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2"/>
  </bookViews>
  <sheets>
    <sheet name="data" sheetId="1" r:id="rId1"/>
    <sheet name="clean" sheetId="2" r:id="rId2"/>
    <sheet name="fin" sheetId="3" r:id="rId3"/>
  </sheets>
  <definedNames>
    <definedName name="_xlnm._FilterDatabase" localSheetId="1" hidden="1">clean!$AI$1:$AJ$321</definedName>
  </definedNames>
  <calcPr calcId="145621"/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2" i="2"/>
  <c r="N3" i="2"/>
  <c r="N4" i="2"/>
  <c r="N5" i="2"/>
  <c r="N6" i="2"/>
  <c r="N7" i="2"/>
  <c r="N8" i="2"/>
  <c r="N9" i="2"/>
  <c r="N2" i="2"/>
  <c r="F3" i="2"/>
  <c r="G3" i="2" s="1"/>
  <c r="F4" i="2"/>
  <c r="G4" i="2" s="1"/>
  <c r="F5" i="2"/>
  <c r="G5" i="2" s="1"/>
  <c r="F2" i="2"/>
  <c r="G2" i="2" s="1"/>
  <c r="B3" i="2"/>
  <c r="C3" i="2" s="1"/>
  <c r="B4" i="2"/>
  <c r="C4" i="2" s="1"/>
  <c r="B5" i="2"/>
  <c r="C5" i="2" s="1"/>
  <c r="B2" i="2"/>
  <c r="C2" i="2" s="1"/>
  <c r="H2" i="2" l="1"/>
  <c r="H3" i="2"/>
  <c r="H4" i="2"/>
  <c r="H5" i="2"/>
</calcChain>
</file>

<file path=xl/sharedStrings.xml><?xml version="1.0" encoding="utf-8"?>
<sst xmlns="http://schemas.openxmlformats.org/spreadsheetml/2006/main" count="3449" uniqueCount="2202">
  <si>
    <t>parlamentare:</t>
  </si>
  <si>
    <t>indice di produttività: </t>
  </si>
  <si>
    <t>voti ribelli:</t>
  </si>
  <si>
    <t>presenze:</t>
  </si>
  <si>
    <t>assenze:</t>
  </si>
  <si>
    <t>missioni:</t>
  </si>
  <si>
    <t>circoscrizione:</t>
  </si>
  <si>
    <t>utenti che lo seguono:</t>
  </si>
  <si>
    <t>AIELLO Pietro (AP (NCD-UDC))</t>
  </si>
  <si>
    <t>(200° su 324)</t>
  </si>
  <si>
    <t>(12028 su 14921)</t>
  </si>
  <si>
    <t>14.44% *</t>
  </si>
  <si>
    <t>(2155 su 14921)</t>
  </si>
  <si>
    <t>(738 su 14921)</t>
  </si>
  <si>
    <t>Calabria</t>
  </si>
  <si>
    <t>AIROLA Alberto (M5S)</t>
  </si>
  <si>
    <t>(55° su 324)</t>
  </si>
  <si>
    <t>(11908 su 14921)</t>
  </si>
  <si>
    <t>19.88% *</t>
  </si>
  <si>
    <t>(2966 su 14921)</t>
  </si>
  <si>
    <t>(47 su 14921)</t>
  </si>
  <si>
    <t>Piemonte</t>
  </si>
  <si>
    <t>ALBANO Donatella (PD)</t>
  </si>
  <si>
    <t>(221° su 324)</t>
  </si>
  <si>
    <t>(14282 su 14921)</t>
  </si>
  <si>
    <t>1.80% *</t>
  </si>
  <si>
    <t>(269 su 14921)</t>
  </si>
  <si>
    <t>(370 su 14921)</t>
  </si>
  <si>
    <t>Liguria</t>
  </si>
  <si>
    <t>ALBERTINI Gabriele (AP (NCD-UDC))</t>
  </si>
  <si>
    <t>(86° su 324)</t>
  </si>
  <si>
    <t>(11935 su 14921)</t>
  </si>
  <si>
    <t>13.16% *</t>
  </si>
  <si>
    <t>(1964 su 14921)</t>
  </si>
  <si>
    <t>(1022 su 14921)</t>
  </si>
  <si>
    <t>Lombardia</t>
  </si>
  <si>
    <t>ALICATA Bruno (FI-PdL)</t>
  </si>
  <si>
    <t>(280° su 324)</t>
  </si>
  <si>
    <t>(13334 su 14921)</t>
  </si>
  <si>
    <t>5.93% *</t>
  </si>
  <si>
    <t>(885 su 14921)</t>
  </si>
  <si>
    <t>(702 su 14921)</t>
  </si>
  <si>
    <t>Sicilia</t>
  </si>
  <si>
    <t>AMATI Silvana (PD)</t>
  </si>
  <si>
    <t>(72° su 324)</t>
  </si>
  <si>
    <t>(12798 su 14921)</t>
  </si>
  <si>
    <t>5.41% *</t>
  </si>
  <si>
    <t>(807 su 14921)</t>
  </si>
  <si>
    <t>(1316 su 14921)</t>
  </si>
  <si>
    <t>Marche</t>
  </si>
  <si>
    <t>AMIDEI Bartolomeo (FI-PdL)</t>
  </si>
  <si>
    <t>in carica dal 25/09/2014</t>
  </si>
  <si>
    <t>(242° su 324)</t>
  </si>
  <si>
    <t>N.B subentrato il 25/09/2014</t>
  </si>
  <si>
    <t>(7158 su 7917)</t>
  </si>
  <si>
    <t>9.51% *</t>
  </si>
  <si>
    <t>(753 su 7917)</t>
  </si>
  <si>
    <t>(6 su 7917)</t>
  </si>
  <si>
    <t>Veneto</t>
  </si>
  <si>
    <t>AMORUSO Francesco Maria (AL-A)</t>
  </si>
  <si>
    <t>(17° su 324)</t>
  </si>
  <si>
    <t>(8504 su 14921)</t>
  </si>
  <si>
    <t>21.02% *</t>
  </si>
  <si>
    <t>(3136 su 14921)</t>
  </si>
  <si>
    <t>(3281 su 14921)</t>
  </si>
  <si>
    <t>Puglia</t>
  </si>
  <si>
    <t>ANGIONI Ignazio (PD)</t>
  </si>
  <si>
    <t>(266° su 324)</t>
  </si>
  <si>
    <t>(14076 su 14921)</t>
  </si>
  <si>
    <t>3.16% *</t>
  </si>
  <si>
    <t>(471 su 14921)</t>
  </si>
  <si>
    <t>(374 su 14921)</t>
  </si>
  <si>
    <t>Sardegna</t>
  </si>
  <si>
    <t>ANITORI Fabiola (AP (NCD-UDC))</t>
  </si>
  <si>
    <t>(270° su 324)</t>
  </si>
  <si>
    <t>(6843 su 14921)</t>
  </si>
  <si>
    <t>18.87% *</t>
  </si>
  <si>
    <t>(2816 su 14921)</t>
  </si>
  <si>
    <t>(5262 su 14921)</t>
  </si>
  <si>
    <t>Lazio</t>
  </si>
  <si>
    <t>ARACRI Francesco (FI-PdL)</t>
  </si>
  <si>
    <t>(281° su 324)</t>
  </si>
  <si>
    <t>(9637 su 14921)</t>
  </si>
  <si>
    <t>35.14% *</t>
  </si>
  <si>
    <t>(5243 su 14921)</t>
  </si>
  <si>
    <t>(41 su 14921)</t>
  </si>
  <si>
    <t>ARRIGONI Paolo (Lega)</t>
  </si>
  <si>
    <t>(44° su 324)</t>
  </si>
  <si>
    <t>(13192 su 14921)</t>
  </si>
  <si>
    <t>6.13% *</t>
  </si>
  <si>
    <t>(915 su 14921)</t>
  </si>
  <si>
    <t>(814 su 14921)</t>
  </si>
  <si>
    <t>ASTORRE Bruno (PD)</t>
  </si>
  <si>
    <t>(220° su 324)</t>
  </si>
  <si>
    <t>(13779 su 14921)</t>
  </si>
  <si>
    <t>6.10% *</t>
  </si>
  <si>
    <t>(910 su 14921)</t>
  </si>
  <si>
    <t>(232 su 14921)</t>
  </si>
  <si>
    <t>AUGELLO Andrea (CoR)</t>
  </si>
  <si>
    <t>(246° su 324)</t>
  </si>
  <si>
    <t>(8607 su 14921)</t>
  </si>
  <si>
    <t>39.45% *</t>
  </si>
  <si>
    <t>(5886 su 14921)</t>
  </si>
  <si>
    <t>(428 su 14921)</t>
  </si>
  <si>
    <t>AURICCHIO Domenico (AL-A)</t>
  </si>
  <si>
    <t>in carica dal 01/07/2014</t>
  </si>
  <si>
    <t>(314° su 324)</t>
  </si>
  <si>
    <t>N.B subentrato il 01/07/2014</t>
  </si>
  <si>
    <t>(7921 su 10268)</t>
  </si>
  <si>
    <t>22.05% *</t>
  </si>
  <si>
    <t>(2264 su 10268)</t>
  </si>
  <si>
    <t>(83 su 10268)</t>
  </si>
  <si>
    <t>Campania</t>
  </si>
  <si>
    <t>AZZOLLINI Antonio</t>
  </si>
  <si>
    <t>(47° su 324)</t>
  </si>
  <si>
    <t>(8901 su 14921)</t>
  </si>
  <si>
    <t>40.03% *</t>
  </si>
  <si>
    <t>(5973 su 14921)</t>
  </si>
  <si>
    <t>BARANI Lucio (AL-A)</t>
  </si>
  <si>
    <t>(20° su 324)</t>
  </si>
  <si>
    <t>(12475 su 14921)</t>
  </si>
  <si>
    <t>15.80% *</t>
  </si>
  <si>
    <t>(2358 su 14921)</t>
  </si>
  <si>
    <t>(88 su 14921)</t>
  </si>
  <si>
    <t>BAROZZINO Giovanni (Misto)</t>
  </si>
  <si>
    <t>(172° su 324)</t>
  </si>
  <si>
    <t>(14218 su 14921)</t>
  </si>
  <si>
    <t>4.70% *</t>
  </si>
  <si>
    <t>(701 su 14921)</t>
  </si>
  <si>
    <t>(2 su 14921)</t>
  </si>
  <si>
    <t>Basilicata</t>
  </si>
  <si>
    <t>BATTISTA Lorenzo (Aut(SVP-UV-PATT-UPT)-PSI)</t>
  </si>
  <si>
    <t>(140° su 324)</t>
  </si>
  <si>
    <t>(12220 su 14921)</t>
  </si>
  <si>
    <t>3.57% *</t>
  </si>
  <si>
    <t>(533 su 14921)</t>
  </si>
  <si>
    <t>(2168 su 14921)</t>
  </si>
  <si>
    <t>Friuli-Venezia Giulia</t>
  </si>
  <si>
    <t>BELLOT Raffaela (Misto)</t>
  </si>
  <si>
    <t>(88° su 324)</t>
  </si>
  <si>
    <t>(13487 su 14921)</t>
  </si>
  <si>
    <t>5.80% *</t>
  </si>
  <si>
    <t>(865 su 14921)</t>
  </si>
  <si>
    <t>(569 su 14921)</t>
  </si>
  <si>
    <t>BENCINI Alessandra (Misto)</t>
  </si>
  <si>
    <t>(165° su 324)</t>
  </si>
  <si>
    <t>(13005 su 14921)</t>
  </si>
  <si>
    <t>9.72% *</t>
  </si>
  <si>
    <t>(1450 su 14921)</t>
  </si>
  <si>
    <t>(466 su 14921)</t>
  </si>
  <si>
    <t>Toscana</t>
  </si>
  <si>
    <t>BERGER Johann Karl (Aut(SVP-UV-PATT-UPT)-PSI)</t>
  </si>
  <si>
    <t>(150° su 324)</t>
  </si>
  <si>
    <t>(13624 su 14921)</t>
  </si>
  <si>
    <t>5.56% *</t>
  </si>
  <si>
    <t>(829 su 14921)</t>
  </si>
  <si>
    <t>(468 su 14921)</t>
  </si>
  <si>
    <t>Trentino-Alto Adige</t>
  </si>
  <si>
    <t>BERNINI Anna Maria (FI-PdL)</t>
  </si>
  <si>
    <t>(105° su 324)</t>
  </si>
  <si>
    <t>(10865 su 14921)</t>
  </si>
  <si>
    <t>24.41% *</t>
  </si>
  <si>
    <t>(3642 su 14921)</t>
  </si>
  <si>
    <t>(414 su 14921)</t>
  </si>
  <si>
    <t>Emilia-Romagna</t>
  </si>
  <si>
    <t>BERTACCO Stefano (FI-PdL)</t>
  </si>
  <si>
    <t>(305° su 324)</t>
  </si>
  <si>
    <t>(6093 su 7917)</t>
  </si>
  <si>
    <t>19.72% *</t>
  </si>
  <si>
    <t>(1561 su 7917)</t>
  </si>
  <si>
    <t>(263 su 7917)</t>
  </si>
  <si>
    <t>BERTOROTTA Ornella (M5S)</t>
  </si>
  <si>
    <t>(113° su 324)</t>
  </si>
  <si>
    <t>(11470 su 14921)</t>
  </si>
  <si>
    <t>19.34% *</t>
  </si>
  <si>
    <t>(2886 su 14921)</t>
  </si>
  <si>
    <t>(565 su 14921)</t>
  </si>
  <si>
    <t>BERTUZZI Maria Teresa (PD)</t>
  </si>
  <si>
    <t>(35° su 324)</t>
  </si>
  <si>
    <t>(13500 su 14921)</t>
  </si>
  <si>
    <t>4.48% *</t>
  </si>
  <si>
    <t>(669 su 14921)</t>
  </si>
  <si>
    <t>(752 su 14921)</t>
  </si>
  <si>
    <t>BIANCO Amedeo (PD)</t>
  </si>
  <si>
    <t>(191° su 324)</t>
  </si>
  <si>
    <t>(13401 su 14921)</t>
  </si>
  <si>
    <t>8.79% *</t>
  </si>
  <si>
    <t>(1312 su 14921)</t>
  </si>
  <si>
    <t>(208 su 14921)</t>
  </si>
  <si>
    <t>BIANCONI Laura (AP (NCD-UDC))</t>
  </si>
  <si>
    <t>(197° su 324)</t>
  </si>
  <si>
    <t>(12320 su 14921)</t>
  </si>
  <si>
    <t>11.57% *</t>
  </si>
  <si>
    <t>(1726 su 14921)</t>
  </si>
  <si>
    <t>(875 su 14921)</t>
  </si>
  <si>
    <t>BIGNAMI Laura (Misto)</t>
  </si>
  <si>
    <t>(133° su 324)</t>
  </si>
  <si>
    <t>(8754 su 14921)</t>
  </si>
  <si>
    <t>20.69% *</t>
  </si>
  <si>
    <t>(3087 su 14921)</t>
  </si>
  <si>
    <t>(3080 su 14921)</t>
  </si>
  <si>
    <t>BILARDI Giovanni Emanuele (AP (NCD-UDC))</t>
  </si>
  <si>
    <t>(300° su 324)</t>
  </si>
  <si>
    <t>(10509 su 14921)</t>
  </si>
  <si>
    <t>28.09% *</t>
  </si>
  <si>
    <t>(4192 su 14921)</t>
  </si>
  <si>
    <t>(220 su 14921)</t>
  </si>
  <si>
    <t>BISINELLA Patrizia (Misto)</t>
  </si>
  <si>
    <t>(45° su 324)</t>
  </si>
  <si>
    <t>(11154 su 14921)</t>
  </si>
  <si>
    <t>13.05% *</t>
  </si>
  <si>
    <t>(1947 su 14921)</t>
  </si>
  <si>
    <t>(1820 su 14921)</t>
  </si>
  <si>
    <t>BLUNDO Rosetta Enza (M5S)</t>
  </si>
  <si>
    <t>(130° su 324)</t>
  </si>
  <si>
    <t>(11180 su 14921)</t>
  </si>
  <si>
    <t>25.07% *</t>
  </si>
  <si>
    <t>(3740 su 14921)</t>
  </si>
  <si>
    <t>(1 su 14921)</t>
  </si>
  <si>
    <t>Abruzzo</t>
  </si>
  <si>
    <t>BOCCA Bernabò (FI-PdL)</t>
  </si>
  <si>
    <t>(309° su 324)</t>
  </si>
  <si>
    <t>(8402 su 14921)</t>
  </si>
  <si>
    <t>42.18% *</t>
  </si>
  <si>
    <t>(6294 su 14921)</t>
  </si>
  <si>
    <t>(225 su 14921)</t>
  </si>
  <si>
    <t>BOCCARDI Michele (FI-PdL)</t>
  </si>
  <si>
    <t>in carica dal 08/09/2015</t>
  </si>
  <si>
    <t>(317° su 324)</t>
  </si>
  <si>
    <t>N.B subentrato il 08/09/2015</t>
  </si>
  <si>
    <t>(3390 su 4253)</t>
  </si>
  <si>
    <t>17.75% *</t>
  </si>
  <si>
    <t>(755 su 4253)</t>
  </si>
  <si>
    <t>(108 su 4253)</t>
  </si>
  <si>
    <t>BOCCHINO Fabrizio (Misto)</t>
  </si>
  <si>
    <t>(92° su 324)</t>
  </si>
  <si>
    <t>(12285 su 14921)</t>
  </si>
  <si>
    <t>16.93% *</t>
  </si>
  <si>
    <t>(2526 su 14921)</t>
  </si>
  <si>
    <t>(110 su 14921)</t>
  </si>
  <si>
    <t>BONAIUTI Paolo (AP (NCD-UDC))</t>
  </si>
  <si>
    <t>(306° su 324)</t>
  </si>
  <si>
    <t>(9333 su 14921)</t>
  </si>
  <si>
    <t>24.50% *</t>
  </si>
  <si>
    <t>(3655 su 14921)</t>
  </si>
  <si>
    <t>(1933 su 14921)</t>
  </si>
  <si>
    <t>BONDI Sandro</t>
  </si>
  <si>
    <t>(316° su 324)</t>
  </si>
  <si>
    <t>(5748 su 14921)</t>
  </si>
  <si>
    <t>61.28% *</t>
  </si>
  <si>
    <t>(9144 su 14921)</t>
  </si>
  <si>
    <t>(29 su 14921)</t>
  </si>
  <si>
    <t>BONFRISCO Anna Cinzia (CoR)</t>
  </si>
  <si>
    <t>(114° su 324)</t>
  </si>
  <si>
    <t>(6045 su 14921)</t>
  </si>
  <si>
    <t>57.39% *</t>
  </si>
  <si>
    <t>(8563 su 14921)</t>
  </si>
  <si>
    <t>(313 su 14921)</t>
  </si>
  <si>
    <t>BORIOLI Daniele Gaetano (PD)</t>
  </si>
  <si>
    <t>(188° su 324)</t>
  </si>
  <si>
    <t>(14718 su 14921)</t>
  </si>
  <si>
    <t>0.73% *</t>
  </si>
  <si>
    <t>(109 su 14921)</t>
  </si>
  <si>
    <t>(94 su 14921)</t>
  </si>
  <si>
    <t>BOTTICI Laura (M5S)</t>
  </si>
  <si>
    <t>(214° su 324)</t>
  </si>
  <si>
    <t>(8913 su 14921)</t>
  </si>
  <si>
    <t>36.67% *</t>
  </si>
  <si>
    <t>(5471 su 14921)</t>
  </si>
  <si>
    <t>(537 su 14921)</t>
  </si>
  <si>
    <t>BROGLIA Claudio (PD)</t>
  </si>
  <si>
    <t>(251° su 324)</t>
  </si>
  <si>
    <t>(13477 su 14921)</t>
  </si>
  <si>
    <t>6.43% *</t>
  </si>
  <si>
    <t>(959 su 14921)</t>
  </si>
  <si>
    <t>(485 su 14921)</t>
  </si>
  <si>
    <t>BRUNI Francesco (CoR)</t>
  </si>
  <si>
    <t>(195° su 324)</t>
  </si>
  <si>
    <t>(12711 su 14921)</t>
  </si>
  <si>
    <t>12.20% *</t>
  </si>
  <si>
    <t>(390 su 14921)</t>
  </si>
  <si>
    <t>BUBBICO Filippo (PD)</t>
  </si>
  <si>
    <t>Non applicabile</t>
  </si>
  <si>
    <t>(4332 su 14921)</t>
  </si>
  <si>
    <t>8.84% *</t>
  </si>
  <si>
    <t>(1319 su 14921)</t>
  </si>
  <si>
    <t>(9270 su 14921)</t>
  </si>
  <si>
    <t>BUCCARELLA Maurizio (M5S)</t>
  </si>
  <si>
    <t>(79° su 324)</t>
  </si>
  <si>
    <t>(11484 su 14921)</t>
  </si>
  <si>
    <t>21.78% *</t>
  </si>
  <si>
    <t>(3250 su 14921)</t>
  </si>
  <si>
    <t>(187 su 14921)</t>
  </si>
  <si>
    <t>BUEMI Enrico (Aut(SVP-UV-PATT-UPT)-PSI)</t>
  </si>
  <si>
    <t>in carica dal 22/05/2013</t>
  </si>
  <si>
    <t>(11° su 324)</t>
  </si>
  <si>
    <t>N.B subentrato il 22/05/2013</t>
  </si>
  <si>
    <t>(12377 su 14904)</t>
  </si>
  <si>
    <t>12.89% *</t>
  </si>
  <si>
    <t>(1921 su 14904)</t>
  </si>
  <si>
    <t>(606 su 14904)</t>
  </si>
  <si>
    <t>BULGARELLI Elisa (M5S)</t>
  </si>
  <si>
    <t>(210° su 324)</t>
  </si>
  <si>
    <t>(10800 su 14921)</t>
  </si>
  <si>
    <t>24.74% *</t>
  </si>
  <si>
    <t>(3692 su 14921)</t>
  </si>
  <si>
    <t>(429 su 14921)</t>
  </si>
  <si>
    <t>CALDEROLI Roberto (Lega)</t>
  </si>
  <si>
    <t>(6° su 324)</t>
  </si>
  <si>
    <t>(13147 su 14921)</t>
  </si>
  <si>
    <t>8.18% *</t>
  </si>
  <si>
    <t>(1220 su 14921)</t>
  </si>
  <si>
    <t>(554 su 14921)</t>
  </si>
  <si>
    <t>CALEO Massimo (PD)</t>
  </si>
  <si>
    <t>(145° su 324)</t>
  </si>
  <si>
    <t>(13126 su 14921)</t>
  </si>
  <si>
    <t>6.35% *</t>
  </si>
  <si>
    <t>(947 su 14921)</t>
  </si>
  <si>
    <t>(848 su 14921)</t>
  </si>
  <si>
    <t>CALIENDO Giacomo (FI-PdL)</t>
  </si>
  <si>
    <t>(22° su 324)</t>
  </si>
  <si>
    <t>(12041 su 14921)</t>
  </si>
  <si>
    <t>18.96% *</t>
  </si>
  <si>
    <t>(2829 su 14921)</t>
  </si>
  <si>
    <t>(51 su 14921)</t>
  </si>
  <si>
    <t>CAMPANELLA Francesco (Misto)</t>
  </si>
  <si>
    <t>(70° su 324)</t>
  </si>
  <si>
    <t>(11066 su 14921)</t>
  </si>
  <si>
    <t>24.96% *</t>
  </si>
  <si>
    <t>(3725 su 14921)</t>
  </si>
  <si>
    <t>(130 su 14921)</t>
  </si>
  <si>
    <t>CANDIANI Stefano (Lega)</t>
  </si>
  <si>
    <t>(64° su 324)</t>
  </si>
  <si>
    <t>(11836 su 14921)</t>
  </si>
  <si>
    <t>19.05% *</t>
  </si>
  <si>
    <t>(2842 su 14921)</t>
  </si>
  <si>
    <t>(243 su 14921)</t>
  </si>
  <si>
    <t>CANTINI Laura (PD)</t>
  </si>
  <si>
    <t>(162° su 324)</t>
  </si>
  <si>
    <t>(14163 su 14921)</t>
  </si>
  <si>
    <t>1.07% *</t>
  </si>
  <si>
    <t>(160 su 14921)</t>
  </si>
  <si>
    <t>(598 su 14921)</t>
  </si>
  <si>
    <t>CAPACCHIONE Rosaria (PD)</t>
  </si>
  <si>
    <t>(167° su 324)</t>
  </si>
  <si>
    <t>(14002 su 14921)</t>
  </si>
  <si>
    <t>3.02% *</t>
  </si>
  <si>
    <t>(451 su 14921)</t>
  </si>
  <si>
    <t>CAPPELLETTI Enrico (M5S)</t>
  </si>
  <si>
    <t>(123° su 324)</t>
  </si>
  <si>
    <t>(11639 su 14921)</t>
  </si>
  <si>
    <t>(453 su 14921)</t>
  </si>
  <si>
    <t>CARDIELLO Franco (FI-PdL)</t>
  </si>
  <si>
    <t>(169° su 324)</t>
  </si>
  <si>
    <t>(8069 su 14921)</t>
  </si>
  <si>
    <t>41.96% *</t>
  </si>
  <si>
    <t>(6261 su 14921)</t>
  </si>
  <si>
    <t>(591 su 14921)</t>
  </si>
  <si>
    <t>CARDINALI Valeria (PD)</t>
  </si>
  <si>
    <t>(75° su 324)</t>
  </si>
  <si>
    <t>(14586 su 14921)</t>
  </si>
  <si>
    <t>0.62% *</t>
  </si>
  <si>
    <t>(92 su 14921)</t>
  </si>
  <si>
    <t>Umbria</t>
  </si>
  <si>
    <t>CARIDI Antonio Stefano (GAL)</t>
  </si>
  <si>
    <t>(268° su 324)</t>
  </si>
  <si>
    <t>(9628 su 14921)</t>
  </si>
  <si>
    <t>32.24% *</t>
  </si>
  <si>
    <t>(4810 su 14921)</t>
  </si>
  <si>
    <t>(483 su 14921)</t>
  </si>
  <si>
    <t>CARRARO Franco (FI-PdL)</t>
  </si>
  <si>
    <t>(230° su 324)</t>
  </si>
  <si>
    <t>(12425 su 14921)</t>
  </si>
  <si>
    <t>7.63% *</t>
  </si>
  <si>
    <t>(1139 su 14921)</t>
  </si>
  <si>
    <t>(1357 su 14921)</t>
  </si>
  <si>
    <t>CASALETTO Monica (GAL)</t>
  </si>
  <si>
    <t>(269° su 324)</t>
  </si>
  <si>
    <t>(10191 su 14921)</t>
  </si>
  <si>
    <t>26.55% *</t>
  </si>
  <si>
    <t>(3961 su 14921)</t>
  </si>
  <si>
    <t>(769 su 14921)</t>
  </si>
  <si>
    <t>CASINI Pier Ferdinando (AP (NCD-UDC))</t>
  </si>
  <si>
    <t>(42° su 324)</t>
  </si>
  <si>
    <t>(8830 su 14921)</t>
  </si>
  <si>
    <t>28.33% *</t>
  </si>
  <si>
    <t>(4227 su 14921)</t>
  </si>
  <si>
    <t>(1864 su 14921)</t>
  </si>
  <si>
    <t>CASSANO Massimo (AP (NCD-UDC))</t>
  </si>
  <si>
    <t>(6599 su 14921)</t>
  </si>
  <si>
    <t>11.87% *</t>
  </si>
  <si>
    <t>(1771 su 14921)</t>
  </si>
  <si>
    <t>(6551 su 14921)</t>
  </si>
  <si>
    <t>CASSON Felice (PD)</t>
  </si>
  <si>
    <t>(9° su 324)</t>
  </si>
  <si>
    <t>(8798 su 14921)</t>
  </si>
  <si>
    <t>2.25% *</t>
  </si>
  <si>
    <t>(336 su 14921)</t>
  </si>
  <si>
    <t>(5787 su 14921)</t>
  </si>
  <si>
    <t>CASTALDI Gianluca (M5S)</t>
  </si>
  <si>
    <t>(176° su 324)</t>
  </si>
  <si>
    <t>(10709 su 14921)</t>
  </si>
  <si>
    <t>23.56% *</t>
  </si>
  <si>
    <t>(3515 su 14921)</t>
  </si>
  <si>
    <t>(697 su 14921)</t>
  </si>
  <si>
    <t>CATALFO Nunzia (M5S)</t>
  </si>
  <si>
    <t>(85° su 324)</t>
  </si>
  <si>
    <t>(9527 su 14921)</t>
  </si>
  <si>
    <t>26.58% *</t>
  </si>
  <si>
    <t>(3966 su 14921)</t>
  </si>
  <si>
    <t>(1428 su 14921)</t>
  </si>
  <si>
    <t>CATTANEO Elena (Aut(SVP-UV-PATT-UPT)-PSI)</t>
  </si>
  <si>
    <t>in carica dal 30/08/2013</t>
  </si>
  <si>
    <t>(2017 su 13716)</t>
  </si>
  <si>
    <t>36.79% *</t>
  </si>
  <si>
    <t>(5046 su 13716)</t>
  </si>
  <si>
    <t>(6653 su 13716)</t>
  </si>
  <si>
    <t>* Senatore a vita</t>
  </si>
  <si>
    <t>CENTINAIO Gian Marco</t>
  </si>
  <si>
    <t>(120° su 324)</t>
  </si>
  <si>
    <t>(10416 su 14921)</t>
  </si>
  <si>
    <t>26.04% *</t>
  </si>
  <si>
    <t>(3886 su 14921)</t>
  </si>
  <si>
    <t>(619 su 14921)</t>
  </si>
  <si>
    <t>CERONI Remigio (FI-PdL)</t>
  </si>
  <si>
    <t>(57° su 324)</t>
  </si>
  <si>
    <t>(13688 su 14921)</t>
  </si>
  <si>
    <t>8.26% *</t>
  </si>
  <si>
    <t>(1233 su 14921)</t>
  </si>
  <si>
    <t>(0 su 14921)</t>
  </si>
  <si>
    <t>CERVELLINI Massimo (Misto)</t>
  </si>
  <si>
    <t>(235° su 324)</t>
  </si>
  <si>
    <t>(14405 su 14921)</t>
  </si>
  <si>
    <t>3.46% *</t>
  </si>
  <si>
    <t>(516 su 14921)</t>
  </si>
  <si>
    <t>CHIAVAROLI Federica (AP (NCD-UDC))</t>
  </si>
  <si>
    <t>(11330 su 14921)</t>
  </si>
  <si>
    <t>12.50% *</t>
  </si>
  <si>
    <t>(1865 su 14921)</t>
  </si>
  <si>
    <t>CHITI Vannino (PD)</t>
  </si>
  <si>
    <t>(137° su 324)</t>
  </si>
  <si>
    <t>(11771 su 14921)</t>
  </si>
  <si>
    <t>4.89% *</t>
  </si>
  <si>
    <t>(730 su 14921)</t>
  </si>
  <si>
    <t>(2420 su 14921)</t>
  </si>
  <si>
    <t>CIAMPOLILLO Alfonso (M5S)</t>
  </si>
  <si>
    <t>(192° su 324)</t>
  </si>
  <si>
    <t>(11164 su 14921)</t>
  </si>
  <si>
    <t>22.40% *</t>
  </si>
  <si>
    <t>(3343 su 14921)</t>
  </si>
  <si>
    <t>CIOFFI Andrea (M5S)</t>
  </si>
  <si>
    <t>(89° su 324)</t>
  </si>
  <si>
    <t>(10936 su 14921)</t>
  </si>
  <si>
    <t>23.88% *</t>
  </si>
  <si>
    <t>(3563 su 14921)</t>
  </si>
  <si>
    <t>(422 su 14921)</t>
  </si>
  <si>
    <t>CIRINNA' Monica (PD)</t>
  </si>
  <si>
    <t>(27° su 324)</t>
  </si>
  <si>
    <t>(13084 su 14921)</t>
  </si>
  <si>
    <t>6.49% *</t>
  </si>
  <si>
    <t>(968 su 14921)</t>
  </si>
  <si>
    <t>(869 su 14921)</t>
  </si>
  <si>
    <t>COCIANCICH Roberto (PD)</t>
  </si>
  <si>
    <t>(32° su 324)</t>
  </si>
  <si>
    <t>(13244 su 14921)</t>
  </si>
  <si>
    <t>8.39% *</t>
  </si>
  <si>
    <t>(1252 su 14921)</t>
  </si>
  <si>
    <t>(425 su 14921)</t>
  </si>
  <si>
    <t>COLLINA Stefano (PD)</t>
  </si>
  <si>
    <t>(233° su 324)</t>
  </si>
  <si>
    <t>(13561 su 14921)</t>
  </si>
  <si>
    <t>2.07% *</t>
  </si>
  <si>
    <t>(309 su 14921)</t>
  </si>
  <si>
    <t>(1051 su 14921)</t>
  </si>
  <si>
    <t>COLUCCI Francesco (AP (NCD-UDC))</t>
  </si>
  <si>
    <t>(248° su 324)</t>
  </si>
  <si>
    <t>(8082 su 14921)</t>
  </si>
  <si>
    <t>24.22% *</t>
  </si>
  <si>
    <t>(3614 su 14921)</t>
  </si>
  <si>
    <t>(3225 su 14921)</t>
  </si>
  <si>
    <t>COMAROLI Silvana (Lega)</t>
  </si>
  <si>
    <t>(26° su 324)</t>
  </si>
  <si>
    <t>(13566 su 14921)</t>
  </si>
  <si>
    <t>4.99% *</t>
  </si>
  <si>
    <t>(745 su 14921)</t>
  </si>
  <si>
    <t>(610 su 14921)</t>
  </si>
  <si>
    <t>COMPAGNA Luigi (CoR)</t>
  </si>
  <si>
    <t>(7° su 324)</t>
  </si>
  <si>
    <t>(9036 su 14921)</t>
  </si>
  <si>
    <t>18.54% *</t>
  </si>
  <si>
    <t>(2767 su 14921)</t>
  </si>
  <si>
    <t>(3118 su 14921)</t>
  </si>
  <si>
    <t>COMPAGNONE Giuseppe (AL-A)</t>
  </si>
  <si>
    <t>(219° su 324)</t>
  </si>
  <si>
    <t>(11586 su 14921)</t>
  </si>
  <si>
    <t>12.46% *</t>
  </si>
  <si>
    <t>(1859 su 14921)</t>
  </si>
  <si>
    <t>(1476 su 14921)</t>
  </si>
  <si>
    <t>CONSIGLIO Nunziante (Lega)</t>
  </si>
  <si>
    <t>(104° su 324)</t>
  </si>
  <si>
    <t>(12796 su 14921)</t>
  </si>
  <si>
    <t>8.78% *</t>
  </si>
  <si>
    <t>(1310 su 14921)</t>
  </si>
  <si>
    <t>(815 su 14921)</t>
  </si>
  <si>
    <t>CONTE Franco (AP (NCD-UDC))</t>
  </si>
  <si>
    <t>(136° su 324)</t>
  </si>
  <si>
    <t>(14065 su 14921)</t>
  </si>
  <si>
    <t>2.35% *</t>
  </si>
  <si>
    <t>(350 su 14921)</t>
  </si>
  <si>
    <t>(506 su 14921)</t>
  </si>
  <si>
    <t>CONTI Riccardo (AL-A)</t>
  </si>
  <si>
    <t>(313° su 324)</t>
  </si>
  <si>
    <t>(4804 su 14921)</t>
  </si>
  <si>
    <t>67.10% *</t>
  </si>
  <si>
    <t>(10012 su 14921)</t>
  </si>
  <si>
    <t>(105 su 14921)</t>
  </si>
  <si>
    <t>CORSINI Paolo (PD)</t>
  </si>
  <si>
    <t>(56° su 324)</t>
  </si>
  <si>
    <t>(10797 su 14921)</t>
  </si>
  <si>
    <t>4.42% *</t>
  </si>
  <si>
    <t>(659 su 14921)</t>
  </si>
  <si>
    <t>(3465 su 14921)</t>
  </si>
  <si>
    <t>COTTI Roberto (M5S)</t>
  </si>
  <si>
    <t>(252° su 324)</t>
  </si>
  <si>
    <t>(11399 su 14921)</t>
  </si>
  <si>
    <t>23.24% *</t>
  </si>
  <si>
    <t>(3467 su 14921)</t>
  </si>
  <si>
    <t>(55 su 14921)</t>
  </si>
  <si>
    <t>CRIMI Vito Claudio (M5S)</t>
  </si>
  <si>
    <t>(33° su 324)</t>
  </si>
  <si>
    <t>(8792 su 14921)</t>
  </si>
  <si>
    <t>15.17% *</t>
  </si>
  <si>
    <t>(2264 su 14921)</t>
  </si>
  <si>
    <t>(3865 su 14921)</t>
  </si>
  <si>
    <t>CROSIO Jonny (Lega)</t>
  </si>
  <si>
    <t>(65° su 324)</t>
  </si>
  <si>
    <t>(12362 su 14921)</t>
  </si>
  <si>
    <t>10.66% *</t>
  </si>
  <si>
    <t>(1591 su 14921)</t>
  </si>
  <si>
    <t>CUCCA Giuseppe Luigi (PD)</t>
  </si>
  <si>
    <t>(18° su 324)</t>
  </si>
  <si>
    <t>(14814 su 14921)</t>
  </si>
  <si>
    <t>(93 su 14921)</t>
  </si>
  <si>
    <t>(14 su 14921)</t>
  </si>
  <si>
    <t>CUOMO Vincenzo (PD)</t>
  </si>
  <si>
    <t>(267° su 324)</t>
  </si>
  <si>
    <t>(13119 su 14921)</t>
  </si>
  <si>
    <t>9.85% *</t>
  </si>
  <si>
    <t>(1470 su 14921)</t>
  </si>
  <si>
    <t>(332 su 14921)</t>
  </si>
  <si>
    <t>D'ADDA Erica (PD)</t>
  </si>
  <si>
    <t>(115° su 324)</t>
  </si>
  <si>
    <t>(14217 su 14921)</t>
  </si>
  <si>
    <t>2.06% *</t>
  </si>
  <si>
    <t>(307 su 14921)</t>
  </si>
  <si>
    <t>(397 su 14921)</t>
  </si>
  <si>
    <t>D'ALI' Antonio</t>
  </si>
  <si>
    <t>(8° su 324)</t>
  </si>
  <si>
    <t>(9175 su 14921)</t>
  </si>
  <si>
    <t>33.04% *</t>
  </si>
  <si>
    <t>(4930 su 14921)</t>
  </si>
  <si>
    <t>(816 su 14921)</t>
  </si>
  <si>
    <t>D'AMBROSIO LETTIERI Luigi (CoR)</t>
  </si>
  <si>
    <t>(41° su 324)</t>
  </si>
  <si>
    <t>(9575 su 14921)</t>
  </si>
  <si>
    <t>28.70% *</t>
  </si>
  <si>
    <t>(4282 su 14921)</t>
  </si>
  <si>
    <t>(1064 su 14921)</t>
  </si>
  <si>
    <t>D'ANNA Vincenzo (AL-A)</t>
  </si>
  <si>
    <t>(240° su 324)</t>
  </si>
  <si>
    <t>(7321 su 14921)</t>
  </si>
  <si>
    <t>46.12% *</t>
  </si>
  <si>
    <t>(6881 su 14921)</t>
  </si>
  <si>
    <t>(719 su 14921)</t>
  </si>
  <si>
    <t>D'ASCOLA Vincenzo Mario Domenico (AP (NCD-UDC))</t>
  </si>
  <si>
    <t>(16° su 324)</t>
  </si>
  <si>
    <t>(10045 su 14921)</t>
  </si>
  <si>
    <t>25.92% *</t>
  </si>
  <si>
    <t>(3867 su 14921)</t>
  </si>
  <si>
    <t>(1009 su 14921)</t>
  </si>
  <si>
    <t>D'ONGHIA Angela (GAL)</t>
  </si>
  <si>
    <t>(8225 su 14921)</t>
  </si>
  <si>
    <t>(5831 su 14921)</t>
  </si>
  <si>
    <t>DALLA TOR Mario (AP (NCD-UDC))</t>
  </si>
  <si>
    <t>(171° su 324)</t>
  </si>
  <si>
    <t>(14539 su 14921)</t>
  </si>
  <si>
    <t>1.25% *</t>
  </si>
  <si>
    <t>(186 su 14921)</t>
  </si>
  <si>
    <t>(196 su 14921)</t>
  </si>
  <si>
    <t>DALLA ZUANNA Gianpiero (PD)</t>
  </si>
  <si>
    <t>(146° su 324)</t>
  </si>
  <si>
    <t>(13374 su 14921)</t>
  </si>
  <si>
    <t>9.82% *</t>
  </si>
  <si>
    <t>(1465 su 14921)</t>
  </si>
  <si>
    <t>(82 su 14921)</t>
  </si>
  <si>
    <t>DAVICO Michelino (GAL)</t>
  </si>
  <si>
    <t>(282° su 324)</t>
  </si>
  <si>
    <t>(10394 su 14921)</t>
  </si>
  <si>
    <t>24.15% *</t>
  </si>
  <si>
    <t>(3604 su 14921)</t>
  </si>
  <si>
    <t>(923 su 14921)</t>
  </si>
  <si>
    <t>DE BIASI Emilia Grazia (PD)</t>
  </si>
  <si>
    <t>(54° su 324)</t>
  </si>
  <si>
    <t>(13870 su 14921)</t>
  </si>
  <si>
    <t>2.47% *</t>
  </si>
  <si>
    <t>(368 su 14921)</t>
  </si>
  <si>
    <t>(683 su 14921)</t>
  </si>
  <si>
    <t>DE CRISTOFARO Peppe (Misto)</t>
  </si>
  <si>
    <t>(12° su 324)</t>
  </si>
  <si>
    <t>(11817 su 14921)</t>
  </si>
  <si>
    <t>19.16% *</t>
  </si>
  <si>
    <t>(2859 su 14921)</t>
  </si>
  <si>
    <t>(245 su 14921)</t>
  </si>
  <si>
    <t>DE PETRIS Loredana (Misto)</t>
  </si>
  <si>
    <t>(1° su 324)</t>
  </si>
  <si>
    <t>(12605 su 14921)</t>
  </si>
  <si>
    <t>13.55% *</t>
  </si>
  <si>
    <t>(2022 su 14921)</t>
  </si>
  <si>
    <t>(294 su 14921)</t>
  </si>
  <si>
    <t>DE PIETRO Cristina (Misto)</t>
  </si>
  <si>
    <t>(48° su 324)</t>
  </si>
  <si>
    <t>(4370 su 14921)</t>
  </si>
  <si>
    <t>30.34% *</t>
  </si>
  <si>
    <t>(4527 su 14921)</t>
  </si>
  <si>
    <t>(6024 su 14921)</t>
  </si>
  <si>
    <t>DE PIN Paola (GAL)</t>
  </si>
  <si>
    <t>(223° su 324)</t>
  </si>
  <si>
    <t>(9789 su 14921)</t>
  </si>
  <si>
    <t>26.80% *</t>
  </si>
  <si>
    <t>(3999 su 14921)</t>
  </si>
  <si>
    <t>(1133 su 14921)</t>
  </si>
  <si>
    <t>DE POLI Antonio (AP (NCD-UDC))</t>
  </si>
  <si>
    <t>(87° su 324)</t>
  </si>
  <si>
    <t>(5412 su 14921)</t>
  </si>
  <si>
    <t>16.55% *</t>
  </si>
  <si>
    <t>(2470 su 14921)</t>
  </si>
  <si>
    <t>(7039 su 14921)</t>
  </si>
  <si>
    <t>DE SIANO Domenico (FI-PdL)</t>
  </si>
  <si>
    <t>(207° su 324)</t>
  </si>
  <si>
    <t>(8892 su 14921)</t>
  </si>
  <si>
    <t>40.41% *</t>
  </si>
  <si>
    <t>(6029 su 14921)</t>
  </si>
  <si>
    <t>DEL BARBA Mauro (PD)</t>
  </si>
  <si>
    <t>(46° su 324)</t>
  </si>
  <si>
    <t>2.70% *</t>
  </si>
  <si>
    <t>(403 su 14921)</t>
  </si>
  <si>
    <t>(355 su 14921)</t>
  </si>
  <si>
    <t>DELLA VEDOVA Benedetto (Misto)</t>
  </si>
  <si>
    <t>(5565 su 14921)</t>
  </si>
  <si>
    <t>7.55% *</t>
  </si>
  <si>
    <t>(1127 su 14921)</t>
  </si>
  <si>
    <t>(8229 su 14921)</t>
  </si>
  <si>
    <t>DI BIAGIO Aldo (AP (NCD-UDC))</t>
  </si>
  <si>
    <t>(34° su 324)</t>
  </si>
  <si>
    <t>10.67% *</t>
  </si>
  <si>
    <t>(1592 su 14921)</t>
  </si>
  <si>
    <t>(724 su 14921)</t>
  </si>
  <si>
    <t>Europa</t>
  </si>
  <si>
    <t>DI GIACOMO Ulisse (AP (NCD-UDC))</t>
  </si>
  <si>
    <t>in carica dal 27/11/2013</t>
  </si>
  <si>
    <t>(302° su 324)</t>
  </si>
  <si>
    <t>N.B subentrato il 27/11/2013</t>
  </si>
  <si>
    <t>(8395 su 13103)</t>
  </si>
  <si>
    <t>31.76% *</t>
  </si>
  <si>
    <t>(4162 su 13103)</t>
  </si>
  <si>
    <t>(546 su 13103)</t>
  </si>
  <si>
    <t>Molise</t>
  </si>
  <si>
    <t>DI GIORGI Rosa Maria (PD)</t>
  </si>
  <si>
    <t>(155° su 324)</t>
  </si>
  <si>
    <t>(10145 su 14921)</t>
  </si>
  <si>
    <t>20.55% *</t>
  </si>
  <si>
    <t>(3066 su 14921)</t>
  </si>
  <si>
    <t>(1710 su 14921)</t>
  </si>
  <si>
    <t>DI MAGGIO Salvatore Tito (CoR)</t>
  </si>
  <si>
    <t>(204° su 324)</t>
  </si>
  <si>
    <t>(9513 su 14921)</t>
  </si>
  <si>
    <t>32.47% *</t>
  </si>
  <si>
    <t>(4845 su 14921)</t>
  </si>
  <si>
    <t>(563 su 14921)</t>
  </si>
  <si>
    <t>DIRINDIN Nerina (PD)</t>
  </si>
  <si>
    <t>(161° su 324)</t>
  </si>
  <si>
    <t>(13228 su 14921)</t>
  </si>
  <si>
    <t>5.64% *</t>
  </si>
  <si>
    <t>(841 su 14921)</t>
  </si>
  <si>
    <t>(852 su 14921)</t>
  </si>
  <si>
    <t>DIVINA Sergio (Lega)</t>
  </si>
  <si>
    <t>(110° su 324)</t>
  </si>
  <si>
    <t>(10897 su 14921)</t>
  </si>
  <si>
    <t>7.82% *</t>
  </si>
  <si>
    <t>(1167 su 14921)</t>
  </si>
  <si>
    <t>(2857 su 14921)</t>
  </si>
  <si>
    <t>DONNO Daniela (M5S)</t>
  </si>
  <si>
    <t>(84° su 324)</t>
  </si>
  <si>
    <t>(9209 su 14921)</t>
  </si>
  <si>
    <t>28.07% *</t>
  </si>
  <si>
    <t>(4189 su 14921)</t>
  </si>
  <si>
    <t>(1523 su 14921)</t>
  </si>
  <si>
    <t>ENDRIZZI Giovanni (M5S)</t>
  </si>
  <si>
    <t>(109° su 324)</t>
  </si>
  <si>
    <t>(11049 su 14921)</t>
  </si>
  <si>
    <t>22.36% *</t>
  </si>
  <si>
    <t>(3336 su 14921)</t>
  </si>
  <si>
    <t>(536 su 14921)</t>
  </si>
  <si>
    <t>ESPOSITO Giuseppe (AP (NCD-UDC))</t>
  </si>
  <si>
    <t>(186° su 324)</t>
  </si>
  <si>
    <t>(6714 su 14921)</t>
  </si>
  <si>
    <t>10.70% *</t>
  </si>
  <si>
    <t>(1597 su 14921)</t>
  </si>
  <si>
    <t>(6610 su 14921)</t>
  </si>
  <si>
    <t>ESPOSITO Stefano (PD)</t>
  </si>
  <si>
    <t>(91° su 324)</t>
  </si>
  <si>
    <t>(12235 su 14921)</t>
  </si>
  <si>
    <t>14.92% *</t>
  </si>
  <si>
    <t>(2226 su 14921)</t>
  </si>
  <si>
    <t>(460 su 14921)</t>
  </si>
  <si>
    <t>FABBRI Camilla (PD)</t>
  </si>
  <si>
    <t>(100° su 324)</t>
  </si>
  <si>
    <t>(14068 su 14921)</t>
  </si>
  <si>
    <t>2.41% *</t>
  </si>
  <si>
    <t>(359 su 14921)</t>
  </si>
  <si>
    <t>(494 su 14921)</t>
  </si>
  <si>
    <t>FALANGA Ciro (AL-A)</t>
  </si>
  <si>
    <t>(81° su 324)</t>
  </si>
  <si>
    <t>(9672 su 14921)</t>
  </si>
  <si>
    <t>34.52% *</t>
  </si>
  <si>
    <t>(5151 su 14921)</t>
  </si>
  <si>
    <t>(98 su 14921)</t>
  </si>
  <si>
    <t>FASANO Vincenzo (FI-PdL)</t>
  </si>
  <si>
    <t>(296° su 324)</t>
  </si>
  <si>
    <t>(8869 su 14921)</t>
  </si>
  <si>
    <t>38.95% *</t>
  </si>
  <si>
    <t>(5812 su 14921)</t>
  </si>
  <si>
    <t>(240 su 14921)</t>
  </si>
  <si>
    <t>FASIOLO Laura (PD)</t>
  </si>
  <si>
    <t>(261° su 324)</t>
  </si>
  <si>
    <t>(10040 su 10268)</t>
  </si>
  <si>
    <t>1.77% *</t>
  </si>
  <si>
    <t>(182 su 10268)</t>
  </si>
  <si>
    <t>(46 su 10268)</t>
  </si>
  <si>
    <t>FATTORI Elena (M5S)</t>
  </si>
  <si>
    <t>(193° su 324)</t>
  </si>
  <si>
    <t>(8825 su 14921)</t>
  </si>
  <si>
    <t>29.31% *</t>
  </si>
  <si>
    <t>(4374 su 14921)</t>
  </si>
  <si>
    <t>(1722 su 14921)</t>
  </si>
  <si>
    <t>FATTORINI Emma (PD)</t>
  </si>
  <si>
    <t>(51° su 324)</t>
  </si>
  <si>
    <t>(12823 su 14921)</t>
  </si>
  <si>
    <t>6.80% *</t>
  </si>
  <si>
    <t>(1014 su 14921)</t>
  </si>
  <si>
    <t>(1084 su 14921)</t>
  </si>
  <si>
    <t>FAVERO Nicoletta (PD)</t>
  </si>
  <si>
    <t>(212° su 324)</t>
  </si>
  <si>
    <t>(14629 su 14921)</t>
  </si>
  <si>
    <t>0.78% *</t>
  </si>
  <si>
    <t>(116 su 14921)</t>
  </si>
  <si>
    <t>(176 su 14921)</t>
  </si>
  <si>
    <t>FAZZONE Claudio (FI-PdL)</t>
  </si>
  <si>
    <t>(272° su 324)</t>
  </si>
  <si>
    <t>(8963 su 14921)</t>
  </si>
  <si>
    <t>5.42% *</t>
  </si>
  <si>
    <t>(808 su 14921)</t>
  </si>
  <si>
    <t>(5150 su 14921)</t>
  </si>
  <si>
    <t>FEDELI Valeria (PD)</t>
  </si>
  <si>
    <t>(82° su 324)</t>
  </si>
  <si>
    <t>(11857 su 14921)</t>
  </si>
  <si>
    <t>5.68% *</t>
  </si>
  <si>
    <t>(847 su 14921)</t>
  </si>
  <si>
    <t>(2217 su 14921)</t>
  </si>
  <si>
    <t>FERRARA Elena (PD)</t>
  </si>
  <si>
    <t>(205° su 324)</t>
  </si>
  <si>
    <t>(14531 su 14921)</t>
  </si>
  <si>
    <t>2.17% *</t>
  </si>
  <si>
    <t>(324 su 14921)</t>
  </si>
  <si>
    <t>(66 su 14921)</t>
  </si>
  <si>
    <t>FERRARA Mario Francesco (GAL)</t>
  </si>
  <si>
    <t>(271° su 324)</t>
  </si>
  <si>
    <t>(7050 su 14921)</t>
  </si>
  <si>
    <t>51.99% *</t>
  </si>
  <si>
    <t>(7757 su 14921)</t>
  </si>
  <si>
    <t>(114 su 14921)</t>
  </si>
  <si>
    <t>FILIPPI Marco (PD)</t>
  </si>
  <si>
    <t>(153° su 324)</t>
  </si>
  <si>
    <t>(14041 su 14921)</t>
  </si>
  <si>
    <t>3.89% *</t>
  </si>
  <si>
    <t>(581 su 14921)</t>
  </si>
  <si>
    <t>(299 su 14921)</t>
  </si>
  <si>
    <t>FILIPPIN Rosanna (PD)</t>
  </si>
  <si>
    <t>(144° su 324)</t>
  </si>
  <si>
    <t>(14463 su 14921)</t>
  </si>
  <si>
    <t>1.92% *</t>
  </si>
  <si>
    <t>(287 su 14921)</t>
  </si>
  <si>
    <t>(171 su 14921)</t>
  </si>
  <si>
    <t>FINOCCHIARO Anna (PD)</t>
  </si>
  <si>
    <t>(4° su 324)</t>
  </si>
  <si>
    <t>(11419 su 14921)</t>
  </si>
  <si>
    <t>20.81% *</t>
  </si>
  <si>
    <t>(3105 su 14921)</t>
  </si>
  <si>
    <t>FISSORE Elena (PD)</t>
  </si>
  <si>
    <t>(258° su 324)</t>
  </si>
  <si>
    <t>(13463 su 14921)</t>
  </si>
  <si>
    <t>4.24% *</t>
  </si>
  <si>
    <t>(632 su 14921)</t>
  </si>
  <si>
    <t>(826 su 14921)</t>
  </si>
  <si>
    <t>FLORIS Emilio (FI-PdL)</t>
  </si>
  <si>
    <t>(43° su 324)</t>
  </si>
  <si>
    <t>(11337 su 14921)</t>
  </si>
  <si>
    <t>16.41% *</t>
  </si>
  <si>
    <t>(2448 su 14921)</t>
  </si>
  <si>
    <t>(1136 su 14921)</t>
  </si>
  <si>
    <t>FORMIGONI Roberto (AP (NCD-UDC))</t>
  </si>
  <si>
    <t>(139° su 324)</t>
  </si>
  <si>
    <t>(10134 su 14921)</t>
  </si>
  <si>
    <t>13.73% *</t>
  </si>
  <si>
    <t>(2049 su 14921)</t>
  </si>
  <si>
    <t>(2738 su 14921)</t>
  </si>
  <si>
    <t>FORNARO Federico (PD)</t>
  </si>
  <si>
    <t>(38° su 324)</t>
  </si>
  <si>
    <t>(14885 su 14921)</t>
  </si>
  <si>
    <t>0.15% *</t>
  </si>
  <si>
    <t>(22 su 14921)</t>
  </si>
  <si>
    <t>FRAVEZZI Vittorio (Aut(SVP-UV-PATT-UPT)-PSI)</t>
  </si>
  <si>
    <t>(69° su 324)</t>
  </si>
  <si>
    <t>(14044 su 14921)</t>
  </si>
  <si>
    <t>4.26% *</t>
  </si>
  <si>
    <t>(636 su 14921)</t>
  </si>
  <si>
    <t>(241 su 14921)</t>
  </si>
  <si>
    <t>FUCKSIA Serenella (Misto)</t>
  </si>
  <si>
    <t>(102° su 324)</t>
  </si>
  <si>
    <t>(11099 su 14921)</t>
  </si>
  <si>
    <t>25.48% *</t>
  </si>
  <si>
    <t>(3802 su 14921)</t>
  </si>
  <si>
    <t>(20 su 14921)</t>
  </si>
  <si>
    <t>GAETTI Luigi (M5S)</t>
  </si>
  <si>
    <t>(154° su 324)</t>
  </si>
  <si>
    <t>(11942 su 14921)</t>
  </si>
  <si>
    <t>19.15% *</t>
  </si>
  <si>
    <t>(2858 su 14921)</t>
  </si>
  <si>
    <t>(121 su 14921)</t>
  </si>
  <si>
    <t>GALIMBERTI Paolo (FI-PdL)</t>
  </si>
  <si>
    <t>(285° su 324)</t>
  </si>
  <si>
    <t>(9124 su 14921)</t>
  </si>
  <si>
    <t>32.22% *</t>
  </si>
  <si>
    <t>(4807 su 14921)</t>
  </si>
  <si>
    <t>(990 su 14921)</t>
  </si>
  <si>
    <t>GAMBARO Adele (AL-A)</t>
  </si>
  <si>
    <t>(255° su 324)</t>
  </si>
  <si>
    <t>(10645 su 14921)</t>
  </si>
  <si>
    <t>7.67% *</t>
  </si>
  <si>
    <t>(1144 su 14921)</t>
  </si>
  <si>
    <t>(3132 su 14921)</t>
  </si>
  <si>
    <t>GASPARRI Maurizio (FI-PdL)</t>
  </si>
  <si>
    <t>(83° su 324)</t>
  </si>
  <si>
    <t>(9329 su 14921)</t>
  </si>
  <si>
    <t>36.33% *</t>
  </si>
  <si>
    <t>(5421 su 14921)</t>
  </si>
  <si>
    <t>GATTI Maria Grazia (PD)</t>
  </si>
  <si>
    <t>(103° su 324)</t>
  </si>
  <si>
    <t>(14528 su 14921)</t>
  </si>
  <si>
    <t>2.20% *</t>
  </si>
  <si>
    <t>(328 su 14921)</t>
  </si>
  <si>
    <t>(65 su 14921)</t>
  </si>
  <si>
    <t>GENTILE Antonio (AP (NCD-UDC))</t>
  </si>
  <si>
    <t>(9117 su 14921)</t>
  </si>
  <si>
    <t>15.28% *</t>
  </si>
  <si>
    <t>(2280 su 14921)</t>
  </si>
  <si>
    <t>(3524 su 14921)</t>
  </si>
  <si>
    <t>GHEDINI Niccolo' (FI-PdL)</t>
  </si>
  <si>
    <t>(320° su 324)</t>
  </si>
  <si>
    <t>(128 su 14921)</t>
  </si>
  <si>
    <t>99.14% *</t>
  </si>
  <si>
    <t>(14793 su 14921)</t>
  </si>
  <si>
    <t>GIACOBBE Francesco (PD)</t>
  </si>
  <si>
    <t>(228° su 324)</t>
  </si>
  <si>
    <t>(10665 su 14921)</t>
  </si>
  <si>
    <t>7.16% *</t>
  </si>
  <si>
    <t>(1069 su 14921)</t>
  </si>
  <si>
    <t>(3187 su 14921)</t>
  </si>
  <si>
    <t>Asia-Africa-Oceania-Antartide</t>
  </si>
  <si>
    <t>GIANNINI Stefania (PD)</t>
  </si>
  <si>
    <t>(6356 su 14921)</t>
  </si>
  <si>
    <t>2.69% *</t>
  </si>
  <si>
    <t>(402 su 14921)</t>
  </si>
  <si>
    <t>(8163 su 14921)</t>
  </si>
  <si>
    <t>GIARRUSSO Mario Michele (M5S)</t>
  </si>
  <si>
    <t>(108° su 324)</t>
  </si>
  <si>
    <t>(9597 su 14921)</t>
  </si>
  <si>
    <t>31.73% *</t>
  </si>
  <si>
    <t>(4735 su 14921)</t>
  </si>
  <si>
    <t>(589 su 14921)</t>
  </si>
  <si>
    <t>GIBIINO Vincenzo (FI-PdL)</t>
  </si>
  <si>
    <t>(201° su 324)</t>
  </si>
  <si>
    <t>(10900 su 14921)</t>
  </si>
  <si>
    <t>26.61% *</t>
  </si>
  <si>
    <t>(3971 su 14921)</t>
  </si>
  <si>
    <t>(50 su 14921)</t>
  </si>
  <si>
    <t>GINETTI Nadia (PD)</t>
  </si>
  <si>
    <t>(141° su 324)</t>
  </si>
  <si>
    <t>(13819 su 14921)</t>
  </si>
  <si>
    <t>2.72% *</t>
  </si>
  <si>
    <t>(406 su 14921)</t>
  </si>
  <si>
    <t>(696 su 14921)</t>
  </si>
  <si>
    <t>GIOVANARDI Carlo (GAL)</t>
  </si>
  <si>
    <t>(74° su 324)</t>
  </si>
  <si>
    <t>(12064 su 14921)</t>
  </si>
  <si>
    <t>18.03% *</t>
  </si>
  <si>
    <t>(2691 su 14921)</t>
  </si>
  <si>
    <t>(166 su 14921)</t>
  </si>
  <si>
    <t>GIRO Francesco Maria (FI-PdL)</t>
  </si>
  <si>
    <t>(274° su 324)</t>
  </si>
  <si>
    <t>(11028 su 14921)</t>
  </si>
  <si>
    <t>17.34% *</t>
  </si>
  <si>
    <t>(2587 su 14921)</t>
  </si>
  <si>
    <t>(1306 su 14921)</t>
  </si>
  <si>
    <t>GIROTTO Gianni (M5S)</t>
  </si>
  <si>
    <t>(148° su 324)</t>
  </si>
  <si>
    <t>(9958 su 14921)</t>
  </si>
  <si>
    <t>33.26% *</t>
  </si>
  <si>
    <t>(4963 su 14921)</t>
  </si>
  <si>
    <t>GOTOR Miguel (PD)</t>
  </si>
  <si>
    <t>(93° su 324)</t>
  </si>
  <si>
    <t>(13280 su 14921)</t>
  </si>
  <si>
    <t>9.78% *</t>
  </si>
  <si>
    <t>(1460 su 14921)</t>
  </si>
  <si>
    <t>(181 su 14921)</t>
  </si>
  <si>
    <t>GRANAIOLA Manuela (PD)</t>
  </si>
  <si>
    <t>(175° su 324)</t>
  </si>
  <si>
    <t>(13854 su 14921)</t>
  </si>
  <si>
    <t>4.58% *</t>
  </si>
  <si>
    <t>(684 su 14921)</t>
  </si>
  <si>
    <t>(383 su 14921)</t>
  </si>
  <si>
    <t>GRASSO Pietro (PD)</t>
  </si>
  <si>
    <t>(4772 su 14921)</t>
  </si>
  <si>
    <t>68.02% *</t>
  </si>
  <si>
    <t>(10149 su 14921)</t>
  </si>
  <si>
    <t>GUALDANI Marcello (AP (NCD-UDC))</t>
  </si>
  <si>
    <t>(250° su 324)</t>
  </si>
  <si>
    <t>(12095 su 14921)</t>
  </si>
  <si>
    <t>9.20% *</t>
  </si>
  <si>
    <t>(1373 su 14921)</t>
  </si>
  <si>
    <t>(1453 su 14921)</t>
  </si>
  <si>
    <t>GUERRA Maria Cecilia (PD)</t>
  </si>
  <si>
    <t>(59° su 324)</t>
  </si>
  <si>
    <t>(11725 su 14921)</t>
  </si>
  <si>
    <t>5.82% *</t>
  </si>
  <si>
    <t>(2327 su 14921)</t>
  </si>
  <si>
    <t>GUERRIERI PALEOTTI Paolo (PD)</t>
  </si>
  <si>
    <t>(196° su 324)</t>
  </si>
  <si>
    <t>(12394 su 14921)</t>
  </si>
  <si>
    <t>9.38% *</t>
  </si>
  <si>
    <t>(1400 su 14921)</t>
  </si>
  <si>
    <t>ICHINO Pietro (PD)</t>
  </si>
  <si>
    <t>(28° su 324)</t>
  </si>
  <si>
    <t>(12651 su 14921)</t>
  </si>
  <si>
    <t>13.42% *</t>
  </si>
  <si>
    <t>(2002 su 14921)</t>
  </si>
  <si>
    <t>(268 su 14921)</t>
  </si>
  <si>
    <t>IDEM Josefa (PD)</t>
  </si>
  <si>
    <t>(164° su 324)</t>
  </si>
  <si>
    <t>(12909 su 14921)</t>
  </si>
  <si>
    <t>6.44% *</t>
  </si>
  <si>
    <t>(961 su 14921)</t>
  </si>
  <si>
    <t>IURLARO Pietro (AL-A)</t>
  </si>
  <si>
    <t>(291° su 324)</t>
  </si>
  <si>
    <t>(8715 su 14921)</t>
  </si>
  <si>
    <t>39.83% *</t>
  </si>
  <si>
    <t>(5943 su 14921)</t>
  </si>
  <si>
    <t>(263 su 14921)</t>
  </si>
  <si>
    <t>LAI Bachisio Silvio (PD)</t>
  </si>
  <si>
    <t>(124° su 324)</t>
  </si>
  <si>
    <t>(10910 su 14921)</t>
  </si>
  <si>
    <t>21.04% *</t>
  </si>
  <si>
    <t>(3140 su 14921)</t>
  </si>
  <si>
    <t>(871 su 14921)</t>
  </si>
  <si>
    <t>LANGELLA Pietro (AL-A)</t>
  </si>
  <si>
    <t>(298° su 324)</t>
  </si>
  <si>
    <t>(10361 su 14921)</t>
  </si>
  <si>
    <t>29.37% *</t>
  </si>
  <si>
    <t>(4383 su 14921)</t>
  </si>
  <si>
    <t>(177 su 14921)</t>
  </si>
  <si>
    <t>LANIECE Albert (Aut(SVP-UV-PATT-UPT)-PSI)</t>
  </si>
  <si>
    <t>(138° su 324)</t>
  </si>
  <si>
    <t>(14502 su 14921)</t>
  </si>
  <si>
    <t>2.81% *</t>
  </si>
  <si>
    <t>(419 su 14921)</t>
  </si>
  <si>
    <t>Valle d'Aosta</t>
  </si>
  <si>
    <t>LANZILLOTTA Linda (PD)</t>
  </si>
  <si>
    <t>(96° su 324)</t>
  </si>
  <si>
    <t>(11254 su 14921)</t>
  </si>
  <si>
    <t>20.00% *</t>
  </si>
  <si>
    <t>(2984 su 14921)</t>
  </si>
  <si>
    <t>LATORRE Nicola (PD)</t>
  </si>
  <si>
    <t>(239° su 324)</t>
  </si>
  <si>
    <t>(9403 su 14921)</t>
  </si>
  <si>
    <t>26.15% *</t>
  </si>
  <si>
    <t>(3902 su 14921)</t>
  </si>
  <si>
    <t>(1616 su 14921)</t>
  </si>
  <si>
    <t>LEPRI Stefano (PD)</t>
  </si>
  <si>
    <t>(142° su 324)</t>
  </si>
  <si>
    <t>(14624 su 14921)</t>
  </si>
  <si>
    <t>1.98% *</t>
  </si>
  <si>
    <t>(295 su 14921)</t>
  </si>
  <si>
    <t>LEZZI Barbara (M5S)</t>
  </si>
  <si>
    <t>(226° su 324)</t>
  </si>
  <si>
    <t>(9308 su 14921)</t>
  </si>
  <si>
    <t>24.17% *</t>
  </si>
  <si>
    <t>(3606 su 14921)</t>
  </si>
  <si>
    <t>(2007 su 14921)</t>
  </si>
  <si>
    <t>LIUZZI Pietro (CoR)</t>
  </si>
  <si>
    <t>(106° su 324)</t>
  </si>
  <si>
    <t>(12908 su 14921)</t>
  </si>
  <si>
    <t>13.46% *</t>
  </si>
  <si>
    <t>(2008 su 14921)</t>
  </si>
  <si>
    <t>(5 su 14921)</t>
  </si>
  <si>
    <t>LO GIUDICE Sergio (PD)</t>
  </si>
  <si>
    <t>(98° su 324)</t>
  </si>
  <si>
    <t>(14130 su 14921)</t>
  </si>
  <si>
    <t>2.02% *</t>
  </si>
  <si>
    <t>(301 su 14921)</t>
  </si>
  <si>
    <t>(490 su 14921)</t>
  </si>
  <si>
    <t>LO MORO Doris (PD)</t>
  </si>
  <si>
    <t>(31° su 324)</t>
  </si>
  <si>
    <t>2.29% *</t>
  </si>
  <si>
    <t>(342 su 14921)</t>
  </si>
  <si>
    <t>(362 su 14921)</t>
  </si>
  <si>
    <t>LONGO Eva (AL-A)</t>
  </si>
  <si>
    <t>(289° su 324)</t>
  </si>
  <si>
    <t>(12486 su 14921)</t>
  </si>
  <si>
    <t>12.94% *</t>
  </si>
  <si>
    <t>(1931 su 14921)</t>
  </si>
  <si>
    <t>(504 su 14921)</t>
  </si>
  <si>
    <t>LONGO Fausto Guilherme (Aut(SVP-UV-PATT-UPT)-PSI)</t>
  </si>
  <si>
    <t>(284° su 324)</t>
  </si>
  <si>
    <t>(10084 su 14921)</t>
  </si>
  <si>
    <t>9.95% *</t>
  </si>
  <si>
    <t>(1485 su 14921)</t>
  </si>
  <si>
    <t>(3352 su 14921)</t>
  </si>
  <si>
    <t>America meridionale</t>
  </si>
  <si>
    <t>LUCHERINI Carlo (PD)</t>
  </si>
  <si>
    <t>(24° su 324)</t>
  </si>
  <si>
    <t>(14018 su 14921)</t>
  </si>
  <si>
    <t>3.47% *</t>
  </si>
  <si>
    <t>(518 su 14921)</t>
  </si>
  <si>
    <t>(385 su 14921)</t>
  </si>
  <si>
    <t>LUCIDI Stefano (M5S)</t>
  </si>
  <si>
    <t>(25° su 324)</t>
  </si>
  <si>
    <t>(11375 su 14921)</t>
  </si>
  <si>
    <t>22.86% *</t>
  </si>
  <si>
    <t>(3411 su 14921)</t>
  </si>
  <si>
    <t>(135 su 14921)</t>
  </si>
  <si>
    <t>LUMIA Giuseppe (PD)</t>
  </si>
  <si>
    <t>(37° su 324)</t>
  </si>
  <si>
    <t>(12477 su 14921)</t>
  </si>
  <si>
    <t>14.57% *</t>
  </si>
  <si>
    <t>(2174 su 14921)</t>
  </si>
  <si>
    <t>(270 su 14921)</t>
  </si>
  <si>
    <t>MALAN Lucio (FI-PdL)</t>
  </si>
  <si>
    <t>(97° su 324)</t>
  </si>
  <si>
    <t>(13434 su 14921)</t>
  </si>
  <si>
    <t>(646 su 14921)</t>
  </si>
  <si>
    <t>MANASSERO Patrizia (PD)</t>
  </si>
  <si>
    <t>(189° su 324)</t>
  </si>
  <si>
    <t>(14426 su 14921)</t>
  </si>
  <si>
    <t>2.33% *</t>
  </si>
  <si>
    <t>(347 su 14921)</t>
  </si>
  <si>
    <t>(148 su 14921)</t>
  </si>
  <si>
    <t>MANCONI Luigi (PD)</t>
  </si>
  <si>
    <t>(101° su 324)</t>
  </si>
  <si>
    <t>(9590 su 14921)</t>
  </si>
  <si>
    <t>25.94% *</t>
  </si>
  <si>
    <t>(3871 su 14921)</t>
  </si>
  <si>
    <t>MANCUSO Bruno (AP (NCD-UDC))</t>
  </si>
  <si>
    <t>(118° su 324)</t>
  </si>
  <si>
    <t>(12985 su 14921)</t>
  </si>
  <si>
    <t>8.56% *</t>
  </si>
  <si>
    <t>(1277 su 14921)</t>
  </si>
  <si>
    <t>MANDELLI Andrea (FI-PdL)</t>
  </si>
  <si>
    <t>(126° su 324)</t>
  </si>
  <si>
    <t>(14096 su 14921)</t>
  </si>
  <si>
    <t>5.53% *</t>
  </si>
  <si>
    <t>(825 su 14921)</t>
  </si>
  <si>
    <t>MANGILI Giovanna (M5S)</t>
  </si>
  <si>
    <t>(275° su 324)</t>
  </si>
  <si>
    <t>(12744 su 14921)</t>
  </si>
  <si>
    <t>14.59% *</t>
  </si>
  <si>
    <t>(2177 su 14921)</t>
  </si>
  <si>
    <t>MARAN Alessandro (PD)</t>
  </si>
  <si>
    <t>(39° su 324)</t>
  </si>
  <si>
    <t>(13641 su 14921)</t>
  </si>
  <si>
    <t>7.84% *</t>
  </si>
  <si>
    <t>(1170 su 14921)</t>
  </si>
  <si>
    <t>MARCUCCI Andrea (PD)</t>
  </si>
  <si>
    <t>(63° su 324)</t>
  </si>
  <si>
    <t>(260 su 14921)</t>
  </si>
  <si>
    <t>MARGIOTTA Salvatore</t>
  </si>
  <si>
    <t>(237° su 324)</t>
  </si>
  <si>
    <t>(12340 su 14921)</t>
  </si>
  <si>
    <t>17.30% *</t>
  </si>
  <si>
    <t>(2581 su 14921)</t>
  </si>
  <si>
    <t>MARIN Marco (FI-PdL)</t>
  </si>
  <si>
    <t>(260° su 324)</t>
  </si>
  <si>
    <t>(12997 su 14921)</t>
  </si>
  <si>
    <t>12.18% *</t>
  </si>
  <si>
    <t>(1818 su 14921)</t>
  </si>
  <si>
    <t>(106 su 14921)</t>
  </si>
  <si>
    <t>MARINELLO Giuseppe Francesco Maria (AP (NCD-UDC))</t>
  </si>
  <si>
    <t>(62° su 324)</t>
  </si>
  <si>
    <t>(12060 su 14921)</t>
  </si>
  <si>
    <t>17.45% *</t>
  </si>
  <si>
    <t>(2603 su 14921)</t>
  </si>
  <si>
    <t>(258 su 14921)</t>
  </si>
  <si>
    <t>MARINO Luigi (AP (NCD-UDC))</t>
  </si>
  <si>
    <t>(218° su 324)</t>
  </si>
  <si>
    <t>(12344 su 14921)</t>
  </si>
  <si>
    <t>9.41% *</t>
  </si>
  <si>
    <t>(1404 su 14921)</t>
  </si>
  <si>
    <t>(1173 su 14921)</t>
  </si>
  <si>
    <t>MARINO Mauro Maria (PD)</t>
  </si>
  <si>
    <t>(52° su 324)</t>
  </si>
  <si>
    <t>(13613 su 14921)</t>
  </si>
  <si>
    <t>3.28% *</t>
  </si>
  <si>
    <t>(489 su 14921)</t>
  </si>
  <si>
    <t>(819 su 14921)</t>
  </si>
  <si>
    <t>MARTELLI Carlo (M5S)</t>
  </si>
  <si>
    <t>(203° su 324)</t>
  </si>
  <si>
    <t>(11881 su 14921)</t>
  </si>
  <si>
    <t>17.13% *</t>
  </si>
  <si>
    <t>(2556 su 14921)</t>
  </si>
  <si>
    <t>(484 su 14921)</t>
  </si>
  <si>
    <t>MARTINI Claudio (PD)</t>
  </si>
  <si>
    <t>(249° su 324)</t>
  </si>
  <si>
    <t>(12470 su 14921)</t>
  </si>
  <si>
    <t>12.26% *</t>
  </si>
  <si>
    <t>(1830 su 14921)</t>
  </si>
  <si>
    <t>(621 su 14921)</t>
  </si>
  <si>
    <t>MARTON Bruno (M5S)</t>
  </si>
  <si>
    <t>(179° su 324)</t>
  </si>
  <si>
    <t>(8807 su 14921)</t>
  </si>
  <si>
    <t>12.14% *</t>
  </si>
  <si>
    <t>(1811 su 14921)</t>
  </si>
  <si>
    <t>(4303 su 14921)</t>
  </si>
  <si>
    <t>MASTRANGELI Marino Germano (Misto)</t>
  </si>
  <si>
    <t>(315° su 324)</t>
  </si>
  <si>
    <t>(8333 su 14921)</t>
  </si>
  <si>
    <t>44.15% *</t>
  </si>
  <si>
    <t>(6588 su 14921)</t>
  </si>
  <si>
    <t>MATTEOLI Altero (FI-PdL)</t>
  </si>
  <si>
    <t>(202° su 324)</t>
  </si>
  <si>
    <t>(3512 su 14921)</t>
  </si>
  <si>
    <t>76.46% *</t>
  </si>
  <si>
    <t>(11409 su 14921)</t>
  </si>
  <si>
    <t>MATTESINI Donatella (PD)</t>
  </si>
  <si>
    <t>(190° su 324)</t>
  </si>
  <si>
    <t>(13509 su 14921)</t>
  </si>
  <si>
    <t>7.00% *</t>
  </si>
  <si>
    <t>(1045 su 14921)</t>
  </si>
  <si>
    <t>(367 su 14921)</t>
  </si>
  <si>
    <t>MATURANI Giuseppina (PD)</t>
  </si>
  <si>
    <t>(187° su 324)</t>
  </si>
  <si>
    <t>(13686 su 14921)</t>
  </si>
  <si>
    <t>2.27% *</t>
  </si>
  <si>
    <t>(338 su 14921)</t>
  </si>
  <si>
    <t>(897 su 14921)</t>
  </si>
  <si>
    <t>MAURO Giovanni (GAL)</t>
  </si>
  <si>
    <t>(112° su 324)</t>
  </si>
  <si>
    <t>(13599 su 14921)</t>
  </si>
  <si>
    <t>5.25% *</t>
  </si>
  <si>
    <t>(783 su 14921)</t>
  </si>
  <si>
    <t>(539 su 14921)</t>
  </si>
  <si>
    <t>MAURO Mario (GAL)</t>
  </si>
  <si>
    <t>(168° su 324)</t>
  </si>
  <si>
    <t>(8342 su 14921)</t>
  </si>
  <si>
    <t>20.42% *</t>
  </si>
  <si>
    <t>(3047 su 14921)</t>
  </si>
  <si>
    <t>(3532 su 14921)</t>
  </si>
  <si>
    <t>MAZZONI Riccardo (AL-A)</t>
  </si>
  <si>
    <t>(94° su 324)</t>
  </si>
  <si>
    <t>(13527 su 14921)</t>
  </si>
  <si>
    <t>8.83% *</t>
  </si>
  <si>
    <t>(1317 su 14921)</t>
  </si>
  <si>
    <t>(77 su 14921)</t>
  </si>
  <si>
    <t>MERLONI Maria Paola (Aut(SVP-UV-PATT-UPT)-PSI)</t>
  </si>
  <si>
    <t>(312° su 324)</t>
  </si>
  <si>
    <t>(6871 su 14921)</t>
  </si>
  <si>
    <t>53.37% *</t>
  </si>
  <si>
    <t>(7964 su 14921)</t>
  </si>
  <si>
    <t>(86 su 14921)</t>
  </si>
  <si>
    <t>MESSINA Alfredo (FI-PdL)</t>
  </si>
  <si>
    <t>(310° su 324)</t>
  </si>
  <si>
    <t>(6523 su 14921)</t>
  </si>
  <si>
    <t>34.82% *</t>
  </si>
  <si>
    <t>(5195 su 14921)</t>
  </si>
  <si>
    <t>(3203 su 14921)</t>
  </si>
  <si>
    <t>MICHELONI Claudio (PD)</t>
  </si>
  <si>
    <t>(157° su 324)</t>
  </si>
  <si>
    <t>(10526 su 14921)</t>
  </si>
  <si>
    <t>17.40% *</t>
  </si>
  <si>
    <t>(2597 su 14921)</t>
  </si>
  <si>
    <t>(1798 su 14921)</t>
  </si>
  <si>
    <t>MIGLIAVACCA Maurizio (PD)</t>
  </si>
  <si>
    <t>(209° su 324)</t>
  </si>
  <si>
    <t>(13241 su 14921)</t>
  </si>
  <si>
    <t>5.58% *</t>
  </si>
  <si>
    <t>(833 su 14921)</t>
  </si>
  <si>
    <t>MILO Antonio (AL-A)</t>
  </si>
  <si>
    <t>(238° su 324)</t>
  </si>
  <si>
    <t>(8338 su 14921)</t>
  </si>
  <si>
    <t>43.93% *</t>
  </si>
  <si>
    <t>(6555 su 14921)</t>
  </si>
  <si>
    <t>(28 su 14921)</t>
  </si>
  <si>
    <t>MINEO Corradino (Misto)</t>
  </si>
  <si>
    <t>(211° su 324)</t>
  </si>
  <si>
    <t>(11378 su 14921)</t>
  </si>
  <si>
    <t>19.54% *</t>
  </si>
  <si>
    <t>(2915 su 14921)</t>
  </si>
  <si>
    <t>(628 su 14921)</t>
  </si>
  <si>
    <t>MINNITI Marco (PD)</t>
  </si>
  <si>
    <t>(4887 su 14921)</t>
  </si>
  <si>
    <t>22.16% *</t>
  </si>
  <si>
    <t>(3306 su 14921)</t>
  </si>
  <si>
    <t>(6728 su 14921)</t>
  </si>
  <si>
    <t>MINZOLINI Augusto (FI-PdL)</t>
  </si>
  <si>
    <t>(243° su 324)</t>
  </si>
  <si>
    <t>(7009 su 14921)</t>
  </si>
  <si>
    <t>52.87% *</t>
  </si>
  <si>
    <t>(7888 su 14921)</t>
  </si>
  <si>
    <t>(24 su 14921)</t>
  </si>
  <si>
    <t>MIRABELLI Franco (PD)</t>
  </si>
  <si>
    <t>(95° su 324)</t>
  </si>
  <si>
    <t>(13948 su 14921)</t>
  </si>
  <si>
    <t>2.42% *</t>
  </si>
  <si>
    <t>(361 su 14921)</t>
  </si>
  <si>
    <t>(612 su 14921)</t>
  </si>
  <si>
    <t>MOLINARI Francesco (Misto)</t>
  </si>
  <si>
    <t>(177° su 324)</t>
  </si>
  <si>
    <t>(10946 su 14921)</t>
  </si>
  <si>
    <t>23.30% *</t>
  </si>
  <si>
    <t>(3477 su 14921)</t>
  </si>
  <si>
    <t>(498 su 14921)</t>
  </si>
  <si>
    <t>MONTEVECCHI Michela (M5S)</t>
  </si>
  <si>
    <t>(61° su 324)</t>
  </si>
  <si>
    <t>(10819 su 14921)</t>
  </si>
  <si>
    <t>24.68% *</t>
  </si>
  <si>
    <t>(3683 su 14921)</t>
  </si>
  <si>
    <t>MONTI Mario (Misto)</t>
  </si>
  <si>
    <t>(1222 su 14921)</t>
  </si>
  <si>
    <t>12.49% *</t>
  </si>
  <si>
    <t>(1863 su 14921)</t>
  </si>
  <si>
    <t>MORGONI Mario (PD)</t>
  </si>
  <si>
    <t>(263° su 324)</t>
  </si>
  <si>
    <t>(13931 su 14921)</t>
  </si>
  <si>
    <t>0.99% *</t>
  </si>
  <si>
    <t>(147 su 14921)</t>
  </si>
  <si>
    <t>(843 su 14921)</t>
  </si>
  <si>
    <t>MORONESE Vilma (M5S)</t>
  </si>
  <si>
    <t>(73° su 324)</t>
  </si>
  <si>
    <t>(11241 su 14921)</t>
  </si>
  <si>
    <t>22.38% *</t>
  </si>
  <si>
    <t>(3339 su 14921)</t>
  </si>
  <si>
    <t>(341 su 14921)</t>
  </si>
  <si>
    <t>MORRA Nicola (M5S)</t>
  </si>
  <si>
    <t>(181° su 324)</t>
  </si>
  <si>
    <t>(9694 su 14921)</t>
  </si>
  <si>
    <t>31.19% *</t>
  </si>
  <si>
    <t>(4654 su 14921)</t>
  </si>
  <si>
    <t>(573 su 14921)</t>
  </si>
  <si>
    <t>MOSCARDELLI Claudio (PD)</t>
  </si>
  <si>
    <t>(111° su 324)</t>
  </si>
  <si>
    <t>(13442 su 14921)</t>
  </si>
  <si>
    <t>8.52% *</t>
  </si>
  <si>
    <t>(1271 su 14921)</t>
  </si>
  <si>
    <t>MUCCHETTI Massimo (PD)</t>
  </si>
  <si>
    <t>(116° su 324)</t>
  </si>
  <si>
    <t>(10443 su 14921)</t>
  </si>
  <si>
    <t>20.32% *</t>
  </si>
  <si>
    <t>(3032 su 14921)</t>
  </si>
  <si>
    <t>(1446 su 14921)</t>
  </si>
  <si>
    <t>MUNERATO Emanuela (Misto)</t>
  </si>
  <si>
    <t>(147° su 324)</t>
  </si>
  <si>
    <t>(11933 su 14921)</t>
  </si>
  <si>
    <t>16.68% *</t>
  </si>
  <si>
    <t>(2489 su 14921)</t>
  </si>
  <si>
    <t>(499 su 14921)</t>
  </si>
  <si>
    <t>MUSSINI Maria (Misto)</t>
  </si>
  <si>
    <t>(119° su 324)</t>
  </si>
  <si>
    <t>(11437 su 14921)</t>
  </si>
  <si>
    <t>20.01% *</t>
  </si>
  <si>
    <t>(2985 su 14921)</t>
  </si>
  <si>
    <t>NACCARATO Paolo </t>
  </si>
  <si>
    <t>in carica dal 07/05/2013</t>
  </si>
  <si>
    <t>(288° su 324)</t>
  </si>
  <si>
    <t>N.B subentrato il 07/05/2013</t>
  </si>
  <si>
    <t>(13198 su 14911)</t>
  </si>
  <si>
    <t>8.20% *</t>
  </si>
  <si>
    <t>(1222 su 14911)</t>
  </si>
  <si>
    <t>(491 su 14911)</t>
  </si>
  <si>
    <t>NAPOLITANO Giorgio (Aut(SVP-UV-PATT-UPT)-PSI)</t>
  </si>
  <si>
    <t>in carica dal 14/01/2015</t>
  </si>
  <si>
    <t>(231 su 7544)</t>
  </si>
  <si>
    <t>89.66% *</t>
  </si>
  <si>
    <t>(6764 su 7544)</t>
  </si>
  <si>
    <t>(549 su 7544)</t>
  </si>
  <si>
    <t>NENCINI Riccardo (Aut(SVP-UV-PATT-UPT)-PSI)</t>
  </si>
  <si>
    <t>(4316 su 14921)</t>
  </si>
  <si>
    <t>(2604 su 14921)</t>
  </si>
  <si>
    <t>(8001 su 14921)</t>
  </si>
  <si>
    <t>NUGNES Paola (M5S)</t>
  </si>
  <si>
    <t>(76° su 324)</t>
  </si>
  <si>
    <t>(9187 su 14921)</t>
  </si>
  <si>
    <t>30.28% *</t>
  </si>
  <si>
    <t>(4518 su 14921)</t>
  </si>
  <si>
    <t>(1216 su 14921)</t>
  </si>
  <si>
    <t>OLIVERO Andrea (Aut(SVP-UV-PATT-UPT)-PSI)</t>
  </si>
  <si>
    <t>(9121 su 14921)</t>
  </si>
  <si>
    <t>3.61% *</t>
  </si>
  <si>
    <t>(5261 su 14921)</t>
  </si>
  <si>
    <t>ORELLANA Luis Alberto (Aut(SVP-UV-PATT-UPT)-PSI)</t>
  </si>
  <si>
    <t>(23° su 324)</t>
  </si>
  <si>
    <t>(12591 su 14921)</t>
  </si>
  <si>
    <t>6.27% *</t>
  </si>
  <si>
    <t>(935 su 14921)</t>
  </si>
  <si>
    <t>(1395 su 14921)</t>
  </si>
  <si>
    <t>ORRU' Pamela (PD)</t>
  </si>
  <si>
    <t>(213° su 324)</t>
  </si>
  <si>
    <t>(14540 su 14921)</t>
  </si>
  <si>
    <t>0.75% *</t>
  </si>
  <si>
    <t>(112 su 14921)</t>
  </si>
  <si>
    <t>PADUA Venera (PD)</t>
  </si>
  <si>
    <t>(151° su 324)</t>
  </si>
  <si>
    <t>(14143 su 14921)</t>
  </si>
  <si>
    <t>2.16% *</t>
  </si>
  <si>
    <t>(323 su 14921)</t>
  </si>
  <si>
    <t>(455 su 14921)</t>
  </si>
  <si>
    <t>PAGANO Giuseppe (AP (NCD-UDC))</t>
  </si>
  <si>
    <t>(257° su 324)</t>
  </si>
  <si>
    <t>(13616 su 14921)</t>
  </si>
  <si>
    <t>(472 su 14921)</t>
  </si>
  <si>
    <t>PAGLIARI Giorgio (PD)</t>
  </si>
  <si>
    <t>(2° su 324)</t>
  </si>
  <si>
    <t>(14311 su 14921)</t>
  </si>
  <si>
    <t>2.92% *</t>
  </si>
  <si>
    <t>(436 su 14921)</t>
  </si>
  <si>
    <t>(174 su 14921)</t>
  </si>
  <si>
    <t>PAGLINI Sara (M5S)</t>
  </si>
  <si>
    <t>(152° su 324)</t>
  </si>
  <si>
    <t>(10911 su 14921)</t>
  </si>
  <si>
    <t>23.11% *</t>
  </si>
  <si>
    <t>(3448 su 14921)</t>
  </si>
  <si>
    <t>(562 su 14921)</t>
  </si>
  <si>
    <t>PAGNONCELLI Lionello Marco (AL-A)</t>
  </si>
  <si>
    <t>in carica dal 03/06/2013</t>
  </si>
  <si>
    <t>(206° su 324)</t>
  </si>
  <si>
    <t>N.B subentrato il 03/06/2013</t>
  </si>
  <si>
    <t>(11055 su 14897)</t>
  </si>
  <si>
    <t>(3471 su 14897)</t>
  </si>
  <si>
    <t>(371 su 14897)</t>
  </si>
  <si>
    <t>PALERMO Francesco (Aut(SVP-UV-PATT-UPT)-PSI)</t>
  </si>
  <si>
    <t>(117° su 324)</t>
  </si>
  <si>
    <t>(11019 su 14921)</t>
  </si>
  <si>
    <t>7.81% *</t>
  </si>
  <si>
    <t>(1166 su 14921)</t>
  </si>
  <si>
    <t>(2736 su 14921)</t>
  </si>
  <si>
    <t>PALMA Nitto Francesco (FI-PdL)</t>
  </si>
  <si>
    <t>(3° su 324)</t>
  </si>
  <si>
    <t>(5873 su 14921)</t>
  </si>
  <si>
    <t>60.64% *</t>
  </si>
  <si>
    <t>(9048 su 14921)</t>
  </si>
  <si>
    <t>PANIZZA Franco (Aut(SVP-UV-PATT-UPT)-PSI)</t>
  </si>
  <si>
    <t>(90° su 324)</t>
  </si>
  <si>
    <t>(13375 su 14921)</t>
  </si>
  <si>
    <t>3.10% *</t>
  </si>
  <si>
    <t>(463 su 14921)</t>
  </si>
  <si>
    <t>(1083 su 14921)</t>
  </si>
  <si>
    <t>PARENTE Annamaria (PD)</t>
  </si>
  <si>
    <t>(160° su 324)</t>
  </si>
  <si>
    <t>(14370 su 14921)</t>
  </si>
  <si>
    <t>1.74% *</t>
  </si>
  <si>
    <t>(291 su 14921)</t>
  </si>
  <si>
    <t>PEGORER Carlo (PD)</t>
  </si>
  <si>
    <t>(14° su 324)</t>
  </si>
  <si>
    <t>(14907 su 14921)</t>
  </si>
  <si>
    <t>0.09% *</t>
  </si>
  <si>
    <t>PELINO Paola (FI-PdL)</t>
  </si>
  <si>
    <t>(173° su 324)</t>
  </si>
  <si>
    <t>(14258 su 14921)</t>
  </si>
  <si>
    <t>4.39% *</t>
  </si>
  <si>
    <t>(655 su 14921)</t>
  </si>
  <si>
    <t>(8 su 14921)</t>
  </si>
  <si>
    <t>PEPE Bartolomeo (GAL)</t>
  </si>
  <si>
    <t>(215° su 324)</t>
  </si>
  <si>
    <t>16.07% *</t>
  </si>
  <si>
    <t>(2398 su 14921)</t>
  </si>
  <si>
    <t>(3487 su 14921)</t>
  </si>
  <si>
    <t>PERRONE Luigi (CoR)</t>
  </si>
  <si>
    <t>(276° su 324)</t>
  </si>
  <si>
    <t>(12580 su 14921)</t>
  </si>
  <si>
    <t>10.16% *</t>
  </si>
  <si>
    <t>(1516 su 14921)</t>
  </si>
  <si>
    <t>PETRAGLIA Alessia (Misto)</t>
  </si>
  <si>
    <t>(60° su 324)</t>
  </si>
  <si>
    <t>(13980 su 14921)</t>
  </si>
  <si>
    <t>5.00% *</t>
  </si>
  <si>
    <t>(746 su 14921)</t>
  </si>
  <si>
    <t>(195 su 14921)</t>
  </si>
  <si>
    <t>PETROCELLI Vito (M5S)</t>
  </si>
  <si>
    <t>(208° su 324)</t>
  </si>
  <si>
    <t>(11300 su 14921)</t>
  </si>
  <si>
    <t>19.38% *</t>
  </si>
  <si>
    <t>(2892 su 14921)</t>
  </si>
  <si>
    <t>(729 su 14921)</t>
  </si>
  <si>
    <t>PEZZOPANE Stefania (PD)</t>
  </si>
  <si>
    <t>(182° su 324)</t>
  </si>
  <si>
    <t>(13906 su 14921)</t>
  </si>
  <si>
    <t>5.46% *</t>
  </si>
  <si>
    <t>(201 su 14921)</t>
  </si>
  <si>
    <t>PIANO Renzo (Aut(SVP-UV-PATT-UPT)-PSI)</t>
  </si>
  <si>
    <t>(8 su 13716)</t>
  </si>
  <si>
    <t>(614 su 13716)</t>
  </si>
  <si>
    <t>(13094 su 13716)</t>
  </si>
  <si>
    <t>PICCINELLI Enrico (AL-A)</t>
  </si>
  <si>
    <t>in carica dal 28/05/2013</t>
  </si>
  <si>
    <t>(297° su 324)</t>
  </si>
  <si>
    <t>N.B subentrato il 28/05/2013</t>
  </si>
  <si>
    <t>(11505 su 14904)</t>
  </si>
  <si>
    <t>21.56% *</t>
  </si>
  <si>
    <t>(3214 su 14904)</t>
  </si>
  <si>
    <t>(185 su 14904)</t>
  </si>
  <si>
    <t>PICCOLI Giovanni (FI-PdL)</t>
  </si>
  <si>
    <t>(184° su 324)</t>
  </si>
  <si>
    <t>(12148 su 14921)</t>
  </si>
  <si>
    <t>18.21% *</t>
  </si>
  <si>
    <t>(2717 su 14921)</t>
  </si>
  <si>
    <t>(56 su 14921)</t>
  </si>
  <si>
    <t>PIGNEDOLI Leana (PD)</t>
  </si>
  <si>
    <t>(158° su 324)</t>
  </si>
  <si>
    <t>(14400 su 14921)</t>
  </si>
  <si>
    <t>3.32% *</t>
  </si>
  <si>
    <t>(496 su 14921)</t>
  </si>
  <si>
    <t>(25 su 14921)</t>
  </si>
  <si>
    <t>PINOTTI Roberta (PD)</t>
  </si>
  <si>
    <t>3.51% *</t>
  </si>
  <si>
    <t>(523 su 14921)</t>
  </si>
  <si>
    <t>(11117 su 14921)</t>
  </si>
  <si>
    <t>PIZZETTI Luciano (PD)</t>
  </si>
  <si>
    <t>(10986 su 14921)</t>
  </si>
  <si>
    <t>4.64% *</t>
  </si>
  <si>
    <t>(692 su 14921)</t>
  </si>
  <si>
    <t>(3243 su 14921)</t>
  </si>
  <si>
    <t>PUGLIA Sergio (M5S)</t>
  </si>
  <si>
    <t>(132° su 324)</t>
  </si>
  <si>
    <t>(11946 su 14921)</t>
  </si>
  <si>
    <t>19.17% *</t>
  </si>
  <si>
    <t>(2860 su 14921)</t>
  </si>
  <si>
    <t>(115 su 14921)</t>
  </si>
  <si>
    <t>PUGLISI Francesca (PD)</t>
  </si>
  <si>
    <t>(30° su 324)</t>
  </si>
  <si>
    <t>(12657 su 14921)</t>
  </si>
  <si>
    <t>8.04% *</t>
  </si>
  <si>
    <t>(1200 su 14921)</t>
  </si>
  <si>
    <t>PUPPATO Laura (PD)</t>
  </si>
  <si>
    <t>(131° su 324)</t>
  </si>
  <si>
    <t>(12646 su 14921)</t>
  </si>
  <si>
    <t>6.81% *</t>
  </si>
  <si>
    <t>(1016 su 14921)</t>
  </si>
  <si>
    <t>(1259 su 14921)</t>
  </si>
  <si>
    <t>QUAGLIARIELLO Gaetano (GAL)</t>
  </si>
  <si>
    <t>(264° su 324)</t>
  </si>
  <si>
    <t>(5089 su 14921)</t>
  </si>
  <si>
    <t>25.23% *</t>
  </si>
  <si>
    <t>(3765 su 14921)</t>
  </si>
  <si>
    <t>(6067 su 14921)</t>
  </si>
  <si>
    <t>RANUCCI Raffaele (PD)</t>
  </si>
  <si>
    <t>(49° su 324)</t>
  </si>
  <si>
    <t>(13772 su 14921)</t>
  </si>
  <si>
    <t>6.53% *</t>
  </si>
  <si>
    <t>(975 su 14921)</t>
  </si>
  <si>
    <t>RAZZI Antonio (FI-PdL)</t>
  </si>
  <si>
    <t>(19° su 324)</t>
  </si>
  <si>
    <t>(13198 su 14921)</t>
  </si>
  <si>
    <t>9.05% *</t>
  </si>
  <si>
    <t>(1350 su 14921)</t>
  </si>
  <si>
    <t>(373 su 14921)</t>
  </si>
  <si>
    <t>REPETTI Manuela</t>
  </si>
  <si>
    <t>(303° su 324)</t>
  </si>
  <si>
    <t>(10397 su 14921)</t>
  </si>
  <si>
    <t>30.13% *</t>
  </si>
  <si>
    <t>(4495 su 14921)</t>
  </si>
  <si>
    <t>RICCHIUTI Lucrezia (PD)</t>
  </si>
  <si>
    <t>(170° su 324)</t>
  </si>
  <si>
    <t>(12617 su 14921)</t>
  </si>
  <si>
    <t>13.31% *</t>
  </si>
  <si>
    <t>(1986 su 14921)</t>
  </si>
  <si>
    <t>(318 su 14921)</t>
  </si>
  <si>
    <t>RIZZOTTI Maria (FI-PdL)</t>
  </si>
  <si>
    <t>(194° su 324)</t>
  </si>
  <si>
    <t>(10049 su 14921)</t>
  </si>
  <si>
    <t>24.31% *</t>
  </si>
  <si>
    <t>(3628 su 14921)</t>
  </si>
  <si>
    <t>(1244 su 14921)</t>
  </si>
  <si>
    <t>ROMANI Maurizio (Misto)</t>
  </si>
  <si>
    <t>(129° su 324)</t>
  </si>
  <si>
    <t>(12061 su 14921)</t>
  </si>
  <si>
    <t>14.60% *</t>
  </si>
  <si>
    <t>(2178 su 14921)</t>
  </si>
  <si>
    <t>(682 su 14921)</t>
  </si>
  <si>
    <t>ROMANI Paolo (FI-PdL)</t>
  </si>
  <si>
    <t>(156° su 324)</t>
  </si>
  <si>
    <t>(6847 su 14921)</t>
  </si>
  <si>
    <t>51.93% *</t>
  </si>
  <si>
    <t>(7749 su 14921)</t>
  </si>
  <si>
    <t>(325 su 14921)</t>
  </si>
  <si>
    <t>ROMANO Lucio (Aut(SVP-UV-PATT-UPT)-PSI)</t>
  </si>
  <si>
    <t>(121° su 324)</t>
  </si>
  <si>
    <t>(12778 su 14921)</t>
  </si>
  <si>
    <t>4.18% *</t>
  </si>
  <si>
    <t>(623 su 14921)</t>
  </si>
  <si>
    <t>(1520 su 14921)</t>
  </si>
  <si>
    <t>ROSSI Gianluca (PD)</t>
  </si>
  <si>
    <t>(128° su 324)</t>
  </si>
  <si>
    <t>(14703 su 14921)</t>
  </si>
  <si>
    <t>0.26% *</t>
  </si>
  <si>
    <t>(39 su 14921)</t>
  </si>
  <si>
    <t>(179 su 14921)</t>
  </si>
  <si>
    <t>ROSSI Luciano (AP (NCD-UDC))</t>
  </si>
  <si>
    <t>(273° su 324)</t>
  </si>
  <si>
    <t>(13117 su 14921)</t>
  </si>
  <si>
    <t>9.47% *</t>
  </si>
  <si>
    <t>(1413 su 14921)</t>
  </si>
  <si>
    <t>(391 su 14921)</t>
  </si>
  <si>
    <t>ROSSI Mariarosaria (FI-PdL)</t>
  </si>
  <si>
    <t>(307° su 324)</t>
  </si>
  <si>
    <t>(4893 su 14921)</t>
  </si>
  <si>
    <t>67.20% *</t>
  </si>
  <si>
    <t>(10027 su 14921)</t>
  </si>
  <si>
    <t>ROSSI Maurizio Giuseppe (Misto)</t>
  </si>
  <si>
    <t>(262° su 324)</t>
  </si>
  <si>
    <t>(9337 su 14921)</t>
  </si>
  <si>
    <t>37.42% *</t>
  </si>
  <si>
    <t>(5584 su 14921)</t>
  </si>
  <si>
    <t>RUBBIA Carlo (Aut(SVP-UV-PATT-UPT)-PSI)</t>
  </si>
  <si>
    <t>(1387 su 13716)</t>
  </si>
  <si>
    <t>44.04% *</t>
  </si>
  <si>
    <t>(6040 su 13716)</t>
  </si>
  <si>
    <t>(6289 su 13716)</t>
  </si>
  <si>
    <t>RUSSO Francesco (PD)</t>
  </si>
  <si>
    <t>(71° su 324)</t>
  </si>
  <si>
    <t>(14529 su 14921)</t>
  </si>
  <si>
    <t>2.36% *</t>
  </si>
  <si>
    <t>(352 su 14921)</t>
  </si>
  <si>
    <t>(40 su 14921)</t>
  </si>
  <si>
    <t>RUTA Roberto (PD)</t>
  </si>
  <si>
    <t>(180° su 324)</t>
  </si>
  <si>
    <t>(14537 su 14921)</t>
  </si>
  <si>
    <t>2.44% *</t>
  </si>
  <si>
    <t>(364 su 14921)</t>
  </si>
  <si>
    <t>RUVOLO Giuseppe (AL-A)</t>
  </si>
  <si>
    <t>(232° su 324)</t>
  </si>
  <si>
    <t>(9200 su 14921)</t>
  </si>
  <si>
    <t>31.20% *</t>
  </si>
  <si>
    <t>(4656 su 14921)</t>
  </si>
  <si>
    <t>(1065 su 14921)</t>
  </si>
  <si>
    <t>SACCONI Maurizio (AP (NCD-UDC))</t>
  </si>
  <si>
    <t>(15° su 324)</t>
  </si>
  <si>
    <t>(4452 su 14921)</t>
  </si>
  <si>
    <t>67.22% *</t>
  </si>
  <si>
    <t>(10030 su 14921)</t>
  </si>
  <si>
    <t>(439 su 14921)</t>
  </si>
  <si>
    <t>SAGGESE Angelica (PD)</t>
  </si>
  <si>
    <t>(259° su 324)</t>
  </si>
  <si>
    <t>(12057 su 14921)</t>
  </si>
  <si>
    <t>8.35% *</t>
  </si>
  <si>
    <t>(1246 su 14921)</t>
  </si>
  <si>
    <t>(1618 su 14921)</t>
  </si>
  <si>
    <t>SANGALLI Gian Carlo (PD)</t>
  </si>
  <si>
    <t>(58° su 324)</t>
  </si>
  <si>
    <t>(12948 su 14921)</t>
  </si>
  <si>
    <t>(1434 su 14921)</t>
  </si>
  <si>
    <t>SANTANGELO Vincenzo (M5S)</t>
  </si>
  <si>
    <t>(99° su 324)</t>
  </si>
  <si>
    <t>(11439 su 14921)</t>
  </si>
  <si>
    <t>17.18% *</t>
  </si>
  <si>
    <t>(2564 su 14921)</t>
  </si>
  <si>
    <t>(918 su 14921)</t>
  </si>
  <si>
    <t>SANTINI Giorgio (PD)</t>
  </si>
  <si>
    <t>(13° su 324)</t>
  </si>
  <si>
    <t>8.28% *</t>
  </si>
  <si>
    <t>(1235 su 14921)</t>
  </si>
  <si>
    <t>(70 su 14921)</t>
  </si>
  <si>
    <t>SCALIA Francesco (PD)</t>
  </si>
  <si>
    <t>(183° su 324)</t>
  </si>
  <si>
    <t>(13839 su 14921)</t>
  </si>
  <si>
    <t>4.76% *</t>
  </si>
  <si>
    <t>(710 su 14921)</t>
  </si>
  <si>
    <t>(372 su 14921)</t>
  </si>
  <si>
    <t>SCAVONE Antonio Fabio Maria (AL-A)</t>
  </si>
  <si>
    <t>(236° su 324)</t>
  </si>
  <si>
    <t>(10422 su 14921)</t>
  </si>
  <si>
    <t>17.60% *</t>
  </si>
  <si>
    <t>(2626 su 14921)</t>
  </si>
  <si>
    <t>(1873 su 14921)</t>
  </si>
  <si>
    <t>SCHIFANI Renato Giuseppe</t>
  </si>
  <si>
    <t>(304° su 324)</t>
  </si>
  <si>
    <t>(5379 su 14921)</t>
  </si>
  <si>
    <t>58.88% *</t>
  </si>
  <si>
    <t>(8786 su 14921)</t>
  </si>
  <si>
    <t>(756 su 14921)</t>
  </si>
  <si>
    <t>SCIASCIA Salvatore (FI-PdL)</t>
  </si>
  <si>
    <t>(125° su 324)</t>
  </si>
  <si>
    <t>(11080 su 14921)</t>
  </si>
  <si>
    <t>13.09% *</t>
  </si>
  <si>
    <t>(1953 su 14921)</t>
  </si>
  <si>
    <t>(1888 su 14921)</t>
  </si>
  <si>
    <t>SCIBONA Marco (M5S)</t>
  </si>
  <si>
    <t>(216° su 324)</t>
  </si>
  <si>
    <t>(11127 su 14921)</t>
  </si>
  <si>
    <t>25.33% *</t>
  </si>
  <si>
    <t>(3779 su 14921)</t>
  </si>
  <si>
    <t>(15 su 14921)</t>
  </si>
  <si>
    <t>SCILIPOTI Domenico (FI-PdL)</t>
  </si>
  <si>
    <t>(135° su 324)</t>
  </si>
  <si>
    <t>(8898 su 14921)</t>
  </si>
  <si>
    <t>25.70% *</t>
  </si>
  <si>
    <t>(3834 su 14921)</t>
  </si>
  <si>
    <t>(2189 su 14921)</t>
  </si>
  <si>
    <t>SCOMA Francesco (FI-PdL)</t>
  </si>
  <si>
    <t>(283° su 324)</t>
  </si>
  <si>
    <t>(10951 su 14921)</t>
  </si>
  <si>
    <t>22.04% *</t>
  </si>
  <si>
    <t>(3288 su 14921)</t>
  </si>
  <si>
    <t>SERAFINI Giancarlo (FI-PdL)</t>
  </si>
  <si>
    <t>(279° su 324)</t>
  </si>
  <si>
    <t>(13568 su 14921)</t>
  </si>
  <si>
    <t>6.74% *</t>
  </si>
  <si>
    <t>(1006 su 14921)</t>
  </si>
  <si>
    <t>SERRA Manuela (M5S)</t>
  </si>
  <si>
    <t>(78° su 324)</t>
  </si>
  <si>
    <t>(9067 su 14921)</t>
  </si>
  <si>
    <t>29.29% *</t>
  </si>
  <si>
    <t>(4371 su 14921)</t>
  </si>
  <si>
    <t>(1483 su 14921)</t>
  </si>
  <si>
    <t>SIBILIA Cosimo (FI-PdL)</t>
  </si>
  <si>
    <t>(277° su 324)</t>
  </si>
  <si>
    <t>(13402 su 14921)</t>
  </si>
  <si>
    <t>3.62% *</t>
  </si>
  <si>
    <t>(540 su 14921)</t>
  </si>
  <si>
    <t>(979 su 14921)</t>
  </si>
  <si>
    <t>SILVESTRO Annalisa (PD)</t>
  </si>
  <si>
    <t>(224° su 324)</t>
  </si>
  <si>
    <t>(14073 su 14921)</t>
  </si>
  <si>
    <t>3.56% *</t>
  </si>
  <si>
    <t>(531 su 14921)</t>
  </si>
  <si>
    <t>(317 su 14921)</t>
  </si>
  <si>
    <t>SIMEONI Ivana (Misto)</t>
  </si>
  <si>
    <t>(245° su 324)</t>
  </si>
  <si>
    <t>(10014 su 14921)</t>
  </si>
  <si>
    <t>31.07% *</t>
  </si>
  <si>
    <t>(4636 su 14921)</t>
  </si>
  <si>
    <t>(271 su 14921)</t>
  </si>
  <si>
    <t>SOLLO Pasquale (PD)</t>
  </si>
  <si>
    <t>(134° su 324)</t>
  </si>
  <si>
    <t>(14305 su 14921)</t>
  </si>
  <si>
    <t>2.65% *</t>
  </si>
  <si>
    <t>(396 su 14921)</t>
  </si>
  <si>
    <t>SONEGO Lodovico (PD)</t>
  </si>
  <si>
    <t>(253° su 324)</t>
  </si>
  <si>
    <t>(12610 su 14921)</t>
  </si>
  <si>
    <t>7.89% *</t>
  </si>
  <si>
    <t>(1178 su 14921)</t>
  </si>
  <si>
    <t>SPILABOTTE Maria (PD)</t>
  </si>
  <si>
    <t>(227° su 324)</t>
  </si>
  <si>
    <t>(13539 su 14921)</t>
  </si>
  <si>
    <t>5.84% *</t>
  </si>
  <si>
    <t>(872 su 14921)</t>
  </si>
  <si>
    <t>(510 su 14921)</t>
  </si>
  <si>
    <t>SPOSETTI Ugo (PD)</t>
  </si>
  <si>
    <t>(247° su 324)</t>
  </si>
  <si>
    <t>(12363 su 14921)</t>
  </si>
  <si>
    <t>12.73% *</t>
  </si>
  <si>
    <t>(1899 su 14921)</t>
  </si>
  <si>
    <t>STEFANI Erika (Lega)</t>
  </si>
  <si>
    <t>(29° su 324)</t>
  </si>
  <si>
    <t>(12448 su 14921)</t>
  </si>
  <si>
    <t>8.73% *</t>
  </si>
  <si>
    <t>(1302 su 14921)</t>
  </si>
  <si>
    <t>(1171 su 14921)</t>
  </si>
  <si>
    <t>STEFANO Dario (Misto)</t>
  </si>
  <si>
    <t>(166° su 324)</t>
  </si>
  <si>
    <t>(10922 su 14921)</t>
  </si>
  <si>
    <t>13.34% *</t>
  </si>
  <si>
    <t>(1991 su 14921)</t>
  </si>
  <si>
    <t>STUCCHI Giacomo (Lega)</t>
  </si>
  <si>
    <t>(122° su 324)</t>
  </si>
  <si>
    <t>(3278 su 14921)</t>
  </si>
  <si>
    <t>3.01% *</t>
  </si>
  <si>
    <t>(449 su 14921)</t>
  </si>
  <si>
    <t>(11194 su 14921)</t>
  </si>
  <si>
    <t>SUSTA Gianluca (PD)</t>
  </si>
  <si>
    <t>(163° su 324)</t>
  </si>
  <si>
    <t>(12786 su 14921)</t>
  </si>
  <si>
    <t>13.60% *</t>
  </si>
  <si>
    <t>(2029 su 14921)</t>
  </si>
  <si>
    <t>TARQUINIO Lucio Rosario (CoR)</t>
  </si>
  <si>
    <t>(143° su 324)</t>
  </si>
  <si>
    <t>(7324 su 14921)</t>
  </si>
  <si>
    <t>36.99% *</t>
  </si>
  <si>
    <t>(5520 su 14921)</t>
  </si>
  <si>
    <t>(2077 su 14921)</t>
  </si>
  <si>
    <t>TAVERNA Paola (M5S)</t>
  </si>
  <si>
    <t>(107° su 324)</t>
  </si>
  <si>
    <t>(9244 su 14921)</t>
  </si>
  <si>
    <t>35.88% *</t>
  </si>
  <si>
    <t>(5354 su 14921)</t>
  </si>
  <si>
    <t>TOCCI Walter (PD)</t>
  </si>
  <si>
    <t>(222° su 324)</t>
  </si>
  <si>
    <t>(12825 su 14921)</t>
  </si>
  <si>
    <t>13.94% *</t>
  </si>
  <si>
    <t>(2080 su 14921)</t>
  </si>
  <si>
    <t>(16 su 14921)</t>
  </si>
  <si>
    <t>TOMASELLI Salvatore (PD)</t>
  </si>
  <si>
    <t>(77° su 324)</t>
  </si>
  <si>
    <t>(13511 su 14921)</t>
  </si>
  <si>
    <t>8.67% *</t>
  </si>
  <si>
    <t>(1293 su 14921)</t>
  </si>
  <si>
    <t>(117 su 14921)</t>
  </si>
  <si>
    <t>TONINI Giorgio (PD)</t>
  </si>
  <si>
    <t>(53° su 324)</t>
  </si>
  <si>
    <t>(14123 su 14921)</t>
  </si>
  <si>
    <t>4.09% *</t>
  </si>
  <si>
    <t>(611 su 14921)</t>
  </si>
  <si>
    <t>TORRISI Salvo (AP (NCD-UDC))</t>
  </si>
  <si>
    <t>(174° su 324)</t>
  </si>
  <si>
    <t>(13039 su 14921)</t>
  </si>
  <si>
    <t>(1057 su 14921)</t>
  </si>
  <si>
    <t>TOSATO Paolo (Lega)</t>
  </si>
  <si>
    <t>in carica dal 02/07/2014</t>
  </si>
  <si>
    <t>(217° su 324)</t>
  </si>
  <si>
    <t>N.B subentrato il 02/07/2014</t>
  </si>
  <si>
    <t>(9214 su 10258)</t>
  </si>
  <si>
    <t>10.18% *</t>
  </si>
  <si>
    <t>(1044 su 10258)</t>
  </si>
  <si>
    <t>(0 su 10258)</t>
  </si>
  <si>
    <t>TREMONTI Giulio (GAL)</t>
  </si>
  <si>
    <t>(292° su 324)</t>
  </si>
  <si>
    <t>(2768 su 14921)</t>
  </si>
  <si>
    <t>81.33% *</t>
  </si>
  <si>
    <t>(12135 su 14921)</t>
  </si>
  <si>
    <t>(18 su 14921)</t>
  </si>
  <si>
    <t>TRONTI Mario (PD)</t>
  </si>
  <si>
    <t>(149° su 324)</t>
  </si>
  <si>
    <t>(11814 su 14921)</t>
  </si>
  <si>
    <t>16.58% *</t>
  </si>
  <si>
    <t>(2474 su 14921)</t>
  </si>
  <si>
    <t>(633 su 14921)</t>
  </si>
  <si>
    <t>TURANO Renato Guerino (PD)</t>
  </si>
  <si>
    <t>(286° su 324)</t>
  </si>
  <si>
    <t>(8725 su 14921)</t>
  </si>
  <si>
    <t>11.91% *</t>
  </si>
  <si>
    <t>(1777 su 14921)</t>
  </si>
  <si>
    <t>(4419 su 14921)</t>
  </si>
  <si>
    <t>America settentrionale e centrale</t>
  </si>
  <si>
    <t>URAS Luciano (Misto)</t>
  </si>
  <si>
    <t>(67° su 324)</t>
  </si>
  <si>
    <t>(12481 su 14921)</t>
  </si>
  <si>
    <t>11.86% *</t>
  </si>
  <si>
    <t>(1770 su 14921)</t>
  </si>
  <si>
    <t>(670 su 14921)</t>
  </si>
  <si>
    <t>VACCARI Stefano (PD)</t>
  </si>
  <si>
    <t>(50° su 324)</t>
  </si>
  <si>
    <t>(14082 su 14921)</t>
  </si>
  <si>
    <t>3.22% *</t>
  </si>
  <si>
    <t>(480 su 14921)</t>
  </si>
  <si>
    <t>VACCIANO Giuseppe (Misto)</t>
  </si>
  <si>
    <t>(198° su 324)</t>
  </si>
  <si>
    <t>(12713 su 14921)</t>
  </si>
  <si>
    <t>13.45% *</t>
  </si>
  <si>
    <t>VALDINOSI Mara (PD)</t>
  </si>
  <si>
    <t>in carica dal 16/10/2014</t>
  </si>
  <si>
    <t>(290° su 324)</t>
  </si>
  <si>
    <t>N.B subentrato il 16/10/2014</t>
  </si>
  <si>
    <t>(7796 su 7911)</t>
  </si>
  <si>
    <t>0.56% *</t>
  </si>
  <si>
    <t>(44 su 7911)</t>
  </si>
  <si>
    <t>(71 su 7911)</t>
  </si>
  <si>
    <t>VALENTINI Daniela (PD)</t>
  </si>
  <si>
    <t>(234° su 324)</t>
  </si>
  <si>
    <t>(11203 su 14921)</t>
  </si>
  <si>
    <t>8.94% *</t>
  </si>
  <si>
    <t>(1334 su 14921)</t>
  </si>
  <si>
    <t>(2384 su 14921)</t>
  </si>
  <si>
    <t>VATTUONE Vito (PD)</t>
  </si>
  <si>
    <t>(36° su 324)</t>
  </si>
  <si>
    <t>(13917 su 14921)</t>
  </si>
  <si>
    <t>0.48% *</t>
  </si>
  <si>
    <t>(71 su 14921)</t>
  </si>
  <si>
    <t>(933 su 14921)</t>
  </si>
  <si>
    <t>VERDINI Denis (AL-A)</t>
  </si>
  <si>
    <t>(319° su 324)</t>
  </si>
  <si>
    <t>89.16% *</t>
  </si>
  <si>
    <t>(13303 su 14921)</t>
  </si>
  <si>
    <t>VERDUCCI Francesco (PD)</t>
  </si>
  <si>
    <t>(199° su 324)</t>
  </si>
  <si>
    <t>(13473 su 14921)</t>
  </si>
  <si>
    <t>5.26% *</t>
  </si>
  <si>
    <t>(785 su 14921)</t>
  </si>
  <si>
    <t>(663 su 14921)</t>
  </si>
  <si>
    <t>VICARI Simona (AP (NCD-UDC))</t>
  </si>
  <si>
    <t>(3609 su 14921)</t>
  </si>
  <si>
    <t>10.33% *</t>
  </si>
  <si>
    <t>(1542 su 14921)</t>
  </si>
  <si>
    <t>(9770 su 14921)</t>
  </si>
  <si>
    <t>VICECONTE Guido Walter Cesare (AP (NCD-UDC))</t>
  </si>
  <si>
    <t>(293° su 324)</t>
  </si>
  <si>
    <t>(11310 su 14921)</t>
  </si>
  <si>
    <t>18.42% *</t>
  </si>
  <si>
    <t>(2749 su 14921)</t>
  </si>
  <si>
    <t>(862 su 14921)</t>
  </si>
  <si>
    <t>VILLARI Riccardo (GAL)</t>
  </si>
  <si>
    <t>(308° su 324)</t>
  </si>
  <si>
    <t>(8260 su 14921)</t>
  </si>
  <si>
    <t>44.00% *</t>
  </si>
  <si>
    <t>(6565 su 14921)</t>
  </si>
  <si>
    <t>(96 su 14921)</t>
  </si>
  <si>
    <t>VOLPI Raffaele (Lega)</t>
  </si>
  <si>
    <t>(244° su 324)</t>
  </si>
  <si>
    <t>(8383 su 14921)</t>
  </si>
  <si>
    <t>42.97% *</t>
  </si>
  <si>
    <t>(6412 su 14921)</t>
  </si>
  <si>
    <t>(126 su 14921)</t>
  </si>
  <si>
    <t>ZANDA Luigi (PD)</t>
  </si>
  <si>
    <t>(80° su 324)</t>
  </si>
  <si>
    <t>(12716 su 14921)</t>
  </si>
  <si>
    <t>14.41% *</t>
  </si>
  <si>
    <t>(2150 su 14921)</t>
  </si>
  <si>
    <t>ZANONI Magda Angela (PD)</t>
  </si>
  <si>
    <t>(10° su 324)</t>
  </si>
  <si>
    <t>(14622 su 14921)</t>
  </si>
  <si>
    <t>1.90% *</t>
  </si>
  <si>
    <t>(284 su 14921)</t>
  </si>
  <si>
    <t>ZAVOLI Sergio (PD)</t>
  </si>
  <si>
    <t>(299° su 324)</t>
  </si>
  <si>
    <t>(7901 su 14921)</t>
  </si>
  <si>
    <t>26.67% *</t>
  </si>
  <si>
    <t>(3979 su 14921)</t>
  </si>
  <si>
    <t>(3041 su 14921)</t>
  </si>
  <si>
    <t>ZELLER Karl (Aut(SVP-UV-PATT-UPT)-PSI)</t>
  </si>
  <si>
    <t>(68° su 324)</t>
  </si>
  <si>
    <t>(13271 su 14921)</t>
  </si>
  <si>
    <t>10.82% *</t>
  </si>
  <si>
    <t>(1615 su 14921)</t>
  </si>
  <si>
    <t>(35 su 14921)</t>
  </si>
  <si>
    <t>ZIN Claudio (Aut(SVP-UV-PATT-UPT)-PSI)</t>
  </si>
  <si>
    <t>(21° su 324)</t>
  </si>
  <si>
    <t>(10115 su 14921)</t>
  </si>
  <si>
    <t>14.05% *</t>
  </si>
  <si>
    <t>(2097 su 14921)</t>
  </si>
  <si>
    <t>(2709 su 14921)</t>
  </si>
  <si>
    <t>ZIZZA Vittorio (CoR)</t>
  </si>
  <si>
    <t>(256° su 324)</t>
  </si>
  <si>
    <t>(11633 su 14921)</t>
  </si>
  <si>
    <t>ZUFFADA Sante (FI-PdL)</t>
  </si>
  <si>
    <t>(241° su 324)</t>
  </si>
  <si>
    <t>(12935 su 14921)</t>
  </si>
  <si>
    <t>9.34% *</t>
  </si>
  <si>
    <t>(1393 su 14921)</t>
  </si>
  <si>
    <t>(593 su 14921)</t>
  </si>
  <si>
    <t>lll</t>
  </si>
  <si>
    <t>kk</t>
  </si>
  <si>
    <t>(AP (NCD-UDC))</t>
  </si>
  <si>
    <t>(M5S)</t>
  </si>
  <si>
    <t>(PD)</t>
  </si>
  <si>
    <t>(FI-PdL)</t>
  </si>
  <si>
    <t>(AL-A)</t>
  </si>
  <si>
    <t>(Lega)</t>
  </si>
  <si>
    <t>(CoR)</t>
  </si>
  <si>
    <t>(Misto)</t>
  </si>
  <si>
    <t>(Aut(SVP-UV-PATT-UPT)-PSI)</t>
  </si>
  <si>
    <t>(GAL)</t>
  </si>
  <si>
    <t>a</t>
  </si>
  <si>
    <t>aa</t>
  </si>
  <si>
    <t>Gruppo</t>
  </si>
  <si>
    <t>AIELLO Pietro</t>
  </si>
  <si>
    <t>AIROLA Alberto</t>
  </si>
  <si>
    <t>ALBANO Donatella</t>
  </si>
  <si>
    <t>ALBERTINI Gabriele</t>
  </si>
  <si>
    <t>ALICATA Bruno</t>
  </si>
  <si>
    <t>AMATI Silvana</t>
  </si>
  <si>
    <t>AMIDEI Bartolomeo</t>
  </si>
  <si>
    <t>AMORUSO Francesco Maria</t>
  </si>
  <si>
    <t>ANGIONI Ignazio</t>
  </si>
  <si>
    <t>ANITORI Fabiola</t>
  </si>
  <si>
    <t>ARACRI Francesco</t>
  </si>
  <si>
    <t>ARRIGONI Paolo</t>
  </si>
  <si>
    <t>ASTORRE Bruno</t>
  </si>
  <si>
    <t>AUGELLO Andrea</t>
  </si>
  <si>
    <t>AURICCHIO Domenico</t>
  </si>
  <si>
    <t>BARANI Lucio</t>
  </si>
  <si>
    <t>BAROZZINO Giovanni</t>
  </si>
  <si>
    <t>BATTISTA Lorenzo</t>
  </si>
  <si>
    <t>BELLOT Raffaela</t>
  </si>
  <si>
    <t>BENCINI Alessandra</t>
  </si>
  <si>
    <t>BERGER Johann Karl</t>
  </si>
  <si>
    <t>BERNINI Anna Maria</t>
  </si>
  <si>
    <t>BERTACCO Stefano</t>
  </si>
  <si>
    <t>BERTOROTTA Ornella</t>
  </si>
  <si>
    <t>BERTUZZI Maria Teresa</t>
  </si>
  <si>
    <t>BIANCO Amedeo</t>
  </si>
  <si>
    <t>BIANCONI Laura</t>
  </si>
  <si>
    <t>BIGNAMI Laura</t>
  </si>
  <si>
    <t>BILARDI Giovanni Emanuele</t>
  </si>
  <si>
    <t>BISINELLA Patrizia</t>
  </si>
  <si>
    <t>BLUNDO Rosetta Enza</t>
  </si>
  <si>
    <t>BOCCA Bernabò</t>
  </si>
  <si>
    <t>BOCCARDI Michele</t>
  </si>
  <si>
    <t>BOCCHINO Fabrizio</t>
  </si>
  <si>
    <t>BONAIUTI Paolo</t>
  </si>
  <si>
    <t>BONFRISCO Anna Cinzia</t>
  </si>
  <si>
    <t>BORIOLI Daniele Gaetano</t>
  </si>
  <si>
    <t>BOTTICI Laura</t>
  </si>
  <si>
    <t>BROGLIA Claudio</t>
  </si>
  <si>
    <t>BRUNI Francesco</t>
  </si>
  <si>
    <t>BUBBICO Filippo</t>
  </si>
  <si>
    <t>BUCCARELLA Maurizio</t>
  </si>
  <si>
    <t>BUEMI Enrico</t>
  </si>
  <si>
    <t>BULGARELLI Elisa</t>
  </si>
  <si>
    <t>CALDEROLI Roberto</t>
  </si>
  <si>
    <t>CALEO Massimo</t>
  </si>
  <si>
    <t>CALIENDO Giacomo</t>
  </si>
  <si>
    <t>CAMPANELLA Francesco</t>
  </si>
  <si>
    <t>CANDIANI Stefano</t>
  </si>
  <si>
    <t>CANTINI Laura</t>
  </si>
  <si>
    <t>CAPACCHIONE Rosaria</t>
  </si>
  <si>
    <t>CAPPELLETTI Enrico</t>
  </si>
  <si>
    <t>CARDIELLO Franco</t>
  </si>
  <si>
    <t>CARDINALI Valeria</t>
  </si>
  <si>
    <t>CARIDI Antonio Stefano</t>
  </si>
  <si>
    <t>CARRARO Franco</t>
  </si>
  <si>
    <t>CASALETTO Monica</t>
  </si>
  <si>
    <t>CASINI Pier Ferdinando</t>
  </si>
  <si>
    <t>CASSANO Massimo</t>
  </si>
  <si>
    <t>CASSON Felice</t>
  </si>
  <si>
    <t>CASTALDI Gianluca</t>
  </si>
  <si>
    <t>CATALFO Nunzia</t>
  </si>
  <si>
    <t>CATTANEO Elena</t>
  </si>
  <si>
    <t>CERONI Remigio</t>
  </si>
  <si>
    <t>CERVELLINI Massimo</t>
  </si>
  <si>
    <t>CHIAVAROLI Federica</t>
  </si>
  <si>
    <t>CHITI Vannino</t>
  </si>
  <si>
    <t>CIAMPOLILLO Alfonso</t>
  </si>
  <si>
    <t>CIOFFI Andrea</t>
  </si>
  <si>
    <t>CIRINNA' Monica</t>
  </si>
  <si>
    <t>COCIANCICH Roberto</t>
  </si>
  <si>
    <t>COLLINA Stefano</t>
  </si>
  <si>
    <t>COLUCCI Francesco</t>
  </si>
  <si>
    <t>COMAROLI Silvana</t>
  </si>
  <si>
    <t>COMPAGNA Luigi</t>
  </si>
  <si>
    <t>COMPAGNONE Giuseppe</t>
  </si>
  <si>
    <t>CONSIGLIO Nunziante</t>
  </si>
  <si>
    <t>CONTE Franco</t>
  </si>
  <si>
    <t>CONTI Riccardo</t>
  </si>
  <si>
    <t>CORSINI Paolo</t>
  </si>
  <si>
    <t>COTTI Roberto</t>
  </si>
  <si>
    <t>CRIMI Vito Claudio</t>
  </si>
  <si>
    <t>CROSIO Jonny</t>
  </si>
  <si>
    <t>CUCCA Giuseppe Luigi</t>
  </si>
  <si>
    <t>CUOMO Vincenzo</t>
  </si>
  <si>
    <t>D'ADDA Erica</t>
  </si>
  <si>
    <t>D'AMBROSIO LETTIERI Luigi</t>
  </si>
  <si>
    <t>D'ANNA Vincenzo</t>
  </si>
  <si>
    <t>D'ASCOLA Vincenzo Mario Domenico</t>
  </si>
  <si>
    <t>D'ONGHIA Angela</t>
  </si>
  <si>
    <t>DALLA TOR Mario</t>
  </si>
  <si>
    <t>DALLA ZUANNA Gianpiero</t>
  </si>
  <si>
    <t>DAVICO Michelino</t>
  </si>
  <si>
    <t>DE BIASI Emilia Grazia</t>
  </si>
  <si>
    <t>DE CRISTOFARO Peppe</t>
  </si>
  <si>
    <t>DE PETRIS Loredana</t>
  </si>
  <si>
    <t>DE PIETRO Cristina</t>
  </si>
  <si>
    <t>DE PIN Paola</t>
  </si>
  <si>
    <t>DE POLI Antonio</t>
  </si>
  <si>
    <t>DE SIANO Domenico</t>
  </si>
  <si>
    <t>DEL BARBA Mauro</t>
  </si>
  <si>
    <t>DELLA VEDOVA Benedetto</t>
  </si>
  <si>
    <t>DI BIAGIO Aldo</t>
  </si>
  <si>
    <t>DI GIACOMO Ulisse</t>
  </si>
  <si>
    <t>DI GIORGI Rosa Maria</t>
  </si>
  <si>
    <t>DI MAGGIO Salvatore Tito</t>
  </si>
  <si>
    <t>DIRINDIN Nerina</t>
  </si>
  <si>
    <t>DIVINA Sergio</t>
  </si>
  <si>
    <t>DONNO Daniela</t>
  </si>
  <si>
    <t>ENDRIZZI Giovanni</t>
  </si>
  <si>
    <t>ESPOSITO Giuseppe</t>
  </si>
  <si>
    <t>ESPOSITO Stefano</t>
  </si>
  <si>
    <t>FABBRI Camilla</t>
  </si>
  <si>
    <t>FALANGA Ciro</t>
  </si>
  <si>
    <t>FASANO Vincenzo</t>
  </si>
  <si>
    <t>FASIOLO Laura</t>
  </si>
  <si>
    <t>FATTORI Elena</t>
  </si>
  <si>
    <t>FATTORINI Emma</t>
  </si>
  <si>
    <t>FAVERO Nicoletta</t>
  </si>
  <si>
    <t>FAZZONE Claudio</t>
  </si>
  <si>
    <t>FEDELI Valeria</t>
  </si>
  <si>
    <t>FERRARA Elena</t>
  </si>
  <si>
    <t>FERRARA Mario Francesco</t>
  </si>
  <si>
    <t>FILIPPI Marco</t>
  </si>
  <si>
    <t>FILIPPIN Rosanna</t>
  </si>
  <si>
    <t>FINOCCHIARO Anna</t>
  </si>
  <si>
    <t>FISSORE Elena</t>
  </si>
  <si>
    <t>FLORIS Emilio</t>
  </si>
  <si>
    <t>FORMIGONI Roberto</t>
  </si>
  <si>
    <t>FORNARO Federico</t>
  </si>
  <si>
    <t>FRAVEZZI Vittorio</t>
  </si>
  <si>
    <t>FUCKSIA Serenella</t>
  </si>
  <si>
    <t>GAETTI Luigi</t>
  </si>
  <si>
    <t>GALIMBERTI Paolo</t>
  </si>
  <si>
    <t>GAMBARO Adele</t>
  </si>
  <si>
    <t>GASPARRI Maurizio</t>
  </si>
  <si>
    <t>GATTI Maria Grazia</t>
  </si>
  <si>
    <t>GENTILE Antonio</t>
  </si>
  <si>
    <t>GHEDINI Niccolo'</t>
  </si>
  <si>
    <t>GIACOBBE Francesco</t>
  </si>
  <si>
    <t>GIANNINI Stefania</t>
  </si>
  <si>
    <t>GIARRUSSO Mario Michele</t>
  </si>
  <si>
    <t>GIBIINO Vincenzo</t>
  </si>
  <si>
    <t>GINETTI Nadia</t>
  </si>
  <si>
    <t>GIOVANARDI Carlo</t>
  </si>
  <si>
    <t>GIRO Francesco Maria</t>
  </si>
  <si>
    <t>GIROTTO Gianni</t>
  </si>
  <si>
    <t>GOTOR Miguel</t>
  </si>
  <si>
    <t>GRANAIOLA Manuela</t>
  </si>
  <si>
    <t>GRASSO Pietro</t>
  </si>
  <si>
    <t>GUALDANI Marcello</t>
  </si>
  <si>
    <t>GUERRA Maria Cecilia</t>
  </si>
  <si>
    <t>GUERRIERI PALEOTTI Paolo</t>
  </si>
  <si>
    <t>ICHINO Pietro</t>
  </si>
  <si>
    <t>IDEM Josefa</t>
  </si>
  <si>
    <t>IURLARO Pietro</t>
  </si>
  <si>
    <t>LAI Bachisio Silvio</t>
  </si>
  <si>
    <t>LANGELLA Pietro</t>
  </si>
  <si>
    <t>LANIECE Albert</t>
  </si>
  <si>
    <t>LANZILLOTTA Linda</t>
  </si>
  <si>
    <t>LATORRE Nicola</t>
  </si>
  <si>
    <t>LEPRI Stefano</t>
  </si>
  <si>
    <t>LEZZI Barbara</t>
  </si>
  <si>
    <t>LIUZZI Pietro</t>
  </si>
  <si>
    <t>LO GIUDICE Sergio</t>
  </si>
  <si>
    <t>LO MORO Doris</t>
  </si>
  <si>
    <t>LONGO Eva</t>
  </si>
  <si>
    <t>LONGO Fausto Guilherme</t>
  </si>
  <si>
    <t>LUCHERINI Carlo</t>
  </si>
  <si>
    <t>LUCIDI Stefano</t>
  </si>
  <si>
    <t>LUMIA Giuseppe</t>
  </si>
  <si>
    <t>MALAN Lucio</t>
  </si>
  <si>
    <t>MANASSERO Patrizia</t>
  </si>
  <si>
    <t>MANCONI Luigi</t>
  </si>
  <si>
    <t>MANCUSO Bruno</t>
  </si>
  <si>
    <t>MANDELLI Andrea</t>
  </si>
  <si>
    <t>MANGILI Giovanna</t>
  </si>
  <si>
    <t>MARAN Alessandro</t>
  </si>
  <si>
    <t>MARCUCCI Andrea</t>
  </si>
  <si>
    <t>MARIN Marco</t>
  </si>
  <si>
    <t>MARINELLO Giuseppe Francesco Maria</t>
  </si>
  <si>
    <t>MARINO Luigi</t>
  </si>
  <si>
    <t>MARINO Mauro Maria</t>
  </si>
  <si>
    <t>MARTELLI Carlo</t>
  </si>
  <si>
    <t>MARTINI Claudio</t>
  </si>
  <si>
    <t>MARTON Bruno</t>
  </si>
  <si>
    <t>MASTRANGELI Marino Germano</t>
  </si>
  <si>
    <t>MATTEOLI Altero</t>
  </si>
  <si>
    <t>MATTESINI Donatella</t>
  </si>
  <si>
    <t>MATURANI Giuseppina</t>
  </si>
  <si>
    <t>MAURO Giovanni</t>
  </si>
  <si>
    <t>MAURO Mario</t>
  </si>
  <si>
    <t>MAZZONI Riccardo</t>
  </si>
  <si>
    <t>MERLONI Maria Paola</t>
  </si>
  <si>
    <t>MESSINA Alfredo</t>
  </si>
  <si>
    <t>MICHELONI Claudio</t>
  </si>
  <si>
    <t>MIGLIAVACCA Maurizio</t>
  </si>
  <si>
    <t>MILO Antonio</t>
  </si>
  <si>
    <t>MINEO Corradino</t>
  </si>
  <si>
    <t>MINNITI Marco</t>
  </si>
  <si>
    <t>MINZOLINI Augusto</t>
  </si>
  <si>
    <t>MIRABELLI Franco</t>
  </si>
  <si>
    <t>MOLINARI Francesco</t>
  </si>
  <si>
    <t>MONTEVECCHI Michela</t>
  </si>
  <si>
    <t>MONTI Mario</t>
  </si>
  <si>
    <t>MORGONI Mario</t>
  </si>
  <si>
    <t>MORONESE Vilma</t>
  </si>
  <si>
    <t>MORRA Nicola</t>
  </si>
  <si>
    <t>MOSCARDELLI Claudio</t>
  </si>
  <si>
    <t>MUCCHETTI Massimo</t>
  </si>
  <si>
    <t>MUNERATO Emanuela</t>
  </si>
  <si>
    <t>MUSSINI Maria</t>
  </si>
  <si>
    <t>NAPOLITANO Giorgio</t>
  </si>
  <si>
    <t>NENCINI Riccardo</t>
  </si>
  <si>
    <t>NUGNES Paola</t>
  </si>
  <si>
    <t>OLIVERO Andrea</t>
  </si>
  <si>
    <t>ORELLANA Luis Alberto</t>
  </si>
  <si>
    <t>ORRU' Pamela</t>
  </si>
  <si>
    <t>PADUA Venera</t>
  </si>
  <si>
    <t>PAGANO Giuseppe</t>
  </si>
  <si>
    <t>PAGLIARI Giorgio</t>
  </si>
  <si>
    <t>PAGLINI Sara</t>
  </si>
  <si>
    <t>PAGNONCELLI Lionello Marco</t>
  </si>
  <si>
    <t>PALERMO Francesco</t>
  </si>
  <si>
    <t>PALMA Nitto Francesco</t>
  </si>
  <si>
    <t>PANIZZA Franco</t>
  </si>
  <si>
    <t>PARENTE Annamaria</t>
  </si>
  <si>
    <t>PEGORER Carlo</t>
  </si>
  <si>
    <t>PELINO Paola</t>
  </si>
  <si>
    <t>PEPE Bartolomeo</t>
  </si>
  <si>
    <t>PERRONE Luigi</t>
  </si>
  <si>
    <t>PETRAGLIA Alessia</t>
  </si>
  <si>
    <t>PETROCELLI Vito</t>
  </si>
  <si>
    <t>PEZZOPANE Stefania</t>
  </si>
  <si>
    <t>PIANO Renzo</t>
  </si>
  <si>
    <t>PICCINELLI Enrico</t>
  </si>
  <si>
    <t>PICCOLI Giovanni</t>
  </si>
  <si>
    <t>PIGNEDOLI Leana</t>
  </si>
  <si>
    <t>PINOTTI Roberta</t>
  </si>
  <si>
    <t>PIZZETTI Luciano</t>
  </si>
  <si>
    <t>PUGLIA Sergio</t>
  </si>
  <si>
    <t>PUGLISI Francesca</t>
  </si>
  <si>
    <t>PUPPATO Laura</t>
  </si>
  <si>
    <t>QUAGLIARIELLO Gaetano</t>
  </si>
  <si>
    <t>RANUCCI Raffaele</t>
  </si>
  <si>
    <t>RAZZI Antonio</t>
  </si>
  <si>
    <t>RICCHIUTI Lucrezia</t>
  </si>
  <si>
    <t>RIZZOTTI Maria</t>
  </si>
  <si>
    <t>ROMANI Maurizio</t>
  </si>
  <si>
    <t>ROMANI Paolo</t>
  </si>
  <si>
    <t>ROMANO Lucio</t>
  </si>
  <si>
    <t>ROSSI Gianluca</t>
  </si>
  <si>
    <t>ROSSI Luciano</t>
  </si>
  <si>
    <t>ROSSI Mariarosaria</t>
  </si>
  <si>
    <t>ROSSI Maurizio Giuseppe</t>
  </si>
  <si>
    <t>RUBBIA Carlo</t>
  </si>
  <si>
    <t>RUSSO Francesco</t>
  </si>
  <si>
    <t>RUTA Roberto</t>
  </si>
  <si>
    <t>RUVOLO Giuseppe</t>
  </si>
  <si>
    <t>SACCONI Maurizio</t>
  </si>
  <si>
    <t>SAGGESE Angelica</t>
  </si>
  <si>
    <t>SANGALLI Gian Carlo</t>
  </si>
  <si>
    <t>SANTANGELO Vincenzo</t>
  </si>
  <si>
    <t>SANTINI Giorgio</t>
  </si>
  <si>
    <t>SCALIA Francesco</t>
  </si>
  <si>
    <t>SCAVONE Antonio Fabio Maria</t>
  </si>
  <si>
    <t>SCIASCIA Salvatore</t>
  </si>
  <si>
    <t>SCIBONA Marco</t>
  </si>
  <si>
    <t>SCILIPOTI Domenico</t>
  </si>
  <si>
    <t>SCOMA Francesco</t>
  </si>
  <si>
    <t>SERAFINI Giancarlo</t>
  </si>
  <si>
    <t>SERRA Manuela</t>
  </si>
  <si>
    <t>SIBILIA Cosimo</t>
  </si>
  <si>
    <t>SILVESTRO Annalisa</t>
  </si>
  <si>
    <t>SIMEONI Ivana</t>
  </si>
  <si>
    <t>SOLLO Pasquale</t>
  </si>
  <si>
    <t>SONEGO Lodovico</t>
  </si>
  <si>
    <t>SPILABOTTE Maria</t>
  </si>
  <si>
    <t>SPOSETTI Ugo</t>
  </si>
  <si>
    <t>STEFANI Erika</t>
  </si>
  <si>
    <t>STEFANO Dario</t>
  </si>
  <si>
    <t>STUCCHI Giacomo</t>
  </si>
  <si>
    <t>SUSTA Gianluca</t>
  </si>
  <si>
    <t>TARQUINIO Lucio Rosario</t>
  </si>
  <si>
    <t>TAVERNA Paola</t>
  </si>
  <si>
    <t>TOCCI Walter</t>
  </si>
  <si>
    <t>TOMASELLI Salvatore</t>
  </si>
  <si>
    <t>TONINI Giorgio</t>
  </si>
  <si>
    <t>TORRISI Salvo</t>
  </si>
  <si>
    <t>TOSATO Paolo</t>
  </si>
  <si>
    <t>TREMONTI Giulio</t>
  </si>
  <si>
    <t>TRONTI Mario</t>
  </si>
  <si>
    <t>TURANO Renato Guerino</t>
  </si>
  <si>
    <t>URAS Luciano</t>
  </si>
  <si>
    <t>VACCARI Stefano</t>
  </si>
  <si>
    <t>VACCIANO Giuseppe</t>
  </si>
  <si>
    <t>VALDINOSI Mara</t>
  </si>
  <si>
    <t>VALENTINI Daniela</t>
  </si>
  <si>
    <t>VATTUONE Vito</t>
  </si>
  <si>
    <t>VERDINI Denis</t>
  </si>
  <si>
    <t>VERDUCCI Francesco</t>
  </si>
  <si>
    <t>VICARI Simona</t>
  </si>
  <si>
    <t>VICECONTE Guido Walter Cesare</t>
  </si>
  <si>
    <t>VILLARI Riccardo</t>
  </si>
  <si>
    <t>VOLPI Raffaele</t>
  </si>
  <si>
    <t>ZANDA Luigi</t>
  </si>
  <si>
    <t>ZANONI Magda Angela</t>
  </si>
  <si>
    <t>ZAVOLI Sergio</t>
  </si>
  <si>
    <t>ZELLER Karl</t>
  </si>
  <si>
    <t>ZIN Claudio</t>
  </si>
  <si>
    <t>ZIZZA Vittorio</t>
  </si>
  <si>
    <t>ZUFFADA Sante</t>
  </si>
  <si>
    <t>parlamentare</t>
  </si>
  <si>
    <t>kkk</t>
  </si>
  <si>
    <t>NA</t>
  </si>
  <si>
    <t>indice_prod</t>
  </si>
  <si>
    <t>voti_ribelli</t>
  </si>
  <si>
    <t>presenze_perc</t>
  </si>
  <si>
    <t>missioni_perc</t>
  </si>
  <si>
    <t>assenze_perc</t>
  </si>
  <si>
    <t>circoscrizione</t>
  </si>
  <si>
    <t>followers_OP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</si>
</sst>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888888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3DB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AEA"/>
        <bgColor indexed="64"/>
      </patternFill>
    </fill>
  </fills>
  <borders count="12">
    <border>
      <left/>
      <right/>
      <top/>
      <bottom/>
      <diagonal/>
    </border>
    <border>
      <left style="medium">
        <color rgb="FFE6C29D"/>
      </left>
      <right/>
      <top style="medium">
        <color rgb="FFE6C29D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DFE0E0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DFE0E0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DFE0E0"/>
      </bottom>
      <diagonal/>
    </border>
    <border>
      <left/>
      <right/>
      <top style="medium">
        <color rgb="FFDFE0E0"/>
      </top>
      <bottom/>
      <diagonal/>
    </border>
    <border>
      <left style="medium">
        <color rgb="FFFFFFFF"/>
      </left>
      <right/>
      <top style="medium">
        <color rgb="FFDFE0E0"/>
      </top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6" fillId="2" borderId="2" xfId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10" fontId="3" fillId="3" borderId="4" xfId="0" applyNumberFormat="1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6" fillId="3" borderId="4" xfId="1" applyFill="1" applyBorder="1" applyAlignment="1">
      <alignment horizontal="center" vertical="top" wrapText="1"/>
    </xf>
    <xf numFmtId="0" fontId="6" fillId="4" borderId="2" xfId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4" fillId="5" borderId="3" xfId="0" applyFont="1" applyFill="1" applyBorder="1" applyAlignment="1">
      <alignment horizontal="center" vertical="top" wrapText="1"/>
    </xf>
    <xf numFmtId="0" fontId="6" fillId="2" borderId="2" xfId="1" applyFill="1" applyBorder="1" applyAlignment="1">
      <alignment horizontal="left" vertical="center" wrapText="1"/>
    </xf>
    <xf numFmtId="0" fontId="6" fillId="2" borderId="3" xfId="1" applyFill="1" applyBorder="1" applyAlignment="1">
      <alignment horizontal="left" vertical="center" wrapText="1"/>
    </xf>
    <xf numFmtId="0" fontId="6" fillId="2" borderId="2" xfId="1" applyFill="1" applyBorder="1" applyAlignment="1">
      <alignment horizontal="center" vertical="top" wrapText="1"/>
    </xf>
    <xf numFmtId="0" fontId="6" fillId="2" borderId="3" xfId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4" borderId="9" xfId="1" applyFill="1" applyBorder="1" applyAlignment="1">
      <alignment horizontal="left" vertical="center" wrapText="1"/>
    </xf>
    <xf numFmtId="0" fontId="6" fillId="4" borderId="3" xfId="1" applyFill="1" applyBorder="1" applyAlignment="1">
      <alignment horizontal="left" vertical="center" wrapText="1"/>
    </xf>
    <xf numFmtId="0" fontId="6" fillId="4" borderId="9" xfId="1" applyFill="1" applyBorder="1" applyAlignment="1">
      <alignment horizontal="center" vertical="top" wrapText="1"/>
    </xf>
    <xf numFmtId="0" fontId="6" fillId="4" borderId="3" xfId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0" fontId="4" fillId="4" borderId="8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2" borderId="9" xfId="1" applyFill="1" applyBorder="1" applyAlignment="1">
      <alignment horizontal="left" vertical="center" wrapText="1"/>
    </xf>
    <xf numFmtId="0" fontId="6" fillId="2" borderId="9" xfId="1" applyFill="1" applyBorder="1" applyAlignment="1">
      <alignment horizontal="center" vertical="top" wrapText="1"/>
    </xf>
    <xf numFmtId="0" fontId="4" fillId="2" borderId="10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center" wrapText="1"/>
    </xf>
    <xf numFmtId="0" fontId="6" fillId="2" borderId="0" xfId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6" fillId="4" borderId="0" xfId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6" fillId="5" borderId="9" xfId="1" applyFill="1" applyBorder="1" applyAlignment="1">
      <alignment horizontal="left" vertical="center" wrapText="1"/>
    </xf>
    <xf numFmtId="0" fontId="6" fillId="5" borderId="3" xfId="1" applyFill="1" applyBorder="1" applyAlignment="1">
      <alignment horizontal="left" vertical="center" wrapText="1"/>
    </xf>
    <xf numFmtId="0" fontId="6" fillId="5" borderId="9" xfId="1" applyFill="1" applyBorder="1" applyAlignment="1">
      <alignment horizontal="center" vertical="top" wrapText="1"/>
    </xf>
    <xf numFmtId="0" fontId="6" fillId="5" borderId="3" xfId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8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171450</xdr:colOff>
      <xdr:row>0</xdr:row>
      <xdr:rowOff>95250</xdr:rowOff>
    </xdr:to>
    <xdr:pic>
      <xdr:nvPicPr>
        <xdr:cNvPr id="2" name="Immagine 1" descr="Ico-ne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381000</xdr:colOff>
      <xdr:row>2</xdr:row>
      <xdr:rowOff>38100</xdr:rowOff>
    </xdr:to>
    <xdr:pic>
      <xdr:nvPicPr>
        <xdr:cNvPr id="3" name="Immagine 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381000</xdr:colOff>
      <xdr:row>4</xdr:row>
      <xdr:rowOff>228600</xdr:rowOff>
    </xdr:to>
    <xdr:pic>
      <xdr:nvPicPr>
        <xdr:cNvPr id="4" name="Immagine 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381000</xdr:colOff>
      <xdr:row>6</xdr:row>
      <xdr:rowOff>228600</xdr:rowOff>
    </xdr:to>
    <xdr:pic>
      <xdr:nvPicPr>
        <xdr:cNvPr id="5" name="Immagine 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381000</xdr:colOff>
      <xdr:row>7</xdr:row>
      <xdr:rowOff>504825</xdr:rowOff>
    </xdr:to>
    <xdr:pic>
      <xdr:nvPicPr>
        <xdr:cNvPr id="6" name="Immagine 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381000</xdr:colOff>
      <xdr:row>10</xdr:row>
      <xdr:rowOff>228600</xdr:rowOff>
    </xdr:to>
    <xdr:pic>
      <xdr:nvPicPr>
        <xdr:cNvPr id="7" name="Immagine 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5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381000</xdr:colOff>
      <xdr:row>12</xdr:row>
      <xdr:rowOff>228600</xdr:rowOff>
    </xdr:to>
    <xdr:pic>
      <xdr:nvPicPr>
        <xdr:cNvPr id="8" name="Immagine 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6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504825</xdr:rowOff>
    </xdr:to>
    <xdr:pic>
      <xdr:nvPicPr>
        <xdr:cNvPr id="9" name="Immagine 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8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381000</xdr:colOff>
      <xdr:row>16</xdr:row>
      <xdr:rowOff>504825</xdr:rowOff>
    </xdr:to>
    <xdr:pic>
      <xdr:nvPicPr>
        <xdr:cNvPr id="10" name="Immagine 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6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381000</xdr:colOff>
      <xdr:row>19</xdr:row>
      <xdr:rowOff>228600</xdr:rowOff>
    </xdr:to>
    <xdr:pic>
      <xdr:nvPicPr>
        <xdr:cNvPr id="11" name="Immagine 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9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381000</xdr:colOff>
      <xdr:row>21</xdr:row>
      <xdr:rowOff>38100</xdr:rowOff>
    </xdr:to>
    <xdr:pic>
      <xdr:nvPicPr>
        <xdr:cNvPr id="12" name="Immagine 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1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381000</xdr:colOff>
      <xdr:row>23</xdr:row>
      <xdr:rowOff>228600</xdr:rowOff>
    </xdr:to>
    <xdr:pic>
      <xdr:nvPicPr>
        <xdr:cNvPr id="13" name="Immagine 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3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381000</xdr:colOff>
      <xdr:row>25</xdr:row>
      <xdr:rowOff>38100</xdr:rowOff>
    </xdr:to>
    <xdr:pic>
      <xdr:nvPicPr>
        <xdr:cNvPr id="14" name="Immagine 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4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381000</xdr:colOff>
      <xdr:row>27</xdr:row>
      <xdr:rowOff>228600</xdr:rowOff>
    </xdr:to>
    <xdr:pic>
      <xdr:nvPicPr>
        <xdr:cNvPr id="15" name="Immagine 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6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381000</xdr:colOff>
      <xdr:row>29</xdr:row>
      <xdr:rowOff>228600</xdr:rowOff>
    </xdr:to>
    <xdr:pic>
      <xdr:nvPicPr>
        <xdr:cNvPr id="16" name="Immagine 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8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381000</xdr:colOff>
      <xdr:row>30</xdr:row>
      <xdr:rowOff>504825</xdr:rowOff>
    </xdr:to>
    <xdr:pic>
      <xdr:nvPicPr>
        <xdr:cNvPr id="17" name="Immagine 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9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381000</xdr:colOff>
      <xdr:row>35</xdr:row>
      <xdr:rowOff>19050</xdr:rowOff>
    </xdr:to>
    <xdr:pic>
      <xdr:nvPicPr>
        <xdr:cNvPr id="18" name="Immagine 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58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381000</xdr:colOff>
      <xdr:row>36</xdr:row>
      <xdr:rowOff>228600</xdr:rowOff>
    </xdr:to>
    <xdr:pic>
      <xdr:nvPicPr>
        <xdr:cNvPr id="19" name="Immagine 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381000</xdr:colOff>
      <xdr:row>38</xdr:row>
      <xdr:rowOff>38100</xdr:rowOff>
    </xdr:to>
    <xdr:pic>
      <xdr:nvPicPr>
        <xdr:cNvPr id="20" name="Immagine 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381000</xdr:colOff>
      <xdr:row>39</xdr:row>
      <xdr:rowOff>504825</xdr:rowOff>
    </xdr:to>
    <xdr:pic>
      <xdr:nvPicPr>
        <xdr:cNvPr id="21" name="Immagine 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381000</xdr:colOff>
      <xdr:row>42</xdr:row>
      <xdr:rowOff>228600</xdr:rowOff>
    </xdr:to>
    <xdr:pic>
      <xdr:nvPicPr>
        <xdr:cNvPr id="22" name="Immagine 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381000</xdr:colOff>
      <xdr:row>44</xdr:row>
      <xdr:rowOff>38100</xdr:rowOff>
    </xdr:to>
    <xdr:pic>
      <xdr:nvPicPr>
        <xdr:cNvPr id="23" name="Immagine 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381000</xdr:colOff>
      <xdr:row>45</xdr:row>
      <xdr:rowOff>504825</xdr:rowOff>
    </xdr:to>
    <xdr:pic>
      <xdr:nvPicPr>
        <xdr:cNvPr id="24" name="Immagine 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381000</xdr:colOff>
      <xdr:row>48</xdr:row>
      <xdr:rowOff>38100</xdr:rowOff>
    </xdr:to>
    <xdr:pic>
      <xdr:nvPicPr>
        <xdr:cNvPr id="25" name="Immagine 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381000</xdr:colOff>
      <xdr:row>49</xdr:row>
      <xdr:rowOff>504825</xdr:rowOff>
    </xdr:to>
    <xdr:pic>
      <xdr:nvPicPr>
        <xdr:cNvPr id="26" name="Immagine 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381000</xdr:colOff>
      <xdr:row>53</xdr:row>
      <xdr:rowOff>38100</xdr:rowOff>
    </xdr:to>
    <xdr:pic>
      <xdr:nvPicPr>
        <xdr:cNvPr id="27" name="Immagine 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7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381000</xdr:colOff>
      <xdr:row>55</xdr:row>
      <xdr:rowOff>38100</xdr:rowOff>
    </xdr:to>
    <xdr:pic>
      <xdr:nvPicPr>
        <xdr:cNvPr id="28" name="Immagine 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9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381000</xdr:colOff>
      <xdr:row>57</xdr:row>
      <xdr:rowOff>228600</xdr:rowOff>
    </xdr:to>
    <xdr:pic>
      <xdr:nvPicPr>
        <xdr:cNvPr id="29" name="Immagine 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21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381000</xdr:colOff>
      <xdr:row>58</xdr:row>
      <xdr:rowOff>504825</xdr:rowOff>
    </xdr:to>
    <xdr:pic>
      <xdr:nvPicPr>
        <xdr:cNvPr id="30" name="Immagine 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93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381000</xdr:colOff>
      <xdr:row>61</xdr:row>
      <xdr:rowOff>228600</xdr:rowOff>
    </xdr:to>
    <xdr:pic>
      <xdr:nvPicPr>
        <xdr:cNvPr id="31" name="Immagine 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45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381000</xdr:colOff>
      <xdr:row>62</xdr:row>
      <xdr:rowOff>504825</xdr:rowOff>
    </xdr:to>
    <xdr:pic>
      <xdr:nvPicPr>
        <xdr:cNvPr id="32" name="Immagine 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17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381000</xdr:colOff>
      <xdr:row>65</xdr:row>
      <xdr:rowOff>38100</xdr:rowOff>
    </xdr:to>
    <xdr:pic>
      <xdr:nvPicPr>
        <xdr:cNvPr id="33" name="Immagine 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60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381000</xdr:colOff>
      <xdr:row>67</xdr:row>
      <xdr:rowOff>38100</xdr:rowOff>
    </xdr:to>
    <xdr:pic>
      <xdr:nvPicPr>
        <xdr:cNvPr id="34" name="Immagine 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2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381000</xdr:colOff>
      <xdr:row>69</xdr:row>
      <xdr:rowOff>228600</xdr:rowOff>
    </xdr:to>
    <xdr:pic>
      <xdr:nvPicPr>
        <xdr:cNvPr id="35" name="Immagine 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8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381000</xdr:colOff>
      <xdr:row>70</xdr:row>
      <xdr:rowOff>504825</xdr:rowOff>
    </xdr:to>
    <xdr:pic>
      <xdr:nvPicPr>
        <xdr:cNvPr id="36" name="Immagine 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55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381000</xdr:colOff>
      <xdr:row>74</xdr:row>
      <xdr:rowOff>38100</xdr:rowOff>
    </xdr:to>
    <xdr:pic>
      <xdr:nvPicPr>
        <xdr:cNvPr id="37" name="Immagine 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84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381000</xdr:colOff>
      <xdr:row>75</xdr:row>
      <xdr:rowOff>504825</xdr:rowOff>
    </xdr:to>
    <xdr:pic>
      <xdr:nvPicPr>
        <xdr:cNvPr id="38" name="Immagine 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46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381000</xdr:colOff>
      <xdr:row>79</xdr:row>
      <xdr:rowOff>19050</xdr:rowOff>
    </xdr:to>
    <xdr:pic>
      <xdr:nvPicPr>
        <xdr:cNvPr id="39" name="Immagine 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99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381000</xdr:colOff>
      <xdr:row>80</xdr:row>
      <xdr:rowOff>38100</xdr:rowOff>
    </xdr:to>
    <xdr:pic>
      <xdr:nvPicPr>
        <xdr:cNvPr id="40" name="Immagine 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84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381000</xdr:colOff>
      <xdr:row>82</xdr:row>
      <xdr:rowOff>38100</xdr:rowOff>
    </xdr:to>
    <xdr:pic>
      <xdr:nvPicPr>
        <xdr:cNvPr id="41" name="Immagine 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46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381000</xdr:colOff>
      <xdr:row>84</xdr:row>
      <xdr:rowOff>228600</xdr:rowOff>
    </xdr:to>
    <xdr:pic>
      <xdr:nvPicPr>
        <xdr:cNvPr id="42" name="Immagine 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08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381000</xdr:colOff>
      <xdr:row>86</xdr:row>
      <xdr:rowOff>228600</xdr:rowOff>
    </xdr:to>
    <xdr:pic>
      <xdr:nvPicPr>
        <xdr:cNvPr id="43" name="Immagine 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80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381000</xdr:colOff>
      <xdr:row>88</xdr:row>
      <xdr:rowOff>228600</xdr:rowOff>
    </xdr:to>
    <xdr:pic>
      <xdr:nvPicPr>
        <xdr:cNvPr id="44" name="Immagine 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51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381000</xdr:colOff>
      <xdr:row>90</xdr:row>
      <xdr:rowOff>228600</xdr:rowOff>
    </xdr:to>
    <xdr:pic>
      <xdr:nvPicPr>
        <xdr:cNvPr id="45" name="Immagine 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23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381000</xdr:colOff>
      <xdr:row>92</xdr:row>
      <xdr:rowOff>38100</xdr:rowOff>
    </xdr:to>
    <xdr:pic>
      <xdr:nvPicPr>
        <xdr:cNvPr id="46" name="Immagine 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94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381000</xdr:colOff>
      <xdr:row>93</xdr:row>
      <xdr:rowOff>504825</xdr:rowOff>
    </xdr:to>
    <xdr:pic>
      <xdr:nvPicPr>
        <xdr:cNvPr id="47" name="Immagine 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56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381000</xdr:colOff>
      <xdr:row>97</xdr:row>
      <xdr:rowOff>38100</xdr:rowOff>
    </xdr:to>
    <xdr:pic>
      <xdr:nvPicPr>
        <xdr:cNvPr id="48" name="Immagine 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6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381000</xdr:colOff>
      <xdr:row>99</xdr:row>
      <xdr:rowOff>38100</xdr:rowOff>
    </xdr:to>
    <xdr:pic>
      <xdr:nvPicPr>
        <xdr:cNvPr id="49" name="Immagine 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2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381000</xdr:colOff>
      <xdr:row>101</xdr:row>
      <xdr:rowOff>228600</xdr:rowOff>
    </xdr:to>
    <xdr:pic>
      <xdr:nvPicPr>
        <xdr:cNvPr id="50" name="Immagine 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9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381000</xdr:colOff>
      <xdr:row>103</xdr:row>
      <xdr:rowOff>38100</xdr:rowOff>
    </xdr:to>
    <xdr:pic>
      <xdr:nvPicPr>
        <xdr:cNvPr id="51" name="Immagine 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6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381000</xdr:colOff>
      <xdr:row>105</xdr:row>
      <xdr:rowOff>38100</xdr:rowOff>
    </xdr:to>
    <xdr:pic>
      <xdr:nvPicPr>
        <xdr:cNvPr id="52" name="Immagine 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24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381000</xdr:colOff>
      <xdr:row>107</xdr:row>
      <xdr:rowOff>38100</xdr:rowOff>
    </xdr:to>
    <xdr:pic>
      <xdr:nvPicPr>
        <xdr:cNvPr id="53" name="Immagine 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86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381000</xdr:colOff>
      <xdr:row>109</xdr:row>
      <xdr:rowOff>228600</xdr:rowOff>
    </xdr:to>
    <xdr:pic>
      <xdr:nvPicPr>
        <xdr:cNvPr id="54" name="Immagine 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48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381000</xdr:colOff>
      <xdr:row>111</xdr:row>
      <xdr:rowOff>38100</xdr:rowOff>
    </xdr:to>
    <xdr:pic>
      <xdr:nvPicPr>
        <xdr:cNvPr id="55" name="Immagine 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19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381000</xdr:colOff>
      <xdr:row>113</xdr:row>
      <xdr:rowOff>38100</xdr:rowOff>
    </xdr:to>
    <xdr:pic>
      <xdr:nvPicPr>
        <xdr:cNvPr id="56" name="Immagine 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81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381000</xdr:colOff>
      <xdr:row>115</xdr:row>
      <xdr:rowOff>38100</xdr:rowOff>
    </xdr:to>
    <xdr:pic>
      <xdr:nvPicPr>
        <xdr:cNvPr id="57" name="Immagine 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381000</xdr:colOff>
      <xdr:row>117</xdr:row>
      <xdr:rowOff>38100</xdr:rowOff>
    </xdr:to>
    <xdr:pic>
      <xdr:nvPicPr>
        <xdr:cNvPr id="58" name="Immagine 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381000</xdr:colOff>
      <xdr:row>119</xdr:row>
      <xdr:rowOff>38100</xdr:rowOff>
    </xdr:to>
    <xdr:pic>
      <xdr:nvPicPr>
        <xdr:cNvPr id="59" name="Immagine 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67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381000</xdr:colOff>
      <xdr:row>121</xdr:row>
      <xdr:rowOff>38100</xdr:rowOff>
    </xdr:to>
    <xdr:pic>
      <xdr:nvPicPr>
        <xdr:cNvPr id="60" name="Immagine 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381000</xdr:colOff>
      <xdr:row>123</xdr:row>
      <xdr:rowOff>38100</xdr:rowOff>
    </xdr:to>
    <xdr:pic>
      <xdr:nvPicPr>
        <xdr:cNvPr id="61" name="Immagine 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91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381000</xdr:colOff>
      <xdr:row>124</xdr:row>
      <xdr:rowOff>504825</xdr:rowOff>
    </xdr:to>
    <xdr:pic>
      <xdr:nvPicPr>
        <xdr:cNvPr id="62" name="Immagine 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5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381000</xdr:colOff>
      <xdr:row>126</xdr:row>
      <xdr:rowOff>504825</xdr:rowOff>
    </xdr:to>
    <xdr:pic>
      <xdr:nvPicPr>
        <xdr:cNvPr id="63" name="Immagine 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9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381000</xdr:colOff>
      <xdr:row>129</xdr:row>
      <xdr:rowOff>228600</xdr:rowOff>
    </xdr:to>
    <xdr:pic>
      <xdr:nvPicPr>
        <xdr:cNvPr id="64" name="Immagine 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4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381000</xdr:colOff>
      <xdr:row>131</xdr:row>
      <xdr:rowOff>228600</xdr:rowOff>
    </xdr:to>
    <xdr:pic>
      <xdr:nvPicPr>
        <xdr:cNvPr id="65" name="Immagine 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2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381000</xdr:colOff>
      <xdr:row>133</xdr:row>
      <xdr:rowOff>228600</xdr:rowOff>
    </xdr:to>
    <xdr:pic>
      <xdr:nvPicPr>
        <xdr:cNvPr id="66" name="Immagine 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9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381000</xdr:colOff>
      <xdr:row>134</xdr:row>
      <xdr:rowOff>504825</xdr:rowOff>
    </xdr:to>
    <xdr:pic>
      <xdr:nvPicPr>
        <xdr:cNvPr id="67" name="Immagine 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6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381000</xdr:colOff>
      <xdr:row>138</xdr:row>
      <xdr:rowOff>228600</xdr:rowOff>
    </xdr:to>
    <xdr:pic>
      <xdr:nvPicPr>
        <xdr:cNvPr id="68" name="Immagine 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381000</xdr:colOff>
      <xdr:row>140</xdr:row>
      <xdr:rowOff>228600</xdr:rowOff>
    </xdr:to>
    <xdr:pic>
      <xdr:nvPicPr>
        <xdr:cNvPr id="69" name="Immagine 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381000</xdr:colOff>
      <xdr:row>142</xdr:row>
      <xdr:rowOff>38100</xdr:rowOff>
    </xdr:to>
    <xdr:pic>
      <xdr:nvPicPr>
        <xdr:cNvPr id="70" name="Immagine 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381000</xdr:colOff>
      <xdr:row>143</xdr:row>
      <xdr:rowOff>504825</xdr:rowOff>
    </xdr:to>
    <xdr:pic>
      <xdr:nvPicPr>
        <xdr:cNvPr id="71" name="Immagine 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26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381000</xdr:colOff>
      <xdr:row>146</xdr:row>
      <xdr:rowOff>228600</xdr:rowOff>
    </xdr:to>
    <xdr:pic>
      <xdr:nvPicPr>
        <xdr:cNvPr id="72" name="Immagine 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78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381000</xdr:colOff>
      <xdr:row>148</xdr:row>
      <xdr:rowOff>38100</xdr:rowOff>
    </xdr:to>
    <xdr:pic>
      <xdr:nvPicPr>
        <xdr:cNvPr id="73" name="Immagine 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381000</xdr:colOff>
      <xdr:row>150</xdr:row>
      <xdr:rowOff>228600</xdr:rowOff>
    </xdr:to>
    <xdr:pic>
      <xdr:nvPicPr>
        <xdr:cNvPr id="74" name="Immagine 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381000</xdr:colOff>
      <xdr:row>152</xdr:row>
      <xdr:rowOff>228600</xdr:rowOff>
    </xdr:to>
    <xdr:pic>
      <xdr:nvPicPr>
        <xdr:cNvPr id="75" name="Immagine 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83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381000</xdr:colOff>
      <xdr:row>154</xdr:row>
      <xdr:rowOff>38100</xdr:rowOff>
    </xdr:to>
    <xdr:pic>
      <xdr:nvPicPr>
        <xdr:cNvPr id="76" name="Immagine 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381000</xdr:colOff>
      <xdr:row>156</xdr:row>
      <xdr:rowOff>228600</xdr:rowOff>
    </xdr:to>
    <xdr:pic>
      <xdr:nvPicPr>
        <xdr:cNvPr id="77" name="Immagine 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381000</xdr:colOff>
      <xdr:row>157</xdr:row>
      <xdr:rowOff>504825</xdr:rowOff>
    </xdr:to>
    <xdr:pic>
      <xdr:nvPicPr>
        <xdr:cNvPr id="78" name="Immagine 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88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381000</xdr:colOff>
      <xdr:row>160</xdr:row>
      <xdr:rowOff>38100</xdr:rowOff>
    </xdr:to>
    <xdr:pic>
      <xdr:nvPicPr>
        <xdr:cNvPr id="79" name="Immagine 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41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381000</xdr:colOff>
      <xdr:row>162</xdr:row>
      <xdr:rowOff>38100</xdr:rowOff>
    </xdr:to>
    <xdr:pic>
      <xdr:nvPicPr>
        <xdr:cNvPr id="80" name="Immagine 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03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381000</xdr:colOff>
      <xdr:row>164</xdr:row>
      <xdr:rowOff>38100</xdr:rowOff>
    </xdr:to>
    <xdr:pic>
      <xdr:nvPicPr>
        <xdr:cNvPr id="81" name="Immagine 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381000</xdr:colOff>
      <xdr:row>166</xdr:row>
      <xdr:rowOff>38100</xdr:rowOff>
    </xdr:to>
    <xdr:pic>
      <xdr:nvPicPr>
        <xdr:cNvPr id="82" name="Immagine 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27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381000</xdr:colOff>
      <xdr:row>168</xdr:row>
      <xdr:rowOff>38100</xdr:rowOff>
    </xdr:to>
    <xdr:pic>
      <xdr:nvPicPr>
        <xdr:cNvPr id="83" name="Immagine 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381000</xdr:colOff>
      <xdr:row>170</xdr:row>
      <xdr:rowOff>228600</xdr:rowOff>
    </xdr:to>
    <xdr:pic>
      <xdr:nvPicPr>
        <xdr:cNvPr id="84" name="Immagine 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381000</xdr:colOff>
      <xdr:row>172</xdr:row>
      <xdr:rowOff>228600</xdr:rowOff>
    </xdr:to>
    <xdr:pic>
      <xdr:nvPicPr>
        <xdr:cNvPr id="85" name="Immagine 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381000</xdr:colOff>
      <xdr:row>174</xdr:row>
      <xdr:rowOff>228600</xdr:rowOff>
    </xdr:to>
    <xdr:pic>
      <xdr:nvPicPr>
        <xdr:cNvPr id="86" name="Immagine 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381000</xdr:colOff>
      <xdr:row>176</xdr:row>
      <xdr:rowOff>38100</xdr:rowOff>
    </xdr:to>
    <xdr:pic>
      <xdr:nvPicPr>
        <xdr:cNvPr id="87" name="Immagine 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65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381000</xdr:colOff>
      <xdr:row>178</xdr:row>
      <xdr:rowOff>228600</xdr:rowOff>
    </xdr:to>
    <xdr:pic>
      <xdr:nvPicPr>
        <xdr:cNvPr id="88" name="Immagine 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27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381000</xdr:colOff>
      <xdr:row>180</xdr:row>
      <xdr:rowOff>228600</xdr:rowOff>
    </xdr:to>
    <xdr:pic>
      <xdr:nvPicPr>
        <xdr:cNvPr id="89" name="Immagine 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9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381000</xdr:colOff>
      <xdr:row>182</xdr:row>
      <xdr:rowOff>228600</xdr:rowOff>
    </xdr:to>
    <xdr:pic>
      <xdr:nvPicPr>
        <xdr:cNvPr id="90" name="Immagine 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70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381000</xdr:colOff>
      <xdr:row>185</xdr:row>
      <xdr:rowOff>19050</xdr:rowOff>
    </xdr:to>
    <xdr:pic>
      <xdr:nvPicPr>
        <xdr:cNvPr id="91" name="Immagine 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381000</xdr:colOff>
      <xdr:row>187</xdr:row>
      <xdr:rowOff>19050</xdr:rowOff>
    </xdr:to>
    <xdr:pic>
      <xdr:nvPicPr>
        <xdr:cNvPr id="92" name="Immagine 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27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381000</xdr:colOff>
      <xdr:row>187</xdr:row>
      <xdr:rowOff>504825</xdr:rowOff>
    </xdr:to>
    <xdr:pic>
      <xdr:nvPicPr>
        <xdr:cNvPr id="93" name="Immagine 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1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381000</xdr:colOff>
      <xdr:row>190</xdr:row>
      <xdr:rowOff>228600</xdr:rowOff>
    </xdr:to>
    <xdr:pic>
      <xdr:nvPicPr>
        <xdr:cNvPr id="94" name="Immagine 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66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381000</xdr:colOff>
      <xdr:row>191</xdr:row>
      <xdr:rowOff>504825</xdr:rowOff>
    </xdr:to>
    <xdr:pic>
      <xdr:nvPicPr>
        <xdr:cNvPr id="95" name="Immagine 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37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381000</xdr:colOff>
      <xdr:row>194</xdr:row>
      <xdr:rowOff>38100</xdr:rowOff>
    </xdr:to>
    <xdr:pic>
      <xdr:nvPicPr>
        <xdr:cNvPr id="96" name="Immagine 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61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381000</xdr:colOff>
      <xdr:row>195</xdr:row>
      <xdr:rowOff>504825</xdr:rowOff>
    </xdr:to>
    <xdr:pic>
      <xdr:nvPicPr>
        <xdr:cNvPr id="97" name="Immagine 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2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381000</xdr:colOff>
      <xdr:row>198</xdr:row>
      <xdr:rowOff>38100</xdr:rowOff>
    </xdr:to>
    <xdr:pic>
      <xdr:nvPicPr>
        <xdr:cNvPr id="98" name="Immagine 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76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381000</xdr:colOff>
      <xdr:row>200</xdr:row>
      <xdr:rowOff>228600</xdr:rowOff>
    </xdr:to>
    <xdr:pic>
      <xdr:nvPicPr>
        <xdr:cNvPr id="99" name="Immagine 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3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381000</xdr:colOff>
      <xdr:row>202</xdr:row>
      <xdr:rowOff>38100</xdr:rowOff>
    </xdr:to>
    <xdr:pic>
      <xdr:nvPicPr>
        <xdr:cNvPr id="100" name="Immagine 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0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381000</xdr:colOff>
      <xdr:row>203</xdr:row>
      <xdr:rowOff>504825</xdr:rowOff>
    </xdr:to>
    <xdr:pic>
      <xdr:nvPicPr>
        <xdr:cNvPr id="101" name="Immagine 1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71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381000</xdr:colOff>
      <xdr:row>206</xdr:row>
      <xdr:rowOff>38100</xdr:rowOff>
    </xdr:to>
    <xdr:pic>
      <xdr:nvPicPr>
        <xdr:cNvPr id="102" name="Immagine 1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24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381000</xdr:colOff>
      <xdr:row>208</xdr:row>
      <xdr:rowOff>38100</xdr:rowOff>
    </xdr:to>
    <xdr:pic>
      <xdr:nvPicPr>
        <xdr:cNvPr id="103" name="Immagine 1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86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381000</xdr:colOff>
      <xdr:row>210</xdr:row>
      <xdr:rowOff>228600</xdr:rowOff>
    </xdr:to>
    <xdr:pic>
      <xdr:nvPicPr>
        <xdr:cNvPr id="104" name="Immagine 1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4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381000</xdr:colOff>
      <xdr:row>212</xdr:row>
      <xdr:rowOff>38100</xdr:rowOff>
    </xdr:to>
    <xdr:pic>
      <xdr:nvPicPr>
        <xdr:cNvPr id="105" name="Immagine 1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1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381000</xdr:colOff>
      <xdr:row>214</xdr:row>
      <xdr:rowOff>228600</xdr:rowOff>
    </xdr:to>
    <xdr:pic>
      <xdr:nvPicPr>
        <xdr:cNvPr id="106" name="Immagine 1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81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381000</xdr:colOff>
      <xdr:row>216</xdr:row>
      <xdr:rowOff>38100</xdr:rowOff>
    </xdr:to>
    <xdr:pic>
      <xdr:nvPicPr>
        <xdr:cNvPr id="107" name="Immagine 1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53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381000</xdr:colOff>
      <xdr:row>218</xdr:row>
      <xdr:rowOff>38100</xdr:rowOff>
    </xdr:to>
    <xdr:pic>
      <xdr:nvPicPr>
        <xdr:cNvPr id="108" name="Immagine 1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5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381000</xdr:colOff>
      <xdr:row>219</xdr:row>
      <xdr:rowOff>504825</xdr:rowOff>
    </xdr:to>
    <xdr:pic>
      <xdr:nvPicPr>
        <xdr:cNvPr id="109" name="Immagine 1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77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381000</xdr:colOff>
      <xdr:row>221</xdr:row>
      <xdr:rowOff>504825</xdr:rowOff>
    </xdr:to>
    <xdr:pic>
      <xdr:nvPicPr>
        <xdr:cNvPr id="110" name="Immagine 1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2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381000</xdr:colOff>
      <xdr:row>224</xdr:row>
      <xdr:rowOff>504825</xdr:rowOff>
    </xdr:to>
    <xdr:pic>
      <xdr:nvPicPr>
        <xdr:cNvPr id="111" name="Immagine 1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39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381000</xdr:colOff>
      <xdr:row>226</xdr:row>
      <xdr:rowOff>504825</xdr:rowOff>
    </xdr:to>
    <xdr:pic>
      <xdr:nvPicPr>
        <xdr:cNvPr id="112" name="Immagine 1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91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381000</xdr:colOff>
      <xdr:row>229</xdr:row>
      <xdr:rowOff>228600</xdr:rowOff>
    </xdr:to>
    <xdr:pic>
      <xdr:nvPicPr>
        <xdr:cNvPr id="113" name="Immagine 1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44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381000</xdr:colOff>
      <xdr:row>231</xdr:row>
      <xdr:rowOff>228600</xdr:rowOff>
    </xdr:to>
    <xdr:pic>
      <xdr:nvPicPr>
        <xdr:cNvPr id="114" name="Immagine 1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15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381000</xdr:colOff>
      <xdr:row>233</xdr:row>
      <xdr:rowOff>228600</xdr:rowOff>
    </xdr:to>
    <xdr:pic>
      <xdr:nvPicPr>
        <xdr:cNvPr id="115" name="Immagine 1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87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381000</xdr:colOff>
      <xdr:row>235</xdr:row>
      <xdr:rowOff>228600</xdr:rowOff>
    </xdr:to>
    <xdr:pic>
      <xdr:nvPicPr>
        <xdr:cNvPr id="116" name="Immagine 1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58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381000</xdr:colOff>
      <xdr:row>236</xdr:row>
      <xdr:rowOff>504825</xdr:rowOff>
    </xdr:to>
    <xdr:pic>
      <xdr:nvPicPr>
        <xdr:cNvPr id="117" name="Immagine 1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30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381000</xdr:colOff>
      <xdr:row>239</xdr:row>
      <xdr:rowOff>38100</xdr:rowOff>
    </xdr:to>
    <xdr:pic>
      <xdr:nvPicPr>
        <xdr:cNvPr id="118" name="Immagine 1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73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381000</xdr:colOff>
      <xdr:row>241</xdr:row>
      <xdr:rowOff>228600</xdr:rowOff>
    </xdr:to>
    <xdr:pic>
      <xdr:nvPicPr>
        <xdr:cNvPr id="119" name="Immagine 1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35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381000</xdr:colOff>
      <xdr:row>243</xdr:row>
      <xdr:rowOff>228600</xdr:rowOff>
    </xdr:to>
    <xdr:pic>
      <xdr:nvPicPr>
        <xdr:cNvPr id="120" name="Immagine 1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06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381000</xdr:colOff>
      <xdr:row>245</xdr:row>
      <xdr:rowOff>228600</xdr:rowOff>
    </xdr:to>
    <xdr:pic>
      <xdr:nvPicPr>
        <xdr:cNvPr id="121" name="Immagine 1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8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381000</xdr:colOff>
      <xdr:row>246</xdr:row>
      <xdr:rowOff>504825</xdr:rowOff>
    </xdr:to>
    <xdr:pic>
      <xdr:nvPicPr>
        <xdr:cNvPr id="122" name="Immagine 1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4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381000</xdr:colOff>
      <xdr:row>250</xdr:row>
      <xdr:rowOff>228600</xdr:rowOff>
    </xdr:to>
    <xdr:pic>
      <xdr:nvPicPr>
        <xdr:cNvPr id="123" name="Immagine 1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88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381000</xdr:colOff>
      <xdr:row>252</xdr:row>
      <xdr:rowOff>38100</xdr:rowOff>
    </xdr:to>
    <xdr:pic>
      <xdr:nvPicPr>
        <xdr:cNvPr id="124" name="Immagine 1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59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381000</xdr:colOff>
      <xdr:row>254</xdr:row>
      <xdr:rowOff>228600</xdr:rowOff>
    </xdr:to>
    <xdr:pic>
      <xdr:nvPicPr>
        <xdr:cNvPr id="125" name="Immagine 1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21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381000</xdr:colOff>
      <xdr:row>256</xdr:row>
      <xdr:rowOff>228600</xdr:rowOff>
    </xdr:to>
    <xdr:pic>
      <xdr:nvPicPr>
        <xdr:cNvPr id="126" name="Immagine 1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93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381000</xdr:colOff>
      <xdr:row>258</xdr:row>
      <xdr:rowOff>228600</xdr:rowOff>
    </xdr:to>
    <xdr:pic>
      <xdr:nvPicPr>
        <xdr:cNvPr id="127" name="Immagine 1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64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381000</xdr:colOff>
      <xdr:row>260</xdr:row>
      <xdr:rowOff>228600</xdr:rowOff>
    </xdr:to>
    <xdr:pic>
      <xdr:nvPicPr>
        <xdr:cNvPr id="128" name="Immagine 1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36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381000</xdr:colOff>
      <xdr:row>262</xdr:row>
      <xdr:rowOff>38100</xdr:rowOff>
    </xdr:to>
    <xdr:pic>
      <xdr:nvPicPr>
        <xdr:cNvPr id="129" name="Immagine 1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07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381000</xdr:colOff>
      <xdr:row>264</xdr:row>
      <xdr:rowOff>228600</xdr:rowOff>
    </xdr:to>
    <xdr:pic>
      <xdr:nvPicPr>
        <xdr:cNvPr id="130" name="Immagine 1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669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381000</xdr:colOff>
      <xdr:row>266</xdr:row>
      <xdr:rowOff>228600</xdr:rowOff>
    </xdr:to>
    <xdr:pic>
      <xdr:nvPicPr>
        <xdr:cNvPr id="131" name="Immagine 1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4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381000</xdr:colOff>
      <xdr:row>268</xdr:row>
      <xdr:rowOff>38100</xdr:rowOff>
    </xdr:to>
    <xdr:pic>
      <xdr:nvPicPr>
        <xdr:cNvPr id="132" name="Immagine 1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12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381000</xdr:colOff>
      <xdr:row>270</xdr:row>
      <xdr:rowOff>228600</xdr:rowOff>
    </xdr:to>
    <xdr:pic>
      <xdr:nvPicPr>
        <xdr:cNvPr id="133" name="Immagine 1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74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381000</xdr:colOff>
      <xdr:row>272</xdr:row>
      <xdr:rowOff>228600</xdr:rowOff>
    </xdr:to>
    <xdr:pic>
      <xdr:nvPicPr>
        <xdr:cNvPr id="134" name="Immagine 1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146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381000</xdr:colOff>
      <xdr:row>273</xdr:row>
      <xdr:rowOff>504825</xdr:rowOff>
    </xdr:to>
    <xdr:pic>
      <xdr:nvPicPr>
        <xdr:cNvPr id="135" name="Immagine 1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17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381000</xdr:colOff>
      <xdr:row>276</xdr:row>
      <xdr:rowOff>38100</xdr:rowOff>
    </xdr:to>
    <xdr:pic>
      <xdr:nvPicPr>
        <xdr:cNvPr id="136" name="Immagine 1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70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381000</xdr:colOff>
      <xdr:row>277</xdr:row>
      <xdr:rowOff>504825</xdr:rowOff>
    </xdr:to>
    <xdr:pic>
      <xdr:nvPicPr>
        <xdr:cNvPr id="137" name="Immagine 1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3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381000</xdr:colOff>
      <xdr:row>280</xdr:row>
      <xdr:rowOff>228600</xdr:rowOff>
    </xdr:to>
    <xdr:pic>
      <xdr:nvPicPr>
        <xdr:cNvPr id="138" name="Immagine 1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84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381000</xdr:colOff>
      <xdr:row>282</xdr:row>
      <xdr:rowOff>228600</xdr:rowOff>
    </xdr:to>
    <xdr:pic>
      <xdr:nvPicPr>
        <xdr:cNvPr id="139" name="Immagine 1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56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381000</xdr:colOff>
      <xdr:row>284</xdr:row>
      <xdr:rowOff>38100</xdr:rowOff>
    </xdr:to>
    <xdr:pic>
      <xdr:nvPicPr>
        <xdr:cNvPr id="140" name="Immagine 1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27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381000</xdr:colOff>
      <xdr:row>286</xdr:row>
      <xdr:rowOff>38100</xdr:rowOff>
    </xdr:to>
    <xdr:pic>
      <xdr:nvPicPr>
        <xdr:cNvPr id="141" name="Immagine 1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89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381000</xdr:colOff>
      <xdr:row>288</xdr:row>
      <xdr:rowOff>38100</xdr:rowOff>
    </xdr:to>
    <xdr:pic>
      <xdr:nvPicPr>
        <xdr:cNvPr id="142" name="Immagine 1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51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381000</xdr:colOff>
      <xdr:row>290</xdr:row>
      <xdr:rowOff>38100</xdr:rowOff>
    </xdr:to>
    <xdr:pic>
      <xdr:nvPicPr>
        <xdr:cNvPr id="143" name="Immagine 1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1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381000</xdr:colOff>
      <xdr:row>292</xdr:row>
      <xdr:rowOff>38100</xdr:rowOff>
    </xdr:to>
    <xdr:pic>
      <xdr:nvPicPr>
        <xdr:cNvPr id="144" name="Immagine 1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75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381000</xdr:colOff>
      <xdr:row>294</xdr:row>
      <xdr:rowOff>228600</xdr:rowOff>
    </xdr:to>
    <xdr:pic>
      <xdr:nvPicPr>
        <xdr:cNvPr id="145" name="Immagine 1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37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381000</xdr:colOff>
      <xdr:row>296</xdr:row>
      <xdr:rowOff>38100</xdr:rowOff>
    </xdr:to>
    <xdr:pic>
      <xdr:nvPicPr>
        <xdr:cNvPr id="146" name="Immagine 1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0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381000</xdr:colOff>
      <xdr:row>298</xdr:row>
      <xdr:rowOff>38100</xdr:rowOff>
    </xdr:to>
    <xdr:pic>
      <xdr:nvPicPr>
        <xdr:cNvPr id="147" name="Immagine 1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7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381000</xdr:colOff>
      <xdr:row>300</xdr:row>
      <xdr:rowOff>38100</xdr:rowOff>
    </xdr:to>
    <xdr:pic>
      <xdr:nvPicPr>
        <xdr:cNvPr id="148" name="Immagine 1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433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381000</xdr:colOff>
      <xdr:row>302</xdr:row>
      <xdr:rowOff>228600</xdr:rowOff>
    </xdr:to>
    <xdr:pic>
      <xdr:nvPicPr>
        <xdr:cNvPr id="149" name="Immagine 1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95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381000</xdr:colOff>
      <xdr:row>304</xdr:row>
      <xdr:rowOff>228600</xdr:rowOff>
    </xdr:to>
    <xdr:pic>
      <xdr:nvPicPr>
        <xdr:cNvPr id="150" name="Immagine 1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6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381000</xdr:colOff>
      <xdr:row>306</xdr:row>
      <xdr:rowOff>38100</xdr:rowOff>
    </xdr:to>
    <xdr:pic>
      <xdr:nvPicPr>
        <xdr:cNvPr id="151" name="Immagine 1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38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381000</xdr:colOff>
      <xdr:row>307</xdr:row>
      <xdr:rowOff>504825</xdr:rowOff>
    </xdr:to>
    <xdr:pic>
      <xdr:nvPicPr>
        <xdr:cNvPr id="152" name="Immagine 1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00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381000</xdr:colOff>
      <xdr:row>310</xdr:row>
      <xdr:rowOff>228600</xdr:rowOff>
    </xdr:to>
    <xdr:pic>
      <xdr:nvPicPr>
        <xdr:cNvPr id="153" name="Immagine 1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52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381000</xdr:colOff>
      <xdr:row>312</xdr:row>
      <xdr:rowOff>228600</xdr:rowOff>
    </xdr:to>
    <xdr:pic>
      <xdr:nvPicPr>
        <xdr:cNvPr id="154" name="Immagine 1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24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381000</xdr:colOff>
      <xdr:row>314</xdr:row>
      <xdr:rowOff>38100</xdr:rowOff>
    </xdr:to>
    <xdr:pic>
      <xdr:nvPicPr>
        <xdr:cNvPr id="155" name="Immagine 1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95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381000</xdr:colOff>
      <xdr:row>316</xdr:row>
      <xdr:rowOff>228600</xdr:rowOff>
    </xdr:to>
    <xdr:pic>
      <xdr:nvPicPr>
        <xdr:cNvPr id="156" name="Immagine 1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57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381000</xdr:colOff>
      <xdr:row>317</xdr:row>
      <xdr:rowOff>504825</xdr:rowOff>
    </xdr:to>
    <xdr:pic>
      <xdr:nvPicPr>
        <xdr:cNvPr id="157" name="Immagine 1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2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381000</xdr:colOff>
      <xdr:row>320</xdr:row>
      <xdr:rowOff>38100</xdr:rowOff>
    </xdr:to>
    <xdr:pic>
      <xdr:nvPicPr>
        <xdr:cNvPr id="158" name="Immagine 1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81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381000</xdr:colOff>
      <xdr:row>321</xdr:row>
      <xdr:rowOff>504825</xdr:rowOff>
    </xdr:to>
    <xdr:pic>
      <xdr:nvPicPr>
        <xdr:cNvPr id="159" name="Immagine 1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4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381000</xdr:colOff>
      <xdr:row>324</xdr:row>
      <xdr:rowOff>228600</xdr:rowOff>
    </xdr:to>
    <xdr:pic>
      <xdr:nvPicPr>
        <xdr:cNvPr id="160" name="Immagine 1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96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381000</xdr:colOff>
      <xdr:row>326</xdr:row>
      <xdr:rowOff>228600</xdr:rowOff>
    </xdr:to>
    <xdr:pic>
      <xdr:nvPicPr>
        <xdr:cNvPr id="161" name="Immagine 1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67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381000</xdr:colOff>
      <xdr:row>328</xdr:row>
      <xdr:rowOff>228600</xdr:rowOff>
    </xdr:to>
    <xdr:pic>
      <xdr:nvPicPr>
        <xdr:cNvPr id="162" name="Immagine 1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3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381000</xdr:colOff>
      <xdr:row>330</xdr:row>
      <xdr:rowOff>38100</xdr:rowOff>
    </xdr:to>
    <xdr:pic>
      <xdr:nvPicPr>
        <xdr:cNvPr id="163" name="Immagine 1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1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381000</xdr:colOff>
      <xdr:row>332</xdr:row>
      <xdr:rowOff>38100</xdr:rowOff>
    </xdr:to>
    <xdr:pic>
      <xdr:nvPicPr>
        <xdr:cNvPr id="164" name="Immagine 1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72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381000</xdr:colOff>
      <xdr:row>333</xdr:row>
      <xdr:rowOff>504825</xdr:rowOff>
    </xdr:to>
    <xdr:pic>
      <xdr:nvPicPr>
        <xdr:cNvPr id="165" name="Immagine 1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34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381000</xdr:colOff>
      <xdr:row>336</xdr:row>
      <xdr:rowOff>38100</xdr:rowOff>
    </xdr:to>
    <xdr:pic>
      <xdr:nvPicPr>
        <xdr:cNvPr id="166" name="Immagine 1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87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381000</xdr:colOff>
      <xdr:row>338</xdr:row>
      <xdr:rowOff>228600</xdr:rowOff>
    </xdr:to>
    <xdr:pic>
      <xdr:nvPicPr>
        <xdr:cNvPr id="167" name="Immagine 1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4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381000</xdr:colOff>
      <xdr:row>340</xdr:row>
      <xdr:rowOff>228600</xdr:rowOff>
    </xdr:to>
    <xdr:pic>
      <xdr:nvPicPr>
        <xdr:cNvPr id="168" name="Immagine 1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2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381000</xdr:colOff>
      <xdr:row>342</xdr:row>
      <xdr:rowOff>228600</xdr:rowOff>
    </xdr:to>
    <xdr:pic>
      <xdr:nvPicPr>
        <xdr:cNvPr id="169" name="Immagine 1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9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381000</xdr:colOff>
      <xdr:row>344</xdr:row>
      <xdr:rowOff>228600</xdr:rowOff>
    </xdr:to>
    <xdr:pic>
      <xdr:nvPicPr>
        <xdr:cNvPr id="170" name="Immagine 1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6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381000</xdr:colOff>
      <xdr:row>346</xdr:row>
      <xdr:rowOff>38100</xdr:rowOff>
    </xdr:to>
    <xdr:pic>
      <xdr:nvPicPr>
        <xdr:cNvPr id="171" name="Immagine 1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35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381000</xdr:colOff>
      <xdr:row>348</xdr:row>
      <xdr:rowOff>228600</xdr:rowOff>
    </xdr:to>
    <xdr:pic>
      <xdr:nvPicPr>
        <xdr:cNvPr id="172" name="Immagine 1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97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381000</xdr:colOff>
      <xdr:row>350</xdr:row>
      <xdr:rowOff>228600</xdr:rowOff>
    </xdr:to>
    <xdr:pic>
      <xdr:nvPicPr>
        <xdr:cNvPr id="173" name="Immagine 1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76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381000</xdr:colOff>
      <xdr:row>351</xdr:row>
      <xdr:rowOff>504825</xdr:rowOff>
    </xdr:to>
    <xdr:pic>
      <xdr:nvPicPr>
        <xdr:cNvPr id="174" name="Immagine 1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40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381000</xdr:colOff>
      <xdr:row>354</xdr:row>
      <xdr:rowOff>38100</xdr:rowOff>
    </xdr:to>
    <xdr:pic>
      <xdr:nvPicPr>
        <xdr:cNvPr id="175" name="Immagine 1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381000</xdr:colOff>
      <xdr:row>356</xdr:row>
      <xdr:rowOff>228600</xdr:rowOff>
    </xdr:to>
    <xdr:pic>
      <xdr:nvPicPr>
        <xdr:cNvPr id="176" name="Immagine 1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35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381000</xdr:colOff>
      <xdr:row>358</xdr:row>
      <xdr:rowOff>228600</xdr:rowOff>
    </xdr:to>
    <xdr:pic>
      <xdr:nvPicPr>
        <xdr:cNvPr id="177" name="Immagine 1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07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381000</xdr:colOff>
      <xdr:row>360</xdr:row>
      <xdr:rowOff>228600</xdr:rowOff>
    </xdr:to>
    <xdr:pic>
      <xdr:nvPicPr>
        <xdr:cNvPr id="178" name="Immagine 1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7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381000</xdr:colOff>
      <xdr:row>362</xdr:row>
      <xdr:rowOff>38100</xdr:rowOff>
    </xdr:to>
    <xdr:pic>
      <xdr:nvPicPr>
        <xdr:cNvPr id="179" name="Immagine 1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50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381000</xdr:colOff>
      <xdr:row>364</xdr:row>
      <xdr:rowOff>228600</xdr:rowOff>
    </xdr:to>
    <xdr:pic>
      <xdr:nvPicPr>
        <xdr:cNvPr id="180" name="Immagine 1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91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381000</xdr:colOff>
      <xdr:row>365</xdr:row>
      <xdr:rowOff>504825</xdr:rowOff>
    </xdr:to>
    <xdr:pic>
      <xdr:nvPicPr>
        <xdr:cNvPr id="181" name="Immagine 1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8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381000</xdr:colOff>
      <xdr:row>368</xdr:row>
      <xdr:rowOff>38100</xdr:rowOff>
    </xdr:to>
    <xdr:pic>
      <xdr:nvPicPr>
        <xdr:cNvPr id="182" name="Immagine 1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436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381000</xdr:colOff>
      <xdr:row>370</xdr:row>
      <xdr:rowOff>228600</xdr:rowOff>
    </xdr:to>
    <xdr:pic>
      <xdr:nvPicPr>
        <xdr:cNvPr id="183" name="Immagine 1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98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381000</xdr:colOff>
      <xdr:row>372</xdr:row>
      <xdr:rowOff>228600</xdr:rowOff>
    </xdr:to>
    <xdr:pic>
      <xdr:nvPicPr>
        <xdr:cNvPr id="184" name="Immagine 1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69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381000</xdr:colOff>
      <xdr:row>374</xdr:row>
      <xdr:rowOff>38100</xdr:rowOff>
    </xdr:to>
    <xdr:pic>
      <xdr:nvPicPr>
        <xdr:cNvPr id="185" name="Immagine 1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4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381000</xdr:colOff>
      <xdr:row>376</xdr:row>
      <xdr:rowOff>228600</xdr:rowOff>
    </xdr:to>
    <xdr:pic>
      <xdr:nvPicPr>
        <xdr:cNvPr id="186" name="Immagine 1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103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381000</xdr:colOff>
      <xdr:row>378</xdr:row>
      <xdr:rowOff>228600</xdr:rowOff>
    </xdr:to>
    <xdr:pic>
      <xdr:nvPicPr>
        <xdr:cNvPr id="187" name="Immagine 1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674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381000</xdr:colOff>
      <xdr:row>379</xdr:row>
      <xdr:rowOff>504825</xdr:rowOff>
    </xdr:to>
    <xdr:pic>
      <xdr:nvPicPr>
        <xdr:cNvPr id="188" name="Immagine 1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46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381000</xdr:colOff>
      <xdr:row>382</xdr:row>
      <xdr:rowOff>38100</xdr:rowOff>
    </xdr:to>
    <xdr:pic>
      <xdr:nvPicPr>
        <xdr:cNvPr id="189" name="Immagine 1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70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381000</xdr:colOff>
      <xdr:row>384</xdr:row>
      <xdr:rowOff>38100</xdr:rowOff>
    </xdr:to>
    <xdr:pic>
      <xdr:nvPicPr>
        <xdr:cNvPr id="190" name="Immagine 1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3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381000</xdr:colOff>
      <xdr:row>386</xdr:row>
      <xdr:rowOff>228600</xdr:rowOff>
    </xdr:to>
    <xdr:pic>
      <xdr:nvPicPr>
        <xdr:cNvPr id="191" name="Immagine 1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294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381000</xdr:colOff>
      <xdr:row>388</xdr:row>
      <xdr:rowOff>228600</xdr:rowOff>
    </xdr:to>
    <xdr:pic>
      <xdr:nvPicPr>
        <xdr:cNvPr id="192" name="Immagine 1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65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381000</xdr:colOff>
      <xdr:row>390</xdr:row>
      <xdr:rowOff>228600</xdr:rowOff>
    </xdr:to>
    <xdr:pic>
      <xdr:nvPicPr>
        <xdr:cNvPr id="193" name="Immagine 1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37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381000</xdr:colOff>
      <xdr:row>391</xdr:row>
      <xdr:rowOff>504825</xdr:rowOff>
    </xdr:to>
    <xdr:pic>
      <xdr:nvPicPr>
        <xdr:cNvPr id="194" name="Immagine 1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0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381000</xdr:colOff>
      <xdr:row>394</xdr:row>
      <xdr:rowOff>38100</xdr:rowOff>
    </xdr:to>
    <xdr:pic>
      <xdr:nvPicPr>
        <xdr:cNvPr id="195" name="Immagine 1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96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381000</xdr:colOff>
      <xdr:row>396</xdr:row>
      <xdr:rowOff>38100</xdr:rowOff>
    </xdr:to>
    <xdr:pic>
      <xdr:nvPicPr>
        <xdr:cNvPr id="196" name="Immagine 1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723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381000</xdr:colOff>
      <xdr:row>398</xdr:row>
      <xdr:rowOff>38100</xdr:rowOff>
    </xdr:to>
    <xdr:pic>
      <xdr:nvPicPr>
        <xdr:cNvPr id="197" name="Immagine 1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85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381000</xdr:colOff>
      <xdr:row>400</xdr:row>
      <xdr:rowOff>228600</xdr:rowOff>
    </xdr:to>
    <xdr:pic>
      <xdr:nvPicPr>
        <xdr:cNvPr id="198" name="Immagine 1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247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381000</xdr:colOff>
      <xdr:row>402</xdr:row>
      <xdr:rowOff>228600</xdr:rowOff>
    </xdr:to>
    <xdr:pic>
      <xdr:nvPicPr>
        <xdr:cNvPr id="199" name="Immagine 1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1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381000</xdr:colOff>
      <xdr:row>404</xdr:row>
      <xdr:rowOff>228600</xdr:rowOff>
    </xdr:to>
    <xdr:pic>
      <xdr:nvPicPr>
        <xdr:cNvPr id="200" name="Immagine 1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90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381000</xdr:colOff>
      <xdr:row>405</xdr:row>
      <xdr:rowOff>504825</xdr:rowOff>
    </xdr:to>
    <xdr:pic>
      <xdr:nvPicPr>
        <xdr:cNvPr id="201" name="Immagine 2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381000</xdr:colOff>
      <xdr:row>408</xdr:row>
      <xdr:rowOff>228600</xdr:rowOff>
    </xdr:to>
    <xdr:pic>
      <xdr:nvPicPr>
        <xdr:cNvPr id="202" name="Immagine 2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04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381000</xdr:colOff>
      <xdr:row>410</xdr:row>
      <xdr:rowOff>38100</xdr:rowOff>
    </xdr:to>
    <xdr:pic>
      <xdr:nvPicPr>
        <xdr:cNvPr id="203" name="Immagine 2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76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381000</xdr:colOff>
      <xdr:row>412</xdr:row>
      <xdr:rowOff>38100</xdr:rowOff>
    </xdr:to>
    <xdr:pic>
      <xdr:nvPicPr>
        <xdr:cNvPr id="204" name="Immagine 2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38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381000</xdr:colOff>
      <xdr:row>414</xdr:row>
      <xdr:rowOff>228600</xdr:rowOff>
    </xdr:to>
    <xdr:pic>
      <xdr:nvPicPr>
        <xdr:cNvPr id="205" name="Immagine 2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200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381000</xdr:colOff>
      <xdr:row>416</xdr:row>
      <xdr:rowOff>228600</xdr:rowOff>
    </xdr:to>
    <xdr:pic>
      <xdr:nvPicPr>
        <xdr:cNvPr id="206" name="Immagine 2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771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381000</xdr:colOff>
      <xdr:row>418</xdr:row>
      <xdr:rowOff>228600</xdr:rowOff>
    </xdr:to>
    <xdr:pic>
      <xdr:nvPicPr>
        <xdr:cNvPr id="207" name="Immagine 2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43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381000</xdr:colOff>
      <xdr:row>420</xdr:row>
      <xdr:rowOff>38100</xdr:rowOff>
    </xdr:to>
    <xdr:pic>
      <xdr:nvPicPr>
        <xdr:cNvPr id="208" name="Immagine 2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914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381000</xdr:colOff>
      <xdr:row>422</xdr:row>
      <xdr:rowOff>38100</xdr:rowOff>
    </xdr:to>
    <xdr:pic>
      <xdr:nvPicPr>
        <xdr:cNvPr id="209" name="Immagine 2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67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381000</xdr:colOff>
      <xdr:row>424</xdr:row>
      <xdr:rowOff>38100</xdr:rowOff>
    </xdr:to>
    <xdr:pic>
      <xdr:nvPicPr>
        <xdr:cNvPr id="210" name="Immagine 2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43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381000</xdr:colOff>
      <xdr:row>426</xdr:row>
      <xdr:rowOff>38100</xdr:rowOff>
    </xdr:to>
    <xdr:pic>
      <xdr:nvPicPr>
        <xdr:cNvPr id="211" name="Immagine 2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0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381000</xdr:colOff>
      <xdr:row>428</xdr:row>
      <xdr:rowOff>228600</xdr:rowOff>
    </xdr:to>
    <xdr:pic>
      <xdr:nvPicPr>
        <xdr:cNvPr id="212" name="Immagine 2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962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381000</xdr:colOff>
      <xdr:row>430</xdr:row>
      <xdr:rowOff>38100</xdr:rowOff>
    </xdr:to>
    <xdr:pic>
      <xdr:nvPicPr>
        <xdr:cNvPr id="213" name="Immagine 2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34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381000</xdr:colOff>
      <xdr:row>432</xdr:row>
      <xdr:rowOff>38100</xdr:rowOff>
    </xdr:to>
    <xdr:pic>
      <xdr:nvPicPr>
        <xdr:cNvPr id="214" name="Immagine 2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96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381000</xdr:colOff>
      <xdr:row>434</xdr:row>
      <xdr:rowOff>228600</xdr:rowOff>
    </xdr:to>
    <xdr:pic>
      <xdr:nvPicPr>
        <xdr:cNvPr id="215" name="Immagine 2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58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381000</xdr:colOff>
      <xdr:row>436</xdr:row>
      <xdr:rowOff>38100</xdr:rowOff>
    </xdr:to>
    <xdr:pic>
      <xdr:nvPicPr>
        <xdr:cNvPr id="216" name="Immagine 2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629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381000</xdr:colOff>
      <xdr:row>438</xdr:row>
      <xdr:rowOff>38100</xdr:rowOff>
    </xdr:to>
    <xdr:pic>
      <xdr:nvPicPr>
        <xdr:cNvPr id="217" name="Immagine 2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391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381000</xdr:colOff>
      <xdr:row>440</xdr:row>
      <xdr:rowOff>38100</xdr:rowOff>
    </xdr:to>
    <xdr:pic>
      <xdr:nvPicPr>
        <xdr:cNvPr id="218" name="Immagine 2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15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381000</xdr:colOff>
      <xdr:row>442</xdr:row>
      <xdr:rowOff>228600</xdr:rowOff>
    </xdr:to>
    <xdr:pic>
      <xdr:nvPicPr>
        <xdr:cNvPr id="219" name="Immagine 2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915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381000</xdr:colOff>
      <xdr:row>443</xdr:row>
      <xdr:rowOff>504825</xdr:rowOff>
    </xdr:to>
    <xdr:pic>
      <xdr:nvPicPr>
        <xdr:cNvPr id="220" name="Immagine 2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487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381000</xdr:colOff>
      <xdr:row>446</xdr:row>
      <xdr:rowOff>504825</xdr:rowOff>
    </xdr:to>
    <xdr:pic>
      <xdr:nvPicPr>
        <xdr:cNvPr id="221" name="Immagine 2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925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381000</xdr:colOff>
      <xdr:row>449</xdr:row>
      <xdr:rowOff>504825</xdr:rowOff>
    </xdr:to>
    <xdr:pic>
      <xdr:nvPicPr>
        <xdr:cNvPr id="222" name="Immagine 2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982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381000</xdr:colOff>
      <xdr:row>452</xdr:row>
      <xdr:rowOff>228600</xdr:rowOff>
    </xdr:to>
    <xdr:pic>
      <xdr:nvPicPr>
        <xdr:cNvPr id="223" name="Immagine 2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935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381000</xdr:colOff>
      <xdr:row>453</xdr:row>
      <xdr:rowOff>504825</xdr:rowOff>
    </xdr:to>
    <xdr:pic>
      <xdr:nvPicPr>
        <xdr:cNvPr id="224" name="Immagine 2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0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381000</xdr:colOff>
      <xdr:row>455</xdr:row>
      <xdr:rowOff>504825</xdr:rowOff>
    </xdr:to>
    <xdr:pic>
      <xdr:nvPicPr>
        <xdr:cNvPr id="225" name="Immagine 2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45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381000</xdr:colOff>
      <xdr:row>458</xdr:row>
      <xdr:rowOff>228600</xdr:rowOff>
    </xdr:to>
    <xdr:pic>
      <xdr:nvPicPr>
        <xdr:cNvPr id="226" name="Immagine 2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0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381000</xdr:colOff>
      <xdr:row>460</xdr:row>
      <xdr:rowOff>228600</xdr:rowOff>
    </xdr:to>
    <xdr:pic>
      <xdr:nvPicPr>
        <xdr:cNvPr id="227" name="Immagine 2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173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381000</xdr:colOff>
      <xdr:row>461</xdr:row>
      <xdr:rowOff>504825</xdr:rowOff>
    </xdr:to>
    <xdr:pic>
      <xdr:nvPicPr>
        <xdr:cNvPr id="228" name="Immagine 2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745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381000</xdr:colOff>
      <xdr:row>464</xdr:row>
      <xdr:rowOff>228600</xdr:rowOff>
    </xdr:to>
    <xdr:pic>
      <xdr:nvPicPr>
        <xdr:cNvPr id="229" name="Immagine 2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697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381000</xdr:colOff>
      <xdr:row>466</xdr:row>
      <xdr:rowOff>228600</xdr:rowOff>
    </xdr:to>
    <xdr:pic>
      <xdr:nvPicPr>
        <xdr:cNvPr id="230" name="Immagine 2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26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381000</xdr:colOff>
      <xdr:row>467</xdr:row>
      <xdr:rowOff>504825</xdr:rowOff>
    </xdr:to>
    <xdr:pic>
      <xdr:nvPicPr>
        <xdr:cNvPr id="231" name="Immagine 2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40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381000</xdr:colOff>
      <xdr:row>470</xdr:row>
      <xdr:rowOff>504825</xdr:rowOff>
    </xdr:to>
    <xdr:pic>
      <xdr:nvPicPr>
        <xdr:cNvPr id="232" name="Immagine 2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660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381000</xdr:colOff>
      <xdr:row>473</xdr:row>
      <xdr:rowOff>38100</xdr:rowOff>
    </xdr:to>
    <xdr:pic>
      <xdr:nvPicPr>
        <xdr:cNvPr id="233" name="Immagine 2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9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381000</xdr:colOff>
      <xdr:row>474</xdr:row>
      <xdr:rowOff>504825</xdr:rowOff>
    </xdr:to>
    <xdr:pic>
      <xdr:nvPicPr>
        <xdr:cNvPr id="234" name="Immagine 2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755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381000</xdr:colOff>
      <xdr:row>477</xdr:row>
      <xdr:rowOff>228600</xdr:rowOff>
    </xdr:to>
    <xdr:pic>
      <xdr:nvPicPr>
        <xdr:cNvPr id="235" name="Immagine 2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70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381000</xdr:colOff>
      <xdr:row>479</xdr:row>
      <xdr:rowOff>228600</xdr:rowOff>
    </xdr:to>
    <xdr:pic>
      <xdr:nvPicPr>
        <xdr:cNvPr id="236" name="Immagine 2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7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381000</xdr:colOff>
      <xdr:row>481</xdr:row>
      <xdr:rowOff>228600</xdr:rowOff>
    </xdr:to>
    <xdr:pic>
      <xdr:nvPicPr>
        <xdr:cNvPr id="237" name="Immagine 2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851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381000</xdr:colOff>
      <xdr:row>483</xdr:row>
      <xdr:rowOff>228600</xdr:rowOff>
    </xdr:to>
    <xdr:pic>
      <xdr:nvPicPr>
        <xdr:cNvPr id="238" name="Immagine 2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22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381000</xdr:colOff>
      <xdr:row>485</xdr:row>
      <xdr:rowOff>228600</xdr:rowOff>
    </xdr:to>
    <xdr:pic>
      <xdr:nvPicPr>
        <xdr:cNvPr id="239" name="Immagine 2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94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381000</xdr:colOff>
      <xdr:row>487</xdr:row>
      <xdr:rowOff>38100</xdr:rowOff>
    </xdr:to>
    <xdr:pic>
      <xdr:nvPicPr>
        <xdr:cNvPr id="240" name="Immagine 2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65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381000</xdr:colOff>
      <xdr:row>489</xdr:row>
      <xdr:rowOff>38100</xdr:rowOff>
    </xdr:to>
    <xdr:pic>
      <xdr:nvPicPr>
        <xdr:cNvPr id="241" name="Immagine 2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327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381000</xdr:colOff>
      <xdr:row>491</xdr:row>
      <xdr:rowOff>38100</xdr:rowOff>
    </xdr:to>
    <xdr:pic>
      <xdr:nvPicPr>
        <xdr:cNvPr id="242" name="Immagine 2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08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381000</xdr:colOff>
      <xdr:row>492</xdr:row>
      <xdr:rowOff>504825</xdr:rowOff>
    </xdr:to>
    <xdr:pic>
      <xdr:nvPicPr>
        <xdr:cNvPr id="243" name="Immagine 2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851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381000</xdr:colOff>
      <xdr:row>495</xdr:row>
      <xdr:rowOff>504825</xdr:rowOff>
    </xdr:to>
    <xdr:pic>
      <xdr:nvPicPr>
        <xdr:cNvPr id="244" name="Immagine 2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18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381000</xdr:colOff>
      <xdr:row>499</xdr:row>
      <xdr:rowOff>228600</xdr:rowOff>
    </xdr:to>
    <xdr:pic>
      <xdr:nvPicPr>
        <xdr:cNvPr id="245" name="Immagine 2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347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381000</xdr:colOff>
      <xdr:row>501</xdr:row>
      <xdr:rowOff>38100</xdr:rowOff>
    </xdr:to>
    <xdr:pic>
      <xdr:nvPicPr>
        <xdr:cNvPr id="246" name="Immagine 2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18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381000</xdr:colOff>
      <xdr:row>503</xdr:row>
      <xdr:rowOff>228600</xdr:rowOff>
    </xdr:to>
    <xdr:pic>
      <xdr:nvPicPr>
        <xdr:cNvPr id="247" name="Immagine 2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680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381000</xdr:colOff>
      <xdr:row>505</xdr:row>
      <xdr:rowOff>228600</xdr:rowOff>
    </xdr:to>
    <xdr:pic>
      <xdr:nvPicPr>
        <xdr:cNvPr id="248" name="Immagine 2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52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381000</xdr:colOff>
      <xdr:row>507</xdr:row>
      <xdr:rowOff>228600</xdr:rowOff>
    </xdr:to>
    <xdr:pic>
      <xdr:nvPicPr>
        <xdr:cNvPr id="249" name="Immagine 2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823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381000</xdr:colOff>
      <xdr:row>509</xdr:row>
      <xdr:rowOff>228600</xdr:rowOff>
    </xdr:to>
    <xdr:pic>
      <xdr:nvPicPr>
        <xdr:cNvPr id="250" name="Immagine 2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395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381000</xdr:colOff>
      <xdr:row>511</xdr:row>
      <xdr:rowOff>228600</xdr:rowOff>
    </xdr:to>
    <xdr:pic>
      <xdr:nvPicPr>
        <xdr:cNvPr id="251" name="Immagine 2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66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381000</xdr:colOff>
      <xdr:row>513</xdr:row>
      <xdr:rowOff>38100</xdr:rowOff>
    </xdr:to>
    <xdr:pic>
      <xdr:nvPicPr>
        <xdr:cNvPr id="252" name="Immagine 2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538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381000</xdr:colOff>
      <xdr:row>515</xdr:row>
      <xdr:rowOff>228600</xdr:rowOff>
    </xdr:to>
    <xdr:pic>
      <xdr:nvPicPr>
        <xdr:cNvPr id="253" name="Immagine 2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300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381000</xdr:colOff>
      <xdr:row>517</xdr:row>
      <xdr:rowOff>228600</xdr:rowOff>
    </xdr:to>
    <xdr:pic>
      <xdr:nvPicPr>
        <xdr:cNvPr id="254" name="Immagine 2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871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381000</xdr:colOff>
      <xdr:row>520</xdr:row>
      <xdr:rowOff>19050</xdr:rowOff>
    </xdr:to>
    <xdr:pic>
      <xdr:nvPicPr>
        <xdr:cNvPr id="255" name="Immagine 2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443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381000</xdr:colOff>
      <xdr:row>521</xdr:row>
      <xdr:rowOff>38100</xdr:rowOff>
    </xdr:to>
    <xdr:pic>
      <xdr:nvPicPr>
        <xdr:cNvPr id="256" name="Immagine 2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929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381000</xdr:colOff>
      <xdr:row>523</xdr:row>
      <xdr:rowOff>228600</xdr:rowOff>
    </xdr:to>
    <xdr:pic>
      <xdr:nvPicPr>
        <xdr:cNvPr id="257" name="Immagine 2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691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381000</xdr:colOff>
      <xdr:row>525</xdr:row>
      <xdr:rowOff>228600</xdr:rowOff>
    </xdr:to>
    <xdr:pic>
      <xdr:nvPicPr>
        <xdr:cNvPr id="258" name="Immagine 2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381000</xdr:colOff>
      <xdr:row>527</xdr:row>
      <xdr:rowOff>228600</xdr:rowOff>
    </xdr:to>
    <xdr:pic>
      <xdr:nvPicPr>
        <xdr:cNvPr id="259" name="Immagine 2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834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381000</xdr:colOff>
      <xdr:row>528</xdr:row>
      <xdr:rowOff>504825</xdr:rowOff>
    </xdr:to>
    <xdr:pic>
      <xdr:nvPicPr>
        <xdr:cNvPr id="260" name="Immagine 2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05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381000</xdr:colOff>
      <xdr:row>531</xdr:row>
      <xdr:rowOff>228600</xdr:rowOff>
    </xdr:to>
    <xdr:pic>
      <xdr:nvPicPr>
        <xdr:cNvPr id="261" name="Immagine 2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358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381000</xdr:colOff>
      <xdr:row>533</xdr:row>
      <xdr:rowOff>38100</xdr:rowOff>
    </xdr:to>
    <xdr:pic>
      <xdr:nvPicPr>
        <xdr:cNvPr id="262" name="Immagine 2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929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381000</xdr:colOff>
      <xdr:row>535</xdr:row>
      <xdr:rowOff>38100</xdr:rowOff>
    </xdr:to>
    <xdr:pic>
      <xdr:nvPicPr>
        <xdr:cNvPr id="263" name="Immagine 2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691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381000</xdr:colOff>
      <xdr:row>537</xdr:row>
      <xdr:rowOff>38100</xdr:rowOff>
    </xdr:to>
    <xdr:pic>
      <xdr:nvPicPr>
        <xdr:cNvPr id="264" name="Immagine 2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453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381000</xdr:colOff>
      <xdr:row>538</xdr:row>
      <xdr:rowOff>504825</xdr:rowOff>
    </xdr:to>
    <xdr:pic>
      <xdr:nvPicPr>
        <xdr:cNvPr id="265" name="Immagine 2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15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381000</xdr:colOff>
      <xdr:row>542</xdr:row>
      <xdr:rowOff>228600</xdr:rowOff>
    </xdr:to>
    <xdr:pic>
      <xdr:nvPicPr>
        <xdr:cNvPr id="266" name="Immagine 2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082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381000</xdr:colOff>
      <xdr:row>544</xdr:row>
      <xdr:rowOff>228600</xdr:rowOff>
    </xdr:to>
    <xdr:pic>
      <xdr:nvPicPr>
        <xdr:cNvPr id="267" name="Immagine 2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653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381000</xdr:colOff>
      <xdr:row>546</xdr:row>
      <xdr:rowOff>228600</xdr:rowOff>
    </xdr:to>
    <xdr:pic>
      <xdr:nvPicPr>
        <xdr:cNvPr id="268" name="Immagine 2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25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381000</xdr:colOff>
      <xdr:row>548</xdr:row>
      <xdr:rowOff>38100</xdr:rowOff>
    </xdr:to>
    <xdr:pic>
      <xdr:nvPicPr>
        <xdr:cNvPr id="269" name="Immagine 2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96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381000</xdr:colOff>
      <xdr:row>550</xdr:row>
      <xdr:rowOff>228600</xdr:rowOff>
    </xdr:to>
    <xdr:pic>
      <xdr:nvPicPr>
        <xdr:cNvPr id="270" name="Immagine 2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58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381000</xdr:colOff>
      <xdr:row>552</xdr:row>
      <xdr:rowOff>38100</xdr:rowOff>
    </xdr:to>
    <xdr:pic>
      <xdr:nvPicPr>
        <xdr:cNvPr id="271" name="Immagine 2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130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381000</xdr:colOff>
      <xdr:row>554</xdr:row>
      <xdr:rowOff>38100</xdr:rowOff>
    </xdr:to>
    <xdr:pic>
      <xdr:nvPicPr>
        <xdr:cNvPr id="272" name="Immagine 2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892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381000</xdr:colOff>
      <xdr:row>556</xdr:row>
      <xdr:rowOff>228600</xdr:rowOff>
    </xdr:to>
    <xdr:pic>
      <xdr:nvPicPr>
        <xdr:cNvPr id="273" name="Immagine 2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381000</xdr:colOff>
      <xdr:row>558</xdr:row>
      <xdr:rowOff>228600</xdr:rowOff>
    </xdr:to>
    <xdr:pic>
      <xdr:nvPicPr>
        <xdr:cNvPr id="274" name="Immagine 2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25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381000</xdr:colOff>
      <xdr:row>559</xdr:row>
      <xdr:rowOff>504825</xdr:rowOff>
    </xdr:to>
    <xdr:pic>
      <xdr:nvPicPr>
        <xdr:cNvPr id="275" name="Immagine 2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797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381000</xdr:colOff>
      <xdr:row>562</xdr:row>
      <xdr:rowOff>228600</xdr:rowOff>
    </xdr:to>
    <xdr:pic>
      <xdr:nvPicPr>
        <xdr:cNvPr id="276" name="Immagine 2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940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381000</xdr:colOff>
      <xdr:row>564</xdr:row>
      <xdr:rowOff>228600</xdr:rowOff>
    </xdr:to>
    <xdr:pic>
      <xdr:nvPicPr>
        <xdr:cNvPr id="277" name="Immagine 2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11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381000</xdr:colOff>
      <xdr:row>566</xdr:row>
      <xdr:rowOff>228600</xdr:rowOff>
    </xdr:to>
    <xdr:pic>
      <xdr:nvPicPr>
        <xdr:cNvPr id="278" name="Immagine 2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083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381000</xdr:colOff>
      <xdr:row>568</xdr:row>
      <xdr:rowOff>228600</xdr:rowOff>
    </xdr:to>
    <xdr:pic>
      <xdr:nvPicPr>
        <xdr:cNvPr id="279" name="Immagine 2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54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381000</xdr:colOff>
      <xdr:row>570</xdr:row>
      <xdr:rowOff>228600</xdr:rowOff>
    </xdr:to>
    <xdr:pic>
      <xdr:nvPicPr>
        <xdr:cNvPr id="280" name="Immagine 2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226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381000</xdr:colOff>
      <xdr:row>572</xdr:row>
      <xdr:rowOff>228600</xdr:rowOff>
    </xdr:to>
    <xdr:pic>
      <xdr:nvPicPr>
        <xdr:cNvPr id="281" name="Immagine 2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97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381000</xdr:colOff>
      <xdr:row>574</xdr:row>
      <xdr:rowOff>228600</xdr:rowOff>
    </xdr:to>
    <xdr:pic>
      <xdr:nvPicPr>
        <xdr:cNvPr id="282" name="Immagine 2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369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381000</xdr:colOff>
      <xdr:row>576</xdr:row>
      <xdr:rowOff>228600</xdr:rowOff>
    </xdr:to>
    <xdr:pic>
      <xdr:nvPicPr>
        <xdr:cNvPr id="283" name="Immagine 2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940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381000</xdr:colOff>
      <xdr:row>578</xdr:row>
      <xdr:rowOff>38100</xdr:rowOff>
    </xdr:to>
    <xdr:pic>
      <xdr:nvPicPr>
        <xdr:cNvPr id="284" name="Immagine 2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512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381000</xdr:colOff>
      <xdr:row>580</xdr:row>
      <xdr:rowOff>228600</xdr:rowOff>
    </xdr:to>
    <xdr:pic>
      <xdr:nvPicPr>
        <xdr:cNvPr id="285" name="Immagine 2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274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381000</xdr:colOff>
      <xdr:row>582</xdr:row>
      <xdr:rowOff>228600</xdr:rowOff>
    </xdr:to>
    <xdr:pic>
      <xdr:nvPicPr>
        <xdr:cNvPr id="286" name="Immagine 2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845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381000</xdr:colOff>
      <xdr:row>584</xdr:row>
      <xdr:rowOff>228600</xdr:rowOff>
    </xdr:to>
    <xdr:pic>
      <xdr:nvPicPr>
        <xdr:cNvPr id="287" name="Immagine 2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417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381000</xdr:colOff>
      <xdr:row>586</xdr:row>
      <xdr:rowOff>38100</xdr:rowOff>
    </xdr:to>
    <xdr:pic>
      <xdr:nvPicPr>
        <xdr:cNvPr id="288" name="Immagine 2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88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381000</xdr:colOff>
      <xdr:row>589</xdr:row>
      <xdr:rowOff>19050</xdr:rowOff>
    </xdr:to>
    <xdr:pic>
      <xdr:nvPicPr>
        <xdr:cNvPr id="289" name="Immagine 2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750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381000</xdr:colOff>
      <xdr:row>590</xdr:row>
      <xdr:rowOff>228600</xdr:rowOff>
    </xdr:to>
    <xdr:pic>
      <xdr:nvPicPr>
        <xdr:cNvPr id="290" name="Immagine 2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36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381000</xdr:colOff>
      <xdr:row>592</xdr:row>
      <xdr:rowOff>228600</xdr:rowOff>
    </xdr:to>
    <xdr:pic>
      <xdr:nvPicPr>
        <xdr:cNvPr id="291" name="Immagine 2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808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381000</xdr:colOff>
      <xdr:row>594</xdr:row>
      <xdr:rowOff>228600</xdr:rowOff>
    </xdr:to>
    <xdr:pic>
      <xdr:nvPicPr>
        <xdr:cNvPr id="292" name="Immagine 2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379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381000</xdr:colOff>
      <xdr:row>596</xdr:row>
      <xdr:rowOff>228600</xdr:rowOff>
    </xdr:to>
    <xdr:pic>
      <xdr:nvPicPr>
        <xdr:cNvPr id="293" name="Immagine 2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951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381000</xdr:colOff>
      <xdr:row>598</xdr:row>
      <xdr:rowOff>38100</xdr:rowOff>
    </xdr:to>
    <xdr:pic>
      <xdr:nvPicPr>
        <xdr:cNvPr id="294" name="Immagine 2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522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381000</xdr:colOff>
      <xdr:row>600</xdr:row>
      <xdr:rowOff>228600</xdr:rowOff>
    </xdr:to>
    <xdr:pic>
      <xdr:nvPicPr>
        <xdr:cNvPr id="295" name="Immagine 2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84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381000</xdr:colOff>
      <xdr:row>602</xdr:row>
      <xdr:rowOff>228600</xdr:rowOff>
    </xdr:to>
    <xdr:pic>
      <xdr:nvPicPr>
        <xdr:cNvPr id="296" name="Immagine 2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856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381000</xdr:colOff>
      <xdr:row>604</xdr:row>
      <xdr:rowOff>38100</xdr:rowOff>
    </xdr:to>
    <xdr:pic>
      <xdr:nvPicPr>
        <xdr:cNvPr id="297" name="Immagine 2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427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381000</xdr:colOff>
      <xdr:row>606</xdr:row>
      <xdr:rowOff>228600</xdr:rowOff>
    </xdr:to>
    <xdr:pic>
      <xdr:nvPicPr>
        <xdr:cNvPr id="298" name="Immagine 2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89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381000</xdr:colOff>
      <xdr:row>608</xdr:row>
      <xdr:rowOff>38100</xdr:rowOff>
    </xdr:to>
    <xdr:pic>
      <xdr:nvPicPr>
        <xdr:cNvPr id="299" name="Immagine 2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761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381000</xdr:colOff>
      <xdr:row>609</xdr:row>
      <xdr:rowOff>504825</xdr:rowOff>
    </xdr:to>
    <xdr:pic>
      <xdr:nvPicPr>
        <xdr:cNvPr id="300" name="Immagine 2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3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381000</xdr:colOff>
      <xdr:row>613</xdr:row>
      <xdr:rowOff>38100</xdr:rowOff>
    </xdr:to>
    <xdr:pic>
      <xdr:nvPicPr>
        <xdr:cNvPr id="301" name="Immagine 3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961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381000</xdr:colOff>
      <xdr:row>615</xdr:row>
      <xdr:rowOff>228600</xdr:rowOff>
    </xdr:to>
    <xdr:pic>
      <xdr:nvPicPr>
        <xdr:cNvPr id="302" name="Immagine 3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723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381000</xdr:colOff>
      <xdr:row>617</xdr:row>
      <xdr:rowOff>38100</xdr:rowOff>
    </xdr:to>
    <xdr:pic>
      <xdr:nvPicPr>
        <xdr:cNvPr id="303" name="Immagine 3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94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381000</xdr:colOff>
      <xdr:row>619</xdr:row>
      <xdr:rowOff>228600</xdr:rowOff>
    </xdr:to>
    <xdr:pic>
      <xdr:nvPicPr>
        <xdr:cNvPr id="304" name="Immagine 3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56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381000</xdr:colOff>
      <xdr:row>621</xdr:row>
      <xdr:rowOff>228600</xdr:rowOff>
    </xdr:to>
    <xdr:pic>
      <xdr:nvPicPr>
        <xdr:cNvPr id="305" name="Immagine 3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28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381000</xdr:colOff>
      <xdr:row>623</xdr:row>
      <xdr:rowOff>38100</xdr:rowOff>
    </xdr:to>
    <xdr:pic>
      <xdr:nvPicPr>
        <xdr:cNvPr id="306" name="Immagine 3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199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381000</xdr:colOff>
      <xdr:row>624</xdr:row>
      <xdr:rowOff>504825</xdr:rowOff>
    </xdr:to>
    <xdr:pic>
      <xdr:nvPicPr>
        <xdr:cNvPr id="307" name="Immagine 3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961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381000</xdr:colOff>
      <xdr:row>628</xdr:row>
      <xdr:rowOff>38100</xdr:rowOff>
    </xdr:to>
    <xdr:pic>
      <xdr:nvPicPr>
        <xdr:cNvPr id="308" name="Immagine 3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90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381000</xdr:colOff>
      <xdr:row>630</xdr:row>
      <xdr:rowOff>228600</xdr:rowOff>
    </xdr:to>
    <xdr:pic>
      <xdr:nvPicPr>
        <xdr:cNvPr id="309" name="Immagine 3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352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381000</xdr:colOff>
      <xdr:row>632</xdr:row>
      <xdr:rowOff>228600</xdr:rowOff>
    </xdr:to>
    <xdr:pic>
      <xdr:nvPicPr>
        <xdr:cNvPr id="310" name="Immagine 3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924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381000</xdr:colOff>
      <xdr:row>634</xdr:row>
      <xdr:rowOff>38100</xdr:rowOff>
    </xdr:to>
    <xdr:pic>
      <xdr:nvPicPr>
        <xdr:cNvPr id="311" name="Immagine 3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95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381000</xdr:colOff>
      <xdr:row>636</xdr:row>
      <xdr:rowOff>38100</xdr:rowOff>
    </xdr:to>
    <xdr:pic>
      <xdr:nvPicPr>
        <xdr:cNvPr id="312" name="Immagine 3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257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381000</xdr:colOff>
      <xdr:row>637</xdr:row>
      <xdr:rowOff>504825</xdr:rowOff>
    </xdr:to>
    <xdr:pic>
      <xdr:nvPicPr>
        <xdr:cNvPr id="313" name="Immagine 3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019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381000</xdr:colOff>
      <xdr:row>640</xdr:row>
      <xdr:rowOff>228600</xdr:rowOff>
    </xdr:to>
    <xdr:pic>
      <xdr:nvPicPr>
        <xdr:cNvPr id="314" name="Immagine 3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162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381000</xdr:colOff>
      <xdr:row>642</xdr:row>
      <xdr:rowOff>228600</xdr:rowOff>
    </xdr:to>
    <xdr:pic>
      <xdr:nvPicPr>
        <xdr:cNvPr id="315" name="Immagine 3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34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381000</xdr:colOff>
      <xdr:row>645</xdr:row>
      <xdr:rowOff>19050</xdr:rowOff>
    </xdr:to>
    <xdr:pic>
      <xdr:nvPicPr>
        <xdr:cNvPr id="316" name="Immagine 3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305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381000</xdr:colOff>
      <xdr:row>646</xdr:row>
      <xdr:rowOff>38100</xdr:rowOff>
    </xdr:to>
    <xdr:pic>
      <xdr:nvPicPr>
        <xdr:cNvPr id="317" name="Immagine 3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791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381000</xdr:colOff>
      <xdr:row>648</xdr:row>
      <xdr:rowOff>228600</xdr:rowOff>
    </xdr:to>
    <xdr:pic>
      <xdr:nvPicPr>
        <xdr:cNvPr id="318" name="Immagine 3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553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381000</xdr:colOff>
      <xdr:row>649</xdr:row>
      <xdr:rowOff>504825</xdr:rowOff>
    </xdr:to>
    <xdr:pic>
      <xdr:nvPicPr>
        <xdr:cNvPr id="319" name="Immagine 3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381000</xdr:colOff>
      <xdr:row>651</xdr:row>
      <xdr:rowOff>504825</xdr:rowOff>
    </xdr:to>
    <xdr:pic>
      <xdr:nvPicPr>
        <xdr:cNvPr id="320" name="Immagine 3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077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381000</xdr:colOff>
      <xdr:row>654</xdr:row>
      <xdr:rowOff>228600</xdr:rowOff>
    </xdr:to>
    <xdr:pic>
      <xdr:nvPicPr>
        <xdr:cNvPr id="321" name="Immagine 3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381000</xdr:colOff>
      <xdr:row>656</xdr:row>
      <xdr:rowOff>228600</xdr:rowOff>
    </xdr:to>
    <xdr:pic>
      <xdr:nvPicPr>
        <xdr:cNvPr id="322" name="Immagine 3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601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parlamento17.openpolis.it/parlamentare/bottici-laura/686975" TargetMode="External"/><Relationship Id="rId671" Type="http://schemas.openxmlformats.org/officeDocument/2006/relationships/hyperlink" Target="http://parlamento17.openpolis.it/lista-dei-parlamentari-in-carica/senato/nome/asc" TargetMode="External"/><Relationship Id="rId769" Type="http://schemas.openxmlformats.org/officeDocument/2006/relationships/hyperlink" Target="http://parlamento17.openpolis.it/parlamentare/rossi-luciano/691" TargetMode="External"/><Relationship Id="rId21" Type="http://schemas.openxmlformats.org/officeDocument/2006/relationships/hyperlink" Target="http://parlamento17.openpolis.it/lista-dei-parlamentari-in-carica/senato/nome/asc" TargetMode="External"/><Relationship Id="rId324" Type="http://schemas.openxmlformats.org/officeDocument/2006/relationships/hyperlink" Target="http://parlamento17.openpolis.it/parlamentare/di-maggio-salvatore-tito/342242" TargetMode="External"/><Relationship Id="rId531" Type="http://schemas.openxmlformats.org/officeDocument/2006/relationships/hyperlink" Target="http://parlamento17.openpolis.it/lista-dei-parlamentari-in-carica/senato/nome/asc" TargetMode="External"/><Relationship Id="rId629" Type="http://schemas.openxmlformats.org/officeDocument/2006/relationships/hyperlink" Target="http://parlamento17.openpolis.it/lista-dei-parlamentari-in-carica/senato/nome/asc" TargetMode="External"/><Relationship Id="rId170" Type="http://schemas.openxmlformats.org/officeDocument/2006/relationships/hyperlink" Target="http://parlamento17.openpolis.it/lista-dei-parlamentari-in-carica/senato/nome/asc" TargetMode="External"/><Relationship Id="rId836" Type="http://schemas.openxmlformats.org/officeDocument/2006/relationships/hyperlink" Target="http://parlamento17.openpolis.it/votazioni-in-parlamento/silvestro-annalisa/686888/filter_vote_rebel/1" TargetMode="External"/><Relationship Id="rId268" Type="http://schemas.openxmlformats.org/officeDocument/2006/relationships/hyperlink" Target="http://parlamento17.openpolis.it/lista-dei-parlamentari-in-carica/senato/nome/asc" TargetMode="External"/><Relationship Id="rId475" Type="http://schemas.openxmlformats.org/officeDocument/2006/relationships/hyperlink" Target="http://parlamento17.openpolis.it/parlamentare/lai-bachisio-silvio/275041" TargetMode="External"/><Relationship Id="rId682" Type="http://schemas.openxmlformats.org/officeDocument/2006/relationships/hyperlink" Target="http://parlamento17.openpolis.it/votazioni-in-parlamento/palermo-francesco/686897/filter_vote_rebel/1" TargetMode="External"/><Relationship Id="rId903" Type="http://schemas.openxmlformats.org/officeDocument/2006/relationships/hyperlink" Target="http://parlamento17.openpolis.it/votazioni-in-parlamento/valdinosi-mara/728635/filter_vote_rebel/1" TargetMode="External"/><Relationship Id="rId32" Type="http://schemas.openxmlformats.org/officeDocument/2006/relationships/hyperlink" Target="http://parlamento17.openpolis.it/votazioni-in-parlamento/aracri-francesco/274860/filter_vote_rebel/1" TargetMode="External"/><Relationship Id="rId128" Type="http://schemas.openxmlformats.org/officeDocument/2006/relationships/hyperlink" Target="http://parlamento17.openpolis.it/lista-dei-parlamentari-in-carica/senato/nome/asc" TargetMode="External"/><Relationship Id="rId335" Type="http://schemas.openxmlformats.org/officeDocument/2006/relationships/hyperlink" Target="http://parlamento17.openpolis.it/lista-dei-parlamentari-in-carica/senato/nome/asc" TargetMode="External"/><Relationship Id="rId542" Type="http://schemas.openxmlformats.org/officeDocument/2006/relationships/hyperlink" Target="http://parlamento17.openpolis.it/votazioni-in-parlamento/marcucci-andrea/274756/filter_vote_rebel/1" TargetMode="External"/><Relationship Id="rId181" Type="http://schemas.openxmlformats.org/officeDocument/2006/relationships/hyperlink" Target="http://parlamento17.openpolis.it/votazioni-in-parlamento/cassano-massimo/5092/filter_vote_rebel/1" TargetMode="External"/><Relationship Id="rId402" Type="http://schemas.openxmlformats.org/officeDocument/2006/relationships/hyperlink" Target="http://parlamento17.openpolis.it/parlamentare/fucksia-serenella/687006" TargetMode="External"/><Relationship Id="rId847" Type="http://schemas.openxmlformats.org/officeDocument/2006/relationships/hyperlink" Target="http://parlamento17.openpolis.it/parlamentare/spilabotte-maria/645984" TargetMode="External"/><Relationship Id="rId279" Type="http://schemas.openxmlformats.org/officeDocument/2006/relationships/hyperlink" Target="http://parlamento17.openpolis.it/votazioni-in-parlamento/donghia-angela/687091/filter_vote_rebel/1" TargetMode="External"/><Relationship Id="rId486" Type="http://schemas.openxmlformats.org/officeDocument/2006/relationships/hyperlink" Target="http://parlamento17.openpolis.it/lista-dei-parlamentari-in-carica/senato/nome/asc" TargetMode="External"/><Relationship Id="rId693" Type="http://schemas.openxmlformats.org/officeDocument/2006/relationships/hyperlink" Target="http://parlamento17.openpolis.it/parlamentare/pegorer-carlo/1673" TargetMode="External"/><Relationship Id="rId707" Type="http://schemas.openxmlformats.org/officeDocument/2006/relationships/hyperlink" Target="http://parlamento17.openpolis.it/parlamentare/petrocelli-vito/685759" TargetMode="External"/><Relationship Id="rId914" Type="http://schemas.openxmlformats.org/officeDocument/2006/relationships/hyperlink" Target="http://parlamento17.openpolis.it/parlamentare/verducci-francesco/655704" TargetMode="External"/><Relationship Id="rId43" Type="http://schemas.openxmlformats.org/officeDocument/2006/relationships/hyperlink" Target="http://parlamento17.openpolis.it/parlamentare/auricchio-domenico/79566" TargetMode="External"/><Relationship Id="rId139" Type="http://schemas.openxmlformats.org/officeDocument/2006/relationships/hyperlink" Target="http://parlamento17.openpolis.it/votazioni-in-parlamento/calderoli-roberto/1506/filter_vote_rebel/1" TargetMode="External"/><Relationship Id="rId346" Type="http://schemas.openxmlformats.org/officeDocument/2006/relationships/hyperlink" Target="http://parlamento17.openpolis.it/votazioni-in-parlamento/fabbri-camilla/687004/filter_vote_rebel/1" TargetMode="External"/><Relationship Id="rId553" Type="http://schemas.openxmlformats.org/officeDocument/2006/relationships/hyperlink" Target="http://parlamento17.openpolis.it/parlamentare/marino-luigi/686960" TargetMode="External"/><Relationship Id="rId760" Type="http://schemas.openxmlformats.org/officeDocument/2006/relationships/hyperlink" Target="http://parlamento17.openpolis.it/parlamentare/romani-paolo/685" TargetMode="External"/><Relationship Id="rId192" Type="http://schemas.openxmlformats.org/officeDocument/2006/relationships/hyperlink" Target="http://parlamento17.openpolis.it/parlamentare/cattaneo-elena/708128" TargetMode="External"/><Relationship Id="rId206" Type="http://schemas.openxmlformats.org/officeDocument/2006/relationships/hyperlink" Target="http://parlamento17.openpolis.it/parlamentare/chiti-vannino/296" TargetMode="External"/><Relationship Id="rId413" Type="http://schemas.openxmlformats.org/officeDocument/2006/relationships/hyperlink" Target="http://parlamento17.openpolis.it/lista-dei-parlamentari-in-carica/senato/nome/asc" TargetMode="External"/><Relationship Id="rId858" Type="http://schemas.openxmlformats.org/officeDocument/2006/relationships/hyperlink" Target="http://parlamento17.openpolis.it/parlamentare/stucchi-giacomo/738" TargetMode="External"/><Relationship Id="rId497" Type="http://schemas.openxmlformats.org/officeDocument/2006/relationships/hyperlink" Target="http://parlamento17.openpolis.it/votazioni-in-parlamento/liuzzi-pietro/22198/filter_vote_rebel/1" TargetMode="External"/><Relationship Id="rId620" Type="http://schemas.openxmlformats.org/officeDocument/2006/relationships/hyperlink" Target="http://parlamento17.openpolis.it/lista-dei-parlamentari-in-carica/senato/nome/asc" TargetMode="External"/><Relationship Id="rId718" Type="http://schemas.openxmlformats.org/officeDocument/2006/relationships/hyperlink" Target="http://parlamento17.openpolis.it/parlamentare/piccoli-giovanni/23249" TargetMode="External"/><Relationship Id="rId925" Type="http://schemas.openxmlformats.org/officeDocument/2006/relationships/hyperlink" Target="http://parlamento17.openpolis.it/lista-dei-parlamentari-in-carica/senato/nome/asc" TargetMode="External"/><Relationship Id="rId357" Type="http://schemas.openxmlformats.org/officeDocument/2006/relationships/hyperlink" Target="http://parlamento17.openpolis.it/parlamentare/fattori-elena/687019" TargetMode="External"/><Relationship Id="rId54" Type="http://schemas.openxmlformats.org/officeDocument/2006/relationships/hyperlink" Target="http://parlamento17.openpolis.it/parlamentare/battista-lorenzo/686927" TargetMode="External"/><Relationship Id="rId217" Type="http://schemas.openxmlformats.org/officeDocument/2006/relationships/hyperlink" Target="http://parlamento17.openpolis.it/lista-dei-parlamentari-in-carica/senato/nome/asc" TargetMode="External"/><Relationship Id="rId564" Type="http://schemas.openxmlformats.org/officeDocument/2006/relationships/hyperlink" Target="http://parlamento17.openpolis.it/lista-dei-parlamentari-in-carica/senato/nome/asc" TargetMode="External"/><Relationship Id="rId771" Type="http://schemas.openxmlformats.org/officeDocument/2006/relationships/hyperlink" Target="http://parlamento17.openpolis.it/lista-dei-parlamentari-in-carica/senato/nome/asc" TargetMode="External"/><Relationship Id="rId869" Type="http://schemas.openxmlformats.org/officeDocument/2006/relationships/hyperlink" Target="http://parlamento17.openpolis.it/lista-dei-parlamentari-in-carica/senato/nome/asc" TargetMode="External"/><Relationship Id="rId424" Type="http://schemas.openxmlformats.org/officeDocument/2006/relationships/hyperlink" Target="http://parlamento17.openpolis.it/lista-dei-parlamentari-in-carica/senato/nome/asc" TargetMode="External"/><Relationship Id="rId631" Type="http://schemas.openxmlformats.org/officeDocument/2006/relationships/hyperlink" Target="http://parlamento17.openpolis.it/votazioni-in-parlamento/morra-nicola/685833/filter_vote_rebel/1" TargetMode="External"/><Relationship Id="rId729" Type="http://schemas.openxmlformats.org/officeDocument/2006/relationships/hyperlink" Target="http://parlamento17.openpolis.it/lista-dei-parlamentari-in-carica/senato/nome/asc" TargetMode="External"/><Relationship Id="rId270" Type="http://schemas.openxmlformats.org/officeDocument/2006/relationships/hyperlink" Target="http://parlamento17.openpolis.it/votazioni-in-parlamento/dambrosio-lettieri-luigi/333065/filter_vote_rebel/1" TargetMode="External"/><Relationship Id="rId936" Type="http://schemas.openxmlformats.org/officeDocument/2006/relationships/hyperlink" Target="http://parlamento17.openpolis.it/votazioni-in-parlamento/zavoli-sergio/1767/filter_vote_rebel/1" TargetMode="External"/><Relationship Id="rId65" Type="http://schemas.openxmlformats.org/officeDocument/2006/relationships/hyperlink" Target="http://parlamento17.openpolis.it/lista-dei-parlamentari-in-carica/senato/nome/asc" TargetMode="External"/><Relationship Id="rId130" Type="http://schemas.openxmlformats.org/officeDocument/2006/relationships/hyperlink" Target="http://parlamento17.openpolis.it/votazioni-in-parlamento/buccarella-maurizio/687085/filter_vote_rebel/1" TargetMode="External"/><Relationship Id="rId368" Type="http://schemas.openxmlformats.org/officeDocument/2006/relationships/hyperlink" Target="http://parlamento17.openpolis.it/lista-dei-parlamentari-in-carica/senato/nome/asc" TargetMode="External"/><Relationship Id="rId575" Type="http://schemas.openxmlformats.org/officeDocument/2006/relationships/hyperlink" Target="http://parlamento17.openpolis.it/lista-dei-parlamentari-in-carica/senato/nome/asc" TargetMode="External"/><Relationship Id="rId782" Type="http://schemas.openxmlformats.org/officeDocument/2006/relationships/hyperlink" Target="http://parlamento17.openpolis.it/votazioni-in-parlamento/russo-francesco/686932/filter_vote_rebel/1" TargetMode="External"/><Relationship Id="rId228" Type="http://schemas.openxmlformats.org/officeDocument/2006/relationships/hyperlink" Target="http://parlamento17.openpolis.it/votazioni-in-parlamento/comaroli-silvana/237135/filter_vote_rebel/1" TargetMode="External"/><Relationship Id="rId435" Type="http://schemas.openxmlformats.org/officeDocument/2006/relationships/hyperlink" Target="http://parlamento17.openpolis.it/votazioni-in-parlamento/gibiino-vincenzo/332727/filter_vote_rebel/1" TargetMode="External"/><Relationship Id="rId642" Type="http://schemas.openxmlformats.org/officeDocument/2006/relationships/hyperlink" Target="http://parlamento17.openpolis.it/parlamentare/mussini-maria/686966" TargetMode="External"/><Relationship Id="rId281" Type="http://schemas.openxmlformats.org/officeDocument/2006/relationships/hyperlink" Target="http://parlamento17.openpolis.it/parlamentare/dalla-tor-mario/8953" TargetMode="External"/><Relationship Id="rId502" Type="http://schemas.openxmlformats.org/officeDocument/2006/relationships/hyperlink" Target="http://parlamento17.openpolis.it/parlamentare/lo-moro-doris/274922" TargetMode="External"/><Relationship Id="rId947" Type="http://schemas.openxmlformats.org/officeDocument/2006/relationships/hyperlink" Target="http://parlamento17.openpolis.it/parlamentare/zuffada-sante/4577" TargetMode="External"/><Relationship Id="rId76" Type="http://schemas.openxmlformats.org/officeDocument/2006/relationships/hyperlink" Target="http://parlamento17.openpolis.it/votazioni-in-parlamento/bertuzzi-maria-teresa/240830/filter_vote_rebel/1" TargetMode="External"/><Relationship Id="rId141" Type="http://schemas.openxmlformats.org/officeDocument/2006/relationships/hyperlink" Target="http://parlamento17.openpolis.it/parlamentare/caleo-massimo/249123" TargetMode="External"/><Relationship Id="rId379" Type="http://schemas.openxmlformats.org/officeDocument/2006/relationships/hyperlink" Target="http://parlamento17.openpolis.it/votazioni-in-parlamento/filippi-marco/1565/filter_vote_rebel/1" TargetMode="External"/><Relationship Id="rId586" Type="http://schemas.openxmlformats.org/officeDocument/2006/relationships/hyperlink" Target="http://parlamento17.openpolis.it/votazioni-in-parlamento/mazzoni-riccardo/332745/filter_vote_rebel/1" TargetMode="External"/><Relationship Id="rId793" Type="http://schemas.openxmlformats.org/officeDocument/2006/relationships/hyperlink" Target="http://parlamento17.openpolis.it/parlamentare/saggese-angelica/128974" TargetMode="External"/><Relationship Id="rId807" Type="http://schemas.openxmlformats.org/officeDocument/2006/relationships/hyperlink" Target="http://parlamento17.openpolis.it/lista-dei-parlamentari-in-carica/senato/nome/asc" TargetMode="External"/><Relationship Id="rId7" Type="http://schemas.openxmlformats.org/officeDocument/2006/relationships/hyperlink" Target="http://parlamento17.openpolis.it/parlamentare/albano-donatella/341191" TargetMode="External"/><Relationship Id="rId239" Type="http://schemas.openxmlformats.org/officeDocument/2006/relationships/hyperlink" Target="http://parlamento17.openpolis.it/parlamentare/conte-franco/166183" TargetMode="External"/><Relationship Id="rId446" Type="http://schemas.openxmlformats.org/officeDocument/2006/relationships/hyperlink" Target="http://parlamento17.openpolis.it/parlamentare/girotto-gianni/686917" TargetMode="External"/><Relationship Id="rId653" Type="http://schemas.openxmlformats.org/officeDocument/2006/relationships/hyperlink" Target="http://parlamento17.openpolis.it/lista-dei-parlamentari-in-carica/senato/nome/asc" TargetMode="External"/><Relationship Id="rId292" Type="http://schemas.openxmlformats.org/officeDocument/2006/relationships/hyperlink" Target="http://parlamento17.openpolis.it/lista-dei-parlamentari-in-carica/senato/nome/asc" TargetMode="External"/><Relationship Id="rId306" Type="http://schemas.openxmlformats.org/officeDocument/2006/relationships/hyperlink" Target="http://parlamento17.openpolis.it/parlamentare/de-siano-domenico/7629" TargetMode="External"/><Relationship Id="rId860" Type="http://schemas.openxmlformats.org/officeDocument/2006/relationships/hyperlink" Target="http://parlamento17.openpolis.it/lista-dei-parlamentari-in-carica/senato/nome/asc" TargetMode="External"/><Relationship Id="rId87" Type="http://schemas.openxmlformats.org/officeDocument/2006/relationships/hyperlink" Target="http://parlamento17.openpolis.it/parlamentare/bilardi-giovanni-emanuele/121829" TargetMode="External"/><Relationship Id="rId513" Type="http://schemas.openxmlformats.org/officeDocument/2006/relationships/hyperlink" Target="http://parlamento17.openpolis.it/lista-dei-parlamentari-in-carica/senato/nome/asc" TargetMode="External"/><Relationship Id="rId597" Type="http://schemas.openxmlformats.org/officeDocument/2006/relationships/hyperlink" Target="http://parlamento17.openpolis.it/parlamentare/migliavacca-maurizio/564" TargetMode="External"/><Relationship Id="rId720" Type="http://schemas.openxmlformats.org/officeDocument/2006/relationships/hyperlink" Target="http://parlamento17.openpolis.it/lista-dei-parlamentari-in-carica/senato/nome/asc" TargetMode="External"/><Relationship Id="rId818" Type="http://schemas.openxmlformats.org/officeDocument/2006/relationships/hyperlink" Target="http://parlamento17.openpolis.it/votazioni-in-parlamento/scibona-marco/685867/filter_vote_rebel/1" TargetMode="External"/><Relationship Id="rId152" Type="http://schemas.openxmlformats.org/officeDocument/2006/relationships/hyperlink" Target="http://parlamento17.openpolis.it/lista-dei-parlamentari-in-carica/senato/nome/asc" TargetMode="External"/><Relationship Id="rId457" Type="http://schemas.openxmlformats.org/officeDocument/2006/relationships/hyperlink" Target="http://parlamento17.openpolis.it/parlamentare/gualdani-marcello/687667" TargetMode="External"/><Relationship Id="rId664" Type="http://schemas.openxmlformats.org/officeDocument/2006/relationships/hyperlink" Target="http://parlamento17.openpolis.it/votazioni-in-parlamento/orru-pamela/687142/filter_vote_rebel/1" TargetMode="External"/><Relationship Id="rId871" Type="http://schemas.openxmlformats.org/officeDocument/2006/relationships/hyperlink" Target="http://parlamento17.openpolis.it/votazioni-in-parlamento/tocci-walter/748/filter_vote_rebel/1" TargetMode="External"/><Relationship Id="rId14" Type="http://schemas.openxmlformats.org/officeDocument/2006/relationships/hyperlink" Target="http://parlamento17.openpolis.it/votazioni-in-parlamento/alicata-bruno/332966/filter_vote_rebel/1" TargetMode="External"/><Relationship Id="rId317" Type="http://schemas.openxmlformats.org/officeDocument/2006/relationships/hyperlink" Target="http://parlamento17.openpolis.it/lista-dei-parlamentari-in-carica/senato/nome/asc" TargetMode="External"/><Relationship Id="rId524" Type="http://schemas.openxmlformats.org/officeDocument/2006/relationships/hyperlink" Target="http://parlamento17.openpolis.it/votazioni-in-parlamento/manassero-patrizia/238486/filter_vote_rebel/1" TargetMode="External"/><Relationship Id="rId731" Type="http://schemas.openxmlformats.org/officeDocument/2006/relationships/hyperlink" Target="http://parlamento17.openpolis.it/votazioni-in-parlamento/puglia-sergio/685954/filter_vote_rebel/1" TargetMode="External"/><Relationship Id="rId98" Type="http://schemas.openxmlformats.org/officeDocument/2006/relationships/hyperlink" Target="http://parlamento17.openpolis.it/lista-dei-parlamentari-in-carica/senato/nome/asc" TargetMode="External"/><Relationship Id="rId163" Type="http://schemas.openxmlformats.org/officeDocument/2006/relationships/hyperlink" Target="http://parlamento17.openpolis.it/votazioni-in-parlamento/cardiello-franco/503343/filter_vote_rebel/1" TargetMode="External"/><Relationship Id="rId370" Type="http://schemas.openxmlformats.org/officeDocument/2006/relationships/hyperlink" Target="http://parlamento17.openpolis.it/votazioni-in-parlamento/fedeli-valeria/686979/filter_vote_rebel/1" TargetMode="External"/><Relationship Id="rId829" Type="http://schemas.openxmlformats.org/officeDocument/2006/relationships/hyperlink" Target="http://parlamento17.openpolis.it/parlamentare/serra-manuela/687161" TargetMode="External"/><Relationship Id="rId230" Type="http://schemas.openxmlformats.org/officeDocument/2006/relationships/hyperlink" Target="http://parlamento17.openpolis.it/parlamentare/compagna-luigi/333052" TargetMode="External"/><Relationship Id="rId468" Type="http://schemas.openxmlformats.org/officeDocument/2006/relationships/hyperlink" Target="http://parlamento17.openpolis.it/lista-dei-parlamentari-in-carica/senato/nome/asc" TargetMode="External"/><Relationship Id="rId675" Type="http://schemas.openxmlformats.org/officeDocument/2006/relationships/hyperlink" Target="http://parlamento17.openpolis.it/parlamentare/paglini-sara/686989" TargetMode="External"/><Relationship Id="rId882" Type="http://schemas.openxmlformats.org/officeDocument/2006/relationships/hyperlink" Target="http://parlamento17.openpolis.it/parlamentare/tosato-paolo/174447" TargetMode="External"/><Relationship Id="rId25" Type="http://schemas.openxmlformats.org/officeDocument/2006/relationships/hyperlink" Target="http://parlamento17.openpolis.it/parlamentare/angioni-ignazio/687154" TargetMode="External"/><Relationship Id="rId328" Type="http://schemas.openxmlformats.org/officeDocument/2006/relationships/hyperlink" Target="http://parlamento17.openpolis.it/votazioni-in-parlamento/dirindin-nerina/275068/filter_vote_rebel/1" TargetMode="External"/><Relationship Id="rId535" Type="http://schemas.openxmlformats.org/officeDocument/2006/relationships/hyperlink" Target="http://parlamento17.openpolis.it/parlamentare/mangili-giovanna/685945" TargetMode="External"/><Relationship Id="rId742" Type="http://schemas.openxmlformats.org/officeDocument/2006/relationships/hyperlink" Target="http://parlamento17.openpolis.it/parlamentare/ranucci-raffaele/274877" TargetMode="External"/><Relationship Id="rId174" Type="http://schemas.openxmlformats.org/officeDocument/2006/relationships/hyperlink" Target="http://parlamento17.openpolis.it/parlamentare/casaletto-monica/686845" TargetMode="External"/><Relationship Id="rId381" Type="http://schemas.openxmlformats.org/officeDocument/2006/relationships/hyperlink" Target="http://parlamento17.openpolis.it/parlamentare/filippin-rosanna/418742" TargetMode="External"/><Relationship Id="rId602" Type="http://schemas.openxmlformats.org/officeDocument/2006/relationships/hyperlink" Target="http://parlamento17.openpolis.it/lista-dei-parlamentari-in-carica/senato/nome/asc" TargetMode="External"/><Relationship Id="rId241" Type="http://schemas.openxmlformats.org/officeDocument/2006/relationships/hyperlink" Target="http://parlamento17.openpolis.it/lista-dei-parlamentari-in-carica/senato/nome/asc" TargetMode="External"/><Relationship Id="rId479" Type="http://schemas.openxmlformats.org/officeDocument/2006/relationships/hyperlink" Target="http://parlamento17.openpolis.it/votazioni-in-parlamento/langella-pietro/7621/filter_vote_rebel/1" TargetMode="External"/><Relationship Id="rId686" Type="http://schemas.openxmlformats.org/officeDocument/2006/relationships/hyperlink" Target="http://parlamento17.openpolis.it/lista-dei-parlamentari-in-carica/senato/nome/asc" TargetMode="External"/><Relationship Id="rId893" Type="http://schemas.openxmlformats.org/officeDocument/2006/relationships/hyperlink" Target="http://parlamento17.openpolis.it/lista-dei-parlamentari-in-carica/senato/nome/asc" TargetMode="External"/><Relationship Id="rId907" Type="http://schemas.openxmlformats.org/officeDocument/2006/relationships/hyperlink" Target="http://parlamento17.openpolis.it/lista-dei-parlamentari-in-carica/senato/nome/asc" TargetMode="External"/><Relationship Id="rId36" Type="http://schemas.openxmlformats.org/officeDocument/2006/relationships/hyperlink" Target="http://parlamento17.openpolis.it/lista-dei-parlamentari-in-carica/senato/nome/asc" TargetMode="External"/><Relationship Id="rId339" Type="http://schemas.openxmlformats.org/officeDocument/2006/relationships/hyperlink" Target="http://parlamento17.openpolis.it/parlamentare/esposito-giuseppe/333101" TargetMode="External"/><Relationship Id="rId546" Type="http://schemas.openxmlformats.org/officeDocument/2006/relationships/hyperlink" Target="http://parlamento17.openpolis.it/lista-dei-parlamentari-in-carica/senato/nome/asc" TargetMode="External"/><Relationship Id="rId753" Type="http://schemas.openxmlformats.org/officeDocument/2006/relationships/hyperlink" Target="http://parlamento17.openpolis.it/lista-dei-parlamentari-in-carica/senato/nome/asc" TargetMode="External"/><Relationship Id="rId101" Type="http://schemas.openxmlformats.org/officeDocument/2006/relationships/hyperlink" Target="http://parlamento17.openpolis.it/lista-dei-parlamentari-in-carica/senato/nome/asc" TargetMode="External"/><Relationship Id="rId185" Type="http://schemas.openxmlformats.org/officeDocument/2006/relationships/hyperlink" Target="http://parlamento17.openpolis.it/lista-dei-parlamentari-in-carica/senato/nome/asc" TargetMode="External"/><Relationship Id="rId406" Type="http://schemas.openxmlformats.org/officeDocument/2006/relationships/hyperlink" Target="http://parlamento17.openpolis.it/votazioni-in-parlamento/gaetti-luigi/685944/filter_vote_rebel/1" TargetMode="External"/><Relationship Id="rId9" Type="http://schemas.openxmlformats.org/officeDocument/2006/relationships/hyperlink" Target="http://parlamento17.openpolis.it/lista-dei-parlamentari-in-carica/senato/nome/asc" TargetMode="External"/><Relationship Id="rId210" Type="http://schemas.openxmlformats.org/officeDocument/2006/relationships/hyperlink" Target="http://parlamento17.openpolis.it/votazioni-in-parlamento/ciampolillo-alfonso/687088/filter_vote_rebel/1" TargetMode="External"/><Relationship Id="rId392" Type="http://schemas.openxmlformats.org/officeDocument/2006/relationships/hyperlink" Target="http://parlamento17.openpolis.it/lista-dei-parlamentari-in-carica/senato/nome/asc" TargetMode="External"/><Relationship Id="rId448" Type="http://schemas.openxmlformats.org/officeDocument/2006/relationships/hyperlink" Target="http://parlamento17.openpolis.it/lista-dei-parlamentari-in-carica/senato/nome/asc" TargetMode="External"/><Relationship Id="rId613" Type="http://schemas.openxmlformats.org/officeDocument/2006/relationships/hyperlink" Target="http://parlamento17.openpolis.it/votazioni-in-parlamento/mirabelli-franco/4540/filter_vote_rebel/1" TargetMode="External"/><Relationship Id="rId655" Type="http://schemas.openxmlformats.org/officeDocument/2006/relationships/hyperlink" Target="http://parlamento17.openpolis.it/votazioni-in-parlamento/nugnes-paola/685957/filter_vote_rebel/1" TargetMode="External"/><Relationship Id="rId697" Type="http://schemas.openxmlformats.org/officeDocument/2006/relationships/hyperlink" Target="http://parlamento17.openpolis.it/votazioni-in-parlamento/pelino-paola/630/filter_vote_rebel/1" TargetMode="External"/><Relationship Id="rId820" Type="http://schemas.openxmlformats.org/officeDocument/2006/relationships/hyperlink" Target="http://parlamento17.openpolis.it/parlamentare/scilipoti-domenico/332918" TargetMode="External"/><Relationship Id="rId862" Type="http://schemas.openxmlformats.org/officeDocument/2006/relationships/hyperlink" Target="http://parlamento17.openpolis.it/votazioni-in-parlamento/susta-gianluca/67/filter_vote_rebel/1" TargetMode="External"/><Relationship Id="rId918" Type="http://schemas.openxmlformats.org/officeDocument/2006/relationships/hyperlink" Target="http://parlamento17.openpolis.it/votazioni-in-parlamento/vicari-simona/83884/filter_vote_rebel/1" TargetMode="External"/><Relationship Id="rId252" Type="http://schemas.openxmlformats.org/officeDocument/2006/relationships/hyperlink" Target="http://parlamento17.openpolis.it/votazioni-in-parlamento/crimi-vito-claudio/494710/filter_vote_rebel/1" TargetMode="External"/><Relationship Id="rId294" Type="http://schemas.openxmlformats.org/officeDocument/2006/relationships/hyperlink" Target="http://parlamento17.openpolis.it/lista-dei-parlamentari-in-carica/senato/nome/asc" TargetMode="External"/><Relationship Id="rId308" Type="http://schemas.openxmlformats.org/officeDocument/2006/relationships/hyperlink" Target="http://parlamento17.openpolis.it/lista-dei-parlamentari-in-carica/senato/nome/asc" TargetMode="External"/><Relationship Id="rId515" Type="http://schemas.openxmlformats.org/officeDocument/2006/relationships/hyperlink" Target="http://parlamento17.openpolis.it/votazioni-in-parlamento/lucidi-stefano/687000/filter_vote_rebel/1" TargetMode="External"/><Relationship Id="rId722" Type="http://schemas.openxmlformats.org/officeDocument/2006/relationships/hyperlink" Target="http://parlamento17.openpolis.it/votazioni-in-parlamento/pignedoli-leana/1681/filter_vote_rebel/1" TargetMode="External"/><Relationship Id="rId47" Type="http://schemas.openxmlformats.org/officeDocument/2006/relationships/hyperlink" Target="http://parlamento17.openpolis.it/votazioni-in-parlamento/azzollini-antonio/1461/filter_vote_rebel/1" TargetMode="External"/><Relationship Id="rId89" Type="http://schemas.openxmlformats.org/officeDocument/2006/relationships/hyperlink" Target="http://parlamento17.openpolis.it/lista-dei-parlamentari-in-carica/senato/nome/asc" TargetMode="External"/><Relationship Id="rId112" Type="http://schemas.openxmlformats.org/officeDocument/2006/relationships/hyperlink" Target="http://parlamento17.openpolis.it/votazioni-in-parlamento/bonfrisco-anna-cinzia/1490/filter_vote_rebel/1" TargetMode="External"/><Relationship Id="rId154" Type="http://schemas.openxmlformats.org/officeDocument/2006/relationships/hyperlink" Target="http://parlamento17.openpolis.it/votazioni-in-parlamento/cantini-laura/241319/filter_vote_rebel/1" TargetMode="External"/><Relationship Id="rId361" Type="http://schemas.openxmlformats.org/officeDocument/2006/relationships/hyperlink" Target="http://parlamento17.openpolis.it/votazioni-in-parlamento/fattorini-emma/685751/filter_vote_rebel/1" TargetMode="External"/><Relationship Id="rId557" Type="http://schemas.openxmlformats.org/officeDocument/2006/relationships/hyperlink" Target="http://parlamento17.openpolis.it/votazioni-in-parlamento/marino-mauro-maria/539/filter_vote_rebel/1" TargetMode="External"/><Relationship Id="rId599" Type="http://schemas.openxmlformats.org/officeDocument/2006/relationships/hyperlink" Target="http://parlamento17.openpolis.it/lista-dei-parlamentari-in-carica/senato/nome/asc" TargetMode="External"/><Relationship Id="rId764" Type="http://schemas.openxmlformats.org/officeDocument/2006/relationships/hyperlink" Target="http://parlamento17.openpolis.it/votazioni-in-parlamento/romano-lucio/685915/filter_vote_rebel/1" TargetMode="External"/><Relationship Id="rId196" Type="http://schemas.openxmlformats.org/officeDocument/2006/relationships/hyperlink" Target="http://parlamento17.openpolis.it/votazioni-in-parlamento/centinaio-gian-marco/307538/filter_vote_rebel/1" TargetMode="External"/><Relationship Id="rId417" Type="http://schemas.openxmlformats.org/officeDocument/2006/relationships/hyperlink" Target="http://parlamento17.openpolis.it/parlamentare/gatti-maria-grazia/332724" TargetMode="External"/><Relationship Id="rId459" Type="http://schemas.openxmlformats.org/officeDocument/2006/relationships/hyperlink" Target="http://parlamento17.openpolis.it/lista-dei-parlamentari-in-carica/senato/nome/asc" TargetMode="External"/><Relationship Id="rId624" Type="http://schemas.openxmlformats.org/officeDocument/2006/relationships/hyperlink" Target="http://parlamento17.openpolis.it/parlamentare/morgoni-mario/504479" TargetMode="External"/><Relationship Id="rId666" Type="http://schemas.openxmlformats.org/officeDocument/2006/relationships/hyperlink" Target="http://parlamento17.openpolis.it/parlamentare/padua-venera/8145" TargetMode="External"/><Relationship Id="rId831" Type="http://schemas.openxmlformats.org/officeDocument/2006/relationships/hyperlink" Target="http://parlamento17.openpolis.it/lista-dei-parlamentari-in-carica/senato/nome/asc" TargetMode="External"/><Relationship Id="rId873" Type="http://schemas.openxmlformats.org/officeDocument/2006/relationships/hyperlink" Target="http://parlamento17.openpolis.it/parlamentare/tomaselli-salvatore/750" TargetMode="External"/><Relationship Id="rId16" Type="http://schemas.openxmlformats.org/officeDocument/2006/relationships/hyperlink" Target="http://parlamento17.openpolis.it/parlamentare/amati-silvana/1454" TargetMode="External"/><Relationship Id="rId221" Type="http://schemas.openxmlformats.org/officeDocument/2006/relationships/hyperlink" Target="http://parlamento17.openpolis.it/parlamentare/collina-stefano/120703" TargetMode="External"/><Relationship Id="rId263" Type="http://schemas.openxmlformats.org/officeDocument/2006/relationships/hyperlink" Target="http://parlamento17.openpolis.it/parlamentare/dadda-erica/169054" TargetMode="External"/><Relationship Id="rId319" Type="http://schemas.openxmlformats.org/officeDocument/2006/relationships/hyperlink" Target="http://parlamento17.openpolis.it/votazioni-in-parlamento/di-giacomo-ulisse/276824/filter_vote_rebel/1" TargetMode="External"/><Relationship Id="rId470" Type="http://schemas.openxmlformats.org/officeDocument/2006/relationships/hyperlink" Target="http://parlamento17.openpolis.it/votazioni-in-parlamento/idem-josefa/120828/filter_vote_rebel/1" TargetMode="External"/><Relationship Id="rId526" Type="http://schemas.openxmlformats.org/officeDocument/2006/relationships/hyperlink" Target="http://parlamento17.openpolis.it/parlamentare/manconi-luigi/274664" TargetMode="External"/><Relationship Id="rId929" Type="http://schemas.openxmlformats.org/officeDocument/2006/relationships/hyperlink" Target="http://parlamento17.openpolis.it/parlamentare/zanda-luigi/1764" TargetMode="External"/><Relationship Id="rId58" Type="http://schemas.openxmlformats.org/officeDocument/2006/relationships/hyperlink" Target="http://parlamento17.openpolis.it/votazioni-in-parlamento/bellot-raffaela/434820/filter_vote_rebel/1" TargetMode="External"/><Relationship Id="rId123" Type="http://schemas.openxmlformats.org/officeDocument/2006/relationships/hyperlink" Target="http://parlamento17.openpolis.it/parlamentare/bruni-francesco/7265" TargetMode="External"/><Relationship Id="rId330" Type="http://schemas.openxmlformats.org/officeDocument/2006/relationships/hyperlink" Target="http://parlamento17.openpolis.it/parlamentare/divina-sergio/1554" TargetMode="External"/><Relationship Id="rId568" Type="http://schemas.openxmlformats.org/officeDocument/2006/relationships/hyperlink" Target="http://parlamento17.openpolis.it/parlamentare/mastrangeli-marino-germano/687027" TargetMode="External"/><Relationship Id="rId733" Type="http://schemas.openxmlformats.org/officeDocument/2006/relationships/hyperlink" Target="http://parlamento17.openpolis.it/parlamentare/puglisi-francesca/430976" TargetMode="External"/><Relationship Id="rId775" Type="http://schemas.openxmlformats.org/officeDocument/2006/relationships/hyperlink" Target="http://parlamento17.openpolis.it/parlamentare/rossi-maurizio-giuseppe/686942" TargetMode="External"/><Relationship Id="rId940" Type="http://schemas.openxmlformats.org/officeDocument/2006/relationships/hyperlink" Target="http://parlamento17.openpolis.it/lista-dei-parlamentari-in-carica/senato/nome/asc" TargetMode="External"/><Relationship Id="rId165" Type="http://schemas.openxmlformats.org/officeDocument/2006/relationships/hyperlink" Target="http://parlamento17.openpolis.it/parlamentare/cardinali-valeria/497262" TargetMode="External"/><Relationship Id="rId372" Type="http://schemas.openxmlformats.org/officeDocument/2006/relationships/hyperlink" Target="http://parlamento17.openpolis.it/parlamentare/ferrara-elena/80512" TargetMode="External"/><Relationship Id="rId428" Type="http://schemas.openxmlformats.org/officeDocument/2006/relationships/hyperlink" Target="http://parlamento17.openpolis.it/parlamentare/giannini-stefania/687668" TargetMode="External"/><Relationship Id="rId635" Type="http://schemas.openxmlformats.org/officeDocument/2006/relationships/hyperlink" Target="http://parlamento17.openpolis.it/lista-dei-parlamentari-in-carica/senato/nome/asc" TargetMode="External"/><Relationship Id="rId677" Type="http://schemas.openxmlformats.org/officeDocument/2006/relationships/hyperlink" Target="http://parlamento17.openpolis.it/lista-dei-parlamentari-in-carica/senato/nome/asc" TargetMode="External"/><Relationship Id="rId800" Type="http://schemas.openxmlformats.org/officeDocument/2006/relationships/hyperlink" Target="http://parlamento17.openpolis.it/votazioni-in-parlamento/santangelo-vincenzo/687147/filter_vote_rebel/1" TargetMode="External"/><Relationship Id="rId842" Type="http://schemas.openxmlformats.org/officeDocument/2006/relationships/hyperlink" Target="http://parlamento17.openpolis.it/votazioni-in-parlamento/sollo-pasquale/78290/filter_vote_rebel/1" TargetMode="External"/><Relationship Id="rId232" Type="http://schemas.openxmlformats.org/officeDocument/2006/relationships/hyperlink" Target="http://parlamento17.openpolis.it/lista-dei-parlamentari-in-carica/senato/nome/asc" TargetMode="External"/><Relationship Id="rId274" Type="http://schemas.openxmlformats.org/officeDocument/2006/relationships/hyperlink" Target="http://parlamento17.openpolis.it/lista-dei-parlamentari-in-carica/senato/nome/asc" TargetMode="External"/><Relationship Id="rId481" Type="http://schemas.openxmlformats.org/officeDocument/2006/relationships/hyperlink" Target="http://parlamento17.openpolis.it/parlamentare/laniece-albert/368630" TargetMode="External"/><Relationship Id="rId702" Type="http://schemas.openxmlformats.org/officeDocument/2006/relationships/hyperlink" Target="http://parlamento17.openpolis.it/parlamentare/perrone-luigi/372722" TargetMode="External"/><Relationship Id="rId884" Type="http://schemas.openxmlformats.org/officeDocument/2006/relationships/hyperlink" Target="http://parlamento17.openpolis.it/lista-dei-parlamentari-in-carica/senato/nome/asc" TargetMode="External"/><Relationship Id="rId27" Type="http://schemas.openxmlformats.org/officeDocument/2006/relationships/hyperlink" Target="http://parlamento17.openpolis.it/lista-dei-parlamentari-in-carica/senato/nome/asc" TargetMode="External"/><Relationship Id="rId69" Type="http://schemas.openxmlformats.org/officeDocument/2006/relationships/hyperlink" Target="http://parlamento17.openpolis.it/parlamentare/bertacco-stefano/330321" TargetMode="External"/><Relationship Id="rId134" Type="http://schemas.openxmlformats.org/officeDocument/2006/relationships/hyperlink" Target="http://parlamento17.openpolis.it/lista-dei-parlamentari-in-carica/senato/nome/asc" TargetMode="External"/><Relationship Id="rId537" Type="http://schemas.openxmlformats.org/officeDocument/2006/relationships/hyperlink" Target="http://parlamento17.openpolis.it/lista-dei-parlamentari-in-carica/senato/nome/asc" TargetMode="External"/><Relationship Id="rId579" Type="http://schemas.openxmlformats.org/officeDocument/2006/relationships/hyperlink" Target="http://parlamento17.openpolis.it/parlamentare/mauro-giovanni/1640" TargetMode="External"/><Relationship Id="rId744" Type="http://schemas.openxmlformats.org/officeDocument/2006/relationships/hyperlink" Target="http://parlamento17.openpolis.it/lista-dei-parlamentari-in-carica/senato/nome/asc" TargetMode="External"/><Relationship Id="rId786" Type="http://schemas.openxmlformats.org/officeDocument/2006/relationships/hyperlink" Target="http://parlamento17.openpolis.it/lista-dei-parlamentari-in-carica/senato/nome/asc" TargetMode="External"/><Relationship Id="rId951" Type="http://schemas.openxmlformats.org/officeDocument/2006/relationships/drawing" Target="../drawings/drawing1.xml"/><Relationship Id="rId80" Type="http://schemas.openxmlformats.org/officeDocument/2006/relationships/hyperlink" Target="http://parlamento17.openpolis.it/lista-dei-parlamentari-in-carica/senato/nome/asc" TargetMode="External"/><Relationship Id="rId176" Type="http://schemas.openxmlformats.org/officeDocument/2006/relationships/hyperlink" Target="http://parlamento17.openpolis.it/lista-dei-parlamentari-in-carica/senato/nome/asc" TargetMode="External"/><Relationship Id="rId341" Type="http://schemas.openxmlformats.org/officeDocument/2006/relationships/hyperlink" Target="http://parlamento17.openpolis.it/lista-dei-parlamentari-in-carica/senato/nome/asc" TargetMode="External"/><Relationship Id="rId383" Type="http://schemas.openxmlformats.org/officeDocument/2006/relationships/hyperlink" Target="http://parlamento17.openpolis.it/lista-dei-parlamentari-in-carica/senato/nome/asc" TargetMode="External"/><Relationship Id="rId439" Type="http://schemas.openxmlformats.org/officeDocument/2006/relationships/hyperlink" Target="http://parlamento17.openpolis.it/lista-dei-parlamentari-in-carica/senato/nome/asc" TargetMode="External"/><Relationship Id="rId590" Type="http://schemas.openxmlformats.org/officeDocument/2006/relationships/hyperlink" Target="http://parlamento17.openpolis.it/lista-dei-parlamentari-in-carica/senato/nome/asc" TargetMode="External"/><Relationship Id="rId604" Type="http://schemas.openxmlformats.org/officeDocument/2006/relationships/hyperlink" Target="http://parlamento17.openpolis.it/votazioni-in-parlamento/mineo-corradino/687140/filter_vote_rebel/1" TargetMode="External"/><Relationship Id="rId646" Type="http://schemas.openxmlformats.org/officeDocument/2006/relationships/hyperlink" Target="http://parlamento17.openpolis.it/votazioni-in-parlamento/naccarato-paolo/234249/filter_vote_rebel/1" TargetMode="External"/><Relationship Id="rId811" Type="http://schemas.openxmlformats.org/officeDocument/2006/relationships/hyperlink" Target="http://parlamento17.openpolis.it/parlamentare/schifani-renato-giuseppe/1723" TargetMode="External"/><Relationship Id="rId201" Type="http://schemas.openxmlformats.org/officeDocument/2006/relationships/hyperlink" Target="http://parlamento17.openpolis.it/parlamentare/cervellini-massimo/8332" TargetMode="External"/><Relationship Id="rId243" Type="http://schemas.openxmlformats.org/officeDocument/2006/relationships/hyperlink" Target="http://parlamento17.openpolis.it/votazioni-in-parlamento/conti-riccardo/315/filter_vote_rebel/1" TargetMode="External"/><Relationship Id="rId285" Type="http://schemas.openxmlformats.org/officeDocument/2006/relationships/hyperlink" Target="http://parlamento17.openpolis.it/votazioni-in-parlamento/dalla-zuanna-gianpiero/685760/filter_vote_rebel/1" TargetMode="External"/><Relationship Id="rId450" Type="http://schemas.openxmlformats.org/officeDocument/2006/relationships/hyperlink" Target="http://parlamento17.openpolis.it/votazioni-in-parlamento/gotor-miguel/686997/filter_vote_rebel/1" TargetMode="External"/><Relationship Id="rId506" Type="http://schemas.openxmlformats.org/officeDocument/2006/relationships/hyperlink" Target="http://parlamento17.openpolis.it/votazioni-in-parlamento/longo-eva/128480/filter_vote_rebel/1" TargetMode="External"/><Relationship Id="rId688" Type="http://schemas.openxmlformats.org/officeDocument/2006/relationships/hyperlink" Target="http://parlamento17.openpolis.it/votazioni-in-parlamento/panizza-franco/8852/filter_vote_rebel/1" TargetMode="External"/><Relationship Id="rId853" Type="http://schemas.openxmlformats.org/officeDocument/2006/relationships/hyperlink" Target="http://parlamento17.openpolis.it/parlamentare/stefani-erika/533937" TargetMode="External"/><Relationship Id="rId895" Type="http://schemas.openxmlformats.org/officeDocument/2006/relationships/hyperlink" Target="http://parlamento17.openpolis.it/lista-dei-parlamentari-in-carica/senato/nome/asc" TargetMode="External"/><Relationship Id="rId909" Type="http://schemas.openxmlformats.org/officeDocument/2006/relationships/hyperlink" Target="http://parlamento17.openpolis.it/votazioni-in-parlamento/vattuone-vito/686944/filter_vote_rebel/1" TargetMode="External"/><Relationship Id="rId38" Type="http://schemas.openxmlformats.org/officeDocument/2006/relationships/hyperlink" Target="http://parlamento17.openpolis.it/votazioni-in-parlamento/astorre-bruno/124789/filter_vote_rebel/1" TargetMode="External"/><Relationship Id="rId103" Type="http://schemas.openxmlformats.org/officeDocument/2006/relationships/hyperlink" Target="http://parlamento17.openpolis.it/votazioni-in-parlamento/bocchino-fabrizio/687126/filter_vote_rebel/1" TargetMode="External"/><Relationship Id="rId310" Type="http://schemas.openxmlformats.org/officeDocument/2006/relationships/hyperlink" Target="http://parlamento17.openpolis.it/votazioni-in-parlamento/del-barba-mauro/132852/filter_vote_rebel/1" TargetMode="External"/><Relationship Id="rId492" Type="http://schemas.openxmlformats.org/officeDocument/2006/relationships/hyperlink" Target="http://parlamento17.openpolis.it/lista-dei-parlamentari-in-carica/senato/nome/asc" TargetMode="External"/><Relationship Id="rId548" Type="http://schemas.openxmlformats.org/officeDocument/2006/relationships/hyperlink" Target="http://parlamento17.openpolis.it/votazioni-in-parlamento/marin-marco/82522/filter_vote_rebel/1" TargetMode="External"/><Relationship Id="rId713" Type="http://schemas.openxmlformats.org/officeDocument/2006/relationships/hyperlink" Target="http://parlamento17.openpolis.it/parlamentare/piano-renzo/708130" TargetMode="External"/><Relationship Id="rId755" Type="http://schemas.openxmlformats.org/officeDocument/2006/relationships/hyperlink" Target="http://parlamento17.openpolis.it/votazioni-in-parlamento/rizzotti-maria/333257/filter_vote_rebel/1" TargetMode="External"/><Relationship Id="rId797" Type="http://schemas.openxmlformats.org/officeDocument/2006/relationships/hyperlink" Target="http://parlamento17.openpolis.it/votazioni-in-parlamento/sangalli-gian-carlo/333271/filter_vote_rebel/1" TargetMode="External"/><Relationship Id="rId920" Type="http://schemas.openxmlformats.org/officeDocument/2006/relationships/hyperlink" Target="http://parlamento17.openpolis.it/parlamentare/viceconte-guido-walter-cesare/1758" TargetMode="External"/><Relationship Id="rId91" Type="http://schemas.openxmlformats.org/officeDocument/2006/relationships/hyperlink" Target="http://parlamento17.openpolis.it/votazioni-in-parlamento/bisinella-patrizia/570842/filter_vote_rebel/1" TargetMode="External"/><Relationship Id="rId145" Type="http://schemas.openxmlformats.org/officeDocument/2006/relationships/hyperlink" Target="http://parlamento17.openpolis.it/votazioni-in-parlamento/caliendo-giacomo/333020/filter_vote_rebel/1" TargetMode="External"/><Relationship Id="rId187" Type="http://schemas.openxmlformats.org/officeDocument/2006/relationships/hyperlink" Target="http://parlamento17.openpolis.it/votazioni-in-parlamento/castaldi-gianluca/685702/filter_vote_rebel/1" TargetMode="External"/><Relationship Id="rId352" Type="http://schemas.openxmlformats.org/officeDocument/2006/relationships/hyperlink" Target="http://parlamento17.openpolis.it/votazioni-in-parlamento/fasano-vincenzo/333103/filter_vote_rebel/1" TargetMode="External"/><Relationship Id="rId394" Type="http://schemas.openxmlformats.org/officeDocument/2006/relationships/hyperlink" Target="http://parlamento17.openpolis.it/votazioni-in-parlamento/formigoni-roberto/1572/filter_vote_rebel/1" TargetMode="External"/><Relationship Id="rId408" Type="http://schemas.openxmlformats.org/officeDocument/2006/relationships/hyperlink" Target="http://parlamento17.openpolis.it/parlamentare/galimberti-paolo/686863" TargetMode="External"/><Relationship Id="rId615" Type="http://schemas.openxmlformats.org/officeDocument/2006/relationships/hyperlink" Target="http://parlamento17.openpolis.it/parlamentare/molinari-francesco/685830" TargetMode="External"/><Relationship Id="rId822" Type="http://schemas.openxmlformats.org/officeDocument/2006/relationships/hyperlink" Target="http://parlamento17.openpolis.it/lista-dei-parlamentari-in-carica/senato/nome/asc" TargetMode="External"/><Relationship Id="rId212" Type="http://schemas.openxmlformats.org/officeDocument/2006/relationships/hyperlink" Target="http://parlamento17.openpolis.it/parlamentare/cioffi-andrea/685955" TargetMode="External"/><Relationship Id="rId254" Type="http://schemas.openxmlformats.org/officeDocument/2006/relationships/hyperlink" Target="http://parlamento17.openpolis.it/parlamentare/crosio-jonny/8643" TargetMode="External"/><Relationship Id="rId657" Type="http://schemas.openxmlformats.org/officeDocument/2006/relationships/hyperlink" Target="http://parlamento17.openpolis.it/parlamentare/olivero-andrea/685869" TargetMode="External"/><Relationship Id="rId699" Type="http://schemas.openxmlformats.org/officeDocument/2006/relationships/hyperlink" Target="http://parlamento17.openpolis.it/parlamentare/pepe-bartolomeo/687073" TargetMode="External"/><Relationship Id="rId864" Type="http://schemas.openxmlformats.org/officeDocument/2006/relationships/hyperlink" Target="http://parlamento17.openpolis.it/parlamentare/tarquinio-lucio-rosario/5070" TargetMode="External"/><Relationship Id="rId49" Type="http://schemas.openxmlformats.org/officeDocument/2006/relationships/hyperlink" Target="http://parlamento17.openpolis.it/parlamentare/barani-lucio/192" TargetMode="External"/><Relationship Id="rId114" Type="http://schemas.openxmlformats.org/officeDocument/2006/relationships/hyperlink" Target="http://parlamento17.openpolis.it/parlamentare/borioli-daniele-gaetano/4475" TargetMode="External"/><Relationship Id="rId296" Type="http://schemas.openxmlformats.org/officeDocument/2006/relationships/hyperlink" Target="http://parlamento17.openpolis.it/lista-dei-parlamentari-in-carica/senato/nome/asc" TargetMode="External"/><Relationship Id="rId461" Type="http://schemas.openxmlformats.org/officeDocument/2006/relationships/hyperlink" Target="http://parlamento17.openpolis.it/votazioni-in-parlamento/guerra-maria-cecilia/622140/filter_vote_rebel/1" TargetMode="External"/><Relationship Id="rId517" Type="http://schemas.openxmlformats.org/officeDocument/2006/relationships/hyperlink" Target="http://parlamento17.openpolis.it/parlamentare/lumia-giuseppe/521" TargetMode="External"/><Relationship Id="rId559" Type="http://schemas.openxmlformats.org/officeDocument/2006/relationships/hyperlink" Target="http://parlamento17.openpolis.it/parlamentare/martelli-carlo/685866" TargetMode="External"/><Relationship Id="rId724" Type="http://schemas.openxmlformats.org/officeDocument/2006/relationships/hyperlink" Target="http://parlamento17.openpolis.it/parlamentare/pinotti-roberta/649" TargetMode="External"/><Relationship Id="rId766" Type="http://schemas.openxmlformats.org/officeDocument/2006/relationships/hyperlink" Target="http://parlamento17.openpolis.it/parlamentare/rossi-gianluca/4868" TargetMode="External"/><Relationship Id="rId931" Type="http://schemas.openxmlformats.org/officeDocument/2006/relationships/hyperlink" Target="http://parlamento17.openpolis.it/lista-dei-parlamentari-in-carica/senato/nome/asc" TargetMode="External"/><Relationship Id="rId60" Type="http://schemas.openxmlformats.org/officeDocument/2006/relationships/hyperlink" Target="http://parlamento17.openpolis.it/parlamentare/bencini-alessandra/686973" TargetMode="External"/><Relationship Id="rId156" Type="http://schemas.openxmlformats.org/officeDocument/2006/relationships/hyperlink" Target="http://parlamento17.openpolis.it/parlamentare/capacchione-rosaria/685908" TargetMode="External"/><Relationship Id="rId198" Type="http://schemas.openxmlformats.org/officeDocument/2006/relationships/hyperlink" Target="http://parlamento17.openpolis.it/parlamentare/ceroni-remigio/288" TargetMode="External"/><Relationship Id="rId321" Type="http://schemas.openxmlformats.org/officeDocument/2006/relationships/hyperlink" Target="http://parlamento17.openpolis.it/parlamentare/di-giorgi-rosa-maria/241490" TargetMode="External"/><Relationship Id="rId363" Type="http://schemas.openxmlformats.org/officeDocument/2006/relationships/hyperlink" Target="http://parlamento17.openpolis.it/parlamentare/favero-nicoletta/180261" TargetMode="External"/><Relationship Id="rId419" Type="http://schemas.openxmlformats.org/officeDocument/2006/relationships/hyperlink" Target="http://parlamento17.openpolis.it/lista-dei-parlamentari-in-carica/senato/nome/asc" TargetMode="External"/><Relationship Id="rId570" Type="http://schemas.openxmlformats.org/officeDocument/2006/relationships/hyperlink" Target="http://parlamento17.openpolis.it/parlamentare/matteoli-altero/1639" TargetMode="External"/><Relationship Id="rId626" Type="http://schemas.openxmlformats.org/officeDocument/2006/relationships/hyperlink" Target="http://parlamento17.openpolis.it/lista-dei-parlamentari-in-carica/senato/nome/asc" TargetMode="External"/><Relationship Id="rId223" Type="http://schemas.openxmlformats.org/officeDocument/2006/relationships/hyperlink" Target="http://parlamento17.openpolis.it/lista-dei-parlamentari-in-carica/senato/nome/asc" TargetMode="External"/><Relationship Id="rId430" Type="http://schemas.openxmlformats.org/officeDocument/2006/relationships/hyperlink" Target="http://parlamento17.openpolis.it/lista-dei-parlamentari-in-carica/senato/nome/asc" TargetMode="External"/><Relationship Id="rId668" Type="http://schemas.openxmlformats.org/officeDocument/2006/relationships/hyperlink" Target="http://parlamento17.openpolis.it/lista-dei-parlamentari-in-carica/senato/nome/asc" TargetMode="External"/><Relationship Id="rId833" Type="http://schemas.openxmlformats.org/officeDocument/2006/relationships/hyperlink" Target="http://parlamento17.openpolis.it/votazioni-in-parlamento/sibilia-cosimo/5012/filter_vote_rebel/1" TargetMode="External"/><Relationship Id="rId875" Type="http://schemas.openxmlformats.org/officeDocument/2006/relationships/hyperlink" Target="http://parlamento17.openpolis.it/lista-dei-parlamentari-in-carica/senato/nome/asc" TargetMode="External"/><Relationship Id="rId18" Type="http://schemas.openxmlformats.org/officeDocument/2006/relationships/hyperlink" Target="http://parlamento17.openpolis.it/lista-dei-parlamentari-in-carica/senato/nome/asc" TargetMode="External"/><Relationship Id="rId265" Type="http://schemas.openxmlformats.org/officeDocument/2006/relationships/hyperlink" Target="http://parlamento17.openpolis.it/lista-dei-parlamentari-in-carica/senato/nome/asc" TargetMode="External"/><Relationship Id="rId472" Type="http://schemas.openxmlformats.org/officeDocument/2006/relationships/hyperlink" Target="http://parlamento17.openpolis.it/parlamentare/iurlaro-pietro/6542" TargetMode="External"/><Relationship Id="rId528" Type="http://schemas.openxmlformats.org/officeDocument/2006/relationships/hyperlink" Target="http://parlamento17.openpolis.it/lista-dei-parlamentari-in-carica/senato/nome/asc" TargetMode="External"/><Relationship Id="rId735" Type="http://schemas.openxmlformats.org/officeDocument/2006/relationships/hyperlink" Target="http://parlamento17.openpolis.it/lista-dei-parlamentari-in-carica/senato/nome/asc" TargetMode="External"/><Relationship Id="rId900" Type="http://schemas.openxmlformats.org/officeDocument/2006/relationships/hyperlink" Target="http://parlamento17.openpolis.it/votazioni-in-parlamento/vacciano-giuseppe/687042/filter_vote_rebel/1" TargetMode="External"/><Relationship Id="rId942" Type="http://schemas.openxmlformats.org/officeDocument/2006/relationships/hyperlink" Target="http://parlamento17.openpolis.it/votazioni-in-parlamento/zin-claudio/687168/filter_vote_rebel/1" TargetMode="External"/><Relationship Id="rId125" Type="http://schemas.openxmlformats.org/officeDocument/2006/relationships/hyperlink" Target="http://parlamento17.openpolis.it/lista-dei-parlamentari-in-carica/senato/nome/asc" TargetMode="External"/><Relationship Id="rId167" Type="http://schemas.openxmlformats.org/officeDocument/2006/relationships/hyperlink" Target="http://parlamento17.openpolis.it/lista-dei-parlamentari-in-carica/senato/nome/asc" TargetMode="External"/><Relationship Id="rId332" Type="http://schemas.openxmlformats.org/officeDocument/2006/relationships/hyperlink" Target="http://parlamento17.openpolis.it/lista-dei-parlamentari-in-carica/senato/nome/asc" TargetMode="External"/><Relationship Id="rId374" Type="http://schemas.openxmlformats.org/officeDocument/2006/relationships/hyperlink" Target="http://parlamento17.openpolis.it/lista-dei-parlamentari-in-carica/senato/nome/asc" TargetMode="External"/><Relationship Id="rId581" Type="http://schemas.openxmlformats.org/officeDocument/2006/relationships/hyperlink" Target="http://parlamento17.openpolis.it/lista-dei-parlamentari-in-carica/senato/nome/asc" TargetMode="External"/><Relationship Id="rId777" Type="http://schemas.openxmlformats.org/officeDocument/2006/relationships/hyperlink" Target="http://parlamento17.openpolis.it/lista-dei-parlamentari-in-carica/senato/nome/asc" TargetMode="External"/><Relationship Id="rId71" Type="http://schemas.openxmlformats.org/officeDocument/2006/relationships/hyperlink" Target="http://parlamento17.openpolis.it/lista-dei-parlamentari-in-carica/senato/nome/asc" TargetMode="External"/><Relationship Id="rId234" Type="http://schemas.openxmlformats.org/officeDocument/2006/relationships/hyperlink" Target="http://parlamento17.openpolis.it/votazioni-in-parlamento/compagnone-giuseppe/288304/filter_vote_rebel/1" TargetMode="External"/><Relationship Id="rId637" Type="http://schemas.openxmlformats.org/officeDocument/2006/relationships/hyperlink" Target="http://parlamento17.openpolis.it/votazioni-in-parlamento/mucchetti-massimo/685948/filter_vote_rebel/1" TargetMode="External"/><Relationship Id="rId679" Type="http://schemas.openxmlformats.org/officeDocument/2006/relationships/hyperlink" Target="http://parlamento17.openpolis.it/votazioni-in-parlamento/pagnoncelli-lionello-marco/4590/filter_vote_rebel/1" TargetMode="External"/><Relationship Id="rId802" Type="http://schemas.openxmlformats.org/officeDocument/2006/relationships/hyperlink" Target="http://parlamento17.openpolis.it/parlamentare/santini-giorgio/685762" TargetMode="External"/><Relationship Id="rId844" Type="http://schemas.openxmlformats.org/officeDocument/2006/relationships/hyperlink" Target="http://parlamento17.openpolis.it/parlamentare/sonego-lodovico/274815" TargetMode="External"/><Relationship Id="rId886" Type="http://schemas.openxmlformats.org/officeDocument/2006/relationships/hyperlink" Target="http://parlamento17.openpolis.it/votazioni-in-parlamento/tremonti-giulio/755/filter_vote_rebel/1" TargetMode="External"/><Relationship Id="rId2" Type="http://schemas.openxmlformats.org/officeDocument/2006/relationships/hyperlink" Target="http://parlamento17.openpolis.it/votazioni-in-parlamento/aiello-pietro/274886/filter_vote_rebel/1" TargetMode="External"/><Relationship Id="rId29" Type="http://schemas.openxmlformats.org/officeDocument/2006/relationships/hyperlink" Target="http://parlamento17.openpolis.it/votazioni-in-parlamento/anitori-fabiola/687012/filter_vote_rebel/1" TargetMode="External"/><Relationship Id="rId276" Type="http://schemas.openxmlformats.org/officeDocument/2006/relationships/hyperlink" Target="http://parlamento17.openpolis.it/votazioni-in-parlamento/dascola-vincenzo-mario-domenico/685828/filter_vote_rebel/1" TargetMode="External"/><Relationship Id="rId441" Type="http://schemas.openxmlformats.org/officeDocument/2006/relationships/hyperlink" Target="http://parlamento17.openpolis.it/votazioni-in-parlamento/giovanardi-carlo/461/filter_vote_rebel/1" TargetMode="External"/><Relationship Id="rId483" Type="http://schemas.openxmlformats.org/officeDocument/2006/relationships/hyperlink" Target="http://parlamento17.openpolis.it/lista-dei-parlamentari-in-carica/senato/nome/asc" TargetMode="External"/><Relationship Id="rId539" Type="http://schemas.openxmlformats.org/officeDocument/2006/relationships/hyperlink" Target="http://parlamento17.openpolis.it/votazioni-in-parlamento/maran-alessandro/531/filter_vote_rebel/1" TargetMode="External"/><Relationship Id="rId690" Type="http://schemas.openxmlformats.org/officeDocument/2006/relationships/hyperlink" Target="http://parlamento17.openpolis.it/parlamentare/parente-annamaria/637461" TargetMode="External"/><Relationship Id="rId704" Type="http://schemas.openxmlformats.org/officeDocument/2006/relationships/hyperlink" Target="http://parlamento17.openpolis.it/lista-dei-parlamentari-in-carica/senato/nome/asc" TargetMode="External"/><Relationship Id="rId746" Type="http://schemas.openxmlformats.org/officeDocument/2006/relationships/hyperlink" Target="http://parlamento17.openpolis.it/votazioni-in-parlamento/razzi-antonio/675/filter_vote_rebel/1" TargetMode="External"/><Relationship Id="rId911" Type="http://schemas.openxmlformats.org/officeDocument/2006/relationships/hyperlink" Target="http://parlamento17.openpolis.it/parlamentare/verdini-denis/772" TargetMode="External"/><Relationship Id="rId40" Type="http://schemas.openxmlformats.org/officeDocument/2006/relationships/hyperlink" Target="http://parlamento17.openpolis.it/parlamentare/augello-andrea/1460" TargetMode="External"/><Relationship Id="rId136" Type="http://schemas.openxmlformats.org/officeDocument/2006/relationships/hyperlink" Target="http://parlamento17.openpolis.it/votazioni-in-parlamento/bulgarelli-elisa/686949/filter_vote_rebel/1" TargetMode="External"/><Relationship Id="rId178" Type="http://schemas.openxmlformats.org/officeDocument/2006/relationships/hyperlink" Target="http://parlamento17.openpolis.it/votazioni-in-parlamento/casini-pier-ferdinando/278/filter_vote_rebel/1" TargetMode="External"/><Relationship Id="rId301" Type="http://schemas.openxmlformats.org/officeDocument/2006/relationships/hyperlink" Target="http://parlamento17.openpolis.it/votazioni-in-parlamento/de-pin-paola/685732/filter_vote_rebel/1" TargetMode="External"/><Relationship Id="rId343" Type="http://schemas.openxmlformats.org/officeDocument/2006/relationships/hyperlink" Target="http://parlamento17.openpolis.it/votazioni-in-parlamento/esposito-stefano/8760/filter_vote_rebel/1" TargetMode="External"/><Relationship Id="rId550" Type="http://schemas.openxmlformats.org/officeDocument/2006/relationships/hyperlink" Target="http://parlamento17.openpolis.it/parlamentare/marinello-giuseppe-francesco-maria/538" TargetMode="External"/><Relationship Id="rId788" Type="http://schemas.openxmlformats.org/officeDocument/2006/relationships/hyperlink" Target="http://parlamento17.openpolis.it/votazioni-in-parlamento/ruvolo-giuseppe/703/filter_vote_rebel/1" TargetMode="External"/><Relationship Id="rId82" Type="http://schemas.openxmlformats.org/officeDocument/2006/relationships/hyperlink" Target="http://parlamento17.openpolis.it/votazioni-in-parlamento/bianconi-laura/1482/filter_vote_rebel/1" TargetMode="External"/><Relationship Id="rId203" Type="http://schemas.openxmlformats.org/officeDocument/2006/relationships/hyperlink" Target="http://parlamento17.openpolis.it/parlamentare/chiavaroli-federica/388569" TargetMode="External"/><Relationship Id="rId385" Type="http://schemas.openxmlformats.org/officeDocument/2006/relationships/hyperlink" Target="http://parlamento17.openpolis.it/votazioni-in-parlamento/finocchiaro-anna/1566/filter_vote_rebel/1" TargetMode="External"/><Relationship Id="rId592" Type="http://schemas.openxmlformats.org/officeDocument/2006/relationships/hyperlink" Target="http://parlamento17.openpolis.it/votazioni-in-parlamento/messina-alfredo/333195/filter_vote_rebel/1" TargetMode="External"/><Relationship Id="rId606" Type="http://schemas.openxmlformats.org/officeDocument/2006/relationships/hyperlink" Target="http://parlamento17.openpolis.it/parlamentare/minniti-marco/572" TargetMode="External"/><Relationship Id="rId648" Type="http://schemas.openxmlformats.org/officeDocument/2006/relationships/hyperlink" Target="http://parlamento17.openpolis.it/parlamentare/napolitano-giorgio/1657" TargetMode="External"/><Relationship Id="rId813" Type="http://schemas.openxmlformats.org/officeDocument/2006/relationships/hyperlink" Target="http://parlamento17.openpolis.it/lista-dei-parlamentari-in-carica/senato/nome/asc" TargetMode="External"/><Relationship Id="rId855" Type="http://schemas.openxmlformats.org/officeDocument/2006/relationships/hyperlink" Target="http://parlamento17.openpolis.it/lista-dei-parlamentari-in-carica/senato/nome/asc" TargetMode="External"/><Relationship Id="rId245" Type="http://schemas.openxmlformats.org/officeDocument/2006/relationships/hyperlink" Target="http://parlamento17.openpolis.it/parlamentare/corsini-paolo/30950" TargetMode="External"/><Relationship Id="rId287" Type="http://schemas.openxmlformats.org/officeDocument/2006/relationships/hyperlink" Target="http://parlamento17.openpolis.it/parlamentare/davico-michelino/1541" TargetMode="External"/><Relationship Id="rId410" Type="http://schemas.openxmlformats.org/officeDocument/2006/relationships/hyperlink" Target="http://parlamento17.openpolis.it/lista-dei-parlamentari-in-carica/senato/nome/asc" TargetMode="External"/><Relationship Id="rId452" Type="http://schemas.openxmlformats.org/officeDocument/2006/relationships/hyperlink" Target="http://parlamento17.openpolis.it/parlamentare/granaiola-manuela/333147" TargetMode="External"/><Relationship Id="rId494" Type="http://schemas.openxmlformats.org/officeDocument/2006/relationships/hyperlink" Target="http://parlamento17.openpolis.it/votazioni-in-parlamento/lezzi-barbara/687099/filter_vote_rebel/1" TargetMode="External"/><Relationship Id="rId508" Type="http://schemas.openxmlformats.org/officeDocument/2006/relationships/hyperlink" Target="http://parlamento17.openpolis.it/parlamentare/longo-fausto-guilherme/687166" TargetMode="External"/><Relationship Id="rId715" Type="http://schemas.openxmlformats.org/officeDocument/2006/relationships/hyperlink" Target="http://parlamento17.openpolis.it/parlamentare/piccinelli-enrico/415955" TargetMode="External"/><Relationship Id="rId897" Type="http://schemas.openxmlformats.org/officeDocument/2006/relationships/hyperlink" Target="http://parlamento17.openpolis.it/votazioni-in-parlamento/vaccari-stefano/7579/filter_vote_rebel/1" TargetMode="External"/><Relationship Id="rId922" Type="http://schemas.openxmlformats.org/officeDocument/2006/relationships/hyperlink" Target="http://parlamento17.openpolis.it/lista-dei-parlamentari-in-carica/senato/nome/asc" TargetMode="External"/><Relationship Id="rId105" Type="http://schemas.openxmlformats.org/officeDocument/2006/relationships/hyperlink" Target="http://parlamento17.openpolis.it/parlamentare/bonaiuti-paolo/225" TargetMode="External"/><Relationship Id="rId147" Type="http://schemas.openxmlformats.org/officeDocument/2006/relationships/hyperlink" Target="http://parlamento17.openpolis.it/parlamentare/campanella-francesco/687128" TargetMode="External"/><Relationship Id="rId312" Type="http://schemas.openxmlformats.org/officeDocument/2006/relationships/hyperlink" Target="http://parlamento17.openpolis.it/parlamentare/della-vedova-benedetto/359" TargetMode="External"/><Relationship Id="rId354" Type="http://schemas.openxmlformats.org/officeDocument/2006/relationships/hyperlink" Target="http://parlamento17.openpolis.it/parlamentare/fasiolo-laura/721368" TargetMode="External"/><Relationship Id="rId757" Type="http://schemas.openxmlformats.org/officeDocument/2006/relationships/hyperlink" Target="http://parlamento17.openpolis.it/parlamentare/romani-maurizio/686992" TargetMode="External"/><Relationship Id="rId799" Type="http://schemas.openxmlformats.org/officeDocument/2006/relationships/hyperlink" Target="http://parlamento17.openpolis.it/parlamentare/santangelo-vincenzo/687147" TargetMode="External"/><Relationship Id="rId51" Type="http://schemas.openxmlformats.org/officeDocument/2006/relationships/hyperlink" Target="http://parlamento17.openpolis.it/lista-dei-parlamentari-in-carica/senato/nome/asc" TargetMode="External"/><Relationship Id="rId93" Type="http://schemas.openxmlformats.org/officeDocument/2006/relationships/hyperlink" Target="http://parlamento17.openpolis.it/parlamentare/blundo-rosetta-enza/685699" TargetMode="External"/><Relationship Id="rId189" Type="http://schemas.openxmlformats.org/officeDocument/2006/relationships/hyperlink" Target="http://parlamento17.openpolis.it/parlamentare/catalfo-nunzia/687130" TargetMode="External"/><Relationship Id="rId396" Type="http://schemas.openxmlformats.org/officeDocument/2006/relationships/hyperlink" Target="http://parlamento17.openpolis.it/parlamentare/fornaro-federico/14523" TargetMode="External"/><Relationship Id="rId561" Type="http://schemas.openxmlformats.org/officeDocument/2006/relationships/hyperlink" Target="http://parlamento17.openpolis.it/lista-dei-parlamentari-in-carica/senato/nome/asc" TargetMode="External"/><Relationship Id="rId617" Type="http://schemas.openxmlformats.org/officeDocument/2006/relationships/hyperlink" Target="http://parlamento17.openpolis.it/lista-dei-parlamentari-in-carica/senato/nome/asc" TargetMode="External"/><Relationship Id="rId659" Type="http://schemas.openxmlformats.org/officeDocument/2006/relationships/hyperlink" Target="http://parlamento17.openpolis.it/lista-dei-parlamentari-in-carica/senato/nome/asc" TargetMode="External"/><Relationship Id="rId824" Type="http://schemas.openxmlformats.org/officeDocument/2006/relationships/hyperlink" Target="http://parlamento17.openpolis.it/votazioni-in-parlamento/scoma-francesco/276853/filter_vote_rebel/1" TargetMode="External"/><Relationship Id="rId866" Type="http://schemas.openxmlformats.org/officeDocument/2006/relationships/hyperlink" Target="http://parlamento17.openpolis.it/lista-dei-parlamentari-in-carica/senato/nome/asc" TargetMode="External"/><Relationship Id="rId214" Type="http://schemas.openxmlformats.org/officeDocument/2006/relationships/hyperlink" Target="http://parlamento17.openpolis.it/lista-dei-parlamentari-in-carica/senato/nome/asc" TargetMode="External"/><Relationship Id="rId256" Type="http://schemas.openxmlformats.org/officeDocument/2006/relationships/hyperlink" Target="http://parlamento17.openpolis.it/lista-dei-parlamentari-in-carica/senato/nome/asc" TargetMode="External"/><Relationship Id="rId298" Type="http://schemas.openxmlformats.org/officeDocument/2006/relationships/hyperlink" Target="http://parlamento17.openpolis.it/votazioni-in-parlamento/de-pietro-cristina/686937/filter_vote_rebel/1" TargetMode="External"/><Relationship Id="rId421" Type="http://schemas.openxmlformats.org/officeDocument/2006/relationships/hyperlink" Target="http://parlamento17.openpolis.it/votazioni-in-parlamento/gentile-antonio/1586/filter_vote_rebel/1" TargetMode="External"/><Relationship Id="rId463" Type="http://schemas.openxmlformats.org/officeDocument/2006/relationships/hyperlink" Target="http://parlamento17.openpolis.it/parlamentare/guerrieri-paleotti-paolo/686939" TargetMode="External"/><Relationship Id="rId519" Type="http://schemas.openxmlformats.org/officeDocument/2006/relationships/hyperlink" Target="http://parlamento17.openpolis.it/lista-dei-parlamentari-in-carica/senato/nome/asc" TargetMode="External"/><Relationship Id="rId670" Type="http://schemas.openxmlformats.org/officeDocument/2006/relationships/hyperlink" Target="http://parlamento17.openpolis.it/votazioni-in-parlamento/pagano-giuseppe/276974/filter_vote_rebel/1" TargetMode="External"/><Relationship Id="rId116" Type="http://schemas.openxmlformats.org/officeDocument/2006/relationships/hyperlink" Target="http://parlamento17.openpolis.it/lista-dei-parlamentari-in-carica/senato/nome/asc" TargetMode="External"/><Relationship Id="rId158" Type="http://schemas.openxmlformats.org/officeDocument/2006/relationships/hyperlink" Target="http://parlamento17.openpolis.it/lista-dei-parlamentari-in-carica/senato/nome/asc" TargetMode="External"/><Relationship Id="rId323" Type="http://schemas.openxmlformats.org/officeDocument/2006/relationships/hyperlink" Target="http://parlamento17.openpolis.it/lista-dei-parlamentari-in-carica/senato/nome/asc" TargetMode="External"/><Relationship Id="rId530" Type="http://schemas.openxmlformats.org/officeDocument/2006/relationships/hyperlink" Target="http://parlamento17.openpolis.it/votazioni-in-parlamento/mancuso-bruno/74020/filter_vote_rebel/1" TargetMode="External"/><Relationship Id="rId726" Type="http://schemas.openxmlformats.org/officeDocument/2006/relationships/hyperlink" Target="http://parlamento17.openpolis.it/lista-dei-parlamentari-in-carica/senato/nome/asc" TargetMode="External"/><Relationship Id="rId768" Type="http://schemas.openxmlformats.org/officeDocument/2006/relationships/hyperlink" Target="http://parlamento17.openpolis.it/lista-dei-parlamentari-in-carica/senato/nome/asc" TargetMode="External"/><Relationship Id="rId933" Type="http://schemas.openxmlformats.org/officeDocument/2006/relationships/hyperlink" Target="http://parlamento17.openpolis.it/votazioni-in-parlamento/zanoni-magda-angela/159404/filter_vote_rebel/1" TargetMode="External"/><Relationship Id="rId20" Type="http://schemas.openxmlformats.org/officeDocument/2006/relationships/hyperlink" Target="http://parlamento17.openpolis.it/votazioni-in-parlamento/amidei-bartolomeo/8407/filter_vote_rebel/1" TargetMode="External"/><Relationship Id="rId62" Type="http://schemas.openxmlformats.org/officeDocument/2006/relationships/hyperlink" Target="http://parlamento17.openpolis.it/lista-dei-parlamentari-in-carica/senato/nome/asc" TargetMode="External"/><Relationship Id="rId365" Type="http://schemas.openxmlformats.org/officeDocument/2006/relationships/hyperlink" Target="http://parlamento17.openpolis.it/lista-dei-parlamentari-in-carica/senato/nome/asc" TargetMode="External"/><Relationship Id="rId572" Type="http://schemas.openxmlformats.org/officeDocument/2006/relationships/hyperlink" Target="http://parlamento17.openpolis.it/lista-dei-parlamentari-in-carica/senato/nome/asc" TargetMode="External"/><Relationship Id="rId628" Type="http://schemas.openxmlformats.org/officeDocument/2006/relationships/hyperlink" Target="http://parlamento17.openpolis.it/votazioni-in-parlamento/moronese-vilma/687068/filter_vote_rebel/1" TargetMode="External"/><Relationship Id="rId835" Type="http://schemas.openxmlformats.org/officeDocument/2006/relationships/hyperlink" Target="http://parlamento17.openpolis.it/parlamentare/silvestro-annalisa/686888" TargetMode="External"/><Relationship Id="rId225" Type="http://schemas.openxmlformats.org/officeDocument/2006/relationships/hyperlink" Target="http://parlamento17.openpolis.it/votazioni-in-parlamento/colucci-francesco/308/filter_vote_rebel/1" TargetMode="External"/><Relationship Id="rId267" Type="http://schemas.openxmlformats.org/officeDocument/2006/relationships/hyperlink" Target="http://parlamento17.openpolis.it/votazioni-in-parlamento/dali-antonio/1537/filter_vote_rebel/1" TargetMode="External"/><Relationship Id="rId432" Type="http://schemas.openxmlformats.org/officeDocument/2006/relationships/hyperlink" Target="http://parlamento17.openpolis.it/votazioni-in-parlamento/giarrusso-mario-michele/687134/filter_vote_rebel/1" TargetMode="External"/><Relationship Id="rId474" Type="http://schemas.openxmlformats.org/officeDocument/2006/relationships/hyperlink" Target="http://parlamento17.openpolis.it/lista-dei-parlamentari-in-carica/senato/nome/asc" TargetMode="External"/><Relationship Id="rId877" Type="http://schemas.openxmlformats.org/officeDocument/2006/relationships/hyperlink" Target="http://parlamento17.openpolis.it/votazioni-in-parlamento/tonini-giorgio/1744/filter_vote_rebel/1" TargetMode="External"/><Relationship Id="rId127" Type="http://schemas.openxmlformats.org/officeDocument/2006/relationships/hyperlink" Target="http://parlamento17.openpolis.it/votazioni-in-parlamento/bubbico-filippo/1498/filter_vote_rebel/1" TargetMode="External"/><Relationship Id="rId681" Type="http://schemas.openxmlformats.org/officeDocument/2006/relationships/hyperlink" Target="http://parlamento17.openpolis.it/parlamentare/palermo-francesco/686897" TargetMode="External"/><Relationship Id="rId737" Type="http://schemas.openxmlformats.org/officeDocument/2006/relationships/hyperlink" Target="http://parlamento17.openpolis.it/votazioni-in-parlamento/puppato-laura/165840/filter_vote_rebel/1" TargetMode="External"/><Relationship Id="rId779" Type="http://schemas.openxmlformats.org/officeDocument/2006/relationships/hyperlink" Target="http://parlamento17.openpolis.it/votazioni-in-parlamento/rubbia-carlo/708132/filter_vote_rebel/1" TargetMode="External"/><Relationship Id="rId902" Type="http://schemas.openxmlformats.org/officeDocument/2006/relationships/hyperlink" Target="http://parlamento17.openpolis.it/parlamentare/valdinosi-mara/728635" TargetMode="External"/><Relationship Id="rId944" Type="http://schemas.openxmlformats.org/officeDocument/2006/relationships/hyperlink" Target="http://parlamento17.openpolis.it/parlamentare/zizza-vittorio/286531" TargetMode="External"/><Relationship Id="rId31" Type="http://schemas.openxmlformats.org/officeDocument/2006/relationships/hyperlink" Target="http://parlamento17.openpolis.it/parlamentare/aracri-francesco/274860" TargetMode="External"/><Relationship Id="rId73" Type="http://schemas.openxmlformats.org/officeDocument/2006/relationships/hyperlink" Target="http://parlamento17.openpolis.it/votazioni-in-parlamento/bertorotta-ornella/687122/filter_vote_rebel/1" TargetMode="External"/><Relationship Id="rId169" Type="http://schemas.openxmlformats.org/officeDocument/2006/relationships/hyperlink" Target="http://parlamento17.openpolis.it/votazioni-in-parlamento/caridi-antonio-stefano/121854/filter_vote_rebel/1" TargetMode="External"/><Relationship Id="rId334" Type="http://schemas.openxmlformats.org/officeDocument/2006/relationships/hyperlink" Target="http://parlamento17.openpolis.it/votazioni-in-parlamento/donno-daniela/687093/filter_vote_rebel/1" TargetMode="External"/><Relationship Id="rId376" Type="http://schemas.openxmlformats.org/officeDocument/2006/relationships/hyperlink" Target="http://parlamento17.openpolis.it/votazioni-in-parlamento/ferrara-mario-francesco/1564/filter_vote_rebel/1" TargetMode="External"/><Relationship Id="rId541" Type="http://schemas.openxmlformats.org/officeDocument/2006/relationships/hyperlink" Target="http://parlamento17.openpolis.it/parlamentare/marcucci-andrea/274756" TargetMode="External"/><Relationship Id="rId583" Type="http://schemas.openxmlformats.org/officeDocument/2006/relationships/hyperlink" Target="http://parlamento17.openpolis.it/votazioni-in-parlamento/mauro-mario/41/filter_vote_rebel/1" TargetMode="External"/><Relationship Id="rId639" Type="http://schemas.openxmlformats.org/officeDocument/2006/relationships/hyperlink" Target="http://parlamento17.openpolis.it/parlamentare/munerato-emanuela/332759" TargetMode="External"/><Relationship Id="rId790" Type="http://schemas.openxmlformats.org/officeDocument/2006/relationships/hyperlink" Target="http://parlamento17.openpolis.it/parlamentare/sacconi-maurizio/1712" TargetMode="External"/><Relationship Id="rId804" Type="http://schemas.openxmlformats.org/officeDocument/2006/relationships/hyperlink" Target="http://parlamento17.openpolis.it/lista-dei-parlamentari-in-carica/senato/nome/asc" TargetMode="External"/><Relationship Id="rId4" Type="http://schemas.openxmlformats.org/officeDocument/2006/relationships/hyperlink" Target="http://parlamento17.openpolis.it/parlamentare/airola-alberto/685864" TargetMode="External"/><Relationship Id="rId180" Type="http://schemas.openxmlformats.org/officeDocument/2006/relationships/hyperlink" Target="http://parlamento17.openpolis.it/parlamentare/cassano-massimo/5092" TargetMode="External"/><Relationship Id="rId236" Type="http://schemas.openxmlformats.org/officeDocument/2006/relationships/hyperlink" Target="http://parlamento17.openpolis.it/parlamentare/consiglio-nunziante/25231" TargetMode="External"/><Relationship Id="rId278" Type="http://schemas.openxmlformats.org/officeDocument/2006/relationships/hyperlink" Target="http://parlamento17.openpolis.it/parlamentare/donghia-angela/687091" TargetMode="External"/><Relationship Id="rId401" Type="http://schemas.openxmlformats.org/officeDocument/2006/relationships/hyperlink" Target="http://parlamento17.openpolis.it/lista-dei-parlamentari-in-carica/senato/nome/asc" TargetMode="External"/><Relationship Id="rId443" Type="http://schemas.openxmlformats.org/officeDocument/2006/relationships/hyperlink" Target="http://parlamento17.openpolis.it/parlamentare/giro-francesco-maria/463" TargetMode="External"/><Relationship Id="rId650" Type="http://schemas.openxmlformats.org/officeDocument/2006/relationships/hyperlink" Target="http://parlamento17.openpolis.it/lista-dei-parlamentari-in-carica/senato/nome/asc" TargetMode="External"/><Relationship Id="rId846" Type="http://schemas.openxmlformats.org/officeDocument/2006/relationships/hyperlink" Target="http://parlamento17.openpolis.it/lista-dei-parlamentari-in-carica/senato/nome/asc" TargetMode="External"/><Relationship Id="rId888" Type="http://schemas.openxmlformats.org/officeDocument/2006/relationships/hyperlink" Target="http://parlamento17.openpolis.it/parlamentare/tronti-mario/607001" TargetMode="External"/><Relationship Id="rId303" Type="http://schemas.openxmlformats.org/officeDocument/2006/relationships/hyperlink" Target="http://parlamento17.openpolis.it/parlamentare/de-poli-antonio/1545" TargetMode="External"/><Relationship Id="rId485" Type="http://schemas.openxmlformats.org/officeDocument/2006/relationships/hyperlink" Target="http://parlamento17.openpolis.it/votazioni-in-parlamento/lanzillotta-linda/491/filter_vote_rebel/1" TargetMode="External"/><Relationship Id="rId692" Type="http://schemas.openxmlformats.org/officeDocument/2006/relationships/hyperlink" Target="http://parlamento17.openpolis.it/lista-dei-parlamentari-in-carica/senato/nome/asc" TargetMode="External"/><Relationship Id="rId706" Type="http://schemas.openxmlformats.org/officeDocument/2006/relationships/hyperlink" Target="http://parlamento17.openpolis.it/lista-dei-parlamentari-in-carica/senato/nome/asc" TargetMode="External"/><Relationship Id="rId748" Type="http://schemas.openxmlformats.org/officeDocument/2006/relationships/hyperlink" Target="http://parlamento17.openpolis.it/parlamentare/repetti-manuela/15141" TargetMode="External"/><Relationship Id="rId913" Type="http://schemas.openxmlformats.org/officeDocument/2006/relationships/hyperlink" Target="http://parlamento17.openpolis.it/lista-dei-parlamentari-in-carica/senato/nome/asc" TargetMode="External"/><Relationship Id="rId42" Type="http://schemas.openxmlformats.org/officeDocument/2006/relationships/hyperlink" Target="http://parlamento17.openpolis.it/lista-dei-parlamentari-in-carica/senato/nome/asc" TargetMode="External"/><Relationship Id="rId84" Type="http://schemas.openxmlformats.org/officeDocument/2006/relationships/hyperlink" Target="http://parlamento17.openpolis.it/parlamentare/bignami-laura/686838" TargetMode="External"/><Relationship Id="rId138" Type="http://schemas.openxmlformats.org/officeDocument/2006/relationships/hyperlink" Target="http://parlamento17.openpolis.it/parlamentare/calderoli-roberto/1506" TargetMode="External"/><Relationship Id="rId345" Type="http://schemas.openxmlformats.org/officeDocument/2006/relationships/hyperlink" Target="http://parlamento17.openpolis.it/parlamentare/fabbri-camilla/687004" TargetMode="External"/><Relationship Id="rId387" Type="http://schemas.openxmlformats.org/officeDocument/2006/relationships/hyperlink" Target="http://parlamento17.openpolis.it/parlamentare/fissore-elena/158867" TargetMode="External"/><Relationship Id="rId510" Type="http://schemas.openxmlformats.org/officeDocument/2006/relationships/hyperlink" Target="http://parlamento17.openpolis.it/lista-dei-parlamentari-in-carica/senato/nome/asc" TargetMode="External"/><Relationship Id="rId552" Type="http://schemas.openxmlformats.org/officeDocument/2006/relationships/hyperlink" Target="http://parlamento17.openpolis.it/lista-dei-parlamentari-in-carica/senato/nome/asc" TargetMode="External"/><Relationship Id="rId594" Type="http://schemas.openxmlformats.org/officeDocument/2006/relationships/hyperlink" Target="http://parlamento17.openpolis.it/parlamentare/micheloni-claudio/1645" TargetMode="External"/><Relationship Id="rId608" Type="http://schemas.openxmlformats.org/officeDocument/2006/relationships/hyperlink" Target="http://parlamento17.openpolis.it/lista-dei-parlamentari-in-carica/senato/nome/asc" TargetMode="External"/><Relationship Id="rId815" Type="http://schemas.openxmlformats.org/officeDocument/2006/relationships/hyperlink" Target="http://parlamento17.openpolis.it/votazioni-in-parlamento/sciascia-salvatore/333282/filter_vote_rebel/1" TargetMode="External"/><Relationship Id="rId191" Type="http://schemas.openxmlformats.org/officeDocument/2006/relationships/hyperlink" Target="http://parlamento17.openpolis.it/lista-dei-parlamentari-in-carica/senato/nome/asc" TargetMode="External"/><Relationship Id="rId205" Type="http://schemas.openxmlformats.org/officeDocument/2006/relationships/hyperlink" Target="http://parlamento17.openpolis.it/lista-dei-parlamentari-in-carica/senato/nome/asc" TargetMode="External"/><Relationship Id="rId247" Type="http://schemas.openxmlformats.org/officeDocument/2006/relationships/hyperlink" Target="http://parlamento17.openpolis.it/lista-dei-parlamentari-in-carica/senato/nome/asc" TargetMode="External"/><Relationship Id="rId412" Type="http://schemas.openxmlformats.org/officeDocument/2006/relationships/hyperlink" Target="http://parlamento17.openpolis.it/votazioni-in-parlamento/gambaro-adele/686953/filter_vote_rebel/1" TargetMode="External"/><Relationship Id="rId857" Type="http://schemas.openxmlformats.org/officeDocument/2006/relationships/hyperlink" Target="http://parlamento17.openpolis.it/lista-dei-parlamentari-in-carica/senato/nome/asc" TargetMode="External"/><Relationship Id="rId899" Type="http://schemas.openxmlformats.org/officeDocument/2006/relationships/hyperlink" Target="http://parlamento17.openpolis.it/parlamentare/vacciano-giuseppe/687042" TargetMode="External"/><Relationship Id="rId107" Type="http://schemas.openxmlformats.org/officeDocument/2006/relationships/hyperlink" Target="http://parlamento17.openpolis.it/lista-dei-parlamentari-in-carica/senato/nome/asc" TargetMode="External"/><Relationship Id="rId289" Type="http://schemas.openxmlformats.org/officeDocument/2006/relationships/hyperlink" Target="http://parlamento17.openpolis.it/lista-dei-parlamentari-in-carica/senato/nome/asc" TargetMode="External"/><Relationship Id="rId454" Type="http://schemas.openxmlformats.org/officeDocument/2006/relationships/hyperlink" Target="http://parlamento17.openpolis.it/lista-dei-parlamentari-in-carica/senato/nome/asc" TargetMode="External"/><Relationship Id="rId496" Type="http://schemas.openxmlformats.org/officeDocument/2006/relationships/hyperlink" Target="http://parlamento17.openpolis.it/parlamentare/liuzzi-pietro/22198" TargetMode="External"/><Relationship Id="rId661" Type="http://schemas.openxmlformats.org/officeDocument/2006/relationships/hyperlink" Target="http://parlamento17.openpolis.it/votazioni-in-parlamento/orellana-luis-alberto/686881/filter_vote_rebel/1" TargetMode="External"/><Relationship Id="rId717" Type="http://schemas.openxmlformats.org/officeDocument/2006/relationships/hyperlink" Target="http://parlamento17.openpolis.it/lista-dei-parlamentari-in-carica/senato/nome/asc" TargetMode="External"/><Relationship Id="rId759" Type="http://schemas.openxmlformats.org/officeDocument/2006/relationships/hyperlink" Target="http://parlamento17.openpolis.it/lista-dei-parlamentari-in-carica/senato/nome/asc" TargetMode="External"/><Relationship Id="rId924" Type="http://schemas.openxmlformats.org/officeDocument/2006/relationships/hyperlink" Target="http://parlamento17.openpolis.it/votazioni-in-parlamento/villari-riccardo/778/filter_vote_rebel/1" TargetMode="External"/><Relationship Id="rId11" Type="http://schemas.openxmlformats.org/officeDocument/2006/relationships/hyperlink" Target="http://parlamento17.openpolis.it/votazioni-in-parlamento/albertini-gabriele/2/filter_vote_rebel/1" TargetMode="External"/><Relationship Id="rId53" Type="http://schemas.openxmlformats.org/officeDocument/2006/relationships/hyperlink" Target="http://parlamento17.openpolis.it/lista-dei-parlamentari-in-carica/senato/nome/asc" TargetMode="External"/><Relationship Id="rId149" Type="http://schemas.openxmlformats.org/officeDocument/2006/relationships/hyperlink" Target="http://parlamento17.openpolis.it/lista-dei-parlamentari-in-carica/senato/nome/asc" TargetMode="External"/><Relationship Id="rId314" Type="http://schemas.openxmlformats.org/officeDocument/2006/relationships/hyperlink" Target="http://parlamento17.openpolis.it/lista-dei-parlamentari-in-carica/senato/nome/asc" TargetMode="External"/><Relationship Id="rId356" Type="http://schemas.openxmlformats.org/officeDocument/2006/relationships/hyperlink" Target="http://parlamento17.openpolis.it/lista-dei-parlamentari-in-carica/senato/nome/asc" TargetMode="External"/><Relationship Id="rId398" Type="http://schemas.openxmlformats.org/officeDocument/2006/relationships/hyperlink" Target="http://parlamento17.openpolis.it/lista-dei-parlamentari-in-carica/senato/nome/asc" TargetMode="External"/><Relationship Id="rId521" Type="http://schemas.openxmlformats.org/officeDocument/2006/relationships/hyperlink" Target="http://parlamento17.openpolis.it/votazioni-in-parlamento/malan-lucio/1619/filter_vote_rebel/1" TargetMode="External"/><Relationship Id="rId563" Type="http://schemas.openxmlformats.org/officeDocument/2006/relationships/hyperlink" Target="http://parlamento17.openpolis.it/votazioni-in-parlamento/martini-claudio/4769/filter_vote_rebel/1" TargetMode="External"/><Relationship Id="rId619" Type="http://schemas.openxmlformats.org/officeDocument/2006/relationships/hyperlink" Target="http://parlamento17.openpolis.it/votazioni-in-parlamento/montevecchi-michela/686964/filter_vote_rebel/1" TargetMode="External"/><Relationship Id="rId770" Type="http://schemas.openxmlformats.org/officeDocument/2006/relationships/hyperlink" Target="http://parlamento17.openpolis.it/votazioni-in-parlamento/rossi-luciano/691/filter_vote_rebel/1" TargetMode="External"/><Relationship Id="rId95" Type="http://schemas.openxmlformats.org/officeDocument/2006/relationships/hyperlink" Target="http://parlamento17.openpolis.it/lista-dei-parlamentari-in-carica/senato/nome/asc" TargetMode="External"/><Relationship Id="rId160" Type="http://schemas.openxmlformats.org/officeDocument/2006/relationships/hyperlink" Target="http://parlamento17.openpolis.it/votazioni-in-parlamento/cappelletti-enrico/686907/filter_vote_rebel/1" TargetMode="External"/><Relationship Id="rId216" Type="http://schemas.openxmlformats.org/officeDocument/2006/relationships/hyperlink" Target="http://parlamento17.openpolis.it/votazioni-in-parlamento/cirinna-monica/125684/filter_vote_rebel/1" TargetMode="External"/><Relationship Id="rId423" Type="http://schemas.openxmlformats.org/officeDocument/2006/relationships/hyperlink" Target="http://parlamento17.openpolis.it/parlamentare/ghedini-niccolo/1587" TargetMode="External"/><Relationship Id="rId826" Type="http://schemas.openxmlformats.org/officeDocument/2006/relationships/hyperlink" Target="http://parlamento17.openpolis.it/parlamentare/serafini-giancarlo/4551" TargetMode="External"/><Relationship Id="rId868" Type="http://schemas.openxmlformats.org/officeDocument/2006/relationships/hyperlink" Target="http://parlamento17.openpolis.it/votazioni-in-parlamento/taverna-paola/687039/filter_vote_rebel/1" TargetMode="External"/><Relationship Id="rId258" Type="http://schemas.openxmlformats.org/officeDocument/2006/relationships/hyperlink" Target="http://parlamento17.openpolis.it/votazioni-in-parlamento/cucca-giuseppe-luigi/364038/filter_vote_rebel/1" TargetMode="External"/><Relationship Id="rId465" Type="http://schemas.openxmlformats.org/officeDocument/2006/relationships/hyperlink" Target="http://parlamento17.openpolis.it/lista-dei-parlamentari-in-carica/senato/nome/asc" TargetMode="External"/><Relationship Id="rId630" Type="http://schemas.openxmlformats.org/officeDocument/2006/relationships/hyperlink" Target="http://parlamento17.openpolis.it/parlamentare/morra-nicola/685833" TargetMode="External"/><Relationship Id="rId672" Type="http://schemas.openxmlformats.org/officeDocument/2006/relationships/hyperlink" Target="http://parlamento17.openpolis.it/parlamentare/pagliari-giorgio/346191" TargetMode="External"/><Relationship Id="rId728" Type="http://schemas.openxmlformats.org/officeDocument/2006/relationships/hyperlink" Target="http://parlamento17.openpolis.it/votazioni-in-parlamento/pizzetti-luciano/4546/filter_vote_rebel/1" TargetMode="External"/><Relationship Id="rId935" Type="http://schemas.openxmlformats.org/officeDocument/2006/relationships/hyperlink" Target="http://parlamento17.openpolis.it/parlamentare/zavoli-sergio/1767" TargetMode="External"/><Relationship Id="rId22" Type="http://schemas.openxmlformats.org/officeDocument/2006/relationships/hyperlink" Target="http://parlamento17.openpolis.it/parlamentare/amoruso-francesco-maria/175" TargetMode="External"/><Relationship Id="rId64" Type="http://schemas.openxmlformats.org/officeDocument/2006/relationships/hyperlink" Target="http://parlamento17.openpolis.it/votazioni-in-parlamento/berger-johann-karl/6440/filter_vote_rebel/1" TargetMode="External"/><Relationship Id="rId118" Type="http://schemas.openxmlformats.org/officeDocument/2006/relationships/hyperlink" Target="http://parlamento17.openpolis.it/votazioni-in-parlamento/bottici-laura/686975/filter_vote_rebel/1" TargetMode="External"/><Relationship Id="rId325" Type="http://schemas.openxmlformats.org/officeDocument/2006/relationships/hyperlink" Target="http://parlamento17.openpolis.it/votazioni-in-parlamento/di-maggio-salvatore-tito/342242/filter_vote_rebel/1" TargetMode="External"/><Relationship Id="rId367" Type="http://schemas.openxmlformats.org/officeDocument/2006/relationships/hyperlink" Target="http://parlamento17.openpolis.it/votazioni-in-parlamento/fazzone-claudio/1562/filter_vote_rebel/1" TargetMode="External"/><Relationship Id="rId532" Type="http://schemas.openxmlformats.org/officeDocument/2006/relationships/hyperlink" Target="http://parlamento17.openpolis.it/parlamentare/mandelli-andrea/220838" TargetMode="External"/><Relationship Id="rId574" Type="http://schemas.openxmlformats.org/officeDocument/2006/relationships/hyperlink" Target="http://parlamento17.openpolis.it/votazioni-in-parlamento/mattesini-donatella/686987/filter_vote_rebel/1" TargetMode="External"/><Relationship Id="rId171" Type="http://schemas.openxmlformats.org/officeDocument/2006/relationships/hyperlink" Target="http://parlamento17.openpolis.it/parlamentare/carraro-franco/621567" TargetMode="External"/><Relationship Id="rId227" Type="http://schemas.openxmlformats.org/officeDocument/2006/relationships/hyperlink" Target="http://parlamento17.openpolis.it/parlamentare/comaroli-silvana/237135" TargetMode="External"/><Relationship Id="rId781" Type="http://schemas.openxmlformats.org/officeDocument/2006/relationships/hyperlink" Target="http://parlamento17.openpolis.it/parlamentare/russo-francesco/686932" TargetMode="External"/><Relationship Id="rId837" Type="http://schemas.openxmlformats.org/officeDocument/2006/relationships/hyperlink" Target="http://parlamento17.openpolis.it/lista-dei-parlamentari-in-carica/senato/nome/asc" TargetMode="External"/><Relationship Id="rId879" Type="http://schemas.openxmlformats.org/officeDocument/2006/relationships/hyperlink" Target="http://parlamento17.openpolis.it/parlamentare/torrisi-salvo/229570" TargetMode="External"/><Relationship Id="rId269" Type="http://schemas.openxmlformats.org/officeDocument/2006/relationships/hyperlink" Target="http://parlamento17.openpolis.it/parlamentare/dambrosio-lettieri-luigi/333065" TargetMode="External"/><Relationship Id="rId434" Type="http://schemas.openxmlformats.org/officeDocument/2006/relationships/hyperlink" Target="http://parlamento17.openpolis.it/parlamentare/gibiino-vincenzo/332727" TargetMode="External"/><Relationship Id="rId476" Type="http://schemas.openxmlformats.org/officeDocument/2006/relationships/hyperlink" Target="http://parlamento17.openpolis.it/votazioni-in-parlamento/lai-bachisio-silvio/275041/filter_vote_rebel/1" TargetMode="External"/><Relationship Id="rId641" Type="http://schemas.openxmlformats.org/officeDocument/2006/relationships/hyperlink" Target="http://parlamento17.openpolis.it/lista-dei-parlamentari-in-carica/senato/nome/asc" TargetMode="External"/><Relationship Id="rId683" Type="http://schemas.openxmlformats.org/officeDocument/2006/relationships/hyperlink" Target="http://parlamento17.openpolis.it/lista-dei-parlamentari-in-carica/senato/nome/asc" TargetMode="External"/><Relationship Id="rId739" Type="http://schemas.openxmlformats.org/officeDocument/2006/relationships/hyperlink" Target="http://parlamento17.openpolis.it/parlamentare/quagliariello-gaetano/276217" TargetMode="External"/><Relationship Id="rId890" Type="http://schemas.openxmlformats.org/officeDocument/2006/relationships/hyperlink" Target="http://parlamento17.openpolis.it/lista-dei-parlamentari-in-carica/senato/nome/asc" TargetMode="External"/><Relationship Id="rId904" Type="http://schemas.openxmlformats.org/officeDocument/2006/relationships/hyperlink" Target="http://parlamento17.openpolis.it/lista-dei-parlamentari-in-carica/senato/nome/asc" TargetMode="External"/><Relationship Id="rId33" Type="http://schemas.openxmlformats.org/officeDocument/2006/relationships/hyperlink" Target="http://parlamento17.openpolis.it/lista-dei-parlamentari-in-carica/senato/nome/asc" TargetMode="External"/><Relationship Id="rId129" Type="http://schemas.openxmlformats.org/officeDocument/2006/relationships/hyperlink" Target="http://parlamento17.openpolis.it/parlamentare/buccarella-maurizio/687085" TargetMode="External"/><Relationship Id="rId280" Type="http://schemas.openxmlformats.org/officeDocument/2006/relationships/hyperlink" Target="http://parlamento17.openpolis.it/lista-dei-parlamentari-in-carica/senato/nome/asc" TargetMode="External"/><Relationship Id="rId336" Type="http://schemas.openxmlformats.org/officeDocument/2006/relationships/hyperlink" Target="http://parlamento17.openpolis.it/parlamentare/endrizzi-giovanni/685735" TargetMode="External"/><Relationship Id="rId501" Type="http://schemas.openxmlformats.org/officeDocument/2006/relationships/hyperlink" Target="http://parlamento17.openpolis.it/lista-dei-parlamentari-in-carica/senato/nome/asc" TargetMode="External"/><Relationship Id="rId543" Type="http://schemas.openxmlformats.org/officeDocument/2006/relationships/hyperlink" Target="http://parlamento17.openpolis.it/lista-dei-parlamentari-in-carica/senato/nome/asc" TargetMode="External"/><Relationship Id="rId946" Type="http://schemas.openxmlformats.org/officeDocument/2006/relationships/hyperlink" Target="http://parlamento17.openpolis.it/lista-dei-parlamentari-in-carica/senato/nome/asc" TargetMode="External"/><Relationship Id="rId75" Type="http://schemas.openxmlformats.org/officeDocument/2006/relationships/hyperlink" Target="http://parlamento17.openpolis.it/parlamentare/bertuzzi-maria-teresa/240830" TargetMode="External"/><Relationship Id="rId140" Type="http://schemas.openxmlformats.org/officeDocument/2006/relationships/hyperlink" Target="http://parlamento17.openpolis.it/lista-dei-parlamentari-in-carica/senato/nome/asc" TargetMode="External"/><Relationship Id="rId182" Type="http://schemas.openxmlformats.org/officeDocument/2006/relationships/hyperlink" Target="http://parlamento17.openpolis.it/lista-dei-parlamentari-in-carica/senato/nome/asc" TargetMode="External"/><Relationship Id="rId378" Type="http://schemas.openxmlformats.org/officeDocument/2006/relationships/hyperlink" Target="http://parlamento17.openpolis.it/parlamentare/filippi-marco/1565" TargetMode="External"/><Relationship Id="rId403" Type="http://schemas.openxmlformats.org/officeDocument/2006/relationships/hyperlink" Target="http://parlamento17.openpolis.it/votazioni-in-parlamento/fucksia-serenella/687006/filter_vote_rebel/1" TargetMode="External"/><Relationship Id="rId585" Type="http://schemas.openxmlformats.org/officeDocument/2006/relationships/hyperlink" Target="http://parlamento17.openpolis.it/parlamentare/mazzoni-riccardo/332745" TargetMode="External"/><Relationship Id="rId750" Type="http://schemas.openxmlformats.org/officeDocument/2006/relationships/hyperlink" Target="http://parlamento17.openpolis.it/lista-dei-parlamentari-in-carica/senato/nome/asc" TargetMode="External"/><Relationship Id="rId792" Type="http://schemas.openxmlformats.org/officeDocument/2006/relationships/hyperlink" Target="http://parlamento17.openpolis.it/lista-dei-parlamentari-in-carica/senato/nome/asc" TargetMode="External"/><Relationship Id="rId806" Type="http://schemas.openxmlformats.org/officeDocument/2006/relationships/hyperlink" Target="http://parlamento17.openpolis.it/votazioni-in-parlamento/scalia-francesco/7002/filter_vote_rebel/1" TargetMode="External"/><Relationship Id="rId848" Type="http://schemas.openxmlformats.org/officeDocument/2006/relationships/hyperlink" Target="http://parlamento17.openpolis.it/votazioni-in-parlamento/spilabotte-maria/645984/filter_vote_rebel/1" TargetMode="External"/><Relationship Id="rId6" Type="http://schemas.openxmlformats.org/officeDocument/2006/relationships/hyperlink" Target="http://parlamento17.openpolis.it/lista-dei-parlamentari-in-carica/senato/nome/asc" TargetMode="External"/><Relationship Id="rId238" Type="http://schemas.openxmlformats.org/officeDocument/2006/relationships/hyperlink" Target="http://parlamento17.openpolis.it/lista-dei-parlamentari-in-carica/senato/nome/asc" TargetMode="External"/><Relationship Id="rId445" Type="http://schemas.openxmlformats.org/officeDocument/2006/relationships/hyperlink" Target="http://parlamento17.openpolis.it/lista-dei-parlamentari-in-carica/senato/nome/asc" TargetMode="External"/><Relationship Id="rId487" Type="http://schemas.openxmlformats.org/officeDocument/2006/relationships/hyperlink" Target="http://parlamento17.openpolis.it/parlamentare/latorre-nicola/1603" TargetMode="External"/><Relationship Id="rId610" Type="http://schemas.openxmlformats.org/officeDocument/2006/relationships/hyperlink" Target="http://parlamento17.openpolis.it/votazioni-in-parlamento/minzolini-augusto/687665/filter_vote_rebel/1" TargetMode="External"/><Relationship Id="rId652" Type="http://schemas.openxmlformats.org/officeDocument/2006/relationships/hyperlink" Target="http://parlamento17.openpolis.it/votazioni-in-parlamento/nencini-riccardo/4836/filter_vote_rebel/1" TargetMode="External"/><Relationship Id="rId694" Type="http://schemas.openxmlformats.org/officeDocument/2006/relationships/hyperlink" Target="http://parlamento17.openpolis.it/votazioni-in-parlamento/pegorer-carlo/1673/filter_vote_rebel/1" TargetMode="External"/><Relationship Id="rId708" Type="http://schemas.openxmlformats.org/officeDocument/2006/relationships/hyperlink" Target="http://parlamento17.openpolis.it/votazioni-in-parlamento/petrocelli-vito/685759/filter_vote_rebel/1" TargetMode="External"/><Relationship Id="rId915" Type="http://schemas.openxmlformats.org/officeDocument/2006/relationships/hyperlink" Target="http://parlamento17.openpolis.it/votazioni-in-parlamento/verducci-francesco/655704/filter_vote_rebel/1" TargetMode="External"/><Relationship Id="rId291" Type="http://schemas.openxmlformats.org/officeDocument/2006/relationships/hyperlink" Target="http://parlamento17.openpolis.it/votazioni-in-parlamento/de-biasi-emilia-grazia/340/filter_vote_rebel/1" TargetMode="External"/><Relationship Id="rId305" Type="http://schemas.openxmlformats.org/officeDocument/2006/relationships/hyperlink" Target="http://parlamento17.openpolis.it/lista-dei-parlamentari-in-carica/senato/nome/asc" TargetMode="External"/><Relationship Id="rId347" Type="http://schemas.openxmlformats.org/officeDocument/2006/relationships/hyperlink" Target="http://parlamento17.openpolis.it/lista-dei-parlamentari-in-carica/senato/nome/asc" TargetMode="External"/><Relationship Id="rId512" Type="http://schemas.openxmlformats.org/officeDocument/2006/relationships/hyperlink" Target="http://parlamento17.openpolis.it/votazioni-in-parlamento/lucherini-carlo/274873/filter_vote_rebel/1" TargetMode="External"/><Relationship Id="rId44" Type="http://schemas.openxmlformats.org/officeDocument/2006/relationships/hyperlink" Target="http://parlamento17.openpolis.it/votazioni-in-parlamento/auricchio-domenico/79566/filter_vote_rebel/1" TargetMode="External"/><Relationship Id="rId86" Type="http://schemas.openxmlformats.org/officeDocument/2006/relationships/hyperlink" Target="http://parlamento17.openpolis.it/lista-dei-parlamentari-in-carica/senato/nome/asc" TargetMode="External"/><Relationship Id="rId151" Type="http://schemas.openxmlformats.org/officeDocument/2006/relationships/hyperlink" Target="http://parlamento17.openpolis.it/votazioni-in-parlamento/candiani-stefano/170714/filter_vote_rebel/1" TargetMode="External"/><Relationship Id="rId389" Type="http://schemas.openxmlformats.org/officeDocument/2006/relationships/hyperlink" Target="http://parlamento17.openpolis.it/lista-dei-parlamentari-in-carica/senato/nome/asc" TargetMode="External"/><Relationship Id="rId554" Type="http://schemas.openxmlformats.org/officeDocument/2006/relationships/hyperlink" Target="http://parlamento17.openpolis.it/votazioni-in-parlamento/marino-luigi/686960/filter_vote_rebel/1" TargetMode="External"/><Relationship Id="rId596" Type="http://schemas.openxmlformats.org/officeDocument/2006/relationships/hyperlink" Target="http://parlamento17.openpolis.it/lista-dei-parlamentari-in-carica/senato/nome/asc" TargetMode="External"/><Relationship Id="rId761" Type="http://schemas.openxmlformats.org/officeDocument/2006/relationships/hyperlink" Target="http://parlamento17.openpolis.it/votazioni-in-parlamento/romani-paolo/685/filter_vote_rebel/1" TargetMode="External"/><Relationship Id="rId817" Type="http://schemas.openxmlformats.org/officeDocument/2006/relationships/hyperlink" Target="http://parlamento17.openpolis.it/parlamentare/scibona-marco/685867" TargetMode="External"/><Relationship Id="rId859" Type="http://schemas.openxmlformats.org/officeDocument/2006/relationships/hyperlink" Target="http://parlamento17.openpolis.it/votazioni-in-parlamento/stucchi-giacomo/738/filter_vote_rebel/1" TargetMode="External"/><Relationship Id="rId193" Type="http://schemas.openxmlformats.org/officeDocument/2006/relationships/hyperlink" Target="http://parlamento17.openpolis.it/votazioni-in-parlamento/cattaneo-elena/708128/filter_vote_rebel/1" TargetMode="External"/><Relationship Id="rId207" Type="http://schemas.openxmlformats.org/officeDocument/2006/relationships/hyperlink" Target="http://parlamento17.openpolis.it/votazioni-in-parlamento/chiti-vannino/296/filter_vote_rebel/1" TargetMode="External"/><Relationship Id="rId249" Type="http://schemas.openxmlformats.org/officeDocument/2006/relationships/hyperlink" Target="http://parlamento17.openpolis.it/votazioni-in-parlamento/cotti-roberto/687156/filter_vote_rebel/1" TargetMode="External"/><Relationship Id="rId414" Type="http://schemas.openxmlformats.org/officeDocument/2006/relationships/hyperlink" Target="http://parlamento17.openpolis.it/parlamentare/gasparri-maurizio/446" TargetMode="External"/><Relationship Id="rId456" Type="http://schemas.openxmlformats.org/officeDocument/2006/relationships/hyperlink" Target="http://parlamento17.openpolis.it/lista-dei-parlamentari-in-carica/senato/nome/asc" TargetMode="External"/><Relationship Id="rId498" Type="http://schemas.openxmlformats.org/officeDocument/2006/relationships/hyperlink" Target="http://parlamento17.openpolis.it/lista-dei-parlamentari-in-carica/senato/nome/asc" TargetMode="External"/><Relationship Id="rId621" Type="http://schemas.openxmlformats.org/officeDocument/2006/relationships/hyperlink" Target="http://parlamento17.openpolis.it/parlamentare/monti-mario/617999" TargetMode="External"/><Relationship Id="rId663" Type="http://schemas.openxmlformats.org/officeDocument/2006/relationships/hyperlink" Target="http://parlamento17.openpolis.it/parlamentare/orru-pamela/687142" TargetMode="External"/><Relationship Id="rId870" Type="http://schemas.openxmlformats.org/officeDocument/2006/relationships/hyperlink" Target="http://parlamento17.openpolis.it/parlamentare/tocci-walter/748" TargetMode="External"/><Relationship Id="rId13" Type="http://schemas.openxmlformats.org/officeDocument/2006/relationships/hyperlink" Target="http://parlamento17.openpolis.it/parlamentare/alicata-bruno/332966" TargetMode="External"/><Relationship Id="rId109" Type="http://schemas.openxmlformats.org/officeDocument/2006/relationships/hyperlink" Target="http://parlamento17.openpolis.it/votazioni-in-parlamento/bondi-sandro/226/filter_vote_rebel/1" TargetMode="External"/><Relationship Id="rId260" Type="http://schemas.openxmlformats.org/officeDocument/2006/relationships/hyperlink" Target="http://parlamento17.openpolis.it/parlamentare/cuomo-vincenzo/79111" TargetMode="External"/><Relationship Id="rId316" Type="http://schemas.openxmlformats.org/officeDocument/2006/relationships/hyperlink" Target="http://parlamento17.openpolis.it/votazioni-in-parlamento/di-biagio-aldo/332710/filter_vote_rebel/1" TargetMode="External"/><Relationship Id="rId523" Type="http://schemas.openxmlformats.org/officeDocument/2006/relationships/hyperlink" Target="http://parlamento17.openpolis.it/parlamentare/manassero-patrizia/238486" TargetMode="External"/><Relationship Id="rId719" Type="http://schemas.openxmlformats.org/officeDocument/2006/relationships/hyperlink" Target="http://parlamento17.openpolis.it/votazioni-in-parlamento/piccoli-giovanni/23249/filter_vote_rebel/1" TargetMode="External"/><Relationship Id="rId926" Type="http://schemas.openxmlformats.org/officeDocument/2006/relationships/hyperlink" Target="http://parlamento17.openpolis.it/parlamentare/volpi-raffaele/332950" TargetMode="External"/><Relationship Id="rId55" Type="http://schemas.openxmlformats.org/officeDocument/2006/relationships/hyperlink" Target="http://parlamento17.openpolis.it/votazioni-in-parlamento/battista-lorenzo/686927/filter_vote_rebel/1" TargetMode="External"/><Relationship Id="rId97" Type="http://schemas.openxmlformats.org/officeDocument/2006/relationships/hyperlink" Target="http://parlamento17.openpolis.it/votazioni-in-parlamento/bocca-bernab%C3%B2/687663/filter_vote_rebel/1" TargetMode="External"/><Relationship Id="rId120" Type="http://schemas.openxmlformats.org/officeDocument/2006/relationships/hyperlink" Target="http://parlamento17.openpolis.it/parlamentare/broglia-claudio/27997" TargetMode="External"/><Relationship Id="rId358" Type="http://schemas.openxmlformats.org/officeDocument/2006/relationships/hyperlink" Target="http://parlamento17.openpolis.it/votazioni-in-parlamento/fattori-elena/687019/filter_vote_rebel/1" TargetMode="External"/><Relationship Id="rId565" Type="http://schemas.openxmlformats.org/officeDocument/2006/relationships/hyperlink" Target="http://parlamento17.openpolis.it/parlamentare/marton-bruno/686875" TargetMode="External"/><Relationship Id="rId730" Type="http://schemas.openxmlformats.org/officeDocument/2006/relationships/hyperlink" Target="http://parlamento17.openpolis.it/parlamentare/puglia-sergio/685954" TargetMode="External"/><Relationship Id="rId772" Type="http://schemas.openxmlformats.org/officeDocument/2006/relationships/hyperlink" Target="http://parlamento17.openpolis.it/parlamentare/rossi-mariarosaria/332896" TargetMode="External"/><Relationship Id="rId828" Type="http://schemas.openxmlformats.org/officeDocument/2006/relationships/hyperlink" Target="http://parlamento17.openpolis.it/lista-dei-parlamentari-in-carica/senato/nome/asc" TargetMode="External"/><Relationship Id="rId162" Type="http://schemas.openxmlformats.org/officeDocument/2006/relationships/hyperlink" Target="http://parlamento17.openpolis.it/parlamentare/cardiello-franco/503343" TargetMode="External"/><Relationship Id="rId218" Type="http://schemas.openxmlformats.org/officeDocument/2006/relationships/hyperlink" Target="http://parlamento17.openpolis.it/parlamentare/cociancich-roberto/686848" TargetMode="External"/><Relationship Id="rId425" Type="http://schemas.openxmlformats.org/officeDocument/2006/relationships/hyperlink" Target="http://parlamento17.openpolis.it/parlamentare/giacobbe-francesco/687171" TargetMode="External"/><Relationship Id="rId467" Type="http://schemas.openxmlformats.org/officeDocument/2006/relationships/hyperlink" Target="http://parlamento17.openpolis.it/votazioni-in-parlamento/ichino-pietro/333150/filter_vote_rebel/1" TargetMode="External"/><Relationship Id="rId632" Type="http://schemas.openxmlformats.org/officeDocument/2006/relationships/hyperlink" Target="http://parlamento17.openpolis.it/lista-dei-parlamentari-in-carica/senato/nome/asc" TargetMode="External"/><Relationship Id="rId271" Type="http://schemas.openxmlformats.org/officeDocument/2006/relationships/hyperlink" Target="http://parlamento17.openpolis.it/lista-dei-parlamentari-in-carica/senato/nome/asc" TargetMode="External"/><Relationship Id="rId674" Type="http://schemas.openxmlformats.org/officeDocument/2006/relationships/hyperlink" Target="http://parlamento17.openpolis.it/lista-dei-parlamentari-in-carica/senato/nome/asc" TargetMode="External"/><Relationship Id="rId881" Type="http://schemas.openxmlformats.org/officeDocument/2006/relationships/hyperlink" Target="http://parlamento17.openpolis.it/lista-dei-parlamentari-in-carica/senato/nome/asc" TargetMode="External"/><Relationship Id="rId937" Type="http://schemas.openxmlformats.org/officeDocument/2006/relationships/hyperlink" Target="http://parlamento17.openpolis.it/lista-dei-parlamentari-in-carica/senato/nome/asc" TargetMode="External"/><Relationship Id="rId24" Type="http://schemas.openxmlformats.org/officeDocument/2006/relationships/hyperlink" Target="http://parlamento17.openpolis.it/lista-dei-parlamentari-in-carica/senato/nome/asc" TargetMode="External"/><Relationship Id="rId66" Type="http://schemas.openxmlformats.org/officeDocument/2006/relationships/hyperlink" Target="http://parlamento17.openpolis.it/parlamentare/bernini-anna-maria/332681" TargetMode="External"/><Relationship Id="rId131" Type="http://schemas.openxmlformats.org/officeDocument/2006/relationships/hyperlink" Target="http://parlamento17.openpolis.it/lista-dei-parlamentari-in-carica/senato/nome/asc" TargetMode="External"/><Relationship Id="rId327" Type="http://schemas.openxmlformats.org/officeDocument/2006/relationships/hyperlink" Target="http://parlamento17.openpolis.it/parlamentare/dirindin-nerina/275068" TargetMode="External"/><Relationship Id="rId369" Type="http://schemas.openxmlformats.org/officeDocument/2006/relationships/hyperlink" Target="http://parlamento17.openpolis.it/parlamentare/fedeli-valeria/686979" TargetMode="External"/><Relationship Id="rId534" Type="http://schemas.openxmlformats.org/officeDocument/2006/relationships/hyperlink" Target="http://parlamento17.openpolis.it/lista-dei-parlamentari-in-carica/senato/nome/asc" TargetMode="External"/><Relationship Id="rId576" Type="http://schemas.openxmlformats.org/officeDocument/2006/relationships/hyperlink" Target="http://parlamento17.openpolis.it/parlamentare/maturani-giuseppina/8337" TargetMode="External"/><Relationship Id="rId741" Type="http://schemas.openxmlformats.org/officeDocument/2006/relationships/hyperlink" Target="http://parlamento17.openpolis.it/lista-dei-parlamentari-in-carica/senato/nome/asc" TargetMode="External"/><Relationship Id="rId783" Type="http://schemas.openxmlformats.org/officeDocument/2006/relationships/hyperlink" Target="http://parlamento17.openpolis.it/lista-dei-parlamentari-in-carica/senato/nome/asc" TargetMode="External"/><Relationship Id="rId839" Type="http://schemas.openxmlformats.org/officeDocument/2006/relationships/hyperlink" Target="http://parlamento17.openpolis.it/votazioni-in-parlamento/simeoni-ivana/687035/filter_vote_rebel/1" TargetMode="External"/><Relationship Id="rId173" Type="http://schemas.openxmlformats.org/officeDocument/2006/relationships/hyperlink" Target="http://parlamento17.openpolis.it/lista-dei-parlamentari-in-carica/senato/nome/asc" TargetMode="External"/><Relationship Id="rId229" Type="http://schemas.openxmlformats.org/officeDocument/2006/relationships/hyperlink" Target="http://parlamento17.openpolis.it/lista-dei-parlamentari-in-carica/senato/nome/asc" TargetMode="External"/><Relationship Id="rId380" Type="http://schemas.openxmlformats.org/officeDocument/2006/relationships/hyperlink" Target="http://parlamento17.openpolis.it/lista-dei-parlamentari-in-carica/senato/nome/asc" TargetMode="External"/><Relationship Id="rId436" Type="http://schemas.openxmlformats.org/officeDocument/2006/relationships/hyperlink" Target="http://parlamento17.openpolis.it/lista-dei-parlamentari-in-carica/senato/nome/asc" TargetMode="External"/><Relationship Id="rId601" Type="http://schemas.openxmlformats.org/officeDocument/2006/relationships/hyperlink" Target="http://parlamento17.openpolis.it/votazioni-in-parlamento/milo-antonio/5041/filter_vote_rebel/1" TargetMode="External"/><Relationship Id="rId643" Type="http://schemas.openxmlformats.org/officeDocument/2006/relationships/hyperlink" Target="http://parlamento17.openpolis.it/votazioni-in-parlamento/mussini-maria/686966/filter_vote_rebel/1" TargetMode="External"/><Relationship Id="rId240" Type="http://schemas.openxmlformats.org/officeDocument/2006/relationships/hyperlink" Target="http://parlamento17.openpolis.it/votazioni-in-parlamento/conte-franco/166183/filter_vote_rebel/1" TargetMode="External"/><Relationship Id="rId478" Type="http://schemas.openxmlformats.org/officeDocument/2006/relationships/hyperlink" Target="http://parlamento17.openpolis.it/parlamentare/langella-pietro/7621" TargetMode="External"/><Relationship Id="rId685" Type="http://schemas.openxmlformats.org/officeDocument/2006/relationships/hyperlink" Target="http://parlamento17.openpolis.it/votazioni-in-parlamento/palma-nitto-francesco/1667/filter_vote_rebel/1" TargetMode="External"/><Relationship Id="rId850" Type="http://schemas.openxmlformats.org/officeDocument/2006/relationships/hyperlink" Target="http://parlamento17.openpolis.it/parlamentare/sposetti-ugo/732" TargetMode="External"/><Relationship Id="rId892" Type="http://schemas.openxmlformats.org/officeDocument/2006/relationships/hyperlink" Target="http://parlamento17.openpolis.it/votazioni-in-parlamento/turano-renato-guerino/1748/filter_vote_rebel/1" TargetMode="External"/><Relationship Id="rId906" Type="http://schemas.openxmlformats.org/officeDocument/2006/relationships/hyperlink" Target="http://parlamento17.openpolis.it/votazioni-in-parlamento/valentini-daniela/274824/filter_vote_rebel/1" TargetMode="External"/><Relationship Id="rId948" Type="http://schemas.openxmlformats.org/officeDocument/2006/relationships/hyperlink" Target="http://parlamento17.openpolis.it/votazioni-in-parlamento/zuffada-sante/4577/filter_vote_rebel/1" TargetMode="External"/><Relationship Id="rId35" Type="http://schemas.openxmlformats.org/officeDocument/2006/relationships/hyperlink" Target="http://parlamento17.openpolis.it/votazioni-in-parlamento/arrigoni-paolo/9339/filter_vote_rebel/1" TargetMode="External"/><Relationship Id="rId77" Type="http://schemas.openxmlformats.org/officeDocument/2006/relationships/hyperlink" Target="http://parlamento17.openpolis.it/lista-dei-parlamentari-in-carica/senato/nome/asc" TargetMode="External"/><Relationship Id="rId100" Type="http://schemas.openxmlformats.org/officeDocument/2006/relationships/hyperlink" Target="http://parlamento17.openpolis.it/votazioni-in-parlamento/boccardi-michele/335787/filter_vote_rebel/1" TargetMode="External"/><Relationship Id="rId282" Type="http://schemas.openxmlformats.org/officeDocument/2006/relationships/hyperlink" Target="http://parlamento17.openpolis.it/votazioni-in-parlamento/dalla-tor-mario/8953/filter_vote_rebel/1" TargetMode="External"/><Relationship Id="rId338" Type="http://schemas.openxmlformats.org/officeDocument/2006/relationships/hyperlink" Target="http://parlamento17.openpolis.it/lista-dei-parlamentari-in-carica/senato/nome/asc" TargetMode="External"/><Relationship Id="rId503" Type="http://schemas.openxmlformats.org/officeDocument/2006/relationships/hyperlink" Target="http://parlamento17.openpolis.it/votazioni-in-parlamento/lo-moro-doris/274922/filter_vote_rebel/1" TargetMode="External"/><Relationship Id="rId545" Type="http://schemas.openxmlformats.org/officeDocument/2006/relationships/hyperlink" Target="http://parlamento17.openpolis.it/votazioni-in-parlamento/margiotta-salvatore/536/filter_vote_rebel/1" TargetMode="External"/><Relationship Id="rId587" Type="http://schemas.openxmlformats.org/officeDocument/2006/relationships/hyperlink" Target="http://parlamento17.openpolis.it/lista-dei-parlamentari-in-carica/senato/nome/asc" TargetMode="External"/><Relationship Id="rId710" Type="http://schemas.openxmlformats.org/officeDocument/2006/relationships/hyperlink" Target="http://parlamento17.openpolis.it/parlamentare/pezzopane-stefania/7157" TargetMode="External"/><Relationship Id="rId752" Type="http://schemas.openxmlformats.org/officeDocument/2006/relationships/hyperlink" Target="http://parlamento17.openpolis.it/votazioni-in-parlamento/ricchiuti-lucrezia/220625/filter_vote_rebel/1" TargetMode="External"/><Relationship Id="rId808" Type="http://schemas.openxmlformats.org/officeDocument/2006/relationships/hyperlink" Target="http://parlamento17.openpolis.it/parlamentare/scavone-antonio-fabio-maria/601464" TargetMode="External"/><Relationship Id="rId8" Type="http://schemas.openxmlformats.org/officeDocument/2006/relationships/hyperlink" Target="http://parlamento17.openpolis.it/votazioni-in-parlamento/albano-donatella/341191/filter_vote_rebel/1" TargetMode="External"/><Relationship Id="rId142" Type="http://schemas.openxmlformats.org/officeDocument/2006/relationships/hyperlink" Target="http://parlamento17.openpolis.it/votazioni-in-parlamento/caleo-massimo/249123/filter_vote_rebel/1" TargetMode="External"/><Relationship Id="rId184" Type="http://schemas.openxmlformats.org/officeDocument/2006/relationships/hyperlink" Target="http://parlamento17.openpolis.it/votazioni-in-parlamento/casson-felice/1516/filter_vote_rebel/1" TargetMode="External"/><Relationship Id="rId391" Type="http://schemas.openxmlformats.org/officeDocument/2006/relationships/hyperlink" Target="http://parlamento17.openpolis.it/votazioni-in-parlamento/floris-emilio/34366/filter_vote_rebel/1" TargetMode="External"/><Relationship Id="rId405" Type="http://schemas.openxmlformats.org/officeDocument/2006/relationships/hyperlink" Target="http://parlamento17.openpolis.it/parlamentare/gaetti-luigi/685944" TargetMode="External"/><Relationship Id="rId447" Type="http://schemas.openxmlformats.org/officeDocument/2006/relationships/hyperlink" Target="http://parlamento17.openpolis.it/votazioni-in-parlamento/girotto-gianni/686917/filter_vote_rebel/1" TargetMode="External"/><Relationship Id="rId612" Type="http://schemas.openxmlformats.org/officeDocument/2006/relationships/hyperlink" Target="http://parlamento17.openpolis.it/parlamentare/mirabelli-franco/4540" TargetMode="External"/><Relationship Id="rId794" Type="http://schemas.openxmlformats.org/officeDocument/2006/relationships/hyperlink" Target="http://parlamento17.openpolis.it/votazioni-in-parlamento/saggese-angelica/128974/filter_vote_rebel/1" TargetMode="External"/><Relationship Id="rId251" Type="http://schemas.openxmlformats.org/officeDocument/2006/relationships/hyperlink" Target="http://parlamento17.openpolis.it/parlamentare/crimi-vito-claudio/494710" TargetMode="External"/><Relationship Id="rId489" Type="http://schemas.openxmlformats.org/officeDocument/2006/relationships/hyperlink" Target="http://parlamento17.openpolis.it/lista-dei-parlamentari-in-carica/senato/nome/asc" TargetMode="External"/><Relationship Id="rId654" Type="http://schemas.openxmlformats.org/officeDocument/2006/relationships/hyperlink" Target="http://parlamento17.openpolis.it/parlamentare/nugnes-paola/685957" TargetMode="External"/><Relationship Id="rId696" Type="http://schemas.openxmlformats.org/officeDocument/2006/relationships/hyperlink" Target="http://parlamento17.openpolis.it/parlamentare/pelino-paola/630" TargetMode="External"/><Relationship Id="rId861" Type="http://schemas.openxmlformats.org/officeDocument/2006/relationships/hyperlink" Target="http://parlamento17.openpolis.it/parlamentare/susta-gianluca/67" TargetMode="External"/><Relationship Id="rId917" Type="http://schemas.openxmlformats.org/officeDocument/2006/relationships/hyperlink" Target="http://parlamento17.openpolis.it/parlamentare/vicari-simona/83884" TargetMode="External"/><Relationship Id="rId46" Type="http://schemas.openxmlformats.org/officeDocument/2006/relationships/hyperlink" Target="http://parlamento17.openpolis.it/parlamentare/azzollini-antonio/1461" TargetMode="External"/><Relationship Id="rId293" Type="http://schemas.openxmlformats.org/officeDocument/2006/relationships/hyperlink" Target="http://parlamento17.openpolis.it/parlamentare/de-cristofaro-peppe/344" TargetMode="External"/><Relationship Id="rId307" Type="http://schemas.openxmlformats.org/officeDocument/2006/relationships/hyperlink" Target="http://parlamento17.openpolis.it/votazioni-in-parlamento/de-siano-domenico/7629/filter_vote_rebel/1" TargetMode="External"/><Relationship Id="rId349" Type="http://schemas.openxmlformats.org/officeDocument/2006/relationships/hyperlink" Target="http://parlamento17.openpolis.it/votazioni-in-parlamento/falanga-ciro/602597/filter_vote_rebel/1" TargetMode="External"/><Relationship Id="rId514" Type="http://schemas.openxmlformats.org/officeDocument/2006/relationships/hyperlink" Target="http://parlamento17.openpolis.it/parlamentare/lucidi-stefano/687000" TargetMode="External"/><Relationship Id="rId556" Type="http://schemas.openxmlformats.org/officeDocument/2006/relationships/hyperlink" Target="http://parlamento17.openpolis.it/parlamentare/marino-mauro-maria/539" TargetMode="External"/><Relationship Id="rId721" Type="http://schemas.openxmlformats.org/officeDocument/2006/relationships/hyperlink" Target="http://parlamento17.openpolis.it/parlamentare/pignedoli-leana/1681" TargetMode="External"/><Relationship Id="rId763" Type="http://schemas.openxmlformats.org/officeDocument/2006/relationships/hyperlink" Target="http://parlamento17.openpolis.it/parlamentare/romano-lucio/685915" TargetMode="External"/><Relationship Id="rId88" Type="http://schemas.openxmlformats.org/officeDocument/2006/relationships/hyperlink" Target="http://parlamento17.openpolis.it/votazioni-in-parlamento/bilardi-giovanni-emanuele/121829/filter_vote_rebel/1" TargetMode="External"/><Relationship Id="rId111" Type="http://schemas.openxmlformats.org/officeDocument/2006/relationships/hyperlink" Target="http://parlamento17.openpolis.it/parlamentare/bonfrisco-anna-cinzia/1490" TargetMode="External"/><Relationship Id="rId153" Type="http://schemas.openxmlformats.org/officeDocument/2006/relationships/hyperlink" Target="http://parlamento17.openpolis.it/parlamentare/cantini-laura/241319" TargetMode="External"/><Relationship Id="rId195" Type="http://schemas.openxmlformats.org/officeDocument/2006/relationships/hyperlink" Target="http://parlamento17.openpolis.it/parlamentare/centinaio-gian-marco/307538" TargetMode="External"/><Relationship Id="rId209" Type="http://schemas.openxmlformats.org/officeDocument/2006/relationships/hyperlink" Target="http://parlamento17.openpolis.it/parlamentare/ciampolillo-alfonso/687088" TargetMode="External"/><Relationship Id="rId360" Type="http://schemas.openxmlformats.org/officeDocument/2006/relationships/hyperlink" Target="http://parlamento17.openpolis.it/parlamentare/fattorini-emma/685751" TargetMode="External"/><Relationship Id="rId416" Type="http://schemas.openxmlformats.org/officeDocument/2006/relationships/hyperlink" Target="http://parlamento17.openpolis.it/lista-dei-parlamentari-in-carica/senato/nome/asc" TargetMode="External"/><Relationship Id="rId598" Type="http://schemas.openxmlformats.org/officeDocument/2006/relationships/hyperlink" Target="http://parlamento17.openpolis.it/votazioni-in-parlamento/migliavacca-maurizio/564/filter_vote_rebel/1" TargetMode="External"/><Relationship Id="rId819" Type="http://schemas.openxmlformats.org/officeDocument/2006/relationships/hyperlink" Target="http://parlamento17.openpolis.it/lista-dei-parlamentari-in-carica/senato/nome/asc" TargetMode="External"/><Relationship Id="rId220" Type="http://schemas.openxmlformats.org/officeDocument/2006/relationships/hyperlink" Target="http://parlamento17.openpolis.it/lista-dei-parlamentari-in-carica/senato/nome/asc" TargetMode="External"/><Relationship Id="rId458" Type="http://schemas.openxmlformats.org/officeDocument/2006/relationships/hyperlink" Target="http://parlamento17.openpolis.it/votazioni-in-parlamento/gualdani-marcello/687667/filter_vote_rebel/1" TargetMode="External"/><Relationship Id="rId623" Type="http://schemas.openxmlformats.org/officeDocument/2006/relationships/hyperlink" Target="http://parlamento17.openpolis.it/lista-dei-parlamentari-in-carica/senato/nome/asc" TargetMode="External"/><Relationship Id="rId665" Type="http://schemas.openxmlformats.org/officeDocument/2006/relationships/hyperlink" Target="http://parlamento17.openpolis.it/lista-dei-parlamentari-in-carica/senato/nome/asc" TargetMode="External"/><Relationship Id="rId830" Type="http://schemas.openxmlformats.org/officeDocument/2006/relationships/hyperlink" Target="http://parlamento17.openpolis.it/votazioni-in-parlamento/serra-manuela/687161/filter_vote_rebel/1" TargetMode="External"/><Relationship Id="rId872" Type="http://schemas.openxmlformats.org/officeDocument/2006/relationships/hyperlink" Target="http://parlamento17.openpolis.it/lista-dei-parlamentari-in-carica/senato/nome/asc" TargetMode="External"/><Relationship Id="rId928" Type="http://schemas.openxmlformats.org/officeDocument/2006/relationships/hyperlink" Target="http://parlamento17.openpolis.it/lista-dei-parlamentari-in-carica/senato/nome/asc" TargetMode="External"/><Relationship Id="rId15" Type="http://schemas.openxmlformats.org/officeDocument/2006/relationships/hyperlink" Target="http://parlamento17.openpolis.it/lista-dei-parlamentari-in-carica/senato/nome/asc" TargetMode="External"/><Relationship Id="rId57" Type="http://schemas.openxmlformats.org/officeDocument/2006/relationships/hyperlink" Target="http://parlamento17.openpolis.it/parlamentare/bellot-raffaela/434820" TargetMode="External"/><Relationship Id="rId262" Type="http://schemas.openxmlformats.org/officeDocument/2006/relationships/hyperlink" Target="http://parlamento17.openpolis.it/lista-dei-parlamentari-in-carica/senato/nome/asc" TargetMode="External"/><Relationship Id="rId318" Type="http://schemas.openxmlformats.org/officeDocument/2006/relationships/hyperlink" Target="http://parlamento17.openpolis.it/parlamentare/di-giacomo-ulisse/276824" TargetMode="External"/><Relationship Id="rId525" Type="http://schemas.openxmlformats.org/officeDocument/2006/relationships/hyperlink" Target="http://parlamento17.openpolis.it/lista-dei-parlamentari-in-carica/senato/nome/asc" TargetMode="External"/><Relationship Id="rId567" Type="http://schemas.openxmlformats.org/officeDocument/2006/relationships/hyperlink" Target="http://parlamento17.openpolis.it/lista-dei-parlamentari-in-carica/senato/nome/asc" TargetMode="External"/><Relationship Id="rId732" Type="http://schemas.openxmlformats.org/officeDocument/2006/relationships/hyperlink" Target="http://parlamento17.openpolis.it/lista-dei-parlamentari-in-carica/senato/nome/asc" TargetMode="External"/><Relationship Id="rId99" Type="http://schemas.openxmlformats.org/officeDocument/2006/relationships/hyperlink" Target="http://parlamento17.openpolis.it/parlamentare/boccardi-michele/335787" TargetMode="External"/><Relationship Id="rId122" Type="http://schemas.openxmlformats.org/officeDocument/2006/relationships/hyperlink" Target="http://parlamento17.openpolis.it/lista-dei-parlamentari-in-carica/senato/nome/asc" TargetMode="External"/><Relationship Id="rId164" Type="http://schemas.openxmlformats.org/officeDocument/2006/relationships/hyperlink" Target="http://parlamento17.openpolis.it/lista-dei-parlamentari-in-carica/senato/nome/asc" TargetMode="External"/><Relationship Id="rId371" Type="http://schemas.openxmlformats.org/officeDocument/2006/relationships/hyperlink" Target="http://parlamento17.openpolis.it/lista-dei-parlamentari-in-carica/senato/nome/asc" TargetMode="External"/><Relationship Id="rId774" Type="http://schemas.openxmlformats.org/officeDocument/2006/relationships/hyperlink" Target="http://parlamento17.openpolis.it/lista-dei-parlamentari-in-carica/senato/nome/asc" TargetMode="External"/><Relationship Id="rId427" Type="http://schemas.openxmlformats.org/officeDocument/2006/relationships/hyperlink" Target="http://parlamento17.openpolis.it/lista-dei-parlamentari-in-carica/senato/nome/asc" TargetMode="External"/><Relationship Id="rId469" Type="http://schemas.openxmlformats.org/officeDocument/2006/relationships/hyperlink" Target="http://parlamento17.openpolis.it/parlamentare/idem-josefa/120828" TargetMode="External"/><Relationship Id="rId634" Type="http://schemas.openxmlformats.org/officeDocument/2006/relationships/hyperlink" Target="http://parlamento17.openpolis.it/votazioni-in-parlamento/moscardelli-claudio/249413/filter_vote_rebel/1" TargetMode="External"/><Relationship Id="rId676" Type="http://schemas.openxmlformats.org/officeDocument/2006/relationships/hyperlink" Target="http://parlamento17.openpolis.it/votazioni-in-parlamento/paglini-sara/686989/filter_vote_rebel/1" TargetMode="External"/><Relationship Id="rId841" Type="http://schemas.openxmlformats.org/officeDocument/2006/relationships/hyperlink" Target="http://parlamento17.openpolis.it/parlamentare/sollo-pasquale/78290" TargetMode="External"/><Relationship Id="rId883" Type="http://schemas.openxmlformats.org/officeDocument/2006/relationships/hyperlink" Target="http://parlamento17.openpolis.it/votazioni-in-parlamento/tosato-paolo/174447/filter_vote_rebel/1" TargetMode="External"/><Relationship Id="rId26" Type="http://schemas.openxmlformats.org/officeDocument/2006/relationships/hyperlink" Target="http://parlamento17.openpolis.it/votazioni-in-parlamento/angioni-ignazio/687154/filter_vote_rebel/1" TargetMode="External"/><Relationship Id="rId231" Type="http://schemas.openxmlformats.org/officeDocument/2006/relationships/hyperlink" Target="http://parlamento17.openpolis.it/votazioni-in-parlamento/compagna-luigi/333052/filter_vote_rebel/1" TargetMode="External"/><Relationship Id="rId273" Type="http://schemas.openxmlformats.org/officeDocument/2006/relationships/hyperlink" Target="http://parlamento17.openpolis.it/votazioni-in-parlamento/danna-vincenzo/500781/filter_vote_rebel/1" TargetMode="External"/><Relationship Id="rId329" Type="http://schemas.openxmlformats.org/officeDocument/2006/relationships/hyperlink" Target="http://parlamento17.openpolis.it/lista-dei-parlamentari-in-carica/senato/nome/asc" TargetMode="External"/><Relationship Id="rId480" Type="http://schemas.openxmlformats.org/officeDocument/2006/relationships/hyperlink" Target="http://parlamento17.openpolis.it/lista-dei-parlamentari-in-carica/senato/nome/asc" TargetMode="External"/><Relationship Id="rId536" Type="http://schemas.openxmlformats.org/officeDocument/2006/relationships/hyperlink" Target="http://parlamento17.openpolis.it/votazioni-in-parlamento/mangili-giovanna/685945/filter_vote_rebel/1" TargetMode="External"/><Relationship Id="rId701" Type="http://schemas.openxmlformats.org/officeDocument/2006/relationships/hyperlink" Target="http://parlamento17.openpolis.it/lista-dei-parlamentari-in-carica/senato/nome/asc" TargetMode="External"/><Relationship Id="rId939" Type="http://schemas.openxmlformats.org/officeDocument/2006/relationships/hyperlink" Target="http://parlamento17.openpolis.it/votazioni-in-parlamento/zeller-karl/795/filter_vote_rebel/1" TargetMode="External"/><Relationship Id="rId68" Type="http://schemas.openxmlformats.org/officeDocument/2006/relationships/hyperlink" Target="http://parlamento17.openpolis.it/lista-dei-parlamentari-in-carica/senato/nome/asc" TargetMode="External"/><Relationship Id="rId133" Type="http://schemas.openxmlformats.org/officeDocument/2006/relationships/hyperlink" Target="http://parlamento17.openpolis.it/votazioni-in-parlamento/buemi-enrico/248/filter_vote_rebel/1" TargetMode="External"/><Relationship Id="rId175" Type="http://schemas.openxmlformats.org/officeDocument/2006/relationships/hyperlink" Target="http://parlamento17.openpolis.it/votazioni-in-parlamento/casaletto-monica/686845/filter_vote_rebel/1" TargetMode="External"/><Relationship Id="rId340" Type="http://schemas.openxmlformats.org/officeDocument/2006/relationships/hyperlink" Target="http://parlamento17.openpolis.it/votazioni-in-parlamento/esposito-giuseppe/333101/filter_vote_rebel/1" TargetMode="External"/><Relationship Id="rId578" Type="http://schemas.openxmlformats.org/officeDocument/2006/relationships/hyperlink" Target="http://parlamento17.openpolis.it/lista-dei-parlamentari-in-carica/senato/nome/asc" TargetMode="External"/><Relationship Id="rId743" Type="http://schemas.openxmlformats.org/officeDocument/2006/relationships/hyperlink" Target="http://parlamento17.openpolis.it/votazioni-in-parlamento/ranucci-raffaele/274877/filter_vote_rebel/1" TargetMode="External"/><Relationship Id="rId785" Type="http://schemas.openxmlformats.org/officeDocument/2006/relationships/hyperlink" Target="http://parlamento17.openpolis.it/votazioni-in-parlamento/ruta-roberto/701/filter_vote_rebel/1" TargetMode="External"/><Relationship Id="rId950" Type="http://schemas.openxmlformats.org/officeDocument/2006/relationships/printerSettings" Target="../printerSettings/printerSettings1.bin"/><Relationship Id="rId200" Type="http://schemas.openxmlformats.org/officeDocument/2006/relationships/hyperlink" Target="http://parlamento17.openpolis.it/lista-dei-parlamentari-in-carica/senato/nome/asc" TargetMode="External"/><Relationship Id="rId382" Type="http://schemas.openxmlformats.org/officeDocument/2006/relationships/hyperlink" Target="http://parlamento17.openpolis.it/votazioni-in-parlamento/filippin-rosanna/418742/filter_vote_rebel/1" TargetMode="External"/><Relationship Id="rId438" Type="http://schemas.openxmlformats.org/officeDocument/2006/relationships/hyperlink" Target="http://parlamento17.openpolis.it/votazioni-in-parlamento/ginetti-nadia/88199/filter_vote_rebel/1" TargetMode="External"/><Relationship Id="rId603" Type="http://schemas.openxmlformats.org/officeDocument/2006/relationships/hyperlink" Target="http://parlamento17.openpolis.it/parlamentare/mineo-corradino/687140" TargetMode="External"/><Relationship Id="rId645" Type="http://schemas.openxmlformats.org/officeDocument/2006/relationships/hyperlink" Target="http://parlamento17.openpolis.it/parlamentare/naccarato-paolo/234249" TargetMode="External"/><Relationship Id="rId687" Type="http://schemas.openxmlformats.org/officeDocument/2006/relationships/hyperlink" Target="http://parlamento17.openpolis.it/parlamentare/panizza-franco/8852" TargetMode="External"/><Relationship Id="rId810" Type="http://schemas.openxmlformats.org/officeDocument/2006/relationships/hyperlink" Target="http://parlamento17.openpolis.it/lista-dei-parlamentari-in-carica/senato/nome/asc" TargetMode="External"/><Relationship Id="rId852" Type="http://schemas.openxmlformats.org/officeDocument/2006/relationships/hyperlink" Target="http://parlamento17.openpolis.it/lista-dei-parlamentari-in-carica/senato/nome/asc" TargetMode="External"/><Relationship Id="rId908" Type="http://schemas.openxmlformats.org/officeDocument/2006/relationships/hyperlink" Target="http://parlamento17.openpolis.it/parlamentare/vattuone-vito/686944" TargetMode="External"/><Relationship Id="rId242" Type="http://schemas.openxmlformats.org/officeDocument/2006/relationships/hyperlink" Target="http://parlamento17.openpolis.it/parlamentare/conti-riccardo/315" TargetMode="External"/><Relationship Id="rId284" Type="http://schemas.openxmlformats.org/officeDocument/2006/relationships/hyperlink" Target="http://parlamento17.openpolis.it/parlamentare/dalla-zuanna-gianpiero/685760" TargetMode="External"/><Relationship Id="rId491" Type="http://schemas.openxmlformats.org/officeDocument/2006/relationships/hyperlink" Target="http://parlamento17.openpolis.it/votazioni-in-parlamento/lepri-stefano/4414/filter_vote_rebel/1" TargetMode="External"/><Relationship Id="rId505" Type="http://schemas.openxmlformats.org/officeDocument/2006/relationships/hyperlink" Target="http://parlamento17.openpolis.it/parlamentare/longo-eva/128480" TargetMode="External"/><Relationship Id="rId712" Type="http://schemas.openxmlformats.org/officeDocument/2006/relationships/hyperlink" Target="http://parlamento17.openpolis.it/lista-dei-parlamentari-in-carica/senato/nome/asc" TargetMode="External"/><Relationship Id="rId894" Type="http://schemas.openxmlformats.org/officeDocument/2006/relationships/hyperlink" Target="http://parlamento17.openpolis.it/parlamentare/uras-luciano/275038" TargetMode="External"/><Relationship Id="rId37" Type="http://schemas.openxmlformats.org/officeDocument/2006/relationships/hyperlink" Target="http://parlamento17.openpolis.it/parlamentare/astorre-bruno/124789" TargetMode="External"/><Relationship Id="rId79" Type="http://schemas.openxmlformats.org/officeDocument/2006/relationships/hyperlink" Target="http://parlamento17.openpolis.it/votazioni-in-parlamento/bianco-amedeo/687124/filter_vote_rebel/1" TargetMode="External"/><Relationship Id="rId102" Type="http://schemas.openxmlformats.org/officeDocument/2006/relationships/hyperlink" Target="http://parlamento17.openpolis.it/parlamentare/bocchino-fabrizio/687126" TargetMode="External"/><Relationship Id="rId144" Type="http://schemas.openxmlformats.org/officeDocument/2006/relationships/hyperlink" Target="http://parlamento17.openpolis.it/parlamentare/caliendo-giacomo/333020" TargetMode="External"/><Relationship Id="rId547" Type="http://schemas.openxmlformats.org/officeDocument/2006/relationships/hyperlink" Target="http://parlamento17.openpolis.it/parlamentare/marin-marco/82522" TargetMode="External"/><Relationship Id="rId589" Type="http://schemas.openxmlformats.org/officeDocument/2006/relationships/hyperlink" Target="http://parlamento17.openpolis.it/votazioni-in-parlamento/merloni-maria-paola/561/filter_vote_rebel/1" TargetMode="External"/><Relationship Id="rId754" Type="http://schemas.openxmlformats.org/officeDocument/2006/relationships/hyperlink" Target="http://parlamento17.openpolis.it/parlamentare/rizzotti-maria/333257" TargetMode="External"/><Relationship Id="rId796" Type="http://schemas.openxmlformats.org/officeDocument/2006/relationships/hyperlink" Target="http://parlamento17.openpolis.it/parlamentare/sangalli-gian-carlo/333271" TargetMode="External"/><Relationship Id="rId90" Type="http://schemas.openxmlformats.org/officeDocument/2006/relationships/hyperlink" Target="http://parlamento17.openpolis.it/parlamentare/bisinella-patrizia/570842" TargetMode="External"/><Relationship Id="rId186" Type="http://schemas.openxmlformats.org/officeDocument/2006/relationships/hyperlink" Target="http://parlamento17.openpolis.it/parlamentare/castaldi-gianluca/685702" TargetMode="External"/><Relationship Id="rId351" Type="http://schemas.openxmlformats.org/officeDocument/2006/relationships/hyperlink" Target="http://parlamento17.openpolis.it/parlamentare/fasano-vincenzo/333103" TargetMode="External"/><Relationship Id="rId393" Type="http://schemas.openxmlformats.org/officeDocument/2006/relationships/hyperlink" Target="http://parlamento17.openpolis.it/parlamentare/formigoni-roberto/1572" TargetMode="External"/><Relationship Id="rId407" Type="http://schemas.openxmlformats.org/officeDocument/2006/relationships/hyperlink" Target="http://parlamento17.openpolis.it/lista-dei-parlamentari-in-carica/senato/nome/asc" TargetMode="External"/><Relationship Id="rId449" Type="http://schemas.openxmlformats.org/officeDocument/2006/relationships/hyperlink" Target="http://parlamento17.openpolis.it/parlamentare/gotor-miguel/686997" TargetMode="External"/><Relationship Id="rId614" Type="http://schemas.openxmlformats.org/officeDocument/2006/relationships/hyperlink" Target="http://parlamento17.openpolis.it/lista-dei-parlamentari-in-carica/senato/nome/asc" TargetMode="External"/><Relationship Id="rId656" Type="http://schemas.openxmlformats.org/officeDocument/2006/relationships/hyperlink" Target="http://parlamento17.openpolis.it/lista-dei-parlamentari-in-carica/senato/nome/asc" TargetMode="External"/><Relationship Id="rId821" Type="http://schemas.openxmlformats.org/officeDocument/2006/relationships/hyperlink" Target="http://parlamento17.openpolis.it/votazioni-in-parlamento/scilipoti-domenico/332918/filter_vote_rebel/1" TargetMode="External"/><Relationship Id="rId863" Type="http://schemas.openxmlformats.org/officeDocument/2006/relationships/hyperlink" Target="http://parlamento17.openpolis.it/lista-dei-parlamentari-in-carica/senato/nome/asc" TargetMode="External"/><Relationship Id="rId211" Type="http://schemas.openxmlformats.org/officeDocument/2006/relationships/hyperlink" Target="http://parlamento17.openpolis.it/lista-dei-parlamentari-in-carica/senato/nome/asc" TargetMode="External"/><Relationship Id="rId253" Type="http://schemas.openxmlformats.org/officeDocument/2006/relationships/hyperlink" Target="http://parlamento17.openpolis.it/lista-dei-parlamentari-in-carica/senato/nome/asc" TargetMode="External"/><Relationship Id="rId295" Type="http://schemas.openxmlformats.org/officeDocument/2006/relationships/hyperlink" Target="http://parlamento17.openpolis.it/parlamentare/de-petris-loredana/1544" TargetMode="External"/><Relationship Id="rId309" Type="http://schemas.openxmlformats.org/officeDocument/2006/relationships/hyperlink" Target="http://parlamento17.openpolis.it/parlamentare/del-barba-mauro/132852" TargetMode="External"/><Relationship Id="rId460" Type="http://schemas.openxmlformats.org/officeDocument/2006/relationships/hyperlink" Target="http://parlamento17.openpolis.it/parlamentare/guerra-maria-cecilia/622140" TargetMode="External"/><Relationship Id="rId516" Type="http://schemas.openxmlformats.org/officeDocument/2006/relationships/hyperlink" Target="http://parlamento17.openpolis.it/lista-dei-parlamentari-in-carica/senato/nome/asc" TargetMode="External"/><Relationship Id="rId698" Type="http://schemas.openxmlformats.org/officeDocument/2006/relationships/hyperlink" Target="http://parlamento17.openpolis.it/lista-dei-parlamentari-in-carica/senato/nome/asc" TargetMode="External"/><Relationship Id="rId919" Type="http://schemas.openxmlformats.org/officeDocument/2006/relationships/hyperlink" Target="http://parlamento17.openpolis.it/lista-dei-parlamentari-in-carica/senato/nome/asc" TargetMode="External"/><Relationship Id="rId48" Type="http://schemas.openxmlformats.org/officeDocument/2006/relationships/hyperlink" Target="http://parlamento17.openpolis.it/lista-dei-parlamentari-in-carica/senato/nome/asc" TargetMode="External"/><Relationship Id="rId113" Type="http://schemas.openxmlformats.org/officeDocument/2006/relationships/hyperlink" Target="http://parlamento17.openpolis.it/lista-dei-parlamentari-in-carica/senato/nome/asc" TargetMode="External"/><Relationship Id="rId320" Type="http://schemas.openxmlformats.org/officeDocument/2006/relationships/hyperlink" Target="http://parlamento17.openpolis.it/lista-dei-parlamentari-in-carica/senato/nome/asc" TargetMode="External"/><Relationship Id="rId558" Type="http://schemas.openxmlformats.org/officeDocument/2006/relationships/hyperlink" Target="http://parlamento17.openpolis.it/lista-dei-parlamentari-in-carica/senato/nome/asc" TargetMode="External"/><Relationship Id="rId723" Type="http://schemas.openxmlformats.org/officeDocument/2006/relationships/hyperlink" Target="http://parlamento17.openpolis.it/lista-dei-parlamentari-in-carica/senato/nome/asc" TargetMode="External"/><Relationship Id="rId765" Type="http://schemas.openxmlformats.org/officeDocument/2006/relationships/hyperlink" Target="http://parlamento17.openpolis.it/lista-dei-parlamentari-in-carica/senato/nome/asc" TargetMode="External"/><Relationship Id="rId930" Type="http://schemas.openxmlformats.org/officeDocument/2006/relationships/hyperlink" Target="http://parlamento17.openpolis.it/votazioni-in-parlamento/zanda-luigi/1764/filter_vote_rebel/1" TargetMode="External"/><Relationship Id="rId155" Type="http://schemas.openxmlformats.org/officeDocument/2006/relationships/hyperlink" Target="http://parlamento17.openpolis.it/lista-dei-parlamentari-in-carica/senato/nome/asc" TargetMode="External"/><Relationship Id="rId197" Type="http://schemas.openxmlformats.org/officeDocument/2006/relationships/hyperlink" Target="http://parlamento17.openpolis.it/lista-dei-parlamentari-in-carica/senato/nome/asc" TargetMode="External"/><Relationship Id="rId362" Type="http://schemas.openxmlformats.org/officeDocument/2006/relationships/hyperlink" Target="http://parlamento17.openpolis.it/lista-dei-parlamentari-in-carica/senato/nome/asc" TargetMode="External"/><Relationship Id="rId418" Type="http://schemas.openxmlformats.org/officeDocument/2006/relationships/hyperlink" Target="http://parlamento17.openpolis.it/votazioni-in-parlamento/gatti-maria-grazia/332724/filter_vote_rebel/1" TargetMode="External"/><Relationship Id="rId625" Type="http://schemas.openxmlformats.org/officeDocument/2006/relationships/hyperlink" Target="http://parlamento17.openpolis.it/votazioni-in-parlamento/morgoni-mario/504479/filter_vote_rebel/1" TargetMode="External"/><Relationship Id="rId832" Type="http://schemas.openxmlformats.org/officeDocument/2006/relationships/hyperlink" Target="http://parlamento17.openpolis.it/parlamentare/sibilia-cosimo/5012" TargetMode="External"/><Relationship Id="rId222" Type="http://schemas.openxmlformats.org/officeDocument/2006/relationships/hyperlink" Target="http://parlamento17.openpolis.it/votazioni-in-parlamento/collina-stefano/120703/filter_vote_rebel/1" TargetMode="External"/><Relationship Id="rId264" Type="http://schemas.openxmlformats.org/officeDocument/2006/relationships/hyperlink" Target="http://parlamento17.openpolis.it/votazioni-in-parlamento/dadda-erica/169054/filter_vote_rebel/1" TargetMode="External"/><Relationship Id="rId471" Type="http://schemas.openxmlformats.org/officeDocument/2006/relationships/hyperlink" Target="http://parlamento17.openpolis.it/lista-dei-parlamentari-in-carica/senato/nome/asc" TargetMode="External"/><Relationship Id="rId667" Type="http://schemas.openxmlformats.org/officeDocument/2006/relationships/hyperlink" Target="http://parlamento17.openpolis.it/votazioni-in-parlamento/padua-venera/8145/filter_vote_rebel/1" TargetMode="External"/><Relationship Id="rId874" Type="http://schemas.openxmlformats.org/officeDocument/2006/relationships/hyperlink" Target="http://parlamento17.openpolis.it/votazioni-in-parlamento/tomaselli-salvatore/750/filter_vote_rebel/1" TargetMode="External"/><Relationship Id="rId17" Type="http://schemas.openxmlformats.org/officeDocument/2006/relationships/hyperlink" Target="http://parlamento17.openpolis.it/votazioni-in-parlamento/amati-silvana/1454/filter_vote_rebel/1" TargetMode="External"/><Relationship Id="rId59" Type="http://schemas.openxmlformats.org/officeDocument/2006/relationships/hyperlink" Target="http://parlamento17.openpolis.it/lista-dei-parlamentari-in-carica/senato/nome/asc" TargetMode="External"/><Relationship Id="rId124" Type="http://schemas.openxmlformats.org/officeDocument/2006/relationships/hyperlink" Target="http://parlamento17.openpolis.it/votazioni-in-parlamento/bruni-francesco/7265/filter_vote_rebel/1" TargetMode="External"/><Relationship Id="rId527" Type="http://schemas.openxmlformats.org/officeDocument/2006/relationships/hyperlink" Target="http://parlamento17.openpolis.it/votazioni-in-parlamento/manconi-luigi/274664/filter_vote_rebel/1" TargetMode="External"/><Relationship Id="rId569" Type="http://schemas.openxmlformats.org/officeDocument/2006/relationships/hyperlink" Target="http://parlamento17.openpolis.it/lista-dei-parlamentari-in-carica/senato/nome/asc" TargetMode="External"/><Relationship Id="rId734" Type="http://schemas.openxmlformats.org/officeDocument/2006/relationships/hyperlink" Target="http://parlamento17.openpolis.it/votazioni-in-parlamento/puglisi-francesca/430976/filter_vote_rebel/1" TargetMode="External"/><Relationship Id="rId776" Type="http://schemas.openxmlformats.org/officeDocument/2006/relationships/hyperlink" Target="http://parlamento17.openpolis.it/votazioni-in-parlamento/rossi-maurizio-giuseppe/686942/filter_vote_rebel/1" TargetMode="External"/><Relationship Id="rId941" Type="http://schemas.openxmlformats.org/officeDocument/2006/relationships/hyperlink" Target="http://parlamento17.openpolis.it/parlamentare/zin-claudio/687168" TargetMode="External"/><Relationship Id="rId70" Type="http://schemas.openxmlformats.org/officeDocument/2006/relationships/hyperlink" Target="http://parlamento17.openpolis.it/votazioni-in-parlamento/bertacco-stefano/330321/filter_vote_rebel/1" TargetMode="External"/><Relationship Id="rId166" Type="http://schemas.openxmlformats.org/officeDocument/2006/relationships/hyperlink" Target="http://parlamento17.openpolis.it/votazioni-in-parlamento/cardinali-valeria/497262/filter_vote_rebel/1" TargetMode="External"/><Relationship Id="rId331" Type="http://schemas.openxmlformats.org/officeDocument/2006/relationships/hyperlink" Target="http://parlamento17.openpolis.it/votazioni-in-parlamento/divina-sergio/1554/filter_vote_rebel/1" TargetMode="External"/><Relationship Id="rId373" Type="http://schemas.openxmlformats.org/officeDocument/2006/relationships/hyperlink" Target="http://parlamento17.openpolis.it/votazioni-in-parlamento/ferrara-elena/80512/filter_vote_rebel/1" TargetMode="External"/><Relationship Id="rId429" Type="http://schemas.openxmlformats.org/officeDocument/2006/relationships/hyperlink" Target="http://parlamento17.openpolis.it/votazioni-in-parlamento/giannini-stefania/687668/filter_vote_rebel/1" TargetMode="External"/><Relationship Id="rId580" Type="http://schemas.openxmlformats.org/officeDocument/2006/relationships/hyperlink" Target="http://parlamento17.openpolis.it/votazioni-in-parlamento/mauro-giovanni/1640/filter_vote_rebel/1" TargetMode="External"/><Relationship Id="rId636" Type="http://schemas.openxmlformats.org/officeDocument/2006/relationships/hyperlink" Target="http://parlamento17.openpolis.it/parlamentare/mucchetti-massimo/685948" TargetMode="External"/><Relationship Id="rId801" Type="http://schemas.openxmlformats.org/officeDocument/2006/relationships/hyperlink" Target="http://parlamento17.openpolis.it/lista-dei-parlamentari-in-carica/senato/nome/asc" TargetMode="External"/><Relationship Id="rId1" Type="http://schemas.openxmlformats.org/officeDocument/2006/relationships/hyperlink" Target="http://parlamento17.openpolis.it/parlamentare/aiello-pietro/274886" TargetMode="External"/><Relationship Id="rId233" Type="http://schemas.openxmlformats.org/officeDocument/2006/relationships/hyperlink" Target="http://parlamento17.openpolis.it/parlamentare/compagnone-giuseppe/288304" TargetMode="External"/><Relationship Id="rId440" Type="http://schemas.openxmlformats.org/officeDocument/2006/relationships/hyperlink" Target="http://parlamento17.openpolis.it/parlamentare/giovanardi-carlo/461" TargetMode="External"/><Relationship Id="rId678" Type="http://schemas.openxmlformats.org/officeDocument/2006/relationships/hyperlink" Target="http://parlamento17.openpolis.it/parlamentare/pagnoncelli-lionello-marco/4590" TargetMode="External"/><Relationship Id="rId843" Type="http://schemas.openxmlformats.org/officeDocument/2006/relationships/hyperlink" Target="http://parlamento17.openpolis.it/lista-dei-parlamentari-in-carica/senato/nome/asc" TargetMode="External"/><Relationship Id="rId885" Type="http://schemas.openxmlformats.org/officeDocument/2006/relationships/hyperlink" Target="http://parlamento17.openpolis.it/parlamentare/tremonti-giulio/755" TargetMode="External"/><Relationship Id="rId28" Type="http://schemas.openxmlformats.org/officeDocument/2006/relationships/hyperlink" Target="http://parlamento17.openpolis.it/parlamentare/anitori-fabiola/687012" TargetMode="External"/><Relationship Id="rId275" Type="http://schemas.openxmlformats.org/officeDocument/2006/relationships/hyperlink" Target="http://parlamento17.openpolis.it/parlamentare/dascola-vincenzo-mario-domenico/685828" TargetMode="External"/><Relationship Id="rId300" Type="http://schemas.openxmlformats.org/officeDocument/2006/relationships/hyperlink" Target="http://parlamento17.openpolis.it/parlamentare/de-pin-paola/685732" TargetMode="External"/><Relationship Id="rId482" Type="http://schemas.openxmlformats.org/officeDocument/2006/relationships/hyperlink" Target="http://parlamento17.openpolis.it/votazioni-in-parlamento/laniece-albert/368630/filter_vote_rebel/1" TargetMode="External"/><Relationship Id="rId538" Type="http://schemas.openxmlformats.org/officeDocument/2006/relationships/hyperlink" Target="http://parlamento17.openpolis.it/parlamentare/maran-alessandro/531" TargetMode="External"/><Relationship Id="rId703" Type="http://schemas.openxmlformats.org/officeDocument/2006/relationships/hyperlink" Target="http://parlamento17.openpolis.it/votazioni-in-parlamento/perrone-luigi/372722/filter_vote_rebel/1" TargetMode="External"/><Relationship Id="rId745" Type="http://schemas.openxmlformats.org/officeDocument/2006/relationships/hyperlink" Target="http://parlamento17.openpolis.it/parlamentare/razzi-antonio/675" TargetMode="External"/><Relationship Id="rId910" Type="http://schemas.openxmlformats.org/officeDocument/2006/relationships/hyperlink" Target="http://parlamento17.openpolis.it/lista-dei-parlamentari-in-carica/senato/nome/asc" TargetMode="External"/><Relationship Id="rId81" Type="http://schemas.openxmlformats.org/officeDocument/2006/relationships/hyperlink" Target="http://parlamento17.openpolis.it/parlamentare/bianconi-laura/1482" TargetMode="External"/><Relationship Id="rId135" Type="http://schemas.openxmlformats.org/officeDocument/2006/relationships/hyperlink" Target="http://parlamento17.openpolis.it/parlamentare/bulgarelli-elisa/686949" TargetMode="External"/><Relationship Id="rId177" Type="http://schemas.openxmlformats.org/officeDocument/2006/relationships/hyperlink" Target="http://parlamento17.openpolis.it/parlamentare/casini-pier-ferdinando/278" TargetMode="External"/><Relationship Id="rId342" Type="http://schemas.openxmlformats.org/officeDocument/2006/relationships/hyperlink" Target="http://parlamento17.openpolis.it/parlamentare/esposito-stefano/8760" TargetMode="External"/><Relationship Id="rId384" Type="http://schemas.openxmlformats.org/officeDocument/2006/relationships/hyperlink" Target="http://parlamento17.openpolis.it/parlamentare/finocchiaro-anna/1566" TargetMode="External"/><Relationship Id="rId591" Type="http://schemas.openxmlformats.org/officeDocument/2006/relationships/hyperlink" Target="http://parlamento17.openpolis.it/parlamentare/messina-alfredo/333195" TargetMode="External"/><Relationship Id="rId605" Type="http://schemas.openxmlformats.org/officeDocument/2006/relationships/hyperlink" Target="http://parlamento17.openpolis.it/lista-dei-parlamentari-in-carica/senato/nome/asc" TargetMode="External"/><Relationship Id="rId787" Type="http://schemas.openxmlformats.org/officeDocument/2006/relationships/hyperlink" Target="http://parlamento17.openpolis.it/parlamentare/ruvolo-giuseppe/703" TargetMode="External"/><Relationship Id="rId812" Type="http://schemas.openxmlformats.org/officeDocument/2006/relationships/hyperlink" Target="http://parlamento17.openpolis.it/votazioni-in-parlamento/schifani-renato-giuseppe/1723/filter_vote_rebel/1" TargetMode="External"/><Relationship Id="rId202" Type="http://schemas.openxmlformats.org/officeDocument/2006/relationships/hyperlink" Target="http://parlamento17.openpolis.it/lista-dei-parlamentari-in-carica/senato/nome/asc" TargetMode="External"/><Relationship Id="rId244" Type="http://schemas.openxmlformats.org/officeDocument/2006/relationships/hyperlink" Target="http://parlamento17.openpolis.it/lista-dei-parlamentari-in-carica/senato/nome/asc" TargetMode="External"/><Relationship Id="rId647" Type="http://schemas.openxmlformats.org/officeDocument/2006/relationships/hyperlink" Target="http://parlamento17.openpolis.it/lista-dei-parlamentari-in-carica/senato/nome/asc" TargetMode="External"/><Relationship Id="rId689" Type="http://schemas.openxmlformats.org/officeDocument/2006/relationships/hyperlink" Target="http://parlamento17.openpolis.it/lista-dei-parlamentari-in-carica/senato/nome/asc" TargetMode="External"/><Relationship Id="rId854" Type="http://schemas.openxmlformats.org/officeDocument/2006/relationships/hyperlink" Target="http://parlamento17.openpolis.it/votazioni-in-parlamento/stefani-erika/533937/filter_vote_rebel/1" TargetMode="External"/><Relationship Id="rId896" Type="http://schemas.openxmlformats.org/officeDocument/2006/relationships/hyperlink" Target="http://parlamento17.openpolis.it/parlamentare/vaccari-stefano/7579" TargetMode="External"/><Relationship Id="rId39" Type="http://schemas.openxmlformats.org/officeDocument/2006/relationships/hyperlink" Target="http://parlamento17.openpolis.it/lista-dei-parlamentari-in-carica/senato/nome/asc" TargetMode="External"/><Relationship Id="rId286" Type="http://schemas.openxmlformats.org/officeDocument/2006/relationships/hyperlink" Target="http://parlamento17.openpolis.it/lista-dei-parlamentari-in-carica/senato/nome/asc" TargetMode="External"/><Relationship Id="rId451" Type="http://schemas.openxmlformats.org/officeDocument/2006/relationships/hyperlink" Target="http://parlamento17.openpolis.it/lista-dei-parlamentari-in-carica/senato/nome/asc" TargetMode="External"/><Relationship Id="rId493" Type="http://schemas.openxmlformats.org/officeDocument/2006/relationships/hyperlink" Target="http://parlamento17.openpolis.it/parlamentare/lezzi-barbara/687099" TargetMode="External"/><Relationship Id="rId507" Type="http://schemas.openxmlformats.org/officeDocument/2006/relationships/hyperlink" Target="http://parlamento17.openpolis.it/lista-dei-parlamentari-in-carica/senato/nome/asc" TargetMode="External"/><Relationship Id="rId549" Type="http://schemas.openxmlformats.org/officeDocument/2006/relationships/hyperlink" Target="http://parlamento17.openpolis.it/lista-dei-parlamentari-in-carica/senato/nome/asc" TargetMode="External"/><Relationship Id="rId714" Type="http://schemas.openxmlformats.org/officeDocument/2006/relationships/hyperlink" Target="http://parlamento17.openpolis.it/lista-dei-parlamentari-in-carica/senato/nome/asc" TargetMode="External"/><Relationship Id="rId756" Type="http://schemas.openxmlformats.org/officeDocument/2006/relationships/hyperlink" Target="http://parlamento17.openpolis.it/lista-dei-parlamentari-in-carica/senato/nome/asc" TargetMode="External"/><Relationship Id="rId921" Type="http://schemas.openxmlformats.org/officeDocument/2006/relationships/hyperlink" Target="http://parlamento17.openpolis.it/votazioni-in-parlamento/viceconte-guido-walter-cesare/1758/filter_vote_rebel/1" TargetMode="External"/><Relationship Id="rId50" Type="http://schemas.openxmlformats.org/officeDocument/2006/relationships/hyperlink" Target="http://parlamento17.openpolis.it/votazioni-in-parlamento/barani-lucio/192/filter_vote_rebel/1" TargetMode="External"/><Relationship Id="rId104" Type="http://schemas.openxmlformats.org/officeDocument/2006/relationships/hyperlink" Target="http://parlamento17.openpolis.it/lista-dei-parlamentari-in-carica/senato/nome/asc" TargetMode="External"/><Relationship Id="rId146" Type="http://schemas.openxmlformats.org/officeDocument/2006/relationships/hyperlink" Target="http://parlamento17.openpolis.it/lista-dei-parlamentari-in-carica/senato/nome/asc" TargetMode="External"/><Relationship Id="rId188" Type="http://schemas.openxmlformats.org/officeDocument/2006/relationships/hyperlink" Target="http://parlamento17.openpolis.it/lista-dei-parlamentari-in-carica/senato/nome/asc" TargetMode="External"/><Relationship Id="rId311" Type="http://schemas.openxmlformats.org/officeDocument/2006/relationships/hyperlink" Target="http://parlamento17.openpolis.it/lista-dei-parlamentari-in-carica/senato/nome/asc" TargetMode="External"/><Relationship Id="rId353" Type="http://schemas.openxmlformats.org/officeDocument/2006/relationships/hyperlink" Target="http://parlamento17.openpolis.it/lista-dei-parlamentari-in-carica/senato/nome/asc" TargetMode="External"/><Relationship Id="rId395" Type="http://schemas.openxmlformats.org/officeDocument/2006/relationships/hyperlink" Target="http://parlamento17.openpolis.it/lista-dei-parlamentari-in-carica/senato/nome/asc" TargetMode="External"/><Relationship Id="rId409" Type="http://schemas.openxmlformats.org/officeDocument/2006/relationships/hyperlink" Target="http://parlamento17.openpolis.it/votazioni-in-parlamento/galimberti-paolo/686863/filter_vote_rebel/1" TargetMode="External"/><Relationship Id="rId560" Type="http://schemas.openxmlformats.org/officeDocument/2006/relationships/hyperlink" Target="http://parlamento17.openpolis.it/votazioni-in-parlamento/martelli-carlo/685866/filter_vote_rebel/1" TargetMode="External"/><Relationship Id="rId798" Type="http://schemas.openxmlformats.org/officeDocument/2006/relationships/hyperlink" Target="http://parlamento17.openpolis.it/lista-dei-parlamentari-in-carica/senato/nome/asc" TargetMode="External"/><Relationship Id="rId92" Type="http://schemas.openxmlformats.org/officeDocument/2006/relationships/hyperlink" Target="http://parlamento17.openpolis.it/lista-dei-parlamentari-in-carica/senato/nome/asc" TargetMode="External"/><Relationship Id="rId213" Type="http://schemas.openxmlformats.org/officeDocument/2006/relationships/hyperlink" Target="http://parlamento17.openpolis.it/votazioni-in-parlamento/cioffi-andrea/685955/filter_vote_rebel/1" TargetMode="External"/><Relationship Id="rId420" Type="http://schemas.openxmlformats.org/officeDocument/2006/relationships/hyperlink" Target="http://parlamento17.openpolis.it/parlamentare/gentile-antonio/1586" TargetMode="External"/><Relationship Id="rId616" Type="http://schemas.openxmlformats.org/officeDocument/2006/relationships/hyperlink" Target="http://parlamento17.openpolis.it/votazioni-in-parlamento/molinari-francesco/685830/filter_vote_rebel/1" TargetMode="External"/><Relationship Id="rId658" Type="http://schemas.openxmlformats.org/officeDocument/2006/relationships/hyperlink" Target="http://parlamento17.openpolis.it/votazioni-in-parlamento/olivero-andrea/685869/filter_vote_rebel/1" TargetMode="External"/><Relationship Id="rId823" Type="http://schemas.openxmlformats.org/officeDocument/2006/relationships/hyperlink" Target="http://parlamento17.openpolis.it/parlamentare/scoma-francesco/276853" TargetMode="External"/><Relationship Id="rId865" Type="http://schemas.openxmlformats.org/officeDocument/2006/relationships/hyperlink" Target="http://parlamento17.openpolis.it/votazioni-in-parlamento/tarquinio-lucio-rosario/5070/filter_vote_rebel/1" TargetMode="External"/><Relationship Id="rId255" Type="http://schemas.openxmlformats.org/officeDocument/2006/relationships/hyperlink" Target="http://parlamento17.openpolis.it/votazioni-in-parlamento/crosio-jonny/8643/filter_vote_rebel/1" TargetMode="External"/><Relationship Id="rId297" Type="http://schemas.openxmlformats.org/officeDocument/2006/relationships/hyperlink" Target="http://parlamento17.openpolis.it/parlamentare/de-pietro-cristina/686937" TargetMode="External"/><Relationship Id="rId462" Type="http://schemas.openxmlformats.org/officeDocument/2006/relationships/hyperlink" Target="http://parlamento17.openpolis.it/lista-dei-parlamentari-in-carica/senato/nome/asc" TargetMode="External"/><Relationship Id="rId518" Type="http://schemas.openxmlformats.org/officeDocument/2006/relationships/hyperlink" Target="http://parlamento17.openpolis.it/votazioni-in-parlamento/lumia-giuseppe/521/filter_vote_rebel/1" TargetMode="External"/><Relationship Id="rId725" Type="http://schemas.openxmlformats.org/officeDocument/2006/relationships/hyperlink" Target="http://parlamento17.openpolis.it/votazioni-in-parlamento/pinotti-roberta/649/filter_vote_rebel/1" TargetMode="External"/><Relationship Id="rId932" Type="http://schemas.openxmlformats.org/officeDocument/2006/relationships/hyperlink" Target="http://parlamento17.openpolis.it/parlamentare/zanoni-magda-angela/159404" TargetMode="External"/><Relationship Id="rId115" Type="http://schemas.openxmlformats.org/officeDocument/2006/relationships/hyperlink" Target="http://parlamento17.openpolis.it/votazioni-in-parlamento/borioli-daniele-gaetano/4475/filter_vote_rebel/1" TargetMode="External"/><Relationship Id="rId157" Type="http://schemas.openxmlformats.org/officeDocument/2006/relationships/hyperlink" Target="http://parlamento17.openpolis.it/votazioni-in-parlamento/capacchione-rosaria/685908/filter_vote_rebel/1" TargetMode="External"/><Relationship Id="rId322" Type="http://schemas.openxmlformats.org/officeDocument/2006/relationships/hyperlink" Target="http://parlamento17.openpolis.it/votazioni-in-parlamento/di-giorgi-rosa-maria/241490/filter_vote_rebel/1" TargetMode="External"/><Relationship Id="rId364" Type="http://schemas.openxmlformats.org/officeDocument/2006/relationships/hyperlink" Target="http://parlamento17.openpolis.it/votazioni-in-parlamento/favero-nicoletta/180261/filter_vote_rebel/1" TargetMode="External"/><Relationship Id="rId767" Type="http://schemas.openxmlformats.org/officeDocument/2006/relationships/hyperlink" Target="http://parlamento17.openpolis.it/votazioni-in-parlamento/rossi-gianluca/4868/filter_vote_rebel/1" TargetMode="External"/><Relationship Id="rId61" Type="http://schemas.openxmlformats.org/officeDocument/2006/relationships/hyperlink" Target="http://parlamento17.openpolis.it/votazioni-in-parlamento/bencini-alessandra/686973/filter_vote_rebel/1" TargetMode="External"/><Relationship Id="rId199" Type="http://schemas.openxmlformats.org/officeDocument/2006/relationships/hyperlink" Target="http://parlamento17.openpolis.it/votazioni-in-parlamento/ceroni-remigio/288/filter_vote_rebel/1" TargetMode="External"/><Relationship Id="rId571" Type="http://schemas.openxmlformats.org/officeDocument/2006/relationships/hyperlink" Target="http://parlamento17.openpolis.it/votazioni-in-parlamento/matteoli-altero/1639/filter_vote_rebel/1" TargetMode="External"/><Relationship Id="rId627" Type="http://schemas.openxmlformats.org/officeDocument/2006/relationships/hyperlink" Target="http://parlamento17.openpolis.it/parlamentare/moronese-vilma/687068" TargetMode="External"/><Relationship Id="rId669" Type="http://schemas.openxmlformats.org/officeDocument/2006/relationships/hyperlink" Target="http://parlamento17.openpolis.it/parlamentare/pagano-giuseppe/276974" TargetMode="External"/><Relationship Id="rId834" Type="http://schemas.openxmlformats.org/officeDocument/2006/relationships/hyperlink" Target="http://parlamento17.openpolis.it/lista-dei-parlamentari-in-carica/senato/nome/asc" TargetMode="External"/><Relationship Id="rId876" Type="http://schemas.openxmlformats.org/officeDocument/2006/relationships/hyperlink" Target="http://parlamento17.openpolis.it/parlamentare/tonini-giorgio/1744" TargetMode="External"/><Relationship Id="rId19" Type="http://schemas.openxmlformats.org/officeDocument/2006/relationships/hyperlink" Target="http://parlamento17.openpolis.it/parlamentare/amidei-bartolomeo/8407" TargetMode="External"/><Relationship Id="rId224" Type="http://schemas.openxmlformats.org/officeDocument/2006/relationships/hyperlink" Target="http://parlamento17.openpolis.it/parlamentare/colucci-francesco/308" TargetMode="External"/><Relationship Id="rId266" Type="http://schemas.openxmlformats.org/officeDocument/2006/relationships/hyperlink" Target="http://parlamento17.openpolis.it/parlamentare/dali-antonio/1537" TargetMode="External"/><Relationship Id="rId431" Type="http://schemas.openxmlformats.org/officeDocument/2006/relationships/hyperlink" Target="http://parlamento17.openpolis.it/parlamentare/giarrusso-mario-michele/687134" TargetMode="External"/><Relationship Id="rId473" Type="http://schemas.openxmlformats.org/officeDocument/2006/relationships/hyperlink" Target="http://parlamento17.openpolis.it/votazioni-in-parlamento/iurlaro-pietro/6542/filter_vote_rebel/1" TargetMode="External"/><Relationship Id="rId529" Type="http://schemas.openxmlformats.org/officeDocument/2006/relationships/hyperlink" Target="http://parlamento17.openpolis.it/parlamentare/mancuso-bruno/74020" TargetMode="External"/><Relationship Id="rId680" Type="http://schemas.openxmlformats.org/officeDocument/2006/relationships/hyperlink" Target="http://parlamento17.openpolis.it/lista-dei-parlamentari-in-carica/senato/nome/asc" TargetMode="External"/><Relationship Id="rId736" Type="http://schemas.openxmlformats.org/officeDocument/2006/relationships/hyperlink" Target="http://parlamento17.openpolis.it/parlamentare/puppato-laura/165840" TargetMode="External"/><Relationship Id="rId901" Type="http://schemas.openxmlformats.org/officeDocument/2006/relationships/hyperlink" Target="http://parlamento17.openpolis.it/lista-dei-parlamentari-in-carica/senato/nome/asc" TargetMode="External"/><Relationship Id="rId30" Type="http://schemas.openxmlformats.org/officeDocument/2006/relationships/hyperlink" Target="http://parlamento17.openpolis.it/lista-dei-parlamentari-in-carica/senato/nome/asc" TargetMode="External"/><Relationship Id="rId126" Type="http://schemas.openxmlformats.org/officeDocument/2006/relationships/hyperlink" Target="http://parlamento17.openpolis.it/parlamentare/bubbico-filippo/1498" TargetMode="External"/><Relationship Id="rId168" Type="http://schemas.openxmlformats.org/officeDocument/2006/relationships/hyperlink" Target="http://parlamento17.openpolis.it/parlamentare/caridi-antonio-stefano/121854" TargetMode="External"/><Relationship Id="rId333" Type="http://schemas.openxmlformats.org/officeDocument/2006/relationships/hyperlink" Target="http://parlamento17.openpolis.it/parlamentare/donno-daniela/687093" TargetMode="External"/><Relationship Id="rId540" Type="http://schemas.openxmlformats.org/officeDocument/2006/relationships/hyperlink" Target="http://parlamento17.openpolis.it/lista-dei-parlamentari-in-carica/senato/nome/asc" TargetMode="External"/><Relationship Id="rId778" Type="http://schemas.openxmlformats.org/officeDocument/2006/relationships/hyperlink" Target="http://parlamento17.openpolis.it/parlamentare/rubbia-carlo/708132" TargetMode="External"/><Relationship Id="rId943" Type="http://schemas.openxmlformats.org/officeDocument/2006/relationships/hyperlink" Target="http://parlamento17.openpolis.it/lista-dei-parlamentari-in-carica/senato/nome/asc" TargetMode="External"/><Relationship Id="rId72" Type="http://schemas.openxmlformats.org/officeDocument/2006/relationships/hyperlink" Target="http://parlamento17.openpolis.it/parlamentare/bertorotta-ornella/687122" TargetMode="External"/><Relationship Id="rId375" Type="http://schemas.openxmlformats.org/officeDocument/2006/relationships/hyperlink" Target="http://parlamento17.openpolis.it/parlamentare/ferrara-mario-francesco/1564" TargetMode="External"/><Relationship Id="rId582" Type="http://schemas.openxmlformats.org/officeDocument/2006/relationships/hyperlink" Target="http://parlamento17.openpolis.it/parlamentare/mauro-mario/41" TargetMode="External"/><Relationship Id="rId638" Type="http://schemas.openxmlformats.org/officeDocument/2006/relationships/hyperlink" Target="http://parlamento17.openpolis.it/lista-dei-parlamentari-in-carica/senato/nome/asc" TargetMode="External"/><Relationship Id="rId803" Type="http://schemas.openxmlformats.org/officeDocument/2006/relationships/hyperlink" Target="http://parlamento17.openpolis.it/votazioni-in-parlamento/santini-giorgio/685762/filter_vote_rebel/1" TargetMode="External"/><Relationship Id="rId845" Type="http://schemas.openxmlformats.org/officeDocument/2006/relationships/hyperlink" Target="http://parlamento17.openpolis.it/votazioni-in-parlamento/sonego-lodovico/274815/filter_vote_rebel/1" TargetMode="External"/><Relationship Id="rId3" Type="http://schemas.openxmlformats.org/officeDocument/2006/relationships/hyperlink" Target="http://parlamento17.openpolis.it/lista-dei-parlamentari-in-carica/senato/nome/asc" TargetMode="External"/><Relationship Id="rId235" Type="http://schemas.openxmlformats.org/officeDocument/2006/relationships/hyperlink" Target="http://parlamento17.openpolis.it/lista-dei-parlamentari-in-carica/senato/nome/asc" TargetMode="External"/><Relationship Id="rId277" Type="http://schemas.openxmlformats.org/officeDocument/2006/relationships/hyperlink" Target="http://parlamento17.openpolis.it/lista-dei-parlamentari-in-carica/senato/nome/asc" TargetMode="External"/><Relationship Id="rId400" Type="http://schemas.openxmlformats.org/officeDocument/2006/relationships/hyperlink" Target="http://parlamento17.openpolis.it/votazioni-in-parlamento/fravezzi-vittorio/163021/filter_vote_rebel/1" TargetMode="External"/><Relationship Id="rId442" Type="http://schemas.openxmlformats.org/officeDocument/2006/relationships/hyperlink" Target="http://parlamento17.openpolis.it/lista-dei-parlamentari-in-carica/senato/nome/asc" TargetMode="External"/><Relationship Id="rId484" Type="http://schemas.openxmlformats.org/officeDocument/2006/relationships/hyperlink" Target="http://parlamento17.openpolis.it/parlamentare/lanzillotta-linda/491" TargetMode="External"/><Relationship Id="rId705" Type="http://schemas.openxmlformats.org/officeDocument/2006/relationships/hyperlink" Target="http://parlamento17.openpolis.it/parlamentare/petraglia-alessia/4825" TargetMode="External"/><Relationship Id="rId887" Type="http://schemas.openxmlformats.org/officeDocument/2006/relationships/hyperlink" Target="http://parlamento17.openpolis.it/lista-dei-parlamentari-in-carica/senato/nome/asc" TargetMode="External"/><Relationship Id="rId137" Type="http://schemas.openxmlformats.org/officeDocument/2006/relationships/hyperlink" Target="http://parlamento17.openpolis.it/lista-dei-parlamentari-in-carica/senato/nome/asc" TargetMode="External"/><Relationship Id="rId302" Type="http://schemas.openxmlformats.org/officeDocument/2006/relationships/hyperlink" Target="http://parlamento17.openpolis.it/lista-dei-parlamentari-in-carica/senato/nome/asc" TargetMode="External"/><Relationship Id="rId344" Type="http://schemas.openxmlformats.org/officeDocument/2006/relationships/hyperlink" Target="http://parlamento17.openpolis.it/lista-dei-parlamentari-in-carica/senato/nome/asc" TargetMode="External"/><Relationship Id="rId691" Type="http://schemas.openxmlformats.org/officeDocument/2006/relationships/hyperlink" Target="http://parlamento17.openpolis.it/votazioni-in-parlamento/parente-annamaria/637461/filter_vote_rebel/1" TargetMode="External"/><Relationship Id="rId747" Type="http://schemas.openxmlformats.org/officeDocument/2006/relationships/hyperlink" Target="http://parlamento17.openpolis.it/lista-dei-parlamentari-in-carica/senato/nome/asc" TargetMode="External"/><Relationship Id="rId789" Type="http://schemas.openxmlformats.org/officeDocument/2006/relationships/hyperlink" Target="http://parlamento17.openpolis.it/lista-dei-parlamentari-in-carica/senato/nome/asc" TargetMode="External"/><Relationship Id="rId912" Type="http://schemas.openxmlformats.org/officeDocument/2006/relationships/hyperlink" Target="http://parlamento17.openpolis.it/votazioni-in-parlamento/verdini-denis/772/filter_vote_rebel/1" TargetMode="External"/><Relationship Id="rId41" Type="http://schemas.openxmlformats.org/officeDocument/2006/relationships/hyperlink" Target="http://parlamento17.openpolis.it/votazioni-in-parlamento/augello-andrea/1460/filter_vote_rebel/1" TargetMode="External"/><Relationship Id="rId83" Type="http://schemas.openxmlformats.org/officeDocument/2006/relationships/hyperlink" Target="http://parlamento17.openpolis.it/lista-dei-parlamentari-in-carica/senato/nome/asc" TargetMode="External"/><Relationship Id="rId179" Type="http://schemas.openxmlformats.org/officeDocument/2006/relationships/hyperlink" Target="http://parlamento17.openpolis.it/lista-dei-parlamentari-in-carica/senato/nome/asc" TargetMode="External"/><Relationship Id="rId386" Type="http://schemas.openxmlformats.org/officeDocument/2006/relationships/hyperlink" Target="http://parlamento17.openpolis.it/lista-dei-parlamentari-in-carica/senato/nome/asc" TargetMode="External"/><Relationship Id="rId551" Type="http://schemas.openxmlformats.org/officeDocument/2006/relationships/hyperlink" Target="http://parlamento17.openpolis.it/votazioni-in-parlamento/marinello-giuseppe-francesco-maria/538/filter_vote_rebel/1" TargetMode="External"/><Relationship Id="rId593" Type="http://schemas.openxmlformats.org/officeDocument/2006/relationships/hyperlink" Target="http://parlamento17.openpolis.it/lista-dei-parlamentari-in-carica/senato/nome/asc" TargetMode="External"/><Relationship Id="rId607" Type="http://schemas.openxmlformats.org/officeDocument/2006/relationships/hyperlink" Target="http://parlamento17.openpolis.it/votazioni-in-parlamento/minniti-marco/572/filter_vote_rebel/1" TargetMode="External"/><Relationship Id="rId649" Type="http://schemas.openxmlformats.org/officeDocument/2006/relationships/hyperlink" Target="http://parlamento17.openpolis.it/votazioni-in-parlamento/napolitano-giorgio/1657/filter_vote_rebel/1" TargetMode="External"/><Relationship Id="rId814" Type="http://schemas.openxmlformats.org/officeDocument/2006/relationships/hyperlink" Target="http://parlamento17.openpolis.it/parlamentare/sciascia-salvatore/333282" TargetMode="External"/><Relationship Id="rId856" Type="http://schemas.openxmlformats.org/officeDocument/2006/relationships/hyperlink" Target="http://parlamento17.openpolis.it/parlamentare/stefano-dario/5069" TargetMode="External"/><Relationship Id="rId190" Type="http://schemas.openxmlformats.org/officeDocument/2006/relationships/hyperlink" Target="http://parlamento17.openpolis.it/votazioni-in-parlamento/catalfo-nunzia/687130/filter_vote_rebel/1" TargetMode="External"/><Relationship Id="rId204" Type="http://schemas.openxmlformats.org/officeDocument/2006/relationships/hyperlink" Target="http://parlamento17.openpolis.it/votazioni-in-parlamento/chiavaroli-federica/388569/filter_vote_rebel/1" TargetMode="External"/><Relationship Id="rId246" Type="http://schemas.openxmlformats.org/officeDocument/2006/relationships/hyperlink" Target="http://parlamento17.openpolis.it/votazioni-in-parlamento/corsini-paolo/30950/filter_vote_rebel/1" TargetMode="External"/><Relationship Id="rId288" Type="http://schemas.openxmlformats.org/officeDocument/2006/relationships/hyperlink" Target="http://parlamento17.openpolis.it/votazioni-in-parlamento/davico-michelino/1541/filter_vote_rebel/1" TargetMode="External"/><Relationship Id="rId411" Type="http://schemas.openxmlformats.org/officeDocument/2006/relationships/hyperlink" Target="http://parlamento17.openpolis.it/parlamentare/gambaro-adele/686953" TargetMode="External"/><Relationship Id="rId453" Type="http://schemas.openxmlformats.org/officeDocument/2006/relationships/hyperlink" Target="http://parlamento17.openpolis.it/votazioni-in-parlamento/granaiola-manuela/333147/filter_vote_rebel/1" TargetMode="External"/><Relationship Id="rId509" Type="http://schemas.openxmlformats.org/officeDocument/2006/relationships/hyperlink" Target="http://parlamento17.openpolis.it/votazioni-in-parlamento/longo-fausto-guilherme/687166/filter_vote_rebel/1" TargetMode="External"/><Relationship Id="rId660" Type="http://schemas.openxmlformats.org/officeDocument/2006/relationships/hyperlink" Target="http://parlamento17.openpolis.it/parlamentare/orellana-luis-alberto/686881" TargetMode="External"/><Relationship Id="rId898" Type="http://schemas.openxmlformats.org/officeDocument/2006/relationships/hyperlink" Target="http://parlamento17.openpolis.it/lista-dei-parlamentari-in-carica/senato/nome/asc" TargetMode="External"/><Relationship Id="rId106" Type="http://schemas.openxmlformats.org/officeDocument/2006/relationships/hyperlink" Target="http://parlamento17.openpolis.it/votazioni-in-parlamento/bonaiuti-paolo/225/filter_vote_rebel/1" TargetMode="External"/><Relationship Id="rId313" Type="http://schemas.openxmlformats.org/officeDocument/2006/relationships/hyperlink" Target="http://parlamento17.openpolis.it/votazioni-in-parlamento/della-vedova-benedetto/359/filter_vote_rebel/1" TargetMode="External"/><Relationship Id="rId495" Type="http://schemas.openxmlformats.org/officeDocument/2006/relationships/hyperlink" Target="http://parlamento17.openpolis.it/lista-dei-parlamentari-in-carica/senato/nome/asc" TargetMode="External"/><Relationship Id="rId716" Type="http://schemas.openxmlformats.org/officeDocument/2006/relationships/hyperlink" Target="http://parlamento17.openpolis.it/votazioni-in-parlamento/piccinelli-enrico/415955/filter_vote_rebel/1" TargetMode="External"/><Relationship Id="rId758" Type="http://schemas.openxmlformats.org/officeDocument/2006/relationships/hyperlink" Target="http://parlamento17.openpolis.it/votazioni-in-parlamento/romani-maurizio/686992/filter_vote_rebel/1" TargetMode="External"/><Relationship Id="rId923" Type="http://schemas.openxmlformats.org/officeDocument/2006/relationships/hyperlink" Target="http://parlamento17.openpolis.it/parlamentare/villari-riccardo/778" TargetMode="External"/><Relationship Id="rId10" Type="http://schemas.openxmlformats.org/officeDocument/2006/relationships/hyperlink" Target="http://parlamento17.openpolis.it/parlamentare/albertini-gabriele/2" TargetMode="External"/><Relationship Id="rId52" Type="http://schemas.openxmlformats.org/officeDocument/2006/relationships/hyperlink" Target="http://parlamento17.openpolis.it/parlamentare/barozzino-giovanni/685753" TargetMode="External"/><Relationship Id="rId94" Type="http://schemas.openxmlformats.org/officeDocument/2006/relationships/hyperlink" Target="http://parlamento17.openpolis.it/votazioni-in-parlamento/blundo-rosetta-enza/685699/filter_vote_rebel/1" TargetMode="External"/><Relationship Id="rId148" Type="http://schemas.openxmlformats.org/officeDocument/2006/relationships/hyperlink" Target="http://parlamento17.openpolis.it/votazioni-in-parlamento/campanella-francesco/687128/filter_vote_rebel/1" TargetMode="External"/><Relationship Id="rId355" Type="http://schemas.openxmlformats.org/officeDocument/2006/relationships/hyperlink" Target="http://parlamento17.openpolis.it/votazioni-in-parlamento/fasiolo-laura/721368/filter_vote_rebel/1" TargetMode="External"/><Relationship Id="rId397" Type="http://schemas.openxmlformats.org/officeDocument/2006/relationships/hyperlink" Target="http://parlamento17.openpolis.it/votazioni-in-parlamento/fornaro-federico/14523/filter_vote_rebel/1" TargetMode="External"/><Relationship Id="rId520" Type="http://schemas.openxmlformats.org/officeDocument/2006/relationships/hyperlink" Target="http://parlamento17.openpolis.it/parlamentare/malan-lucio/1619" TargetMode="External"/><Relationship Id="rId562" Type="http://schemas.openxmlformats.org/officeDocument/2006/relationships/hyperlink" Target="http://parlamento17.openpolis.it/parlamentare/martini-claudio/4769" TargetMode="External"/><Relationship Id="rId618" Type="http://schemas.openxmlformats.org/officeDocument/2006/relationships/hyperlink" Target="http://parlamento17.openpolis.it/parlamentare/montevecchi-michela/686964" TargetMode="External"/><Relationship Id="rId825" Type="http://schemas.openxmlformats.org/officeDocument/2006/relationships/hyperlink" Target="http://parlamento17.openpolis.it/lista-dei-parlamentari-in-carica/senato/nome/asc" TargetMode="External"/><Relationship Id="rId215" Type="http://schemas.openxmlformats.org/officeDocument/2006/relationships/hyperlink" Target="http://parlamento17.openpolis.it/parlamentare/cirinna-monica/125684" TargetMode="External"/><Relationship Id="rId257" Type="http://schemas.openxmlformats.org/officeDocument/2006/relationships/hyperlink" Target="http://parlamento17.openpolis.it/parlamentare/cucca-giuseppe-luigi/364038" TargetMode="External"/><Relationship Id="rId422" Type="http://schemas.openxmlformats.org/officeDocument/2006/relationships/hyperlink" Target="http://parlamento17.openpolis.it/lista-dei-parlamentari-in-carica/senato/nome/asc" TargetMode="External"/><Relationship Id="rId464" Type="http://schemas.openxmlformats.org/officeDocument/2006/relationships/hyperlink" Target="http://parlamento17.openpolis.it/votazioni-in-parlamento/guerrieri-paleotti-paolo/686939/filter_vote_rebel/1" TargetMode="External"/><Relationship Id="rId867" Type="http://schemas.openxmlformats.org/officeDocument/2006/relationships/hyperlink" Target="http://parlamento17.openpolis.it/parlamentare/taverna-paola/687039" TargetMode="External"/><Relationship Id="rId299" Type="http://schemas.openxmlformats.org/officeDocument/2006/relationships/hyperlink" Target="http://parlamento17.openpolis.it/lista-dei-parlamentari-in-carica/senato/nome/asc" TargetMode="External"/><Relationship Id="rId727" Type="http://schemas.openxmlformats.org/officeDocument/2006/relationships/hyperlink" Target="http://parlamento17.openpolis.it/parlamentare/pizzetti-luciano/4546" TargetMode="External"/><Relationship Id="rId934" Type="http://schemas.openxmlformats.org/officeDocument/2006/relationships/hyperlink" Target="http://parlamento17.openpolis.it/lista-dei-parlamentari-in-carica/senato/nome/asc" TargetMode="External"/><Relationship Id="rId63" Type="http://schemas.openxmlformats.org/officeDocument/2006/relationships/hyperlink" Target="http://parlamento17.openpolis.it/parlamentare/berger-johann-karl/6440" TargetMode="External"/><Relationship Id="rId159" Type="http://schemas.openxmlformats.org/officeDocument/2006/relationships/hyperlink" Target="http://parlamento17.openpolis.it/parlamentare/cappelletti-enrico/686907" TargetMode="External"/><Relationship Id="rId366" Type="http://schemas.openxmlformats.org/officeDocument/2006/relationships/hyperlink" Target="http://parlamento17.openpolis.it/parlamentare/fazzone-claudio/1562" TargetMode="External"/><Relationship Id="rId573" Type="http://schemas.openxmlformats.org/officeDocument/2006/relationships/hyperlink" Target="http://parlamento17.openpolis.it/parlamentare/mattesini-donatella/686987" TargetMode="External"/><Relationship Id="rId780" Type="http://schemas.openxmlformats.org/officeDocument/2006/relationships/hyperlink" Target="http://parlamento17.openpolis.it/lista-dei-parlamentari-in-carica/senato/nome/asc" TargetMode="External"/><Relationship Id="rId226" Type="http://schemas.openxmlformats.org/officeDocument/2006/relationships/hyperlink" Target="http://parlamento17.openpolis.it/lista-dei-parlamentari-in-carica/senato/nome/asc" TargetMode="External"/><Relationship Id="rId433" Type="http://schemas.openxmlformats.org/officeDocument/2006/relationships/hyperlink" Target="http://parlamento17.openpolis.it/lista-dei-parlamentari-in-carica/senato/nome/asc" TargetMode="External"/><Relationship Id="rId878" Type="http://schemas.openxmlformats.org/officeDocument/2006/relationships/hyperlink" Target="http://parlamento17.openpolis.it/lista-dei-parlamentari-in-carica/senato/nome/asc" TargetMode="External"/><Relationship Id="rId640" Type="http://schemas.openxmlformats.org/officeDocument/2006/relationships/hyperlink" Target="http://parlamento17.openpolis.it/votazioni-in-parlamento/munerato-emanuela/332759/filter_vote_rebel/1" TargetMode="External"/><Relationship Id="rId738" Type="http://schemas.openxmlformats.org/officeDocument/2006/relationships/hyperlink" Target="http://parlamento17.openpolis.it/lista-dei-parlamentari-in-carica/senato/nome/asc" TargetMode="External"/><Relationship Id="rId945" Type="http://schemas.openxmlformats.org/officeDocument/2006/relationships/hyperlink" Target="http://parlamento17.openpolis.it/votazioni-in-parlamento/zizza-vittorio/286531/filter_vote_rebel/1" TargetMode="External"/><Relationship Id="rId74" Type="http://schemas.openxmlformats.org/officeDocument/2006/relationships/hyperlink" Target="http://parlamento17.openpolis.it/lista-dei-parlamentari-in-carica/senato/nome/asc" TargetMode="External"/><Relationship Id="rId377" Type="http://schemas.openxmlformats.org/officeDocument/2006/relationships/hyperlink" Target="http://parlamento17.openpolis.it/lista-dei-parlamentari-in-carica/senato/nome/asc" TargetMode="External"/><Relationship Id="rId500" Type="http://schemas.openxmlformats.org/officeDocument/2006/relationships/hyperlink" Target="http://parlamento17.openpolis.it/votazioni-in-parlamento/lo-giudice-sergio/27631/filter_vote_rebel/1" TargetMode="External"/><Relationship Id="rId584" Type="http://schemas.openxmlformats.org/officeDocument/2006/relationships/hyperlink" Target="http://parlamento17.openpolis.it/lista-dei-parlamentari-in-carica/senato/nome/asc" TargetMode="External"/><Relationship Id="rId805" Type="http://schemas.openxmlformats.org/officeDocument/2006/relationships/hyperlink" Target="http://parlamento17.openpolis.it/parlamentare/scalia-francesco/7002" TargetMode="External"/><Relationship Id="rId5" Type="http://schemas.openxmlformats.org/officeDocument/2006/relationships/hyperlink" Target="http://parlamento17.openpolis.it/votazioni-in-parlamento/airola-alberto/685864/filter_vote_rebel/1" TargetMode="External"/><Relationship Id="rId237" Type="http://schemas.openxmlformats.org/officeDocument/2006/relationships/hyperlink" Target="http://parlamento17.openpolis.it/votazioni-in-parlamento/consiglio-nunziante/25231/filter_vote_rebel/1" TargetMode="External"/><Relationship Id="rId791" Type="http://schemas.openxmlformats.org/officeDocument/2006/relationships/hyperlink" Target="http://parlamento17.openpolis.it/votazioni-in-parlamento/sacconi-maurizio/1712/filter_vote_rebel/1" TargetMode="External"/><Relationship Id="rId889" Type="http://schemas.openxmlformats.org/officeDocument/2006/relationships/hyperlink" Target="http://parlamento17.openpolis.it/votazioni-in-parlamento/tronti-mario/607001/filter_vote_rebel/1" TargetMode="External"/><Relationship Id="rId444" Type="http://schemas.openxmlformats.org/officeDocument/2006/relationships/hyperlink" Target="http://parlamento17.openpolis.it/votazioni-in-parlamento/giro-francesco-maria/463/filter_vote_rebel/1" TargetMode="External"/><Relationship Id="rId651" Type="http://schemas.openxmlformats.org/officeDocument/2006/relationships/hyperlink" Target="http://parlamento17.openpolis.it/parlamentare/nencini-riccardo/4836" TargetMode="External"/><Relationship Id="rId749" Type="http://schemas.openxmlformats.org/officeDocument/2006/relationships/hyperlink" Target="http://parlamento17.openpolis.it/votazioni-in-parlamento/repetti-manuela/15141/filter_vote_rebel/1" TargetMode="External"/><Relationship Id="rId290" Type="http://schemas.openxmlformats.org/officeDocument/2006/relationships/hyperlink" Target="http://parlamento17.openpolis.it/parlamentare/de-biasi-emilia-grazia/340" TargetMode="External"/><Relationship Id="rId304" Type="http://schemas.openxmlformats.org/officeDocument/2006/relationships/hyperlink" Target="http://parlamento17.openpolis.it/votazioni-in-parlamento/de-poli-antonio/1545/filter_vote_rebel/1" TargetMode="External"/><Relationship Id="rId388" Type="http://schemas.openxmlformats.org/officeDocument/2006/relationships/hyperlink" Target="http://parlamento17.openpolis.it/votazioni-in-parlamento/fissore-elena/158867/filter_vote_rebel/1" TargetMode="External"/><Relationship Id="rId511" Type="http://schemas.openxmlformats.org/officeDocument/2006/relationships/hyperlink" Target="http://parlamento17.openpolis.it/parlamentare/lucherini-carlo/274873" TargetMode="External"/><Relationship Id="rId609" Type="http://schemas.openxmlformats.org/officeDocument/2006/relationships/hyperlink" Target="http://parlamento17.openpolis.it/parlamentare/minzolini-augusto/687665" TargetMode="External"/><Relationship Id="rId85" Type="http://schemas.openxmlformats.org/officeDocument/2006/relationships/hyperlink" Target="http://parlamento17.openpolis.it/votazioni-in-parlamento/bignami-laura/686838/filter_vote_rebel/1" TargetMode="External"/><Relationship Id="rId150" Type="http://schemas.openxmlformats.org/officeDocument/2006/relationships/hyperlink" Target="http://parlamento17.openpolis.it/parlamentare/candiani-stefano/170714" TargetMode="External"/><Relationship Id="rId595" Type="http://schemas.openxmlformats.org/officeDocument/2006/relationships/hyperlink" Target="http://parlamento17.openpolis.it/votazioni-in-parlamento/micheloni-claudio/1645/filter_vote_rebel/1" TargetMode="External"/><Relationship Id="rId816" Type="http://schemas.openxmlformats.org/officeDocument/2006/relationships/hyperlink" Target="http://parlamento17.openpolis.it/lista-dei-parlamentari-in-carica/senato/nome/asc" TargetMode="External"/><Relationship Id="rId248" Type="http://schemas.openxmlformats.org/officeDocument/2006/relationships/hyperlink" Target="http://parlamento17.openpolis.it/parlamentare/cotti-roberto/687156" TargetMode="External"/><Relationship Id="rId455" Type="http://schemas.openxmlformats.org/officeDocument/2006/relationships/hyperlink" Target="http://parlamento17.openpolis.it/parlamentare/grasso-pietro/687024" TargetMode="External"/><Relationship Id="rId662" Type="http://schemas.openxmlformats.org/officeDocument/2006/relationships/hyperlink" Target="http://parlamento17.openpolis.it/lista-dei-parlamentari-in-carica/senato/nome/asc" TargetMode="External"/><Relationship Id="rId12" Type="http://schemas.openxmlformats.org/officeDocument/2006/relationships/hyperlink" Target="http://parlamento17.openpolis.it/lista-dei-parlamentari-in-carica/senato/nome/asc" TargetMode="External"/><Relationship Id="rId108" Type="http://schemas.openxmlformats.org/officeDocument/2006/relationships/hyperlink" Target="http://parlamento17.openpolis.it/parlamentare/bondi-sandro/226" TargetMode="External"/><Relationship Id="rId315" Type="http://schemas.openxmlformats.org/officeDocument/2006/relationships/hyperlink" Target="http://parlamento17.openpolis.it/parlamentare/di-biagio-aldo/332710" TargetMode="External"/><Relationship Id="rId522" Type="http://schemas.openxmlformats.org/officeDocument/2006/relationships/hyperlink" Target="http://parlamento17.openpolis.it/lista-dei-parlamentari-in-carica/senato/nome/asc" TargetMode="External"/><Relationship Id="rId96" Type="http://schemas.openxmlformats.org/officeDocument/2006/relationships/hyperlink" Target="http://parlamento17.openpolis.it/parlamentare/bocca-bernab%C3%B2/687663" TargetMode="External"/><Relationship Id="rId161" Type="http://schemas.openxmlformats.org/officeDocument/2006/relationships/hyperlink" Target="http://parlamento17.openpolis.it/lista-dei-parlamentari-in-carica/senato/nome/asc" TargetMode="External"/><Relationship Id="rId399" Type="http://schemas.openxmlformats.org/officeDocument/2006/relationships/hyperlink" Target="http://parlamento17.openpolis.it/parlamentare/fravezzi-vittorio/163021" TargetMode="External"/><Relationship Id="rId827" Type="http://schemas.openxmlformats.org/officeDocument/2006/relationships/hyperlink" Target="http://parlamento17.openpolis.it/votazioni-in-parlamento/serafini-giancarlo/4551/filter_vote_rebel/1" TargetMode="External"/><Relationship Id="rId259" Type="http://schemas.openxmlformats.org/officeDocument/2006/relationships/hyperlink" Target="http://parlamento17.openpolis.it/lista-dei-parlamentari-in-carica/senato/nome/asc" TargetMode="External"/><Relationship Id="rId466" Type="http://schemas.openxmlformats.org/officeDocument/2006/relationships/hyperlink" Target="http://parlamento17.openpolis.it/parlamentare/ichino-pietro/333150" TargetMode="External"/><Relationship Id="rId673" Type="http://schemas.openxmlformats.org/officeDocument/2006/relationships/hyperlink" Target="http://parlamento17.openpolis.it/votazioni-in-parlamento/pagliari-giorgio/346191/filter_vote_rebel/1" TargetMode="External"/><Relationship Id="rId880" Type="http://schemas.openxmlformats.org/officeDocument/2006/relationships/hyperlink" Target="http://parlamento17.openpolis.it/votazioni-in-parlamento/torrisi-salvo/229570/filter_vote_rebel/1" TargetMode="External"/><Relationship Id="rId23" Type="http://schemas.openxmlformats.org/officeDocument/2006/relationships/hyperlink" Target="http://parlamento17.openpolis.it/votazioni-in-parlamento/amoruso-francesco-maria/175/filter_vote_rebel/1" TargetMode="External"/><Relationship Id="rId119" Type="http://schemas.openxmlformats.org/officeDocument/2006/relationships/hyperlink" Target="http://parlamento17.openpolis.it/lista-dei-parlamentari-in-carica/senato/nome/asc" TargetMode="External"/><Relationship Id="rId326" Type="http://schemas.openxmlformats.org/officeDocument/2006/relationships/hyperlink" Target="http://parlamento17.openpolis.it/lista-dei-parlamentari-in-carica/senato/nome/asc" TargetMode="External"/><Relationship Id="rId533" Type="http://schemas.openxmlformats.org/officeDocument/2006/relationships/hyperlink" Target="http://parlamento17.openpolis.it/votazioni-in-parlamento/mandelli-andrea/220838/filter_vote_rebel/1" TargetMode="External"/><Relationship Id="rId740" Type="http://schemas.openxmlformats.org/officeDocument/2006/relationships/hyperlink" Target="http://parlamento17.openpolis.it/votazioni-in-parlamento/quagliariello-gaetano/276217/filter_vote_rebel/1" TargetMode="External"/><Relationship Id="rId838" Type="http://schemas.openxmlformats.org/officeDocument/2006/relationships/hyperlink" Target="http://parlamento17.openpolis.it/parlamentare/simeoni-ivana/687035" TargetMode="External"/><Relationship Id="rId172" Type="http://schemas.openxmlformats.org/officeDocument/2006/relationships/hyperlink" Target="http://parlamento17.openpolis.it/votazioni-in-parlamento/carraro-franco/621567/filter_vote_rebel/1" TargetMode="External"/><Relationship Id="rId477" Type="http://schemas.openxmlformats.org/officeDocument/2006/relationships/hyperlink" Target="http://parlamento17.openpolis.it/lista-dei-parlamentari-in-carica/senato/nome/asc" TargetMode="External"/><Relationship Id="rId600" Type="http://schemas.openxmlformats.org/officeDocument/2006/relationships/hyperlink" Target="http://parlamento17.openpolis.it/parlamentare/milo-antonio/5041" TargetMode="External"/><Relationship Id="rId684" Type="http://schemas.openxmlformats.org/officeDocument/2006/relationships/hyperlink" Target="http://parlamento17.openpolis.it/parlamentare/palma-nitto-francesco/1667" TargetMode="External"/><Relationship Id="rId337" Type="http://schemas.openxmlformats.org/officeDocument/2006/relationships/hyperlink" Target="http://parlamento17.openpolis.it/votazioni-in-parlamento/endrizzi-giovanni/685735/filter_vote_rebel/1" TargetMode="External"/><Relationship Id="rId891" Type="http://schemas.openxmlformats.org/officeDocument/2006/relationships/hyperlink" Target="http://parlamento17.openpolis.it/parlamentare/turano-renato-guerino/1748" TargetMode="External"/><Relationship Id="rId905" Type="http://schemas.openxmlformats.org/officeDocument/2006/relationships/hyperlink" Target="http://parlamento17.openpolis.it/parlamentare/valentini-daniela/274824" TargetMode="External"/><Relationship Id="rId34" Type="http://schemas.openxmlformats.org/officeDocument/2006/relationships/hyperlink" Target="http://parlamento17.openpolis.it/parlamentare/arrigoni-paolo/9339" TargetMode="External"/><Relationship Id="rId544" Type="http://schemas.openxmlformats.org/officeDocument/2006/relationships/hyperlink" Target="http://parlamento17.openpolis.it/parlamentare/margiotta-salvatore/536" TargetMode="External"/><Relationship Id="rId751" Type="http://schemas.openxmlformats.org/officeDocument/2006/relationships/hyperlink" Target="http://parlamento17.openpolis.it/parlamentare/ricchiuti-lucrezia/220625" TargetMode="External"/><Relationship Id="rId849" Type="http://schemas.openxmlformats.org/officeDocument/2006/relationships/hyperlink" Target="http://parlamento17.openpolis.it/lista-dei-parlamentari-in-carica/senato/nome/asc" TargetMode="External"/><Relationship Id="rId183" Type="http://schemas.openxmlformats.org/officeDocument/2006/relationships/hyperlink" Target="http://parlamento17.openpolis.it/parlamentare/casson-felice/1516" TargetMode="External"/><Relationship Id="rId390" Type="http://schemas.openxmlformats.org/officeDocument/2006/relationships/hyperlink" Target="http://parlamento17.openpolis.it/parlamentare/floris-emilio/34366" TargetMode="External"/><Relationship Id="rId404" Type="http://schemas.openxmlformats.org/officeDocument/2006/relationships/hyperlink" Target="http://parlamento17.openpolis.it/lista-dei-parlamentari-in-carica/senato/nome/asc" TargetMode="External"/><Relationship Id="rId611" Type="http://schemas.openxmlformats.org/officeDocument/2006/relationships/hyperlink" Target="http://parlamento17.openpolis.it/lista-dei-parlamentari-in-carica/senato/nome/asc" TargetMode="External"/><Relationship Id="rId250" Type="http://schemas.openxmlformats.org/officeDocument/2006/relationships/hyperlink" Target="http://parlamento17.openpolis.it/lista-dei-parlamentari-in-carica/senato/nome/asc" TargetMode="External"/><Relationship Id="rId488" Type="http://schemas.openxmlformats.org/officeDocument/2006/relationships/hyperlink" Target="http://parlamento17.openpolis.it/votazioni-in-parlamento/latorre-nicola/1603/filter_vote_rebel/1" TargetMode="External"/><Relationship Id="rId695" Type="http://schemas.openxmlformats.org/officeDocument/2006/relationships/hyperlink" Target="http://parlamento17.openpolis.it/lista-dei-parlamentari-in-carica/senato/nome/asc" TargetMode="External"/><Relationship Id="rId709" Type="http://schemas.openxmlformats.org/officeDocument/2006/relationships/hyperlink" Target="http://parlamento17.openpolis.it/lista-dei-parlamentari-in-carica/senato/nome/asc" TargetMode="External"/><Relationship Id="rId916" Type="http://schemas.openxmlformats.org/officeDocument/2006/relationships/hyperlink" Target="http://parlamento17.openpolis.it/lista-dei-parlamentari-in-carica/senato/nome/asc" TargetMode="External"/><Relationship Id="rId45" Type="http://schemas.openxmlformats.org/officeDocument/2006/relationships/hyperlink" Target="http://parlamento17.openpolis.it/lista-dei-parlamentari-in-carica/senato/nome/asc" TargetMode="External"/><Relationship Id="rId110" Type="http://schemas.openxmlformats.org/officeDocument/2006/relationships/hyperlink" Target="http://parlamento17.openpolis.it/lista-dei-parlamentari-in-carica/senato/nome/asc" TargetMode="External"/><Relationship Id="rId348" Type="http://schemas.openxmlformats.org/officeDocument/2006/relationships/hyperlink" Target="http://parlamento17.openpolis.it/parlamentare/falanga-ciro/602597" TargetMode="External"/><Relationship Id="rId555" Type="http://schemas.openxmlformats.org/officeDocument/2006/relationships/hyperlink" Target="http://parlamento17.openpolis.it/lista-dei-parlamentari-in-carica/senato/nome/asc" TargetMode="External"/><Relationship Id="rId762" Type="http://schemas.openxmlformats.org/officeDocument/2006/relationships/hyperlink" Target="http://parlamento17.openpolis.it/lista-dei-parlamentari-in-carica/senato/nome/asc" TargetMode="External"/><Relationship Id="rId194" Type="http://schemas.openxmlformats.org/officeDocument/2006/relationships/hyperlink" Target="http://parlamento17.openpolis.it/lista-dei-parlamentari-in-carica/senato/nome/asc" TargetMode="External"/><Relationship Id="rId208" Type="http://schemas.openxmlformats.org/officeDocument/2006/relationships/hyperlink" Target="http://parlamento17.openpolis.it/lista-dei-parlamentari-in-carica/senato/nome/asc" TargetMode="External"/><Relationship Id="rId415" Type="http://schemas.openxmlformats.org/officeDocument/2006/relationships/hyperlink" Target="http://parlamento17.openpolis.it/votazioni-in-parlamento/gasparri-maurizio/446/filter_vote_rebel/1" TargetMode="External"/><Relationship Id="rId622" Type="http://schemas.openxmlformats.org/officeDocument/2006/relationships/hyperlink" Target="http://parlamento17.openpolis.it/votazioni-in-parlamento/monti-mario/617999/filter_vote_rebel/1" TargetMode="External"/><Relationship Id="rId261" Type="http://schemas.openxmlformats.org/officeDocument/2006/relationships/hyperlink" Target="http://parlamento17.openpolis.it/votazioni-in-parlamento/cuomo-vincenzo/79111/filter_vote_rebel/1" TargetMode="External"/><Relationship Id="rId499" Type="http://schemas.openxmlformats.org/officeDocument/2006/relationships/hyperlink" Target="http://parlamento17.openpolis.it/parlamentare/lo-giudice-sergio/27631" TargetMode="External"/><Relationship Id="rId927" Type="http://schemas.openxmlformats.org/officeDocument/2006/relationships/hyperlink" Target="http://parlamento17.openpolis.it/votazioni-in-parlamento/volpi-raffaele/332950/filter_vote_rebel/1" TargetMode="External"/><Relationship Id="rId56" Type="http://schemas.openxmlformats.org/officeDocument/2006/relationships/hyperlink" Target="http://parlamento17.openpolis.it/lista-dei-parlamentari-in-carica/senato/nome/asc" TargetMode="External"/><Relationship Id="rId359" Type="http://schemas.openxmlformats.org/officeDocument/2006/relationships/hyperlink" Target="http://parlamento17.openpolis.it/lista-dei-parlamentari-in-carica/senato/nome/asc" TargetMode="External"/><Relationship Id="rId566" Type="http://schemas.openxmlformats.org/officeDocument/2006/relationships/hyperlink" Target="http://parlamento17.openpolis.it/votazioni-in-parlamento/marton-bruno/686875/filter_vote_rebel/1" TargetMode="External"/><Relationship Id="rId773" Type="http://schemas.openxmlformats.org/officeDocument/2006/relationships/hyperlink" Target="http://parlamento17.openpolis.it/votazioni-in-parlamento/rossi-mariarosaria/332896/filter_vote_rebel/1" TargetMode="External"/><Relationship Id="rId121" Type="http://schemas.openxmlformats.org/officeDocument/2006/relationships/hyperlink" Target="http://parlamento17.openpolis.it/votazioni-in-parlamento/broglia-claudio/27997/filter_vote_rebel/1" TargetMode="External"/><Relationship Id="rId219" Type="http://schemas.openxmlformats.org/officeDocument/2006/relationships/hyperlink" Target="http://parlamento17.openpolis.it/votazioni-in-parlamento/cociancich-roberto/686848/filter_vote_rebel/1" TargetMode="External"/><Relationship Id="rId426" Type="http://schemas.openxmlformats.org/officeDocument/2006/relationships/hyperlink" Target="http://parlamento17.openpolis.it/votazioni-in-parlamento/giacobbe-francesco/687171/filter_vote_rebel/1" TargetMode="External"/><Relationship Id="rId633" Type="http://schemas.openxmlformats.org/officeDocument/2006/relationships/hyperlink" Target="http://parlamento17.openpolis.it/parlamentare/moscardelli-claudio/249413" TargetMode="External"/><Relationship Id="rId840" Type="http://schemas.openxmlformats.org/officeDocument/2006/relationships/hyperlink" Target="http://parlamento17.openpolis.it/lista-dei-parlamentari-in-carica/senato/nome/asc" TargetMode="External"/><Relationship Id="rId938" Type="http://schemas.openxmlformats.org/officeDocument/2006/relationships/hyperlink" Target="http://parlamento17.openpolis.it/parlamentare/zeller-karl/795" TargetMode="External"/><Relationship Id="rId67" Type="http://schemas.openxmlformats.org/officeDocument/2006/relationships/hyperlink" Target="http://parlamento17.openpolis.it/votazioni-in-parlamento/bernini-anna-maria/332681/filter_vote_rebel/1" TargetMode="External"/><Relationship Id="rId272" Type="http://schemas.openxmlformats.org/officeDocument/2006/relationships/hyperlink" Target="http://parlamento17.openpolis.it/parlamentare/danna-vincenzo/500781" TargetMode="External"/><Relationship Id="rId577" Type="http://schemas.openxmlformats.org/officeDocument/2006/relationships/hyperlink" Target="http://parlamento17.openpolis.it/votazioni-in-parlamento/maturani-giuseppina/8337/filter_vote_rebel/1" TargetMode="External"/><Relationship Id="rId700" Type="http://schemas.openxmlformats.org/officeDocument/2006/relationships/hyperlink" Target="http://parlamento17.openpolis.it/votazioni-in-parlamento/pepe-bartolomeo/687073/filter_vote_rebel/1" TargetMode="External"/><Relationship Id="rId132" Type="http://schemas.openxmlformats.org/officeDocument/2006/relationships/hyperlink" Target="http://parlamento17.openpolis.it/parlamentare/buemi-enrico/248" TargetMode="External"/><Relationship Id="rId784" Type="http://schemas.openxmlformats.org/officeDocument/2006/relationships/hyperlink" Target="http://parlamento17.openpolis.it/parlamentare/ruta-roberto/701" TargetMode="External"/><Relationship Id="rId437" Type="http://schemas.openxmlformats.org/officeDocument/2006/relationships/hyperlink" Target="http://parlamento17.openpolis.it/parlamentare/ginetti-nadia/88199" TargetMode="External"/><Relationship Id="rId644" Type="http://schemas.openxmlformats.org/officeDocument/2006/relationships/hyperlink" Target="http://parlamento17.openpolis.it/lista-dei-parlamentari-in-carica/senato/nome/asc" TargetMode="External"/><Relationship Id="rId851" Type="http://schemas.openxmlformats.org/officeDocument/2006/relationships/hyperlink" Target="http://parlamento17.openpolis.it/votazioni-in-parlamento/sposetti-ugo/732/filter_vote_rebel/1" TargetMode="External"/><Relationship Id="rId283" Type="http://schemas.openxmlformats.org/officeDocument/2006/relationships/hyperlink" Target="http://parlamento17.openpolis.it/lista-dei-parlamentari-in-carica/senato/nome/asc" TargetMode="External"/><Relationship Id="rId490" Type="http://schemas.openxmlformats.org/officeDocument/2006/relationships/hyperlink" Target="http://parlamento17.openpolis.it/parlamentare/lepri-stefano/4414" TargetMode="External"/><Relationship Id="rId504" Type="http://schemas.openxmlformats.org/officeDocument/2006/relationships/hyperlink" Target="http://parlamento17.openpolis.it/lista-dei-parlamentari-in-carica/senato/nome/asc" TargetMode="External"/><Relationship Id="rId711" Type="http://schemas.openxmlformats.org/officeDocument/2006/relationships/hyperlink" Target="http://parlamento17.openpolis.it/votazioni-in-parlamento/pezzopane-stefania/7157/filter_vote_rebel/1" TargetMode="External"/><Relationship Id="rId949" Type="http://schemas.openxmlformats.org/officeDocument/2006/relationships/hyperlink" Target="http://parlamento17.openpolis.it/lista-dei-parlamentari-in-carica/senato/nome/asc" TargetMode="External"/><Relationship Id="rId78" Type="http://schemas.openxmlformats.org/officeDocument/2006/relationships/hyperlink" Target="http://parlamento17.openpolis.it/parlamentare/bianco-amedeo/687124" TargetMode="External"/><Relationship Id="rId143" Type="http://schemas.openxmlformats.org/officeDocument/2006/relationships/hyperlink" Target="http://parlamento17.openpolis.it/lista-dei-parlamentari-in-carica/senato/nome/asc" TargetMode="External"/><Relationship Id="rId350" Type="http://schemas.openxmlformats.org/officeDocument/2006/relationships/hyperlink" Target="http://parlamento17.openpolis.it/lista-dei-parlamentari-in-carica/senato/nome/asc" TargetMode="External"/><Relationship Id="rId588" Type="http://schemas.openxmlformats.org/officeDocument/2006/relationships/hyperlink" Target="http://parlamento17.openpolis.it/parlamentare/merloni-maria-paola/561" TargetMode="External"/><Relationship Id="rId795" Type="http://schemas.openxmlformats.org/officeDocument/2006/relationships/hyperlink" Target="http://parlamento17.openpolis.it/lista-dei-parlamentari-in-carica/senato/nome/asc" TargetMode="External"/><Relationship Id="rId809" Type="http://schemas.openxmlformats.org/officeDocument/2006/relationships/hyperlink" Target="http://parlamento17.openpolis.it/votazioni-in-parlamento/scavone-antonio-fabio-maria/601464/filter_vote_rebel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7"/>
  <sheetViews>
    <sheetView topLeftCell="A657" zoomScale="85" zoomScaleNormal="85" workbookViewId="0">
      <selection activeCell="H1" sqref="H1:H657"/>
    </sheetView>
  </sheetViews>
  <sheetFormatPr defaultRowHeight="15" x14ac:dyDescent="0.25"/>
  <cols>
    <col min="1" max="1" width="26.7109375" bestFit="1" customWidth="1"/>
    <col min="2" max="2" width="13.7109375" bestFit="1" customWidth="1"/>
    <col min="4" max="4" width="9" bestFit="1" customWidth="1"/>
    <col min="5" max="5" width="8.5703125" bestFit="1" customWidth="1"/>
    <col min="6" max="6" width="9" bestFit="1" customWidth="1"/>
    <col min="7" max="7" width="14.7109375" bestFit="1" customWidth="1"/>
    <col min="8" max="8" width="8.85546875" bestFit="1" customWidth="1"/>
  </cols>
  <sheetData>
    <row r="1" spans="1:8" ht="35.25" thickBot="1" x14ac:dyDescent="0.3">
      <c r="A1" s="1" t="s">
        <v>0</v>
      </c>
      <c r="B1" s="1">
        <v>0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ht="36.75" customHeight="1" x14ac:dyDescent="0.25">
      <c r="A2" s="23" t="s">
        <v>8</v>
      </c>
      <c r="B2" s="5">
        <v>115.4</v>
      </c>
      <c r="C2" s="25">
        <v>136</v>
      </c>
      <c r="D2" s="7">
        <v>0.80610000000000004</v>
      </c>
      <c r="E2" s="9" t="s">
        <v>11</v>
      </c>
      <c r="F2" s="7">
        <v>4.9500000000000002E-2</v>
      </c>
      <c r="G2" s="27" t="s">
        <v>14</v>
      </c>
      <c r="H2" s="29">
        <v>3</v>
      </c>
    </row>
    <row r="3" spans="1:8" ht="23.25" thickBot="1" x14ac:dyDescent="0.3">
      <c r="A3" s="24"/>
      <c r="B3" s="6" t="s">
        <v>9</v>
      </c>
      <c r="C3" s="26"/>
      <c r="D3" s="8" t="s">
        <v>10</v>
      </c>
      <c r="E3" s="8" t="s">
        <v>12</v>
      </c>
      <c r="F3" s="8" t="s">
        <v>13</v>
      </c>
      <c r="G3" s="28"/>
      <c r="H3" s="30"/>
    </row>
    <row r="4" spans="1:8" ht="21.75" customHeight="1" x14ac:dyDescent="0.25">
      <c r="A4" s="31" t="s">
        <v>15</v>
      </c>
      <c r="B4" s="12">
        <v>322.5</v>
      </c>
      <c r="C4" s="33">
        <v>111</v>
      </c>
      <c r="D4" s="7">
        <v>0.79810000000000003</v>
      </c>
      <c r="E4" s="9" t="s">
        <v>18</v>
      </c>
      <c r="F4" s="7">
        <v>3.0999999999999999E-3</v>
      </c>
      <c r="G4" s="35" t="s">
        <v>21</v>
      </c>
      <c r="H4" s="37">
        <v>16</v>
      </c>
    </row>
    <row r="5" spans="1:8" ht="23.25" thickBot="1" x14ac:dyDescent="0.3">
      <c r="A5" s="32"/>
      <c r="B5" s="13" t="s">
        <v>16</v>
      </c>
      <c r="C5" s="34"/>
      <c r="D5" s="8" t="s">
        <v>17</v>
      </c>
      <c r="E5" s="8" t="s">
        <v>19</v>
      </c>
      <c r="F5" s="8" t="s">
        <v>20</v>
      </c>
      <c r="G5" s="36"/>
      <c r="H5" s="38"/>
    </row>
    <row r="6" spans="1:8" ht="21.75" customHeight="1" x14ac:dyDescent="0.25">
      <c r="A6" s="39" t="s">
        <v>22</v>
      </c>
      <c r="B6" s="5">
        <v>94.4</v>
      </c>
      <c r="C6" s="40">
        <v>203</v>
      </c>
      <c r="D6" s="7">
        <v>0.95720000000000005</v>
      </c>
      <c r="E6" s="9" t="s">
        <v>25</v>
      </c>
      <c r="F6" s="7">
        <v>2.4799999999999999E-2</v>
      </c>
      <c r="G6" s="41" t="s">
        <v>28</v>
      </c>
      <c r="H6" s="42">
        <v>3</v>
      </c>
    </row>
    <row r="7" spans="1:8" ht="23.25" thickBot="1" x14ac:dyDescent="0.3">
      <c r="A7" s="24"/>
      <c r="B7" s="6" t="s">
        <v>23</v>
      </c>
      <c r="C7" s="26"/>
      <c r="D7" s="8" t="s">
        <v>24</v>
      </c>
      <c r="E7" s="8" t="s">
        <v>26</v>
      </c>
      <c r="F7" s="8" t="s">
        <v>27</v>
      </c>
      <c r="G7" s="28"/>
      <c r="H7" s="30"/>
    </row>
    <row r="8" spans="1:8" ht="51.75" customHeight="1" x14ac:dyDescent="0.25">
      <c r="A8" s="31" t="s">
        <v>29</v>
      </c>
      <c r="B8" s="12">
        <v>241.2</v>
      </c>
      <c r="C8" s="33">
        <v>77</v>
      </c>
      <c r="D8" s="7">
        <v>0.79990000000000006</v>
      </c>
      <c r="E8" s="9" t="s">
        <v>32</v>
      </c>
      <c r="F8" s="7">
        <v>6.8500000000000005E-2</v>
      </c>
      <c r="G8" s="35" t="s">
        <v>35</v>
      </c>
      <c r="H8" s="37">
        <v>2</v>
      </c>
    </row>
    <row r="9" spans="1:8" ht="23.25" thickBot="1" x14ac:dyDescent="0.3">
      <c r="A9" s="32"/>
      <c r="B9" s="13" t="s">
        <v>30</v>
      </c>
      <c r="C9" s="34"/>
      <c r="D9" s="8" t="s">
        <v>31</v>
      </c>
      <c r="E9" s="8" t="s">
        <v>33</v>
      </c>
      <c r="F9" s="8" t="s">
        <v>34</v>
      </c>
      <c r="G9" s="36"/>
      <c r="H9" s="38"/>
    </row>
    <row r="10" spans="1:8" ht="21.75" customHeight="1" x14ac:dyDescent="0.25">
      <c r="A10" s="39" t="s">
        <v>36</v>
      </c>
      <c r="B10" s="5">
        <v>49.4</v>
      </c>
      <c r="C10" s="40">
        <v>173</v>
      </c>
      <c r="D10" s="7">
        <v>0.89359999999999995</v>
      </c>
      <c r="E10" s="9" t="s">
        <v>39</v>
      </c>
      <c r="F10" s="7">
        <v>4.7E-2</v>
      </c>
      <c r="G10" s="41" t="s">
        <v>42</v>
      </c>
      <c r="H10" s="42">
        <v>2</v>
      </c>
    </row>
    <row r="11" spans="1:8" ht="23.25" thickBot="1" x14ac:dyDescent="0.3">
      <c r="A11" s="24"/>
      <c r="B11" s="6" t="s">
        <v>37</v>
      </c>
      <c r="C11" s="26"/>
      <c r="D11" s="8" t="s">
        <v>38</v>
      </c>
      <c r="E11" s="8" t="s">
        <v>40</v>
      </c>
      <c r="F11" s="8" t="s">
        <v>41</v>
      </c>
      <c r="G11" s="28"/>
      <c r="H11" s="30"/>
    </row>
    <row r="12" spans="1:8" ht="21.75" customHeight="1" x14ac:dyDescent="0.25">
      <c r="A12" s="31" t="s">
        <v>43</v>
      </c>
      <c r="B12" s="12">
        <v>273.8</v>
      </c>
      <c r="C12" s="33">
        <v>240</v>
      </c>
      <c r="D12" s="7">
        <v>0.85770000000000002</v>
      </c>
      <c r="E12" s="9" t="s">
        <v>46</v>
      </c>
      <c r="F12" s="7">
        <v>8.8200000000000001E-2</v>
      </c>
      <c r="G12" s="35" t="s">
        <v>49</v>
      </c>
      <c r="H12" s="37">
        <v>7</v>
      </c>
    </row>
    <row r="13" spans="1:8" ht="23.25" thickBot="1" x14ac:dyDescent="0.3">
      <c r="A13" s="32"/>
      <c r="B13" s="13" t="s">
        <v>44</v>
      </c>
      <c r="C13" s="34"/>
      <c r="D13" s="8" t="s">
        <v>45</v>
      </c>
      <c r="E13" s="8" t="s">
        <v>47</v>
      </c>
      <c r="F13" s="8" t="s">
        <v>48</v>
      </c>
      <c r="G13" s="36"/>
      <c r="H13" s="38"/>
    </row>
    <row r="14" spans="1:8" ht="60" x14ac:dyDescent="0.25">
      <c r="A14" s="3" t="s">
        <v>50</v>
      </c>
      <c r="B14" s="5">
        <v>83.2</v>
      </c>
      <c r="C14" s="40">
        <v>124</v>
      </c>
      <c r="D14" s="7">
        <v>0.90410000000000001</v>
      </c>
      <c r="E14" s="9" t="s">
        <v>55</v>
      </c>
      <c r="F14" s="7">
        <v>8.0000000000000004E-4</v>
      </c>
      <c r="G14" s="41" t="s">
        <v>58</v>
      </c>
      <c r="H14" s="42">
        <v>0</v>
      </c>
    </row>
    <row r="15" spans="1:8" ht="22.5" x14ac:dyDescent="0.25">
      <c r="A15" s="14"/>
      <c r="B15" s="4" t="s">
        <v>52</v>
      </c>
      <c r="C15" s="43"/>
      <c r="D15" s="17" t="s">
        <v>54</v>
      </c>
      <c r="E15" s="17" t="s">
        <v>56</v>
      </c>
      <c r="F15" s="17" t="s">
        <v>57</v>
      </c>
      <c r="G15" s="44"/>
      <c r="H15" s="45"/>
    </row>
    <row r="16" spans="1:8" ht="45.75" thickBot="1" x14ac:dyDescent="0.3">
      <c r="A16" s="15" t="s">
        <v>51</v>
      </c>
      <c r="B16" s="16" t="s">
        <v>53</v>
      </c>
      <c r="C16" s="26"/>
      <c r="D16" s="8"/>
      <c r="E16" s="8"/>
      <c r="F16" s="8"/>
      <c r="G16" s="28"/>
      <c r="H16" s="30"/>
    </row>
    <row r="17" spans="1:8" ht="66.75" customHeight="1" x14ac:dyDescent="0.25">
      <c r="A17" s="31" t="s">
        <v>59</v>
      </c>
      <c r="B17" s="12">
        <v>516.5</v>
      </c>
      <c r="C17" s="33">
        <v>323</v>
      </c>
      <c r="D17" s="7">
        <v>0.56989999999999996</v>
      </c>
      <c r="E17" s="9" t="s">
        <v>62</v>
      </c>
      <c r="F17" s="7">
        <v>0.21990000000000001</v>
      </c>
      <c r="G17" s="35" t="s">
        <v>65</v>
      </c>
      <c r="H17" s="37">
        <v>1</v>
      </c>
    </row>
    <row r="18" spans="1:8" ht="23.25" thickBot="1" x14ac:dyDescent="0.3">
      <c r="A18" s="32"/>
      <c r="B18" s="13" t="s">
        <v>60</v>
      </c>
      <c r="C18" s="34"/>
      <c r="D18" s="8" t="s">
        <v>61</v>
      </c>
      <c r="E18" s="8" t="s">
        <v>63</v>
      </c>
      <c r="F18" s="8" t="s">
        <v>64</v>
      </c>
      <c r="G18" s="36"/>
      <c r="H18" s="38"/>
    </row>
    <row r="19" spans="1:8" ht="21.75" customHeight="1" x14ac:dyDescent="0.25">
      <c r="A19" s="39" t="s">
        <v>66</v>
      </c>
      <c r="B19" s="5">
        <v>60.9</v>
      </c>
      <c r="C19" s="40">
        <v>22</v>
      </c>
      <c r="D19" s="7">
        <v>0.94340000000000002</v>
      </c>
      <c r="E19" s="9" t="s">
        <v>69</v>
      </c>
      <c r="F19" s="7">
        <v>2.5100000000000001E-2</v>
      </c>
      <c r="G19" s="41" t="s">
        <v>72</v>
      </c>
      <c r="H19" s="42">
        <v>3</v>
      </c>
    </row>
    <row r="20" spans="1:8" ht="23.25" thickBot="1" x14ac:dyDescent="0.3">
      <c r="A20" s="24"/>
      <c r="B20" s="6" t="s">
        <v>67</v>
      </c>
      <c r="C20" s="26"/>
      <c r="D20" s="8" t="s">
        <v>68</v>
      </c>
      <c r="E20" s="8" t="s">
        <v>70</v>
      </c>
      <c r="F20" s="8" t="s">
        <v>71</v>
      </c>
      <c r="G20" s="28"/>
      <c r="H20" s="30"/>
    </row>
    <row r="21" spans="1:8" ht="36.75" customHeight="1" x14ac:dyDescent="0.25">
      <c r="A21" s="31" t="s">
        <v>73</v>
      </c>
      <c r="B21" s="12">
        <v>60</v>
      </c>
      <c r="C21" s="33">
        <v>26</v>
      </c>
      <c r="D21" s="7">
        <v>0.45860000000000001</v>
      </c>
      <c r="E21" s="9" t="s">
        <v>76</v>
      </c>
      <c r="F21" s="7">
        <v>0.35270000000000001</v>
      </c>
      <c r="G21" s="35" t="s">
        <v>79</v>
      </c>
      <c r="H21" s="37">
        <v>5</v>
      </c>
    </row>
    <row r="22" spans="1:8" ht="23.25" thickBot="1" x14ac:dyDescent="0.3">
      <c r="A22" s="32"/>
      <c r="B22" s="13" t="s">
        <v>74</v>
      </c>
      <c r="C22" s="34"/>
      <c r="D22" s="8" t="s">
        <v>75</v>
      </c>
      <c r="E22" s="8" t="s">
        <v>77</v>
      </c>
      <c r="F22" s="8" t="s">
        <v>78</v>
      </c>
      <c r="G22" s="36"/>
      <c r="H22" s="38"/>
    </row>
    <row r="23" spans="1:8" ht="21.75" customHeight="1" x14ac:dyDescent="0.25">
      <c r="A23" s="39" t="s">
        <v>80</v>
      </c>
      <c r="B23" s="5">
        <v>49</v>
      </c>
      <c r="C23" s="40">
        <v>1062</v>
      </c>
      <c r="D23" s="7">
        <v>0.64590000000000003</v>
      </c>
      <c r="E23" s="9" t="s">
        <v>83</v>
      </c>
      <c r="F23" s="7">
        <v>2.7000000000000001E-3</v>
      </c>
      <c r="G23" s="41" t="s">
        <v>79</v>
      </c>
      <c r="H23" s="42">
        <v>1</v>
      </c>
    </row>
    <row r="24" spans="1:8" ht="23.25" thickBot="1" x14ac:dyDescent="0.3">
      <c r="A24" s="24"/>
      <c r="B24" s="6" t="s">
        <v>81</v>
      </c>
      <c r="C24" s="26"/>
      <c r="D24" s="8" t="s">
        <v>82</v>
      </c>
      <c r="E24" s="8" t="s">
        <v>84</v>
      </c>
      <c r="F24" s="8" t="s">
        <v>85</v>
      </c>
      <c r="G24" s="28"/>
      <c r="H24" s="30"/>
    </row>
    <row r="25" spans="1:8" ht="36.75" customHeight="1" x14ac:dyDescent="0.25">
      <c r="A25" s="31" t="s">
        <v>86</v>
      </c>
      <c r="B25" s="12">
        <v>346</v>
      </c>
      <c r="C25" s="33">
        <v>345</v>
      </c>
      <c r="D25" s="7">
        <v>0.8841</v>
      </c>
      <c r="E25" s="9" t="s">
        <v>89</v>
      </c>
      <c r="F25" s="7">
        <v>5.4600000000000003E-2</v>
      </c>
      <c r="G25" s="35" t="s">
        <v>35</v>
      </c>
      <c r="H25" s="37">
        <v>0</v>
      </c>
    </row>
    <row r="26" spans="1:8" ht="23.25" thickBot="1" x14ac:dyDescent="0.3">
      <c r="A26" s="32"/>
      <c r="B26" s="13" t="s">
        <v>87</v>
      </c>
      <c r="C26" s="34"/>
      <c r="D26" s="8" t="s">
        <v>88</v>
      </c>
      <c r="E26" s="8" t="s">
        <v>90</v>
      </c>
      <c r="F26" s="8" t="s">
        <v>91</v>
      </c>
      <c r="G26" s="36"/>
      <c r="H26" s="38"/>
    </row>
    <row r="27" spans="1:8" ht="21.75" customHeight="1" x14ac:dyDescent="0.25">
      <c r="A27" s="39" t="s">
        <v>92</v>
      </c>
      <c r="B27" s="5">
        <v>95.4</v>
      </c>
      <c r="C27" s="40">
        <v>42</v>
      </c>
      <c r="D27" s="7">
        <v>0.92349999999999999</v>
      </c>
      <c r="E27" s="9" t="s">
        <v>95</v>
      </c>
      <c r="F27" s="7">
        <v>1.55E-2</v>
      </c>
      <c r="G27" s="41" t="s">
        <v>79</v>
      </c>
      <c r="H27" s="42">
        <v>1</v>
      </c>
    </row>
    <row r="28" spans="1:8" ht="23.25" thickBot="1" x14ac:dyDescent="0.3">
      <c r="A28" s="24"/>
      <c r="B28" s="6" t="s">
        <v>93</v>
      </c>
      <c r="C28" s="26"/>
      <c r="D28" s="8" t="s">
        <v>94</v>
      </c>
      <c r="E28" s="8" t="s">
        <v>96</v>
      </c>
      <c r="F28" s="8" t="s">
        <v>97</v>
      </c>
      <c r="G28" s="28"/>
      <c r="H28" s="30"/>
    </row>
    <row r="29" spans="1:8" ht="21.75" customHeight="1" x14ac:dyDescent="0.25">
      <c r="A29" s="31" t="s">
        <v>98</v>
      </c>
      <c r="B29" s="12">
        <v>80.5</v>
      </c>
      <c r="C29" s="33">
        <v>592</v>
      </c>
      <c r="D29" s="7">
        <v>0.57679999999999998</v>
      </c>
      <c r="E29" s="9" t="s">
        <v>101</v>
      </c>
      <c r="F29" s="7">
        <v>2.87E-2</v>
      </c>
      <c r="G29" s="35" t="s">
        <v>79</v>
      </c>
      <c r="H29" s="37">
        <v>2</v>
      </c>
    </row>
    <row r="30" spans="1:8" ht="23.25" thickBot="1" x14ac:dyDescent="0.3">
      <c r="A30" s="32"/>
      <c r="B30" s="13" t="s">
        <v>99</v>
      </c>
      <c r="C30" s="34"/>
      <c r="D30" s="8" t="s">
        <v>100</v>
      </c>
      <c r="E30" s="8" t="s">
        <v>102</v>
      </c>
      <c r="F30" s="8" t="s">
        <v>103</v>
      </c>
      <c r="G30" s="36"/>
      <c r="H30" s="38"/>
    </row>
    <row r="31" spans="1:8" ht="60" x14ac:dyDescent="0.25">
      <c r="A31" s="3" t="s">
        <v>104</v>
      </c>
      <c r="B31" s="5">
        <v>20.399999999999999</v>
      </c>
      <c r="C31" s="40">
        <v>156</v>
      </c>
      <c r="D31" s="7">
        <v>0.77139999999999997</v>
      </c>
      <c r="E31" s="9" t="s">
        <v>109</v>
      </c>
      <c r="F31" s="7">
        <v>8.0999999999999996E-3</v>
      </c>
      <c r="G31" s="41" t="s">
        <v>112</v>
      </c>
      <c r="H31" s="42">
        <v>0</v>
      </c>
    </row>
    <row r="32" spans="1:8" ht="22.5" x14ac:dyDescent="0.25">
      <c r="A32" s="14"/>
      <c r="B32" s="4" t="s">
        <v>106</v>
      </c>
      <c r="C32" s="43"/>
      <c r="D32" s="17" t="s">
        <v>108</v>
      </c>
      <c r="E32" s="17" t="s">
        <v>110</v>
      </c>
      <c r="F32" s="17" t="s">
        <v>111</v>
      </c>
      <c r="G32" s="44"/>
      <c r="H32" s="45"/>
    </row>
    <row r="33" spans="1:8" ht="45.75" thickBot="1" x14ac:dyDescent="0.3">
      <c r="A33" s="15" t="s">
        <v>105</v>
      </c>
      <c r="B33" s="16" t="s">
        <v>107</v>
      </c>
      <c r="C33" s="26"/>
      <c r="D33" s="8"/>
      <c r="E33" s="8"/>
      <c r="F33" s="8"/>
      <c r="G33" s="28"/>
      <c r="H33" s="30"/>
    </row>
    <row r="34" spans="1:8" x14ac:dyDescent="0.25">
      <c r="A34" s="31" t="s">
        <v>113</v>
      </c>
      <c r="B34" s="12">
        <v>344.9</v>
      </c>
      <c r="C34" s="33">
        <v>2243</v>
      </c>
      <c r="D34" s="7">
        <v>0.59650000000000003</v>
      </c>
      <c r="E34" s="9" t="s">
        <v>116</v>
      </c>
      <c r="F34" s="7">
        <v>3.0999999999999999E-3</v>
      </c>
      <c r="G34" s="35" t="s">
        <v>65</v>
      </c>
      <c r="H34" s="37">
        <v>1</v>
      </c>
    </row>
    <row r="35" spans="1:8" ht="23.25" thickBot="1" x14ac:dyDescent="0.3">
      <c r="A35" s="32"/>
      <c r="B35" s="13" t="s">
        <v>114</v>
      </c>
      <c r="C35" s="34"/>
      <c r="D35" s="8" t="s">
        <v>115</v>
      </c>
      <c r="E35" s="8" t="s">
        <v>117</v>
      </c>
      <c r="F35" s="8" t="s">
        <v>20</v>
      </c>
      <c r="G35" s="36"/>
      <c r="H35" s="38"/>
    </row>
    <row r="36" spans="1:8" ht="21.75" customHeight="1" x14ac:dyDescent="0.25">
      <c r="A36" s="39" t="s">
        <v>118</v>
      </c>
      <c r="B36" s="5">
        <v>482.5</v>
      </c>
      <c r="C36" s="40">
        <v>567</v>
      </c>
      <c r="D36" s="7">
        <v>0.83609999999999995</v>
      </c>
      <c r="E36" s="9" t="s">
        <v>121</v>
      </c>
      <c r="F36" s="7">
        <v>5.8999999999999999E-3</v>
      </c>
      <c r="G36" s="41" t="s">
        <v>35</v>
      </c>
      <c r="H36" s="42">
        <v>2</v>
      </c>
    </row>
    <row r="37" spans="1:8" ht="23.25" thickBot="1" x14ac:dyDescent="0.3">
      <c r="A37" s="24"/>
      <c r="B37" s="6" t="s">
        <v>119</v>
      </c>
      <c r="C37" s="26"/>
      <c r="D37" s="8" t="s">
        <v>120</v>
      </c>
      <c r="E37" s="8" t="s">
        <v>122</v>
      </c>
      <c r="F37" s="8" t="s">
        <v>123</v>
      </c>
      <c r="G37" s="28"/>
      <c r="H37" s="30"/>
    </row>
    <row r="38" spans="1:8" ht="36.75" customHeight="1" x14ac:dyDescent="0.25">
      <c r="A38" s="31" t="s">
        <v>124</v>
      </c>
      <c r="B38" s="12">
        <v>137.69999999999999</v>
      </c>
      <c r="C38" s="46">
        <v>0</v>
      </c>
      <c r="D38" s="7">
        <v>0.95289999999999997</v>
      </c>
      <c r="E38" s="9" t="s">
        <v>127</v>
      </c>
      <c r="F38" s="7">
        <v>1E-4</v>
      </c>
      <c r="G38" s="35" t="s">
        <v>130</v>
      </c>
      <c r="H38" s="37">
        <v>2</v>
      </c>
    </row>
    <row r="39" spans="1:8" ht="23.25" thickBot="1" x14ac:dyDescent="0.3">
      <c r="A39" s="32"/>
      <c r="B39" s="13" t="s">
        <v>125</v>
      </c>
      <c r="C39" s="47"/>
      <c r="D39" s="8" t="s">
        <v>126</v>
      </c>
      <c r="E39" s="8" t="s">
        <v>128</v>
      </c>
      <c r="F39" s="8" t="s">
        <v>129</v>
      </c>
      <c r="G39" s="36"/>
      <c r="H39" s="38"/>
    </row>
    <row r="40" spans="1:8" ht="51.75" customHeight="1" x14ac:dyDescent="0.25">
      <c r="A40" s="39" t="s">
        <v>131</v>
      </c>
      <c r="B40" s="5">
        <v>178.7</v>
      </c>
      <c r="C40" s="40">
        <v>155</v>
      </c>
      <c r="D40" s="7">
        <v>0.81899999999999995</v>
      </c>
      <c r="E40" s="9" t="s">
        <v>134</v>
      </c>
      <c r="F40" s="7">
        <v>0.14530000000000001</v>
      </c>
      <c r="G40" s="41" t="s">
        <v>137</v>
      </c>
      <c r="H40" s="42">
        <v>10</v>
      </c>
    </row>
    <row r="41" spans="1:8" ht="23.25" thickBot="1" x14ac:dyDescent="0.3">
      <c r="A41" s="24"/>
      <c r="B41" s="6" t="s">
        <v>132</v>
      </c>
      <c r="C41" s="26"/>
      <c r="D41" s="8" t="s">
        <v>133</v>
      </c>
      <c r="E41" s="8" t="s">
        <v>135</v>
      </c>
      <c r="F41" s="8" t="s">
        <v>136</v>
      </c>
      <c r="G41" s="28"/>
      <c r="H41" s="30"/>
    </row>
    <row r="42" spans="1:8" ht="21.75" customHeight="1" x14ac:dyDescent="0.25">
      <c r="A42" s="31" t="s">
        <v>138</v>
      </c>
      <c r="B42" s="12">
        <v>238.8</v>
      </c>
      <c r="C42" s="33">
        <v>55</v>
      </c>
      <c r="D42" s="7">
        <v>0.90390000000000004</v>
      </c>
      <c r="E42" s="9" t="s">
        <v>141</v>
      </c>
      <c r="F42" s="7">
        <v>3.8100000000000002E-2</v>
      </c>
      <c r="G42" s="35" t="s">
        <v>58</v>
      </c>
      <c r="H42" s="37">
        <v>1</v>
      </c>
    </row>
    <row r="43" spans="1:8" ht="23.25" thickBot="1" x14ac:dyDescent="0.3">
      <c r="A43" s="32"/>
      <c r="B43" s="13" t="s">
        <v>139</v>
      </c>
      <c r="C43" s="34"/>
      <c r="D43" s="8" t="s">
        <v>140</v>
      </c>
      <c r="E43" s="8" t="s">
        <v>142</v>
      </c>
      <c r="F43" s="8" t="s">
        <v>143</v>
      </c>
      <c r="G43" s="36"/>
      <c r="H43" s="38"/>
    </row>
    <row r="44" spans="1:8" ht="36.75" customHeight="1" x14ac:dyDescent="0.25">
      <c r="A44" s="39" t="s">
        <v>144</v>
      </c>
      <c r="B44" s="5">
        <v>145.80000000000001</v>
      </c>
      <c r="C44" s="40">
        <v>82</v>
      </c>
      <c r="D44" s="7">
        <v>0.87160000000000004</v>
      </c>
      <c r="E44" s="9" t="s">
        <v>147</v>
      </c>
      <c r="F44" s="7">
        <v>3.1199999999999999E-2</v>
      </c>
      <c r="G44" s="41" t="s">
        <v>150</v>
      </c>
      <c r="H44" s="42">
        <v>9</v>
      </c>
    </row>
    <row r="45" spans="1:8" ht="23.25" thickBot="1" x14ac:dyDescent="0.3">
      <c r="A45" s="24"/>
      <c r="B45" s="6" t="s">
        <v>145</v>
      </c>
      <c r="C45" s="26"/>
      <c r="D45" s="8" t="s">
        <v>146</v>
      </c>
      <c r="E45" s="8" t="s">
        <v>148</v>
      </c>
      <c r="F45" s="8" t="s">
        <v>149</v>
      </c>
      <c r="G45" s="28"/>
      <c r="H45" s="30"/>
    </row>
    <row r="46" spans="1:8" ht="66.75" customHeight="1" x14ac:dyDescent="0.25">
      <c r="A46" s="31" t="s">
        <v>151</v>
      </c>
      <c r="B46" s="12">
        <v>159.19999999999999</v>
      </c>
      <c r="C46" s="33">
        <v>466</v>
      </c>
      <c r="D46" s="7">
        <v>0.91310000000000002</v>
      </c>
      <c r="E46" s="9" t="s">
        <v>154</v>
      </c>
      <c r="F46" s="7">
        <v>3.1399999999999997E-2</v>
      </c>
      <c r="G46" s="35" t="s">
        <v>157</v>
      </c>
      <c r="H46" s="37">
        <v>0</v>
      </c>
    </row>
    <row r="47" spans="1:8" ht="23.25" thickBot="1" x14ac:dyDescent="0.3">
      <c r="A47" s="32"/>
      <c r="B47" s="13" t="s">
        <v>152</v>
      </c>
      <c r="C47" s="34"/>
      <c r="D47" s="8" t="s">
        <v>153</v>
      </c>
      <c r="E47" s="8" t="s">
        <v>155</v>
      </c>
      <c r="F47" s="8" t="s">
        <v>156</v>
      </c>
      <c r="G47" s="36"/>
      <c r="H47" s="38"/>
    </row>
    <row r="48" spans="1:8" ht="36.75" customHeight="1" x14ac:dyDescent="0.25">
      <c r="A48" s="39" t="s">
        <v>158</v>
      </c>
      <c r="B48" s="5">
        <v>214</v>
      </c>
      <c r="C48" s="40">
        <v>209</v>
      </c>
      <c r="D48" s="7">
        <v>0.72819999999999996</v>
      </c>
      <c r="E48" s="9" t="s">
        <v>161</v>
      </c>
      <c r="F48" s="7">
        <v>2.7699999999999999E-2</v>
      </c>
      <c r="G48" s="41" t="s">
        <v>164</v>
      </c>
      <c r="H48" s="42">
        <v>3</v>
      </c>
    </row>
    <row r="49" spans="1:8" ht="23.25" thickBot="1" x14ac:dyDescent="0.3">
      <c r="A49" s="24"/>
      <c r="B49" s="6" t="s">
        <v>159</v>
      </c>
      <c r="C49" s="26"/>
      <c r="D49" s="8" t="s">
        <v>160</v>
      </c>
      <c r="E49" s="8" t="s">
        <v>162</v>
      </c>
      <c r="F49" s="8" t="s">
        <v>163</v>
      </c>
      <c r="G49" s="28"/>
      <c r="H49" s="30"/>
    </row>
    <row r="50" spans="1:8" ht="60" x14ac:dyDescent="0.25">
      <c r="A50" s="10" t="s">
        <v>165</v>
      </c>
      <c r="B50" s="12">
        <v>30.8</v>
      </c>
      <c r="C50" s="33">
        <v>131</v>
      </c>
      <c r="D50" s="7">
        <v>0.76959999999999995</v>
      </c>
      <c r="E50" s="9" t="s">
        <v>168</v>
      </c>
      <c r="F50" s="7">
        <v>3.32E-2</v>
      </c>
      <c r="G50" s="35" t="s">
        <v>58</v>
      </c>
      <c r="H50" s="37">
        <v>0</v>
      </c>
    </row>
    <row r="51" spans="1:8" ht="22.5" x14ac:dyDescent="0.25">
      <c r="A51" s="18"/>
      <c r="B51" s="11" t="s">
        <v>166</v>
      </c>
      <c r="C51" s="48"/>
      <c r="D51" s="17" t="s">
        <v>167</v>
      </c>
      <c r="E51" s="17" t="s">
        <v>169</v>
      </c>
      <c r="F51" s="17" t="s">
        <v>170</v>
      </c>
      <c r="G51" s="49"/>
      <c r="H51" s="50"/>
    </row>
    <row r="52" spans="1:8" ht="45.75" thickBot="1" x14ac:dyDescent="0.3">
      <c r="A52" s="19" t="s">
        <v>51</v>
      </c>
      <c r="B52" s="20" t="s">
        <v>53</v>
      </c>
      <c r="C52" s="34"/>
      <c r="D52" s="8"/>
      <c r="E52" s="8"/>
      <c r="F52" s="8"/>
      <c r="G52" s="36"/>
      <c r="H52" s="38"/>
    </row>
    <row r="53" spans="1:8" ht="36.75" customHeight="1" x14ac:dyDescent="0.25">
      <c r="A53" s="39" t="s">
        <v>171</v>
      </c>
      <c r="B53" s="5">
        <v>203.2</v>
      </c>
      <c r="C53" s="40">
        <v>73</v>
      </c>
      <c r="D53" s="7">
        <v>0.76870000000000005</v>
      </c>
      <c r="E53" s="9" t="s">
        <v>174</v>
      </c>
      <c r="F53" s="7">
        <v>3.7900000000000003E-2</v>
      </c>
      <c r="G53" s="41" t="s">
        <v>42</v>
      </c>
      <c r="H53" s="42">
        <v>2</v>
      </c>
    </row>
    <row r="54" spans="1:8" ht="23.25" thickBot="1" x14ac:dyDescent="0.3">
      <c r="A54" s="24"/>
      <c r="B54" s="6" t="s">
        <v>172</v>
      </c>
      <c r="C54" s="26"/>
      <c r="D54" s="8" t="s">
        <v>173</v>
      </c>
      <c r="E54" s="8" t="s">
        <v>175</v>
      </c>
      <c r="F54" s="8" t="s">
        <v>176</v>
      </c>
      <c r="G54" s="28"/>
      <c r="H54" s="30"/>
    </row>
    <row r="55" spans="1:8" ht="36.75" customHeight="1" x14ac:dyDescent="0.25">
      <c r="A55" s="31" t="s">
        <v>177</v>
      </c>
      <c r="B55" s="12">
        <v>395.9</v>
      </c>
      <c r="C55" s="33">
        <v>27</v>
      </c>
      <c r="D55" s="7">
        <v>0.90480000000000005</v>
      </c>
      <c r="E55" s="9" t="s">
        <v>180</v>
      </c>
      <c r="F55" s="7">
        <v>5.04E-2</v>
      </c>
      <c r="G55" s="35" t="s">
        <v>164</v>
      </c>
      <c r="H55" s="37">
        <v>0</v>
      </c>
    </row>
    <row r="56" spans="1:8" ht="23.25" thickBot="1" x14ac:dyDescent="0.3">
      <c r="A56" s="32"/>
      <c r="B56" s="13" t="s">
        <v>178</v>
      </c>
      <c r="C56" s="34"/>
      <c r="D56" s="8" t="s">
        <v>179</v>
      </c>
      <c r="E56" s="8" t="s">
        <v>181</v>
      </c>
      <c r="F56" s="8" t="s">
        <v>182</v>
      </c>
      <c r="G56" s="36"/>
      <c r="H56" s="38"/>
    </row>
    <row r="57" spans="1:8" ht="21.75" customHeight="1" x14ac:dyDescent="0.25">
      <c r="A57" s="39" t="s">
        <v>183</v>
      </c>
      <c r="B57" s="5">
        <v>121.8</v>
      </c>
      <c r="C57" s="40">
        <v>24</v>
      </c>
      <c r="D57" s="7">
        <v>0.89810000000000001</v>
      </c>
      <c r="E57" s="9" t="s">
        <v>186</v>
      </c>
      <c r="F57" s="7">
        <v>1.3899999999999999E-2</v>
      </c>
      <c r="G57" s="41" t="s">
        <v>42</v>
      </c>
      <c r="H57" s="42">
        <v>1</v>
      </c>
    </row>
    <row r="58" spans="1:8" ht="23.25" thickBot="1" x14ac:dyDescent="0.3">
      <c r="A58" s="24"/>
      <c r="B58" s="6" t="s">
        <v>184</v>
      </c>
      <c r="C58" s="26"/>
      <c r="D58" s="8" t="s">
        <v>185</v>
      </c>
      <c r="E58" s="8" t="s">
        <v>187</v>
      </c>
      <c r="F58" s="8" t="s">
        <v>188</v>
      </c>
      <c r="G58" s="28"/>
      <c r="H58" s="30"/>
    </row>
    <row r="59" spans="1:8" ht="51.75" customHeight="1" x14ac:dyDescent="0.25">
      <c r="A59" s="31" t="s">
        <v>189</v>
      </c>
      <c r="B59" s="12">
        <v>118.5</v>
      </c>
      <c r="C59" s="33">
        <v>50</v>
      </c>
      <c r="D59" s="7">
        <v>0.82569999999999999</v>
      </c>
      <c r="E59" s="9" t="s">
        <v>192</v>
      </c>
      <c r="F59" s="7">
        <v>5.8599999999999999E-2</v>
      </c>
      <c r="G59" s="35" t="s">
        <v>164</v>
      </c>
      <c r="H59" s="37">
        <v>0</v>
      </c>
    </row>
    <row r="60" spans="1:8" ht="23.25" thickBot="1" x14ac:dyDescent="0.3">
      <c r="A60" s="32"/>
      <c r="B60" s="13" t="s">
        <v>190</v>
      </c>
      <c r="C60" s="34"/>
      <c r="D60" s="8" t="s">
        <v>191</v>
      </c>
      <c r="E60" s="8" t="s">
        <v>193</v>
      </c>
      <c r="F60" s="8" t="s">
        <v>194</v>
      </c>
      <c r="G60" s="36"/>
      <c r="H60" s="38"/>
    </row>
    <row r="61" spans="1:8" ht="21.75" customHeight="1" x14ac:dyDescent="0.25">
      <c r="A61" s="39" t="s">
        <v>195</v>
      </c>
      <c r="B61" s="5">
        <v>188.5</v>
      </c>
      <c r="C61" s="40">
        <v>19</v>
      </c>
      <c r="D61" s="7">
        <v>0.5867</v>
      </c>
      <c r="E61" s="9" t="s">
        <v>198</v>
      </c>
      <c r="F61" s="7">
        <v>0.2064</v>
      </c>
      <c r="G61" s="41" t="s">
        <v>35</v>
      </c>
      <c r="H61" s="42">
        <v>4</v>
      </c>
    </row>
    <row r="62" spans="1:8" ht="23.25" thickBot="1" x14ac:dyDescent="0.3">
      <c r="A62" s="24"/>
      <c r="B62" s="6" t="s">
        <v>196</v>
      </c>
      <c r="C62" s="26"/>
      <c r="D62" s="8" t="s">
        <v>197</v>
      </c>
      <c r="E62" s="8" t="s">
        <v>199</v>
      </c>
      <c r="F62" s="8" t="s">
        <v>200</v>
      </c>
      <c r="G62" s="28"/>
      <c r="H62" s="30"/>
    </row>
    <row r="63" spans="1:8" ht="66.75" customHeight="1" x14ac:dyDescent="0.25">
      <c r="A63" s="31" t="s">
        <v>201</v>
      </c>
      <c r="B63" s="12">
        <v>33.9</v>
      </c>
      <c r="C63" s="33">
        <v>46</v>
      </c>
      <c r="D63" s="7">
        <v>0.70430000000000004</v>
      </c>
      <c r="E63" s="9" t="s">
        <v>204</v>
      </c>
      <c r="F63" s="7">
        <v>1.47E-2</v>
      </c>
      <c r="G63" s="35" t="s">
        <v>14</v>
      </c>
      <c r="H63" s="37">
        <v>1</v>
      </c>
    </row>
    <row r="64" spans="1:8" ht="23.25" thickBot="1" x14ac:dyDescent="0.3">
      <c r="A64" s="32"/>
      <c r="B64" s="13" t="s">
        <v>202</v>
      </c>
      <c r="C64" s="34"/>
      <c r="D64" s="8" t="s">
        <v>203</v>
      </c>
      <c r="E64" s="8" t="s">
        <v>205</v>
      </c>
      <c r="F64" s="8" t="s">
        <v>206</v>
      </c>
      <c r="G64" s="36"/>
      <c r="H64" s="38"/>
    </row>
    <row r="65" spans="1:8" ht="36.75" customHeight="1" x14ac:dyDescent="0.25">
      <c r="A65" s="39" t="s">
        <v>207</v>
      </c>
      <c r="B65" s="5">
        <v>345.7</v>
      </c>
      <c r="C65" s="40">
        <v>37</v>
      </c>
      <c r="D65" s="7">
        <v>0.74750000000000005</v>
      </c>
      <c r="E65" s="9" t="s">
        <v>210</v>
      </c>
      <c r="F65" s="7">
        <v>0.122</v>
      </c>
      <c r="G65" s="41" t="s">
        <v>58</v>
      </c>
      <c r="H65" s="42">
        <v>0</v>
      </c>
    </row>
    <row r="66" spans="1:8" ht="23.25" thickBot="1" x14ac:dyDescent="0.3">
      <c r="A66" s="24"/>
      <c r="B66" s="6" t="s">
        <v>208</v>
      </c>
      <c r="C66" s="26"/>
      <c r="D66" s="8" t="s">
        <v>209</v>
      </c>
      <c r="E66" s="8" t="s">
        <v>211</v>
      </c>
      <c r="F66" s="8" t="s">
        <v>212</v>
      </c>
      <c r="G66" s="28"/>
      <c r="H66" s="30"/>
    </row>
    <row r="67" spans="1:8" ht="36.75" customHeight="1" x14ac:dyDescent="0.25">
      <c r="A67" s="31" t="s">
        <v>213</v>
      </c>
      <c r="B67" s="12">
        <v>189.4</v>
      </c>
      <c r="C67" s="33">
        <v>104</v>
      </c>
      <c r="D67" s="7">
        <v>0.74929999999999997</v>
      </c>
      <c r="E67" s="9" t="s">
        <v>216</v>
      </c>
      <c r="F67" s="7">
        <v>1E-4</v>
      </c>
      <c r="G67" s="35" t="s">
        <v>219</v>
      </c>
      <c r="H67" s="37">
        <v>6</v>
      </c>
    </row>
    <row r="68" spans="1:8" ht="23.25" thickBot="1" x14ac:dyDescent="0.3">
      <c r="A68" s="32"/>
      <c r="B68" s="13" t="s">
        <v>214</v>
      </c>
      <c r="C68" s="34"/>
      <c r="D68" s="8" t="s">
        <v>215</v>
      </c>
      <c r="E68" s="8" t="s">
        <v>217</v>
      </c>
      <c r="F68" s="8" t="s">
        <v>218</v>
      </c>
      <c r="G68" s="36"/>
      <c r="H68" s="38"/>
    </row>
    <row r="69" spans="1:8" ht="21.75" customHeight="1" x14ac:dyDescent="0.25">
      <c r="A69" s="39" t="s">
        <v>220</v>
      </c>
      <c r="B69" s="5">
        <v>25.5</v>
      </c>
      <c r="C69" s="40">
        <v>168</v>
      </c>
      <c r="D69" s="7">
        <v>0.56310000000000004</v>
      </c>
      <c r="E69" s="9" t="s">
        <v>223</v>
      </c>
      <c r="F69" s="7">
        <v>1.5100000000000001E-2</v>
      </c>
      <c r="G69" s="41" t="s">
        <v>137</v>
      </c>
      <c r="H69" s="42">
        <v>3</v>
      </c>
    </row>
    <row r="70" spans="1:8" ht="23.25" thickBot="1" x14ac:dyDescent="0.3">
      <c r="A70" s="24"/>
      <c r="B70" s="6" t="s">
        <v>221</v>
      </c>
      <c r="C70" s="26"/>
      <c r="D70" s="8" t="s">
        <v>222</v>
      </c>
      <c r="E70" s="8" t="s">
        <v>224</v>
      </c>
      <c r="F70" s="8" t="s">
        <v>225</v>
      </c>
      <c r="G70" s="28"/>
      <c r="H70" s="30"/>
    </row>
    <row r="71" spans="1:8" ht="60" x14ac:dyDescent="0.25">
      <c r="A71" s="10" t="s">
        <v>226</v>
      </c>
      <c r="B71" s="12">
        <v>14</v>
      </c>
      <c r="C71" s="33">
        <v>79</v>
      </c>
      <c r="D71" s="7">
        <v>0.79710000000000003</v>
      </c>
      <c r="E71" s="9" t="s">
        <v>231</v>
      </c>
      <c r="F71" s="7">
        <v>2.5399999999999999E-2</v>
      </c>
      <c r="G71" s="35" t="s">
        <v>65</v>
      </c>
      <c r="H71" s="37">
        <v>0</v>
      </c>
    </row>
    <row r="72" spans="1:8" ht="22.5" x14ac:dyDescent="0.25">
      <c r="A72" s="18"/>
      <c r="B72" s="11" t="s">
        <v>228</v>
      </c>
      <c r="C72" s="48"/>
      <c r="D72" s="17" t="s">
        <v>230</v>
      </c>
      <c r="E72" s="17" t="s">
        <v>232</v>
      </c>
      <c r="F72" s="17" t="s">
        <v>233</v>
      </c>
      <c r="G72" s="49"/>
      <c r="H72" s="50"/>
    </row>
    <row r="73" spans="1:8" ht="45.75" thickBot="1" x14ac:dyDescent="0.3">
      <c r="A73" s="19" t="s">
        <v>227</v>
      </c>
      <c r="B73" s="20" t="s">
        <v>229</v>
      </c>
      <c r="C73" s="34"/>
      <c r="D73" s="8"/>
      <c r="E73" s="8"/>
      <c r="F73" s="8"/>
      <c r="G73" s="36"/>
      <c r="H73" s="38"/>
    </row>
    <row r="74" spans="1:8" ht="36.75" customHeight="1" x14ac:dyDescent="0.25">
      <c r="A74" s="39" t="s">
        <v>234</v>
      </c>
      <c r="B74" s="5">
        <v>232.2</v>
      </c>
      <c r="C74" s="40">
        <v>17</v>
      </c>
      <c r="D74" s="7">
        <v>0.82330000000000003</v>
      </c>
      <c r="E74" s="9" t="s">
        <v>237</v>
      </c>
      <c r="F74" s="7">
        <v>7.4000000000000003E-3</v>
      </c>
      <c r="G74" s="41" t="s">
        <v>42</v>
      </c>
      <c r="H74" s="42">
        <v>5</v>
      </c>
    </row>
    <row r="75" spans="1:8" ht="23.25" thickBot="1" x14ac:dyDescent="0.3">
      <c r="A75" s="24"/>
      <c r="B75" s="6" t="s">
        <v>235</v>
      </c>
      <c r="C75" s="26"/>
      <c r="D75" s="8" t="s">
        <v>236</v>
      </c>
      <c r="E75" s="8" t="s">
        <v>238</v>
      </c>
      <c r="F75" s="8" t="s">
        <v>239</v>
      </c>
      <c r="G75" s="28"/>
      <c r="H75" s="30"/>
    </row>
    <row r="76" spans="1:8" ht="51.75" customHeight="1" x14ac:dyDescent="0.25">
      <c r="A76" s="31" t="s">
        <v>240</v>
      </c>
      <c r="B76" s="12">
        <v>29.9</v>
      </c>
      <c r="C76" s="33">
        <v>181</v>
      </c>
      <c r="D76" s="7">
        <v>0.62549999999999994</v>
      </c>
      <c r="E76" s="9" t="s">
        <v>243</v>
      </c>
      <c r="F76" s="7">
        <v>0.1295</v>
      </c>
      <c r="G76" s="35" t="s">
        <v>35</v>
      </c>
      <c r="H76" s="37">
        <v>1</v>
      </c>
    </row>
    <row r="77" spans="1:8" ht="23.25" thickBot="1" x14ac:dyDescent="0.3">
      <c r="A77" s="32"/>
      <c r="B77" s="13" t="s">
        <v>241</v>
      </c>
      <c r="C77" s="34"/>
      <c r="D77" s="8" t="s">
        <v>242</v>
      </c>
      <c r="E77" s="8" t="s">
        <v>244</v>
      </c>
      <c r="F77" s="8" t="s">
        <v>245</v>
      </c>
      <c r="G77" s="36"/>
      <c r="H77" s="38"/>
    </row>
    <row r="78" spans="1:8" x14ac:dyDescent="0.25">
      <c r="A78" s="39" t="s">
        <v>246</v>
      </c>
      <c r="B78" s="5">
        <v>14.3</v>
      </c>
      <c r="C78" s="40">
        <v>182</v>
      </c>
      <c r="D78" s="7">
        <v>0.38519999999999999</v>
      </c>
      <c r="E78" s="9" t="s">
        <v>249</v>
      </c>
      <c r="F78" s="7">
        <v>1.9E-3</v>
      </c>
      <c r="G78" s="41" t="s">
        <v>35</v>
      </c>
      <c r="H78" s="42">
        <v>1</v>
      </c>
    </row>
    <row r="79" spans="1:8" ht="23.25" thickBot="1" x14ac:dyDescent="0.3">
      <c r="A79" s="24"/>
      <c r="B79" s="6" t="s">
        <v>247</v>
      </c>
      <c r="C79" s="26"/>
      <c r="D79" s="8" t="s">
        <v>248</v>
      </c>
      <c r="E79" s="8" t="s">
        <v>250</v>
      </c>
      <c r="F79" s="8" t="s">
        <v>251</v>
      </c>
      <c r="G79" s="28"/>
      <c r="H79" s="30"/>
    </row>
    <row r="80" spans="1:8" ht="36.75" customHeight="1" x14ac:dyDescent="0.25">
      <c r="A80" s="31" t="s">
        <v>252</v>
      </c>
      <c r="B80" s="12">
        <v>201.4</v>
      </c>
      <c r="C80" s="33">
        <v>800</v>
      </c>
      <c r="D80" s="7">
        <v>0.40510000000000002</v>
      </c>
      <c r="E80" s="9" t="s">
        <v>255</v>
      </c>
      <c r="F80" s="7">
        <v>2.1000000000000001E-2</v>
      </c>
      <c r="G80" s="35" t="s">
        <v>58</v>
      </c>
      <c r="H80" s="37">
        <v>3</v>
      </c>
    </row>
    <row r="81" spans="1:8" ht="23.25" thickBot="1" x14ac:dyDescent="0.3">
      <c r="A81" s="32"/>
      <c r="B81" s="13" t="s">
        <v>253</v>
      </c>
      <c r="C81" s="34"/>
      <c r="D81" s="8" t="s">
        <v>254</v>
      </c>
      <c r="E81" s="8" t="s">
        <v>256</v>
      </c>
      <c r="F81" s="8" t="s">
        <v>257</v>
      </c>
      <c r="G81" s="36"/>
      <c r="H81" s="38"/>
    </row>
    <row r="82" spans="1:8" ht="36.75" customHeight="1" x14ac:dyDescent="0.25">
      <c r="A82" s="39" t="s">
        <v>258</v>
      </c>
      <c r="B82" s="5">
        <v>122.9</v>
      </c>
      <c r="C82" s="40">
        <v>37</v>
      </c>
      <c r="D82" s="7">
        <v>0.98640000000000005</v>
      </c>
      <c r="E82" s="9" t="s">
        <v>261</v>
      </c>
      <c r="F82" s="7">
        <v>6.3E-3</v>
      </c>
      <c r="G82" s="41" t="s">
        <v>21</v>
      </c>
      <c r="H82" s="42">
        <v>1</v>
      </c>
    </row>
    <row r="83" spans="1:8" ht="23.25" thickBot="1" x14ac:dyDescent="0.3">
      <c r="A83" s="24"/>
      <c r="B83" s="6" t="s">
        <v>259</v>
      </c>
      <c r="C83" s="26"/>
      <c r="D83" s="8" t="s">
        <v>260</v>
      </c>
      <c r="E83" s="8" t="s">
        <v>262</v>
      </c>
      <c r="F83" s="8" t="s">
        <v>263</v>
      </c>
      <c r="G83" s="28"/>
      <c r="H83" s="30"/>
    </row>
    <row r="84" spans="1:8" ht="21.75" customHeight="1" x14ac:dyDescent="0.25">
      <c r="A84" s="31" t="s">
        <v>264</v>
      </c>
      <c r="B84" s="12">
        <v>104.9</v>
      </c>
      <c r="C84" s="33">
        <v>35</v>
      </c>
      <c r="D84" s="7">
        <v>0.59730000000000005</v>
      </c>
      <c r="E84" s="9" t="s">
        <v>267</v>
      </c>
      <c r="F84" s="7">
        <v>3.5999999999999997E-2</v>
      </c>
      <c r="G84" s="35" t="s">
        <v>150</v>
      </c>
      <c r="H84" s="37">
        <v>8</v>
      </c>
    </row>
    <row r="85" spans="1:8" ht="23.25" thickBot="1" x14ac:dyDescent="0.3">
      <c r="A85" s="32"/>
      <c r="B85" s="13" t="s">
        <v>265</v>
      </c>
      <c r="C85" s="34"/>
      <c r="D85" s="8" t="s">
        <v>266</v>
      </c>
      <c r="E85" s="8" t="s">
        <v>268</v>
      </c>
      <c r="F85" s="8" t="s">
        <v>269</v>
      </c>
      <c r="G85" s="36"/>
      <c r="H85" s="38"/>
    </row>
    <row r="86" spans="1:8" ht="21.75" customHeight="1" x14ac:dyDescent="0.25">
      <c r="A86" s="39" t="s">
        <v>270</v>
      </c>
      <c r="B86" s="5">
        <v>77.099999999999994</v>
      </c>
      <c r="C86" s="40">
        <v>20</v>
      </c>
      <c r="D86" s="7">
        <v>0.9032</v>
      </c>
      <c r="E86" s="9" t="s">
        <v>273</v>
      </c>
      <c r="F86" s="7">
        <v>3.2500000000000001E-2</v>
      </c>
      <c r="G86" s="41" t="s">
        <v>164</v>
      </c>
      <c r="H86" s="42">
        <v>3</v>
      </c>
    </row>
    <row r="87" spans="1:8" ht="23.25" thickBot="1" x14ac:dyDescent="0.3">
      <c r="A87" s="24"/>
      <c r="B87" s="6" t="s">
        <v>271</v>
      </c>
      <c r="C87" s="26"/>
      <c r="D87" s="8" t="s">
        <v>272</v>
      </c>
      <c r="E87" s="8" t="s">
        <v>274</v>
      </c>
      <c r="F87" s="8" t="s">
        <v>275</v>
      </c>
      <c r="G87" s="28"/>
      <c r="H87" s="30"/>
    </row>
    <row r="88" spans="1:8" ht="21.75" customHeight="1" x14ac:dyDescent="0.25">
      <c r="A88" s="31" t="s">
        <v>276</v>
      </c>
      <c r="B88" s="12">
        <v>119.8</v>
      </c>
      <c r="C88" s="33">
        <v>664</v>
      </c>
      <c r="D88" s="7">
        <v>0.85189999999999999</v>
      </c>
      <c r="E88" s="9" t="s">
        <v>279</v>
      </c>
      <c r="F88" s="7">
        <v>2.6100000000000002E-2</v>
      </c>
      <c r="G88" s="35" t="s">
        <v>65</v>
      </c>
      <c r="H88" s="37">
        <v>1</v>
      </c>
    </row>
    <row r="89" spans="1:8" ht="23.25" thickBot="1" x14ac:dyDescent="0.3">
      <c r="A89" s="32"/>
      <c r="B89" s="13" t="s">
        <v>277</v>
      </c>
      <c r="C89" s="34"/>
      <c r="D89" s="8" t="s">
        <v>278</v>
      </c>
      <c r="E89" s="8" t="s">
        <v>212</v>
      </c>
      <c r="F89" s="8" t="s">
        <v>280</v>
      </c>
      <c r="G89" s="36"/>
      <c r="H89" s="38"/>
    </row>
    <row r="90" spans="1:8" ht="21.75" customHeight="1" x14ac:dyDescent="0.25">
      <c r="A90" s="39" t="s">
        <v>281</v>
      </c>
      <c r="B90" s="51" t="s">
        <v>282</v>
      </c>
      <c r="C90" s="40">
        <v>4</v>
      </c>
      <c r="D90" s="7">
        <v>0.2903</v>
      </c>
      <c r="E90" s="9" t="s">
        <v>284</v>
      </c>
      <c r="F90" s="7">
        <v>0.62129999999999996</v>
      </c>
      <c r="G90" s="41" t="s">
        <v>130</v>
      </c>
      <c r="H90" s="42">
        <v>5</v>
      </c>
    </row>
    <row r="91" spans="1:8" ht="23.25" thickBot="1" x14ac:dyDescent="0.3">
      <c r="A91" s="24"/>
      <c r="B91" s="52"/>
      <c r="C91" s="26"/>
      <c r="D91" s="8" t="s">
        <v>283</v>
      </c>
      <c r="E91" s="8" t="s">
        <v>285</v>
      </c>
      <c r="F91" s="8" t="s">
        <v>286</v>
      </c>
      <c r="G91" s="28"/>
      <c r="H91" s="30"/>
    </row>
    <row r="92" spans="1:8" ht="36.75" customHeight="1" x14ac:dyDescent="0.25">
      <c r="A92" s="31" t="s">
        <v>287</v>
      </c>
      <c r="B92" s="12">
        <v>259.8</v>
      </c>
      <c r="C92" s="33">
        <v>86</v>
      </c>
      <c r="D92" s="7">
        <v>0.76970000000000005</v>
      </c>
      <c r="E92" s="9" t="s">
        <v>290</v>
      </c>
      <c r="F92" s="7">
        <v>1.2500000000000001E-2</v>
      </c>
      <c r="G92" s="35" t="s">
        <v>65</v>
      </c>
      <c r="H92" s="37">
        <v>19</v>
      </c>
    </row>
    <row r="93" spans="1:8" ht="23.25" thickBot="1" x14ac:dyDescent="0.3">
      <c r="A93" s="32"/>
      <c r="B93" s="13" t="s">
        <v>288</v>
      </c>
      <c r="C93" s="34"/>
      <c r="D93" s="8" t="s">
        <v>289</v>
      </c>
      <c r="E93" s="8" t="s">
        <v>291</v>
      </c>
      <c r="F93" s="8" t="s">
        <v>292</v>
      </c>
      <c r="G93" s="36"/>
      <c r="H93" s="38"/>
    </row>
    <row r="94" spans="1:8" ht="90" x14ac:dyDescent="0.25">
      <c r="A94" s="3" t="s">
        <v>293</v>
      </c>
      <c r="B94" s="5">
        <v>629.1</v>
      </c>
      <c r="C94" s="40">
        <v>220</v>
      </c>
      <c r="D94" s="7">
        <v>0.83040000000000003</v>
      </c>
      <c r="E94" s="9" t="s">
        <v>298</v>
      </c>
      <c r="F94" s="7">
        <v>4.07E-2</v>
      </c>
      <c r="G94" s="41" t="s">
        <v>21</v>
      </c>
      <c r="H94" s="42">
        <v>5</v>
      </c>
    </row>
    <row r="95" spans="1:8" ht="22.5" x14ac:dyDescent="0.25">
      <c r="A95" s="14"/>
      <c r="B95" s="4" t="s">
        <v>295</v>
      </c>
      <c r="C95" s="43"/>
      <c r="D95" s="17" t="s">
        <v>297</v>
      </c>
      <c r="E95" s="17" t="s">
        <v>299</v>
      </c>
      <c r="F95" s="17" t="s">
        <v>300</v>
      </c>
      <c r="G95" s="44"/>
      <c r="H95" s="45"/>
    </row>
    <row r="96" spans="1:8" ht="45.75" thickBot="1" x14ac:dyDescent="0.3">
      <c r="A96" s="15" t="s">
        <v>294</v>
      </c>
      <c r="B96" s="16" t="s">
        <v>296</v>
      </c>
      <c r="C96" s="26"/>
      <c r="D96" s="8"/>
      <c r="E96" s="8"/>
      <c r="F96" s="8"/>
      <c r="G96" s="28"/>
      <c r="H96" s="30"/>
    </row>
    <row r="97" spans="1:8" ht="36.75" customHeight="1" x14ac:dyDescent="0.25">
      <c r="A97" s="31" t="s">
        <v>301</v>
      </c>
      <c r="B97" s="12">
        <v>108.1</v>
      </c>
      <c r="C97" s="33">
        <v>70</v>
      </c>
      <c r="D97" s="7">
        <v>0.7238</v>
      </c>
      <c r="E97" s="9" t="s">
        <v>304</v>
      </c>
      <c r="F97" s="7">
        <v>2.8799999999999999E-2</v>
      </c>
      <c r="G97" s="35" t="s">
        <v>164</v>
      </c>
      <c r="H97" s="37">
        <v>2</v>
      </c>
    </row>
    <row r="98" spans="1:8" ht="23.25" thickBot="1" x14ac:dyDescent="0.3">
      <c r="A98" s="32"/>
      <c r="B98" s="13" t="s">
        <v>302</v>
      </c>
      <c r="C98" s="34"/>
      <c r="D98" s="8" t="s">
        <v>303</v>
      </c>
      <c r="E98" s="8" t="s">
        <v>305</v>
      </c>
      <c r="F98" s="8" t="s">
        <v>306</v>
      </c>
      <c r="G98" s="36"/>
      <c r="H98" s="38"/>
    </row>
    <row r="99" spans="1:8" ht="36.75" customHeight="1" x14ac:dyDescent="0.25">
      <c r="A99" s="39" t="s">
        <v>307</v>
      </c>
      <c r="B99" s="5">
        <v>738.6</v>
      </c>
      <c r="C99" s="40">
        <v>611</v>
      </c>
      <c r="D99" s="7">
        <v>0.88109999999999999</v>
      </c>
      <c r="E99" s="9" t="s">
        <v>310</v>
      </c>
      <c r="F99" s="7">
        <v>3.7100000000000001E-2</v>
      </c>
      <c r="G99" s="41" t="s">
        <v>35</v>
      </c>
      <c r="H99" s="42">
        <v>4</v>
      </c>
    </row>
    <row r="100" spans="1:8" ht="23.25" thickBot="1" x14ac:dyDescent="0.3">
      <c r="A100" s="24"/>
      <c r="B100" s="6" t="s">
        <v>308</v>
      </c>
      <c r="C100" s="26"/>
      <c r="D100" s="8" t="s">
        <v>309</v>
      </c>
      <c r="E100" s="8" t="s">
        <v>311</v>
      </c>
      <c r="F100" s="8" t="s">
        <v>312</v>
      </c>
      <c r="G100" s="28"/>
      <c r="H100" s="30"/>
    </row>
    <row r="101" spans="1:8" ht="21.75" customHeight="1" x14ac:dyDescent="0.25">
      <c r="A101" s="31" t="s">
        <v>313</v>
      </c>
      <c r="B101" s="12">
        <v>167.7</v>
      </c>
      <c r="C101" s="33">
        <v>28</v>
      </c>
      <c r="D101" s="7">
        <v>0.87970000000000004</v>
      </c>
      <c r="E101" s="9" t="s">
        <v>316</v>
      </c>
      <c r="F101" s="7">
        <v>5.6800000000000003E-2</v>
      </c>
      <c r="G101" s="35" t="s">
        <v>28</v>
      </c>
      <c r="H101" s="37">
        <v>1</v>
      </c>
    </row>
    <row r="102" spans="1:8" ht="23.25" thickBot="1" x14ac:dyDescent="0.3">
      <c r="A102" s="32"/>
      <c r="B102" s="13" t="s">
        <v>314</v>
      </c>
      <c r="C102" s="34"/>
      <c r="D102" s="8" t="s">
        <v>315</v>
      </c>
      <c r="E102" s="8" t="s">
        <v>317</v>
      </c>
      <c r="F102" s="8" t="s">
        <v>318</v>
      </c>
      <c r="G102" s="36"/>
      <c r="H102" s="38"/>
    </row>
    <row r="103" spans="1:8" ht="36.75" customHeight="1" x14ac:dyDescent="0.25">
      <c r="A103" s="39" t="s">
        <v>319</v>
      </c>
      <c r="B103" s="5">
        <v>476.3</v>
      </c>
      <c r="C103" s="40">
        <v>210</v>
      </c>
      <c r="D103" s="7">
        <v>0.80700000000000005</v>
      </c>
      <c r="E103" s="9" t="s">
        <v>322</v>
      </c>
      <c r="F103" s="7">
        <v>3.3999999999999998E-3</v>
      </c>
      <c r="G103" s="41" t="s">
        <v>35</v>
      </c>
      <c r="H103" s="42">
        <v>1</v>
      </c>
    </row>
    <row r="104" spans="1:8" ht="23.25" thickBot="1" x14ac:dyDescent="0.3">
      <c r="A104" s="24"/>
      <c r="B104" s="6" t="s">
        <v>320</v>
      </c>
      <c r="C104" s="26"/>
      <c r="D104" s="8" t="s">
        <v>321</v>
      </c>
      <c r="E104" s="8" t="s">
        <v>323</v>
      </c>
      <c r="F104" s="8" t="s">
        <v>324</v>
      </c>
      <c r="G104" s="28"/>
      <c r="H104" s="30"/>
    </row>
    <row r="105" spans="1:8" ht="36.75" customHeight="1" x14ac:dyDescent="0.25">
      <c r="A105" s="31" t="s">
        <v>325</v>
      </c>
      <c r="B105" s="12">
        <v>276.8</v>
      </c>
      <c r="C105" s="33">
        <v>76</v>
      </c>
      <c r="D105" s="7">
        <v>0.74160000000000004</v>
      </c>
      <c r="E105" s="9" t="s">
        <v>328</v>
      </c>
      <c r="F105" s="7">
        <v>8.6999999999999994E-3</v>
      </c>
      <c r="G105" s="35" t="s">
        <v>42</v>
      </c>
      <c r="H105" s="37">
        <v>5</v>
      </c>
    </row>
    <row r="106" spans="1:8" ht="23.25" thickBot="1" x14ac:dyDescent="0.3">
      <c r="A106" s="32"/>
      <c r="B106" s="13" t="s">
        <v>326</v>
      </c>
      <c r="C106" s="34"/>
      <c r="D106" s="8" t="s">
        <v>327</v>
      </c>
      <c r="E106" s="8" t="s">
        <v>329</v>
      </c>
      <c r="F106" s="8" t="s">
        <v>330</v>
      </c>
      <c r="G106" s="36"/>
      <c r="H106" s="38"/>
    </row>
    <row r="107" spans="1:8" ht="36.75" customHeight="1" x14ac:dyDescent="0.25">
      <c r="A107" s="39" t="s">
        <v>331</v>
      </c>
      <c r="B107" s="5">
        <v>283.3</v>
      </c>
      <c r="C107" s="40">
        <v>552</v>
      </c>
      <c r="D107" s="7">
        <v>0.79320000000000002</v>
      </c>
      <c r="E107" s="9" t="s">
        <v>334</v>
      </c>
      <c r="F107" s="7">
        <v>1.6299999999999999E-2</v>
      </c>
      <c r="G107" s="41" t="s">
        <v>35</v>
      </c>
      <c r="H107" s="42">
        <v>3</v>
      </c>
    </row>
    <row r="108" spans="1:8" ht="23.25" thickBot="1" x14ac:dyDescent="0.3">
      <c r="A108" s="24"/>
      <c r="B108" s="6" t="s">
        <v>332</v>
      </c>
      <c r="C108" s="26"/>
      <c r="D108" s="8" t="s">
        <v>333</v>
      </c>
      <c r="E108" s="8" t="s">
        <v>335</v>
      </c>
      <c r="F108" s="8" t="s">
        <v>336</v>
      </c>
      <c r="G108" s="28"/>
      <c r="H108" s="30"/>
    </row>
    <row r="109" spans="1:8" ht="21.75" customHeight="1" x14ac:dyDescent="0.25">
      <c r="A109" s="31" t="s">
        <v>337</v>
      </c>
      <c r="B109" s="12">
        <v>146</v>
      </c>
      <c r="C109" s="33">
        <v>29</v>
      </c>
      <c r="D109" s="7">
        <v>0.94920000000000004</v>
      </c>
      <c r="E109" s="9" t="s">
        <v>340</v>
      </c>
      <c r="F109" s="7">
        <v>4.0099999999999997E-2</v>
      </c>
      <c r="G109" s="35" t="s">
        <v>150</v>
      </c>
      <c r="H109" s="37">
        <v>0</v>
      </c>
    </row>
    <row r="110" spans="1:8" ht="23.25" thickBot="1" x14ac:dyDescent="0.3">
      <c r="A110" s="32"/>
      <c r="B110" s="13" t="s">
        <v>338</v>
      </c>
      <c r="C110" s="34"/>
      <c r="D110" s="8" t="s">
        <v>339</v>
      </c>
      <c r="E110" s="8" t="s">
        <v>341</v>
      </c>
      <c r="F110" s="8" t="s">
        <v>342</v>
      </c>
      <c r="G110" s="36"/>
      <c r="H110" s="38"/>
    </row>
    <row r="111" spans="1:8" ht="36.75" customHeight="1" x14ac:dyDescent="0.25">
      <c r="A111" s="39" t="s">
        <v>343</v>
      </c>
      <c r="B111" s="5">
        <v>144.30000000000001</v>
      </c>
      <c r="C111" s="40">
        <v>91</v>
      </c>
      <c r="D111" s="7">
        <v>0.93840000000000001</v>
      </c>
      <c r="E111" s="9" t="s">
        <v>346</v>
      </c>
      <c r="F111" s="7">
        <v>3.1399999999999997E-2</v>
      </c>
      <c r="G111" s="41" t="s">
        <v>112</v>
      </c>
      <c r="H111" s="42">
        <v>1</v>
      </c>
    </row>
    <row r="112" spans="1:8" ht="23.25" thickBot="1" x14ac:dyDescent="0.3">
      <c r="A112" s="24"/>
      <c r="B112" s="6" t="s">
        <v>344</v>
      </c>
      <c r="C112" s="26"/>
      <c r="D112" s="8" t="s">
        <v>345</v>
      </c>
      <c r="E112" s="8" t="s">
        <v>347</v>
      </c>
      <c r="F112" s="8" t="s">
        <v>156</v>
      </c>
      <c r="G112" s="28"/>
      <c r="H112" s="30"/>
    </row>
    <row r="113" spans="1:8" ht="36.75" customHeight="1" x14ac:dyDescent="0.25">
      <c r="A113" s="31" t="s">
        <v>348</v>
      </c>
      <c r="B113" s="12">
        <v>194.5</v>
      </c>
      <c r="C113" s="33">
        <v>52</v>
      </c>
      <c r="D113" s="7">
        <v>0.78</v>
      </c>
      <c r="E113" s="9" t="s">
        <v>322</v>
      </c>
      <c r="F113" s="7">
        <v>3.04E-2</v>
      </c>
      <c r="G113" s="35" t="s">
        <v>58</v>
      </c>
      <c r="H113" s="37">
        <v>8</v>
      </c>
    </row>
    <row r="114" spans="1:8" ht="23.25" thickBot="1" x14ac:dyDescent="0.3">
      <c r="A114" s="32"/>
      <c r="B114" s="13" t="s">
        <v>349</v>
      </c>
      <c r="C114" s="34"/>
      <c r="D114" s="8" t="s">
        <v>350</v>
      </c>
      <c r="E114" s="8" t="s">
        <v>323</v>
      </c>
      <c r="F114" s="8" t="s">
        <v>351</v>
      </c>
      <c r="G114" s="36"/>
      <c r="H114" s="38"/>
    </row>
    <row r="115" spans="1:8" ht="36.75" customHeight="1" x14ac:dyDescent="0.25">
      <c r="A115" s="39" t="s">
        <v>352</v>
      </c>
      <c r="B115" s="5">
        <v>142.9</v>
      </c>
      <c r="C115" s="40">
        <v>172</v>
      </c>
      <c r="D115" s="7">
        <v>0.54079999999999995</v>
      </c>
      <c r="E115" s="9" t="s">
        <v>355</v>
      </c>
      <c r="F115" s="7">
        <v>3.9600000000000003E-2</v>
      </c>
      <c r="G115" s="41" t="s">
        <v>112</v>
      </c>
      <c r="H115" s="42">
        <v>2</v>
      </c>
    </row>
    <row r="116" spans="1:8" ht="23.25" thickBot="1" x14ac:dyDescent="0.3">
      <c r="A116" s="24"/>
      <c r="B116" s="6" t="s">
        <v>353</v>
      </c>
      <c r="C116" s="26"/>
      <c r="D116" s="8" t="s">
        <v>354</v>
      </c>
      <c r="E116" s="8" t="s">
        <v>356</v>
      </c>
      <c r="F116" s="8" t="s">
        <v>357</v>
      </c>
      <c r="G116" s="28"/>
      <c r="H116" s="30"/>
    </row>
    <row r="117" spans="1:8" ht="36.75" customHeight="1" x14ac:dyDescent="0.25">
      <c r="A117" s="31" t="s">
        <v>358</v>
      </c>
      <c r="B117" s="12">
        <v>269.10000000000002</v>
      </c>
      <c r="C117" s="33">
        <v>34</v>
      </c>
      <c r="D117" s="7">
        <v>0.97750000000000004</v>
      </c>
      <c r="E117" s="9" t="s">
        <v>361</v>
      </c>
      <c r="F117" s="7">
        <v>1.6299999999999999E-2</v>
      </c>
      <c r="G117" s="35" t="s">
        <v>363</v>
      </c>
      <c r="H117" s="37">
        <v>1</v>
      </c>
    </row>
    <row r="118" spans="1:8" ht="23.25" thickBot="1" x14ac:dyDescent="0.3">
      <c r="A118" s="32"/>
      <c r="B118" s="13" t="s">
        <v>359</v>
      </c>
      <c r="C118" s="34"/>
      <c r="D118" s="8" t="s">
        <v>360</v>
      </c>
      <c r="E118" s="8" t="s">
        <v>362</v>
      </c>
      <c r="F118" s="8" t="s">
        <v>336</v>
      </c>
      <c r="G118" s="36"/>
      <c r="H118" s="38"/>
    </row>
    <row r="119" spans="1:8" ht="36.75" customHeight="1" x14ac:dyDescent="0.25">
      <c r="A119" s="39" t="s">
        <v>364</v>
      </c>
      <c r="B119" s="5">
        <v>60.5</v>
      </c>
      <c r="C119" s="40">
        <v>371</v>
      </c>
      <c r="D119" s="7">
        <v>0.64529999999999998</v>
      </c>
      <c r="E119" s="9" t="s">
        <v>367</v>
      </c>
      <c r="F119" s="7">
        <v>3.2399999999999998E-2</v>
      </c>
      <c r="G119" s="41" t="s">
        <v>14</v>
      </c>
      <c r="H119" s="42">
        <v>2</v>
      </c>
    </row>
    <row r="120" spans="1:8" ht="23.25" thickBot="1" x14ac:dyDescent="0.3">
      <c r="A120" s="24"/>
      <c r="B120" s="6" t="s">
        <v>365</v>
      </c>
      <c r="C120" s="26"/>
      <c r="D120" s="8" t="s">
        <v>366</v>
      </c>
      <c r="E120" s="8" t="s">
        <v>368</v>
      </c>
      <c r="F120" s="8" t="s">
        <v>369</v>
      </c>
      <c r="G120" s="28"/>
      <c r="H120" s="30"/>
    </row>
    <row r="121" spans="1:8" ht="36.75" customHeight="1" x14ac:dyDescent="0.25">
      <c r="A121" s="31" t="s">
        <v>370</v>
      </c>
      <c r="B121" s="12">
        <v>89.9</v>
      </c>
      <c r="C121" s="33">
        <v>1009</v>
      </c>
      <c r="D121" s="7">
        <v>0.8327</v>
      </c>
      <c r="E121" s="9" t="s">
        <v>373</v>
      </c>
      <c r="F121" s="7">
        <v>9.0899999999999995E-2</v>
      </c>
      <c r="G121" s="35" t="s">
        <v>164</v>
      </c>
      <c r="H121" s="37">
        <v>0</v>
      </c>
    </row>
    <row r="122" spans="1:8" ht="23.25" thickBot="1" x14ac:dyDescent="0.3">
      <c r="A122" s="32"/>
      <c r="B122" s="13" t="s">
        <v>371</v>
      </c>
      <c r="C122" s="34"/>
      <c r="D122" s="8" t="s">
        <v>372</v>
      </c>
      <c r="E122" s="8" t="s">
        <v>374</v>
      </c>
      <c r="F122" s="8" t="s">
        <v>375</v>
      </c>
      <c r="G122" s="36"/>
      <c r="H122" s="38"/>
    </row>
    <row r="123" spans="1:8" ht="36.75" customHeight="1" x14ac:dyDescent="0.25">
      <c r="A123" s="39" t="s">
        <v>376</v>
      </c>
      <c r="B123" s="5">
        <v>60.3</v>
      </c>
      <c r="C123" s="40">
        <v>614</v>
      </c>
      <c r="D123" s="7">
        <v>0.68300000000000005</v>
      </c>
      <c r="E123" s="9" t="s">
        <v>379</v>
      </c>
      <c r="F123" s="7">
        <v>5.1499999999999997E-2</v>
      </c>
      <c r="G123" s="41" t="s">
        <v>35</v>
      </c>
      <c r="H123" s="42">
        <v>4</v>
      </c>
    </row>
    <row r="124" spans="1:8" ht="23.25" thickBot="1" x14ac:dyDescent="0.3">
      <c r="A124" s="24"/>
      <c r="B124" s="6" t="s">
        <v>377</v>
      </c>
      <c r="C124" s="26"/>
      <c r="D124" s="8" t="s">
        <v>378</v>
      </c>
      <c r="E124" s="8" t="s">
        <v>380</v>
      </c>
      <c r="F124" s="8" t="s">
        <v>381</v>
      </c>
      <c r="G124" s="28"/>
      <c r="H124" s="30"/>
    </row>
    <row r="125" spans="1:8" ht="66.75" customHeight="1" x14ac:dyDescent="0.25">
      <c r="A125" s="31" t="s">
        <v>382</v>
      </c>
      <c r="B125" s="12">
        <v>351.3</v>
      </c>
      <c r="C125" s="33">
        <v>101</v>
      </c>
      <c r="D125" s="7">
        <v>0.59179999999999999</v>
      </c>
      <c r="E125" s="9" t="s">
        <v>385</v>
      </c>
      <c r="F125" s="7">
        <v>0.1249</v>
      </c>
      <c r="G125" s="35" t="s">
        <v>112</v>
      </c>
      <c r="H125" s="37">
        <v>1</v>
      </c>
    </row>
    <row r="126" spans="1:8" ht="23.25" thickBot="1" x14ac:dyDescent="0.3">
      <c r="A126" s="32"/>
      <c r="B126" s="13" t="s">
        <v>383</v>
      </c>
      <c r="C126" s="34"/>
      <c r="D126" s="8" t="s">
        <v>384</v>
      </c>
      <c r="E126" s="8" t="s">
        <v>386</v>
      </c>
      <c r="F126" s="8" t="s">
        <v>387</v>
      </c>
      <c r="G126" s="36"/>
      <c r="H126" s="38"/>
    </row>
    <row r="127" spans="1:8" ht="51.75" customHeight="1" x14ac:dyDescent="0.25">
      <c r="A127" s="39" t="s">
        <v>388</v>
      </c>
      <c r="B127" s="51" t="s">
        <v>282</v>
      </c>
      <c r="C127" s="40">
        <v>24</v>
      </c>
      <c r="D127" s="7">
        <v>0.44230000000000003</v>
      </c>
      <c r="E127" s="9" t="s">
        <v>390</v>
      </c>
      <c r="F127" s="7">
        <v>0.439</v>
      </c>
      <c r="G127" s="41" t="s">
        <v>65</v>
      </c>
      <c r="H127" s="42">
        <v>2</v>
      </c>
    </row>
    <row r="128" spans="1:8" ht="23.25" thickBot="1" x14ac:dyDescent="0.3">
      <c r="A128" s="24"/>
      <c r="B128" s="52"/>
      <c r="C128" s="26"/>
      <c r="D128" s="8" t="s">
        <v>389</v>
      </c>
      <c r="E128" s="8" t="s">
        <v>391</v>
      </c>
      <c r="F128" s="8" t="s">
        <v>392</v>
      </c>
      <c r="G128" s="28"/>
      <c r="H128" s="30"/>
    </row>
    <row r="129" spans="1:8" ht="21.75" customHeight="1" x14ac:dyDescent="0.25">
      <c r="A129" s="31" t="s">
        <v>393</v>
      </c>
      <c r="B129" s="12">
        <v>665.6</v>
      </c>
      <c r="C129" s="33">
        <v>287</v>
      </c>
      <c r="D129" s="7">
        <v>0.58960000000000001</v>
      </c>
      <c r="E129" s="9" t="s">
        <v>396</v>
      </c>
      <c r="F129" s="7">
        <v>0.38779999999999998</v>
      </c>
      <c r="G129" s="35" t="s">
        <v>58</v>
      </c>
      <c r="H129" s="37">
        <v>11</v>
      </c>
    </row>
    <row r="130" spans="1:8" ht="23.25" thickBot="1" x14ac:dyDescent="0.3">
      <c r="A130" s="32"/>
      <c r="B130" s="13" t="s">
        <v>394</v>
      </c>
      <c r="C130" s="34"/>
      <c r="D130" s="8" t="s">
        <v>395</v>
      </c>
      <c r="E130" s="8" t="s">
        <v>397</v>
      </c>
      <c r="F130" s="8" t="s">
        <v>398</v>
      </c>
      <c r="G130" s="36"/>
      <c r="H130" s="38"/>
    </row>
    <row r="131" spans="1:8" ht="21.75" customHeight="1" x14ac:dyDescent="0.25">
      <c r="A131" s="39" t="s">
        <v>399</v>
      </c>
      <c r="B131" s="5">
        <v>133.80000000000001</v>
      </c>
      <c r="C131" s="40">
        <v>86</v>
      </c>
      <c r="D131" s="7">
        <v>0.7177</v>
      </c>
      <c r="E131" s="9" t="s">
        <v>402</v>
      </c>
      <c r="F131" s="7">
        <v>4.6699999999999998E-2</v>
      </c>
      <c r="G131" s="41" t="s">
        <v>219</v>
      </c>
      <c r="H131" s="42">
        <v>4</v>
      </c>
    </row>
    <row r="132" spans="1:8" ht="23.25" thickBot="1" x14ac:dyDescent="0.3">
      <c r="A132" s="24"/>
      <c r="B132" s="6" t="s">
        <v>400</v>
      </c>
      <c r="C132" s="26"/>
      <c r="D132" s="8" t="s">
        <v>401</v>
      </c>
      <c r="E132" s="8" t="s">
        <v>403</v>
      </c>
      <c r="F132" s="8" t="s">
        <v>404</v>
      </c>
      <c r="G132" s="28"/>
      <c r="H132" s="30"/>
    </row>
    <row r="133" spans="1:8" ht="21.75" customHeight="1" x14ac:dyDescent="0.25">
      <c r="A133" s="31" t="s">
        <v>405</v>
      </c>
      <c r="B133" s="12">
        <v>246.9</v>
      </c>
      <c r="C133" s="33">
        <v>96</v>
      </c>
      <c r="D133" s="7">
        <v>0.63849999999999996</v>
      </c>
      <c r="E133" s="9" t="s">
        <v>408</v>
      </c>
      <c r="F133" s="7">
        <v>9.5699999999999993E-2</v>
      </c>
      <c r="G133" s="35" t="s">
        <v>42</v>
      </c>
      <c r="H133" s="37">
        <v>3</v>
      </c>
    </row>
    <row r="134" spans="1:8" ht="23.25" thickBot="1" x14ac:dyDescent="0.3">
      <c r="A134" s="32"/>
      <c r="B134" s="13" t="s">
        <v>406</v>
      </c>
      <c r="C134" s="34"/>
      <c r="D134" s="8" t="s">
        <v>407</v>
      </c>
      <c r="E134" s="8" t="s">
        <v>409</v>
      </c>
      <c r="F134" s="8" t="s">
        <v>410</v>
      </c>
      <c r="G134" s="36"/>
      <c r="H134" s="38"/>
    </row>
    <row r="135" spans="1:8" ht="105" x14ac:dyDescent="0.25">
      <c r="A135" s="3" t="s">
        <v>411</v>
      </c>
      <c r="B135" s="51" t="s">
        <v>282</v>
      </c>
      <c r="C135" s="40">
        <v>1038</v>
      </c>
      <c r="D135" s="7">
        <v>0.14710000000000001</v>
      </c>
      <c r="E135" s="9" t="s">
        <v>414</v>
      </c>
      <c r="F135" s="7">
        <v>0.48509999999999998</v>
      </c>
      <c r="G135" s="41" t="s">
        <v>417</v>
      </c>
      <c r="H135" s="42">
        <v>3</v>
      </c>
    </row>
    <row r="136" spans="1:8" ht="22.5" x14ac:dyDescent="0.25">
      <c r="A136" s="14"/>
      <c r="B136" s="53"/>
      <c r="C136" s="43"/>
      <c r="D136" s="17" t="s">
        <v>413</v>
      </c>
      <c r="E136" s="17" t="s">
        <v>415</v>
      </c>
      <c r="F136" s="17" t="s">
        <v>416</v>
      </c>
      <c r="G136" s="44"/>
      <c r="H136" s="45"/>
    </row>
    <row r="137" spans="1:8" ht="34.5" thickBot="1" x14ac:dyDescent="0.3">
      <c r="A137" s="15" t="s">
        <v>412</v>
      </c>
      <c r="B137" s="52"/>
      <c r="C137" s="26"/>
      <c r="D137" s="8"/>
      <c r="E137" s="8"/>
      <c r="F137" s="8"/>
      <c r="G137" s="28"/>
      <c r="H137" s="30"/>
    </row>
    <row r="138" spans="1:8" ht="21.75" customHeight="1" x14ac:dyDescent="0.25">
      <c r="A138" s="31" t="s">
        <v>418</v>
      </c>
      <c r="B138" s="12">
        <v>197.7</v>
      </c>
      <c r="C138" s="33">
        <v>402</v>
      </c>
      <c r="D138" s="7">
        <v>0.69810000000000005</v>
      </c>
      <c r="E138" s="9" t="s">
        <v>421</v>
      </c>
      <c r="F138" s="7">
        <v>4.1500000000000002E-2</v>
      </c>
      <c r="G138" s="35" t="s">
        <v>35</v>
      </c>
      <c r="H138" s="37">
        <v>5</v>
      </c>
    </row>
    <row r="139" spans="1:8" ht="23.25" thickBot="1" x14ac:dyDescent="0.3">
      <c r="A139" s="32"/>
      <c r="B139" s="13" t="s">
        <v>419</v>
      </c>
      <c r="C139" s="34"/>
      <c r="D139" s="8" t="s">
        <v>420</v>
      </c>
      <c r="E139" s="8" t="s">
        <v>422</v>
      </c>
      <c r="F139" s="8" t="s">
        <v>423</v>
      </c>
      <c r="G139" s="36"/>
      <c r="H139" s="38"/>
    </row>
    <row r="140" spans="1:8" ht="21.75" customHeight="1" x14ac:dyDescent="0.25">
      <c r="A140" s="39" t="s">
        <v>424</v>
      </c>
      <c r="B140" s="5">
        <v>306.10000000000002</v>
      </c>
      <c r="C140" s="40">
        <v>311</v>
      </c>
      <c r="D140" s="7">
        <v>0.91739999999999999</v>
      </c>
      <c r="E140" s="9" t="s">
        <v>427</v>
      </c>
      <c r="F140" s="7">
        <v>0</v>
      </c>
      <c r="G140" s="41" t="s">
        <v>49</v>
      </c>
      <c r="H140" s="42">
        <v>1</v>
      </c>
    </row>
    <row r="141" spans="1:8" ht="23.25" thickBot="1" x14ac:dyDescent="0.3">
      <c r="A141" s="24"/>
      <c r="B141" s="6" t="s">
        <v>425</v>
      </c>
      <c r="C141" s="26"/>
      <c r="D141" s="8" t="s">
        <v>426</v>
      </c>
      <c r="E141" s="8" t="s">
        <v>428</v>
      </c>
      <c r="F141" s="8" t="s">
        <v>429</v>
      </c>
      <c r="G141" s="28"/>
      <c r="H141" s="30"/>
    </row>
    <row r="142" spans="1:8" ht="36.75" customHeight="1" x14ac:dyDescent="0.25">
      <c r="A142" s="31" t="s">
        <v>430</v>
      </c>
      <c r="B142" s="12">
        <v>88.5</v>
      </c>
      <c r="C142" s="46">
        <v>0</v>
      </c>
      <c r="D142" s="7">
        <v>0.96540000000000004</v>
      </c>
      <c r="E142" s="9" t="s">
        <v>433</v>
      </c>
      <c r="F142" s="7">
        <v>0</v>
      </c>
      <c r="G142" s="35" t="s">
        <v>79</v>
      </c>
      <c r="H142" s="37">
        <v>0</v>
      </c>
    </row>
    <row r="143" spans="1:8" ht="23.25" thickBot="1" x14ac:dyDescent="0.3">
      <c r="A143" s="32"/>
      <c r="B143" s="13" t="s">
        <v>431</v>
      </c>
      <c r="C143" s="47"/>
      <c r="D143" s="8" t="s">
        <v>432</v>
      </c>
      <c r="E143" s="8" t="s">
        <v>434</v>
      </c>
      <c r="F143" s="8" t="s">
        <v>429</v>
      </c>
      <c r="G143" s="36"/>
      <c r="H143" s="38"/>
    </row>
    <row r="144" spans="1:8" ht="51.75" customHeight="1" x14ac:dyDescent="0.25">
      <c r="A144" s="39" t="s">
        <v>435</v>
      </c>
      <c r="B144" s="51" t="s">
        <v>282</v>
      </c>
      <c r="C144" s="40">
        <v>45</v>
      </c>
      <c r="D144" s="7">
        <v>0.75929999999999997</v>
      </c>
      <c r="E144" s="9" t="s">
        <v>437</v>
      </c>
      <c r="F144" s="7">
        <v>0.1157</v>
      </c>
      <c r="G144" s="41" t="s">
        <v>219</v>
      </c>
      <c r="H144" s="42">
        <v>3</v>
      </c>
    </row>
    <row r="145" spans="1:8" ht="23.25" thickBot="1" x14ac:dyDescent="0.3">
      <c r="A145" s="24"/>
      <c r="B145" s="52"/>
      <c r="C145" s="26"/>
      <c r="D145" s="8" t="s">
        <v>436</v>
      </c>
      <c r="E145" s="8" t="s">
        <v>438</v>
      </c>
      <c r="F145" s="8" t="s">
        <v>193</v>
      </c>
      <c r="G145" s="28"/>
      <c r="H145" s="30"/>
    </row>
    <row r="146" spans="1:8" ht="21.75" customHeight="1" x14ac:dyDescent="0.25">
      <c r="A146" s="31" t="s">
        <v>439</v>
      </c>
      <c r="B146" s="12">
        <v>187</v>
      </c>
      <c r="C146" s="33">
        <v>126</v>
      </c>
      <c r="D146" s="7">
        <v>0.78890000000000005</v>
      </c>
      <c r="E146" s="9" t="s">
        <v>442</v>
      </c>
      <c r="F146" s="7">
        <v>0.16220000000000001</v>
      </c>
      <c r="G146" s="35" t="s">
        <v>21</v>
      </c>
      <c r="H146" s="37">
        <v>1</v>
      </c>
    </row>
    <row r="147" spans="1:8" ht="23.25" thickBot="1" x14ac:dyDescent="0.3">
      <c r="A147" s="32"/>
      <c r="B147" s="13" t="s">
        <v>440</v>
      </c>
      <c r="C147" s="34"/>
      <c r="D147" s="8" t="s">
        <v>441</v>
      </c>
      <c r="E147" s="8" t="s">
        <v>443</v>
      </c>
      <c r="F147" s="8" t="s">
        <v>444</v>
      </c>
      <c r="G147" s="36"/>
      <c r="H147" s="38"/>
    </row>
    <row r="148" spans="1:8" ht="36.75" customHeight="1" x14ac:dyDescent="0.25">
      <c r="A148" s="39" t="s">
        <v>445</v>
      </c>
      <c r="B148" s="5">
        <v>121.8</v>
      </c>
      <c r="C148" s="40">
        <v>151</v>
      </c>
      <c r="D148" s="7">
        <v>0.74819999999999998</v>
      </c>
      <c r="E148" s="9" t="s">
        <v>448</v>
      </c>
      <c r="F148" s="7">
        <v>2.7699999999999999E-2</v>
      </c>
      <c r="G148" s="41" t="s">
        <v>65</v>
      </c>
      <c r="H148" s="42">
        <v>6</v>
      </c>
    </row>
    <row r="149" spans="1:8" ht="23.25" thickBot="1" x14ac:dyDescent="0.3">
      <c r="A149" s="24"/>
      <c r="B149" s="6" t="s">
        <v>446</v>
      </c>
      <c r="C149" s="26"/>
      <c r="D149" s="8" t="s">
        <v>447</v>
      </c>
      <c r="E149" s="8" t="s">
        <v>449</v>
      </c>
      <c r="F149" s="8" t="s">
        <v>163</v>
      </c>
      <c r="G149" s="28"/>
      <c r="H149" s="30"/>
    </row>
    <row r="150" spans="1:8" ht="21.75" customHeight="1" x14ac:dyDescent="0.25">
      <c r="A150" s="31" t="s">
        <v>450</v>
      </c>
      <c r="B150" s="12">
        <v>238.2</v>
      </c>
      <c r="C150" s="33">
        <v>113</v>
      </c>
      <c r="D150" s="7">
        <v>0.7329</v>
      </c>
      <c r="E150" s="9" t="s">
        <v>453</v>
      </c>
      <c r="F150" s="7">
        <v>2.8299999999999999E-2</v>
      </c>
      <c r="G150" s="35" t="s">
        <v>112</v>
      </c>
      <c r="H150" s="37">
        <v>10</v>
      </c>
    </row>
    <row r="151" spans="1:8" ht="23.25" thickBot="1" x14ac:dyDescent="0.3">
      <c r="A151" s="32"/>
      <c r="B151" s="13" t="s">
        <v>451</v>
      </c>
      <c r="C151" s="34"/>
      <c r="D151" s="8" t="s">
        <v>452</v>
      </c>
      <c r="E151" s="8" t="s">
        <v>454</v>
      </c>
      <c r="F151" s="8" t="s">
        <v>455</v>
      </c>
      <c r="G151" s="36"/>
      <c r="H151" s="38"/>
    </row>
    <row r="152" spans="1:8" ht="21.75" customHeight="1" x14ac:dyDescent="0.25">
      <c r="A152" s="39" t="s">
        <v>456</v>
      </c>
      <c r="B152" s="5">
        <v>438.4</v>
      </c>
      <c r="C152" s="40">
        <v>108</v>
      </c>
      <c r="D152" s="7">
        <v>0.87690000000000001</v>
      </c>
      <c r="E152" s="9" t="s">
        <v>459</v>
      </c>
      <c r="F152" s="7">
        <v>5.8200000000000002E-2</v>
      </c>
      <c r="G152" s="41" t="s">
        <v>79</v>
      </c>
      <c r="H152" s="42">
        <v>3</v>
      </c>
    </row>
    <row r="153" spans="1:8" ht="23.25" thickBot="1" x14ac:dyDescent="0.3">
      <c r="A153" s="24"/>
      <c r="B153" s="6" t="s">
        <v>457</v>
      </c>
      <c r="C153" s="26"/>
      <c r="D153" s="8" t="s">
        <v>458</v>
      </c>
      <c r="E153" s="8" t="s">
        <v>460</v>
      </c>
      <c r="F153" s="8" t="s">
        <v>461</v>
      </c>
      <c r="G153" s="28"/>
      <c r="H153" s="30"/>
    </row>
    <row r="154" spans="1:8" ht="36.75" customHeight="1" x14ac:dyDescent="0.25">
      <c r="A154" s="31" t="s">
        <v>462</v>
      </c>
      <c r="B154" s="12">
        <v>413.3</v>
      </c>
      <c r="C154" s="33">
        <v>29</v>
      </c>
      <c r="D154" s="7">
        <v>0.88759999999999994</v>
      </c>
      <c r="E154" s="9" t="s">
        <v>465</v>
      </c>
      <c r="F154" s="7">
        <v>2.8500000000000001E-2</v>
      </c>
      <c r="G154" s="35" t="s">
        <v>35</v>
      </c>
      <c r="H154" s="37">
        <v>7</v>
      </c>
    </row>
    <row r="155" spans="1:8" ht="23.25" thickBot="1" x14ac:dyDescent="0.3">
      <c r="A155" s="32"/>
      <c r="B155" s="13" t="s">
        <v>463</v>
      </c>
      <c r="C155" s="34"/>
      <c r="D155" s="8" t="s">
        <v>464</v>
      </c>
      <c r="E155" s="8" t="s">
        <v>466</v>
      </c>
      <c r="F155" s="8" t="s">
        <v>467</v>
      </c>
      <c r="G155" s="36"/>
      <c r="H155" s="38"/>
    </row>
    <row r="156" spans="1:8" ht="21.75" customHeight="1" x14ac:dyDescent="0.25">
      <c r="A156" s="39" t="s">
        <v>468</v>
      </c>
      <c r="B156" s="5">
        <v>89.1</v>
      </c>
      <c r="C156" s="40">
        <v>13</v>
      </c>
      <c r="D156" s="7">
        <v>0.90890000000000004</v>
      </c>
      <c r="E156" s="9" t="s">
        <v>471</v>
      </c>
      <c r="F156" s="7">
        <v>7.0400000000000004E-2</v>
      </c>
      <c r="G156" s="41" t="s">
        <v>164</v>
      </c>
      <c r="H156" s="42">
        <v>4</v>
      </c>
    </row>
    <row r="157" spans="1:8" ht="23.25" thickBot="1" x14ac:dyDescent="0.3">
      <c r="A157" s="24"/>
      <c r="B157" s="6" t="s">
        <v>469</v>
      </c>
      <c r="C157" s="26"/>
      <c r="D157" s="8" t="s">
        <v>470</v>
      </c>
      <c r="E157" s="8" t="s">
        <v>472</v>
      </c>
      <c r="F157" s="8" t="s">
        <v>473</v>
      </c>
      <c r="G157" s="28"/>
      <c r="H157" s="30"/>
    </row>
    <row r="158" spans="1:8" ht="51.75" customHeight="1" x14ac:dyDescent="0.25">
      <c r="A158" s="31" t="s">
        <v>474</v>
      </c>
      <c r="B158" s="12">
        <v>78.2</v>
      </c>
      <c r="C158" s="33">
        <v>157</v>
      </c>
      <c r="D158" s="7">
        <v>0.54169999999999996</v>
      </c>
      <c r="E158" s="9" t="s">
        <v>477</v>
      </c>
      <c r="F158" s="7">
        <v>0.21609999999999999</v>
      </c>
      <c r="G158" s="35" t="s">
        <v>35</v>
      </c>
      <c r="H158" s="37">
        <v>0</v>
      </c>
    </row>
    <row r="159" spans="1:8" ht="23.25" thickBot="1" x14ac:dyDescent="0.3">
      <c r="A159" s="32"/>
      <c r="B159" s="13" t="s">
        <v>475</v>
      </c>
      <c r="C159" s="34"/>
      <c r="D159" s="8" t="s">
        <v>476</v>
      </c>
      <c r="E159" s="8" t="s">
        <v>478</v>
      </c>
      <c r="F159" s="8" t="s">
        <v>479</v>
      </c>
      <c r="G159" s="36"/>
      <c r="H159" s="38"/>
    </row>
    <row r="160" spans="1:8" ht="36.75" customHeight="1" x14ac:dyDescent="0.25">
      <c r="A160" s="39" t="s">
        <v>480</v>
      </c>
      <c r="B160" s="5">
        <v>440.3</v>
      </c>
      <c r="C160" s="40">
        <v>408</v>
      </c>
      <c r="D160" s="7">
        <v>0.90920000000000001</v>
      </c>
      <c r="E160" s="9" t="s">
        <v>483</v>
      </c>
      <c r="F160" s="7">
        <v>4.0899999999999999E-2</v>
      </c>
      <c r="G160" s="41" t="s">
        <v>35</v>
      </c>
      <c r="H160" s="42">
        <v>0</v>
      </c>
    </row>
    <row r="161" spans="1:8" ht="23.25" thickBot="1" x14ac:dyDescent="0.3">
      <c r="A161" s="24"/>
      <c r="B161" s="6" t="s">
        <v>481</v>
      </c>
      <c r="C161" s="26"/>
      <c r="D161" s="8" t="s">
        <v>482</v>
      </c>
      <c r="E161" s="8" t="s">
        <v>484</v>
      </c>
      <c r="F161" s="8" t="s">
        <v>485</v>
      </c>
      <c r="G161" s="28"/>
      <c r="H161" s="30"/>
    </row>
    <row r="162" spans="1:8" ht="36.75" customHeight="1" x14ac:dyDescent="0.25">
      <c r="A162" s="31" t="s">
        <v>486</v>
      </c>
      <c r="B162" s="12">
        <v>689.6</v>
      </c>
      <c r="C162" s="33">
        <v>3403</v>
      </c>
      <c r="D162" s="7">
        <v>0.60560000000000003</v>
      </c>
      <c r="E162" s="9" t="s">
        <v>489</v>
      </c>
      <c r="F162" s="7">
        <v>0.20899999999999999</v>
      </c>
      <c r="G162" s="35" t="s">
        <v>112</v>
      </c>
      <c r="H162" s="37">
        <v>0</v>
      </c>
    </row>
    <row r="163" spans="1:8" ht="23.25" thickBot="1" x14ac:dyDescent="0.3">
      <c r="A163" s="32"/>
      <c r="B163" s="13" t="s">
        <v>487</v>
      </c>
      <c r="C163" s="34"/>
      <c r="D163" s="8" t="s">
        <v>488</v>
      </c>
      <c r="E163" s="8" t="s">
        <v>490</v>
      </c>
      <c r="F163" s="8" t="s">
        <v>491</v>
      </c>
      <c r="G163" s="36"/>
      <c r="H163" s="38"/>
    </row>
    <row r="164" spans="1:8" ht="36.75" customHeight="1" x14ac:dyDescent="0.25">
      <c r="A164" s="39" t="s">
        <v>492</v>
      </c>
      <c r="B164" s="5">
        <v>97.1</v>
      </c>
      <c r="C164" s="40">
        <v>2434</v>
      </c>
      <c r="D164" s="7">
        <v>0.77649999999999997</v>
      </c>
      <c r="E164" s="9" t="s">
        <v>495</v>
      </c>
      <c r="F164" s="7">
        <v>9.8900000000000002E-2</v>
      </c>
      <c r="G164" s="41" t="s">
        <v>112</v>
      </c>
      <c r="H164" s="42">
        <v>1</v>
      </c>
    </row>
    <row r="165" spans="1:8" ht="23.25" thickBot="1" x14ac:dyDescent="0.3">
      <c r="A165" s="24"/>
      <c r="B165" s="6" t="s">
        <v>493</v>
      </c>
      <c r="C165" s="26"/>
      <c r="D165" s="8" t="s">
        <v>494</v>
      </c>
      <c r="E165" s="8" t="s">
        <v>496</v>
      </c>
      <c r="F165" s="8" t="s">
        <v>497</v>
      </c>
      <c r="G165" s="28"/>
      <c r="H165" s="30"/>
    </row>
    <row r="166" spans="1:8" ht="36.75" customHeight="1" x14ac:dyDescent="0.25">
      <c r="A166" s="31" t="s">
        <v>498</v>
      </c>
      <c r="B166" s="12">
        <v>214.1</v>
      </c>
      <c r="C166" s="33">
        <v>358</v>
      </c>
      <c r="D166" s="7">
        <v>0.85760000000000003</v>
      </c>
      <c r="E166" s="9" t="s">
        <v>501</v>
      </c>
      <c r="F166" s="7">
        <v>5.4600000000000003E-2</v>
      </c>
      <c r="G166" s="35" t="s">
        <v>35</v>
      </c>
      <c r="H166" s="37">
        <v>1</v>
      </c>
    </row>
    <row r="167" spans="1:8" ht="23.25" thickBot="1" x14ac:dyDescent="0.3">
      <c r="A167" s="32"/>
      <c r="B167" s="13" t="s">
        <v>499</v>
      </c>
      <c r="C167" s="34"/>
      <c r="D167" s="8" t="s">
        <v>500</v>
      </c>
      <c r="E167" s="8" t="s">
        <v>502</v>
      </c>
      <c r="F167" s="8" t="s">
        <v>503</v>
      </c>
      <c r="G167" s="36"/>
      <c r="H167" s="38"/>
    </row>
    <row r="168" spans="1:8" ht="36.75" customHeight="1" x14ac:dyDescent="0.25">
      <c r="A168" s="39" t="s">
        <v>504</v>
      </c>
      <c r="B168" s="5">
        <v>187.3</v>
      </c>
      <c r="C168" s="40">
        <v>160</v>
      </c>
      <c r="D168" s="7">
        <v>0.94259999999999999</v>
      </c>
      <c r="E168" s="9" t="s">
        <v>507</v>
      </c>
      <c r="F168" s="7">
        <v>3.39E-2</v>
      </c>
      <c r="G168" s="41" t="s">
        <v>58</v>
      </c>
      <c r="H168" s="42">
        <v>0</v>
      </c>
    </row>
    <row r="169" spans="1:8" ht="23.25" thickBot="1" x14ac:dyDescent="0.3">
      <c r="A169" s="24"/>
      <c r="B169" s="6" t="s">
        <v>505</v>
      </c>
      <c r="C169" s="26"/>
      <c r="D169" s="8" t="s">
        <v>506</v>
      </c>
      <c r="E169" s="8" t="s">
        <v>508</v>
      </c>
      <c r="F169" s="8" t="s">
        <v>509</v>
      </c>
      <c r="G169" s="28"/>
      <c r="H169" s="30"/>
    </row>
    <row r="170" spans="1:8" ht="21.75" customHeight="1" x14ac:dyDescent="0.25">
      <c r="A170" s="31" t="s">
        <v>510</v>
      </c>
      <c r="B170" s="12">
        <v>21</v>
      </c>
      <c r="C170" s="33">
        <v>219</v>
      </c>
      <c r="D170" s="7">
        <v>0.32200000000000001</v>
      </c>
      <c r="E170" s="9" t="s">
        <v>513</v>
      </c>
      <c r="F170" s="7">
        <v>7.0000000000000001E-3</v>
      </c>
      <c r="G170" s="35" t="s">
        <v>35</v>
      </c>
      <c r="H170" s="37">
        <v>0</v>
      </c>
    </row>
    <row r="171" spans="1:8" ht="23.25" thickBot="1" x14ac:dyDescent="0.3">
      <c r="A171" s="32"/>
      <c r="B171" s="13" t="s">
        <v>511</v>
      </c>
      <c r="C171" s="34"/>
      <c r="D171" s="8" t="s">
        <v>512</v>
      </c>
      <c r="E171" s="8" t="s">
        <v>514</v>
      </c>
      <c r="F171" s="8" t="s">
        <v>515</v>
      </c>
      <c r="G171" s="36"/>
      <c r="H171" s="38"/>
    </row>
    <row r="172" spans="1:8" ht="21.75" customHeight="1" x14ac:dyDescent="0.25">
      <c r="A172" s="39" t="s">
        <v>516</v>
      </c>
      <c r="B172" s="5">
        <v>315</v>
      </c>
      <c r="C172" s="40">
        <v>137</v>
      </c>
      <c r="D172" s="7">
        <v>0.72360000000000002</v>
      </c>
      <c r="E172" s="9" t="s">
        <v>519</v>
      </c>
      <c r="F172" s="7">
        <v>0.23219999999999999</v>
      </c>
      <c r="G172" s="41" t="s">
        <v>35</v>
      </c>
      <c r="H172" s="42">
        <v>2</v>
      </c>
    </row>
    <row r="173" spans="1:8" ht="23.25" thickBot="1" x14ac:dyDescent="0.3">
      <c r="A173" s="24"/>
      <c r="B173" s="6" t="s">
        <v>517</v>
      </c>
      <c r="C173" s="26"/>
      <c r="D173" s="8" t="s">
        <v>518</v>
      </c>
      <c r="E173" s="8" t="s">
        <v>520</v>
      </c>
      <c r="F173" s="8" t="s">
        <v>521</v>
      </c>
      <c r="G173" s="28"/>
      <c r="H173" s="30"/>
    </row>
    <row r="174" spans="1:8" ht="21.75" customHeight="1" x14ac:dyDescent="0.25">
      <c r="A174" s="31" t="s">
        <v>522</v>
      </c>
      <c r="B174" s="12">
        <v>76.900000000000006</v>
      </c>
      <c r="C174" s="33">
        <v>198</v>
      </c>
      <c r="D174" s="7">
        <v>0.76400000000000001</v>
      </c>
      <c r="E174" s="9" t="s">
        <v>525</v>
      </c>
      <c r="F174" s="7">
        <v>3.7000000000000002E-3</v>
      </c>
      <c r="G174" s="35" t="s">
        <v>72</v>
      </c>
      <c r="H174" s="37">
        <v>2</v>
      </c>
    </row>
    <row r="175" spans="1:8" ht="23.25" thickBot="1" x14ac:dyDescent="0.3">
      <c r="A175" s="32"/>
      <c r="B175" s="13" t="s">
        <v>523</v>
      </c>
      <c r="C175" s="34"/>
      <c r="D175" s="8" t="s">
        <v>524</v>
      </c>
      <c r="E175" s="8" t="s">
        <v>526</v>
      </c>
      <c r="F175" s="8" t="s">
        <v>527</v>
      </c>
      <c r="G175" s="36"/>
      <c r="H175" s="38"/>
    </row>
    <row r="176" spans="1:8" ht="36.75" customHeight="1" x14ac:dyDescent="0.25">
      <c r="A176" s="39" t="s">
        <v>528</v>
      </c>
      <c r="B176" s="5">
        <v>413.2</v>
      </c>
      <c r="C176" s="40">
        <v>69</v>
      </c>
      <c r="D176" s="7">
        <v>0.58919999999999995</v>
      </c>
      <c r="E176" s="9" t="s">
        <v>531</v>
      </c>
      <c r="F176" s="7">
        <v>0.25900000000000001</v>
      </c>
      <c r="G176" s="41" t="s">
        <v>35</v>
      </c>
      <c r="H176" s="42">
        <v>34</v>
      </c>
    </row>
    <row r="177" spans="1:8" ht="23.25" thickBot="1" x14ac:dyDescent="0.3">
      <c r="A177" s="24"/>
      <c r="B177" s="6" t="s">
        <v>529</v>
      </c>
      <c r="C177" s="26"/>
      <c r="D177" s="8" t="s">
        <v>530</v>
      </c>
      <c r="E177" s="8" t="s">
        <v>532</v>
      </c>
      <c r="F177" s="8" t="s">
        <v>533</v>
      </c>
      <c r="G177" s="28"/>
      <c r="H177" s="30"/>
    </row>
    <row r="178" spans="1:8" ht="21.75" customHeight="1" x14ac:dyDescent="0.25">
      <c r="A178" s="31" t="s">
        <v>534</v>
      </c>
      <c r="B178" s="12">
        <v>282.2</v>
      </c>
      <c r="C178" s="33">
        <v>521</v>
      </c>
      <c r="D178" s="7">
        <v>0.82850000000000001</v>
      </c>
      <c r="E178" s="9" t="s">
        <v>537</v>
      </c>
      <c r="F178" s="7">
        <v>6.4899999999999999E-2</v>
      </c>
      <c r="G178" s="35" t="s">
        <v>35</v>
      </c>
      <c r="H178" s="37">
        <v>3</v>
      </c>
    </row>
    <row r="179" spans="1:8" ht="23.25" thickBot="1" x14ac:dyDescent="0.3">
      <c r="A179" s="32"/>
      <c r="B179" s="13" t="s">
        <v>535</v>
      </c>
      <c r="C179" s="34"/>
      <c r="D179" s="8" t="s">
        <v>536</v>
      </c>
      <c r="E179" s="8" t="s">
        <v>538</v>
      </c>
      <c r="F179" s="8" t="s">
        <v>460</v>
      </c>
      <c r="G179" s="36"/>
      <c r="H179" s="38"/>
    </row>
    <row r="180" spans="1:8" ht="21.75" customHeight="1" x14ac:dyDescent="0.25">
      <c r="A180" s="39" t="s">
        <v>539</v>
      </c>
      <c r="B180" s="5">
        <v>487.1</v>
      </c>
      <c r="C180" s="40">
        <v>21</v>
      </c>
      <c r="D180" s="7">
        <v>0.99280000000000002</v>
      </c>
      <c r="E180" s="9" t="s">
        <v>361</v>
      </c>
      <c r="F180" s="7">
        <v>8.9999999999999998E-4</v>
      </c>
      <c r="G180" s="41" t="s">
        <v>72</v>
      </c>
      <c r="H180" s="42">
        <v>1</v>
      </c>
    </row>
    <row r="181" spans="1:8" ht="23.25" thickBot="1" x14ac:dyDescent="0.3">
      <c r="A181" s="24"/>
      <c r="B181" s="6" t="s">
        <v>540</v>
      </c>
      <c r="C181" s="26"/>
      <c r="D181" s="8" t="s">
        <v>541</v>
      </c>
      <c r="E181" s="8" t="s">
        <v>542</v>
      </c>
      <c r="F181" s="8" t="s">
        <v>543</v>
      </c>
      <c r="G181" s="28"/>
      <c r="H181" s="30"/>
    </row>
    <row r="182" spans="1:8" ht="21.75" customHeight="1" x14ac:dyDescent="0.25">
      <c r="A182" s="31" t="s">
        <v>544</v>
      </c>
      <c r="B182" s="12">
        <v>60.7</v>
      </c>
      <c r="C182" s="33">
        <v>175</v>
      </c>
      <c r="D182" s="7">
        <v>0.87919999999999998</v>
      </c>
      <c r="E182" s="9" t="s">
        <v>547</v>
      </c>
      <c r="F182" s="7">
        <v>2.23E-2</v>
      </c>
      <c r="G182" s="35" t="s">
        <v>112</v>
      </c>
      <c r="H182" s="37">
        <v>2</v>
      </c>
    </row>
    <row r="183" spans="1:8" ht="23.25" thickBot="1" x14ac:dyDescent="0.3">
      <c r="A183" s="32"/>
      <c r="B183" s="13" t="s">
        <v>545</v>
      </c>
      <c r="C183" s="34"/>
      <c r="D183" s="8" t="s">
        <v>546</v>
      </c>
      <c r="E183" s="8" t="s">
        <v>548</v>
      </c>
      <c r="F183" s="8" t="s">
        <v>549</v>
      </c>
      <c r="G183" s="36"/>
      <c r="H183" s="38"/>
    </row>
    <row r="184" spans="1:8" x14ac:dyDescent="0.25">
      <c r="A184" s="39" t="s">
        <v>550</v>
      </c>
      <c r="B184" s="5">
        <v>201</v>
      </c>
      <c r="C184" s="40">
        <v>137</v>
      </c>
      <c r="D184" s="7">
        <v>0.95279999999999998</v>
      </c>
      <c r="E184" s="9" t="s">
        <v>553</v>
      </c>
      <c r="F184" s="7">
        <v>2.6599999999999999E-2</v>
      </c>
      <c r="G184" s="41" t="s">
        <v>35</v>
      </c>
      <c r="H184" s="42">
        <v>2</v>
      </c>
    </row>
    <row r="185" spans="1:8" ht="23.25" thickBot="1" x14ac:dyDescent="0.3">
      <c r="A185" s="24"/>
      <c r="B185" s="6" t="s">
        <v>551</v>
      </c>
      <c r="C185" s="26"/>
      <c r="D185" s="8" t="s">
        <v>552</v>
      </c>
      <c r="E185" s="8" t="s">
        <v>554</v>
      </c>
      <c r="F185" s="8" t="s">
        <v>555</v>
      </c>
      <c r="G185" s="28"/>
      <c r="H185" s="30"/>
    </row>
    <row r="186" spans="1:8" x14ac:dyDescent="0.25">
      <c r="A186" s="31" t="s">
        <v>556</v>
      </c>
      <c r="B186" s="12">
        <v>679.8</v>
      </c>
      <c r="C186" s="33">
        <v>459</v>
      </c>
      <c r="D186" s="7">
        <v>0.6149</v>
      </c>
      <c r="E186" s="9" t="s">
        <v>559</v>
      </c>
      <c r="F186" s="7">
        <v>5.4699999999999999E-2</v>
      </c>
      <c r="G186" s="35" t="s">
        <v>42</v>
      </c>
      <c r="H186" s="37">
        <v>5</v>
      </c>
    </row>
    <row r="187" spans="1:8" ht="23.25" thickBot="1" x14ac:dyDescent="0.3">
      <c r="A187" s="32"/>
      <c r="B187" s="13" t="s">
        <v>557</v>
      </c>
      <c r="C187" s="34"/>
      <c r="D187" s="8" t="s">
        <v>558</v>
      </c>
      <c r="E187" s="8" t="s">
        <v>560</v>
      </c>
      <c r="F187" s="8" t="s">
        <v>561</v>
      </c>
      <c r="G187" s="36"/>
      <c r="H187" s="38"/>
    </row>
    <row r="188" spans="1:8" ht="51.75" customHeight="1" x14ac:dyDescent="0.25">
      <c r="A188" s="39" t="s">
        <v>562</v>
      </c>
      <c r="B188" s="5">
        <v>351.9</v>
      </c>
      <c r="C188" s="40">
        <v>544</v>
      </c>
      <c r="D188" s="7">
        <v>0.64170000000000005</v>
      </c>
      <c r="E188" s="9" t="s">
        <v>565</v>
      </c>
      <c r="F188" s="7">
        <v>7.1300000000000002E-2</v>
      </c>
      <c r="G188" s="41" t="s">
        <v>65</v>
      </c>
      <c r="H188" s="42">
        <v>3</v>
      </c>
    </row>
    <row r="189" spans="1:8" ht="23.25" thickBot="1" x14ac:dyDescent="0.3">
      <c r="A189" s="24"/>
      <c r="B189" s="6" t="s">
        <v>563</v>
      </c>
      <c r="C189" s="26"/>
      <c r="D189" s="8" t="s">
        <v>564</v>
      </c>
      <c r="E189" s="8" t="s">
        <v>566</v>
      </c>
      <c r="F189" s="8" t="s">
        <v>567</v>
      </c>
      <c r="G189" s="28"/>
      <c r="H189" s="30"/>
    </row>
    <row r="190" spans="1:8" ht="21.75" customHeight="1" x14ac:dyDescent="0.25">
      <c r="A190" s="31" t="s">
        <v>568</v>
      </c>
      <c r="B190" s="12">
        <v>85.8</v>
      </c>
      <c r="C190" s="33">
        <v>1915</v>
      </c>
      <c r="D190" s="7">
        <v>0.49070000000000003</v>
      </c>
      <c r="E190" s="9" t="s">
        <v>571</v>
      </c>
      <c r="F190" s="7">
        <v>4.82E-2</v>
      </c>
      <c r="G190" s="35" t="s">
        <v>112</v>
      </c>
      <c r="H190" s="37">
        <v>2</v>
      </c>
    </row>
    <row r="191" spans="1:8" ht="23.25" thickBot="1" x14ac:dyDescent="0.3">
      <c r="A191" s="32"/>
      <c r="B191" s="13" t="s">
        <v>569</v>
      </c>
      <c r="C191" s="34"/>
      <c r="D191" s="8" t="s">
        <v>570</v>
      </c>
      <c r="E191" s="8" t="s">
        <v>572</v>
      </c>
      <c r="F191" s="8" t="s">
        <v>573</v>
      </c>
      <c r="G191" s="36"/>
      <c r="H191" s="38"/>
    </row>
    <row r="192" spans="1:8" ht="96.75" customHeight="1" x14ac:dyDescent="0.25">
      <c r="A192" s="39" t="s">
        <v>574</v>
      </c>
      <c r="B192" s="5">
        <v>524.5</v>
      </c>
      <c r="C192" s="40">
        <v>138</v>
      </c>
      <c r="D192" s="7">
        <v>0.67320000000000002</v>
      </c>
      <c r="E192" s="9" t="s">
        <v>577</v>
      </c>
      <c r="F192" s="7">
        <v>6.7599999999999993E-2</v>
      </c>
      <c r="G192" s="41" t="s">
        <v>14</v>
      </c>
      <c r="H192" s="42">
        <v>1</v>
      </c>
    </row>
    <row r="193" spans="1:8" ht="23.25" thickBot="1" x14ac:dyDescent="0.3">
      <c r="A193" s="24"/>
      <c r="B193" s="6" t="s">
        <v>575</v>
      </c>
      <c r="C193" s="26"/>
      <c r="D193" s="8" t="s">
        <v>576</v>
      </c>
      <c r="E193" s="8" t="s">
        <v>578</v>
      </c>
      <c r="F193" s="8" t="s">
        <v>579</v>
      </c>
      <c r="G193" s="28"/>
      <c r="H193" s="30"/>
    </row>
    <row r="194" spans="1:8" ht="36.75" customHeight="1" x14ac:dyDescent="0.25">
      <c r="A194" s="31" t="s">
        <v>580</v>
      </c>
      <c r="B194" s="54" t="s">
        <v>282</v>
      </c>
      <c r="C194" s="33">
        <v>1140</v>
      </c>
      <c r="D194" s="7">
        <v>0.55120000000000002</v>
      </c>
      <c r="E194" s="9" t="s">
        <v>141</v>
      </c>
      <c r="F194" s="7">
        <v>0.39079999999999998</v>
      </c>
      <c r="G194" s="35" t="s">
        <v>65</v>
      </c>
      <c r="H194" s="37">
        <v>2</v>
      </c>
    </row>
    <row r="195" spans="1:8" ht="23.25" thickBot="1" x14ac:dyDescent="0.3">
      <c r="A195" s="32"/>
      <c r="B195" s="55"/>
      <c r="C195" s="34"/>
      <c r="D195" s="8" t="s">
        <v>581</v>
      </c>
      <c r="E195" s="8" t="s">
        <v>142</v>
      </c>
      <c r="F195" s="8" t="s">
        <v>582</v>
      </c>
      <c r="G195" s="36"/>
      <c r="H195" s="38"/>
    </row>
    <row r="196" spans="1:8" ht="51.75" customHeight="1" x14ac:dyDescent="0.25">
      <c r="A196" s="39" t="s">
        <v>583</v>
      </c>
      <c r="B196" s="5">
        <v>138.30000000000001</v>
      </c>
      <c r="C196" s="40">
        <v>44</v>
      </c>
      <c r="D196" s="7">
        <v>0.97440000000000004</v>
      </c>
      <c r="E196" s="9" t="s">
        <v>586</v>
      </c>
      <c r="F196" s="7">
        <v>1.3100000000000001E-2</v>
      </c>
      <c r="G196" s="41" t="s">
        <v>58</v>
      </c>
      <c r="H196" s="42">
        <v>0</v>
      </c>
    </row>
    <row r="197" spans="1:8" ht="23.25" thickBot="1" x14ac:dyDescent="0.3">
      <c r="A197" s="24"/>
      <c r="B197" s="6" t="s">
        <v>584</v>
      </c>
      <c r="C197" s="26"/>
      <c r="D197" s="8" t="s">
        <v>585</v>
      </c>
      <c r="E197" s="8" t="s">
        <v>587</v>
      </c>
      <c r="F197" s="8" t="s">
        <v>588</v>
      </c>
      <c r="G197" s="28"/>
      <c r="H197" s="30"/>
    </row>
    <row r="198" spans="1:8" ht="36.75" customHeight="1" x14ac:dyDescent="0.25">
      <c r="A198" s="31" t="s">
        <v>589</v>
      </c>
      <c r="B198" s="12">
        <v>166</v>
      </c>
      <c r="C198" s="33">
        <v>138</v>
      </c>
      <c r="D198" s="7">
        <v>0.89629999999999999</v>
      </c>
      <c r="E198" s="9" t="s">
        <v>592</v>
      </c>
      <c r="F198" s="7">
        <v>5.4999999999999997E-3</v>
      </c>
      <c r="G198" s="35" t="s">
        <v>58</v>
      </c>
      <c r="H198" s="37">
        <v>1</v>
      </c>
    </row>
    <row r="199" spans="1:8" ht="23.25" thickBot="1" x14ac:dyDescent="0.3">
      <c r="A199" s="32"/>
      <c r="B199" s="13" t="s">
        <v>590</v>
      </c>
      <c r="C199" s="34"/>
      <c r="D199" s="8" t="s">
        <v>591</v>
      </c>
      <c r="E199" s="8" t="s">
        <v>593</v>
      </c>
      <c r="F199" s="8" t="s">
        <v>594</v>
      </c>
      <c r="G199" s="36"/>
      <c r="H199" s="38"/>
    </row>
    <row r="200" spans="1:8" ht="21.75" customHeight="1" x14ac:dyDescent="0.25">
      <c r="A200" s="39" t="s">
        <v>595</v>
      </c>
      <c r="B200" s="5">
        <v>48.6</v>
      </c>
      <c r="C200" s="40">
        <v>3205</v>
      </c>
      <c r="D200" s="7">
        <v>0.6966</v>
      </c>
      <c r="E200" s="9" t="s">
        <v>598</v>
      </c>
      <c r="F200" s="7">
        <v>6.1899999999999997E-2</v>
      </c>
      <c r="G200" s="41" t="s">
        <v>21</v>
      </c>
      <c r="H200" s="42">
        <v>1</v>
      </c>
    </row>
    <row r="201" spans="1:8" ht="23.25" thickBot="1" x14ac:dyDescent="0.3">
      <c r="A201" s="24"/>
      <c r="B201" s="6" t="s">
        <v>596</v>
      </c>
      <c r="C201" s="26"/>
      <c r="D201" s="8" t="s">
        <v>597</v>
      </c>
      <c r="E201" s="8" t="s">
        <v>599</v>
      </c>
      <c r="F201" s="8" t="s">
        <v>600</v>
      </c>
      <c r="G201" s="28"/>
      <c r="H201" s="30"/>
    </row>
    <row r="202" spans="1:8" ht="36.75" customHeight="1" x14ac:dyDescent="0.25">
      <c r="A202" s="31" t="s">
        <v>601</v>
      </c>
      <c r="B202" s="12">
        <v>323.3</v>
      </c>
      <c r="C202" s="33">
        <v>36</v>
      </c>
      <c r="D202" s="7">
        <v>0.92959999999999998</v>
      </c>
      <c r="E202" s="9" t="s">
        <v>604</v>
      </c>
      <c r="F202" s="7">
        <v>4.58E-2</v>
      </c>
      <c r="G202" s="35" t="s">
        <v>35</v>
      </c>
      <c r="H202" s="37">
        <v>2</v>
      </c>
    </row>
    <row r="203" spans="1:8" ht="23.25" thickBot="1" x14ac:dyDescent="0.3">
      <c r="A203" s="32"/>
      <c r="B203" s="13" t="s">
        <v>602</v>
      </c>
      <c r="C203" s="34"/>
      <c r="D203" s="8" t="s">
        <v>603</v>
      </c>
      <c r="E203" s="8" t="s">
        <v>605</v>
      </c>
      <c r="F203" s="8" t="s">
        <v>606</v>
      </c>
      <c r="G203" s="36"/>
      <c r="H203" s="38"/>
    </row>
    <row r="204" spans="1:8" ht="51.75" customHeight="1" x14ac:dyDescent="0.25">
      <c r="A204" s="39" t="s">
        <v>607</v>
      </c>
      <c r="B204" s="5">
        <v>618.1</v>
      </c>
      <c r="C204" s="56">
        <v>0</v>
      </c>
      <c r="D204" s="7">
        <v>0.79200000000000004</v>
      </c>
      <c r="E204" s="9" t="s">
        <v>610</v>
      </c>
      <c r="F204" s="7">
        <v>1.6400000000000001E-2</v>
      </c>
      <c r="G204" s="41" t="s">
        <v>112</v>
      </c>
      <c r="H204" s="42">
        <v>2</v>
      </c>
    </row>
    <row r="205" spans="1:8" ht="23.25" thickBot="1" x14ac:dyDescent="0.3">
      <c r="A205" s="24"/>
      <c r="B205" s="6" t="s">
        <v>608</v>
      </c>
      <c r="C205" s="57"/>
      <c r="D205" s="8" t="s">
        <v>609</v>
      </c>
      <c r="E205" s="8" t="s">
        <v>611</v>
      </c>
      <c r="F205" s="8" t="s">
        <v>612</v>
      </c>
      <c r="G205" s="28"/>
      <c r="H205" s="30"/>
    </row>
    <row r="206" spans="1:8" ht="36.75" customHeight="1" x14ac:dyDescent="0.25">
      <c r="A206" s="31" t="s">
        <v>613</v>
      </c>
      <c r="B206" s="12">
        <v>964.1</v>
      </c>
      <c r="C206" s="46">
        <v>0</v>
      </c>
      <c r="D206" s="7">
        <v>0.8448</v>
      </c>
      <c r="E206" s="9" t="s">
        <v>616</v>
      </c>
      <c r="F206" s="7">
        <v>1.9699999999999999E-2</v>
      </c>
      <c r="G206" s="35" t="s">
        <v>79</v>
      </c>
      <c r="H206" s="37">
        <v>7</v>
      </c>
    </row>
    <row r="207" spans="1:8" ht="23.25" thickBot="1" x14ac:dyDescent="0.3">
      <c r="A207" s="32"/>
      <c r="B207" s="13" t="s">
        <v>614</v>
      </c>
      <c r="C207" s="47"/>
      <c r="D207" s="8" t="s">
        <v>615</v>
      </c>
      <c r="E207" s="8" t="s">
        <v>617</v>
      </c>
      <c r="F207" s="8" t="s">
        <v>618</v>
      </c>
      <c r="G207" s="36"/>
      <c r="H207" s="38"/>
    </row>
    <row r="208" spans="1:8" ht="36.75" customHeight="1" x14ac:dyDescent="0.25">
      <c r="A208" s="39" t="s">
        <v>619</v>
      </c>
      <c r="B208" s="5">
        <v>337</v>
      </c>
      <c r="C208" s="40">
        <v>29</v>
      </c>
      <c r="D208" s="7">
        <v>0.29289999999999999</v>
      </c>
      <c r="E208" s="9" t="s">
        <v>622</v>
      </c>
      <c r="F208" s="7">
        <v>0.4037</v>
      </c>
      <c r="G208" s="41" t="s">
        <v>28</v>
      </c>
      <c r="H208" s="42">
        <v>6</v>
      </c>
    </row>
    <row r="209" spans="1:8" ht="23.25" thickBot="1" x14ac:dyDescent="0.3">
      <c r="A209" s="24"/>
      <c r="B209" s="6" t="s">
        <v>620</v>
      </c>
      <c r="C209" s="26"/>
      <c r="D209" s="8" t="s">
        <v>621</v>
      </c>
      <c r="E209" s="8" t="s">
        <v>623</v>
      </c>
      <c r="F209" s="8" t="s">
        <v>624</v>
      </c>
      <c r="G209" s="28"/>
      <c r="H209" s="30"/>
    </row>
    <row r="210" spans="1:8" ht="21.75" customHeight="1" x14ac:dyDescent="0.25">
      <c r="A210" s="31" t="s">
        <v>625</v>
      </c>
      <c r="B210" s="12">
        <v>93.9</v>
      </c>
      <c r="C210" s="33">
        <v>1223</v>
      </c>
      <c r="D210" s="7">
        <v>0.65610000000000002</v>
      </c>
      <c r="E210" s="9" t="s">
        <v>628</v>
      </c>
      <c r="F210" s="7">
        <v>7.5899999999999995E-2</v>
      </c>
      <c r="G210" s="35" t="s">
        <v>58</v>
      </c>
      <c r="H210" s="37">
        <v>4</v>
      </c>
    </row>
    <row r="211" spans="1:8" ht="23.25" thickBot="1" x14ac:dyDescent="0.3">
      <c r="A211" s="32"/>
      <c r="B211" s="13" t="s">
        <v>626</v>
      </c>
      <c r="C211" s="34"/>
      <c r="D211" s="8" t="s">
        <v>627</v>
      </c>
      <c r="E211" s="8" t="s">
        <v>629</v>
      </c>
      <c r="F211" s="8" t="s">
        <v>630</v>
      </c>
      <c r="G211" s="36"/>
      <c r="H211" s="38"/>
    </row>
    <row r="212" spans="1:8" ht="36.75" customHeight="1" x14ac:dyDescent="0.25">
      <c r="A212" s="39" t="s">
        <v>631</v>
      </c>
      <c r="B212" s="5">
        <v>240.6</v>
      </c>
      <c r="C212" s="40">
        <v>84</v>
      </c>
      <c r="D212" s="7">
        <v>0.36270000000000002</v>
      </c>
      <c r="E212" s="9" t="s">
        <v>634</v>
      </c>
      <c r="F212" s="7">
        <v>0.4718</v>
      </c>
      <c r="G212" s="41" t="s">
        <v>58</v>
      </c>
      <c r="H212" s="42">
        <v>2</v>
      </c>
    </row>
    <row r="213" spans="1:8" ht="23.25" thickBot="1" x14ac:dyDescent="0.3">
      <c r="A213" s="24"/>
      <c r="B213" s="6" t="s">
        <v>632</v>
      </c>
      <c r="C213" s="26"/>
      <c r="D213" s="8" t="s">
        <v>633</v>
      </c>
      <c r="E213" s="8" t="s">
        <v>635</v>
      </c>
      <c r="F213" s="8" t="s">
        <v>636</v>
      </c>
      <c r="G213" s="28"/>
      <c r="H213" s="30"/>
    </row>
    <row r="214" spans="1:8" ht="21.75" customHeight="1" x14ac:dyDescent="0.25">
      <c r="A214" s="31" t="s">
        <v>637</v>
      </c>
      <c r="B214" s="12">
        <v>109.2</v>
      </c>
      <c r="C214" s="33">
        <v>177</v>
      </c>
      <c r="D214" s="7">
        <v>0.59589999999999999</v>
      </c>
      <c r="E214" s="9" t="s">
        <v>640</v>
      </c>
      <c r="F214" s="7">
        <v>0</v>
      </c>
      <c r="G214" s="35" t="s">
        <v>112</v>
      </c>
      <c r="H214" s="37">
        <v>1</v>
      </c>
    </row>
    <row r="215" spans="1:8" ht="23.25" thickBot="1" x14ac:dyDescent="0.3">
      <c r="A215" s="32"/>
      <c r="B215" s="13" t="s">
        <v>638</v>
      </c>
      <c r="C215" s="34"/>
      <c r="D215" s="8" t="s">
        <v>639</v>
      </c>
      <c r="E215" s="8" t="s">
        <v>641</v>
      </c>
      <c r="F215" s="8" t="s">
        <v>429</v>
      </c>
      <c r="G215" s="36"/>
      <c r="H215" s="38"/>
    </row>
    <row r="216" spans="1:8" ht="36.75" customHeight="1" x14ac:dyDescent="0.25">
      <c r="A216" s="39" t="s">
        <v>642</v>
      </c>
      <c r="B216" s="5">
        <v>345</v>
      </c>
      <c r="C216" s="40">
        <v>16</v>
      </c>
      <c r="D216" s="7">
        <v>0.94920000000000004</v>
      </c>
      <c r="E216" s="9" t="s">
        <v>644</v>
      </c>
      <c r="F216" s="7">
        <v>2.3800000000000002E-2</v>
      </c>
      <c r="G216" s="41" t="s">
        <v>35</v>
      </c>
      <c r="H216" s="42">
        <v>1</v>
      </c>
    </row>
    <row r="217" spans="1:8" ht="23.25" thickBot="1" x14ac:dyDescent="0.3">
      <c r="A217" s="24"/>
      <c r="B217" s="6" t="s">
        <v>643</v>
      </c>
      <c r="C217" s="26"/>
      <c r="D217" s="8" t="s">
        <v>339</v>
      </c>
      <c r="E217" s="8" t="s">
        <v>645</v>
      </c>
      <c r="F217" s="8" t="s">
        <v>646</v>
      </c>
      <c r="G217" s="28"/>
      <c r="H217" s="30"/>
    </row>
    <row r="218" spans="1:8" ht="36.75" customHeight="1" x14ac:dyDescent="0.25">
      <c r="A218" s="31" t="s">
        <v>647</v>
      </c>
      <c r="B218" s="54" t="s">
        <v>282</v>
      </c>
      <c r="C218" s="33">
        <v>63</v>
      </c>
      <c r="D218" s="7">
        <v>0.373</v>
      </c>
      <c r="E218" s="9" t="s">
        <v>649</v>
      </c>
      <c r="F218" s="7">
        <v>0.55149999999999999</v>
      </c>
      <c r="G218" s="35" t="s">
        <v>35</v>
      </c>
      <c r="H218" s="37">
        <v>10</v>
      </c>
    </row>
    <row r="219" spans="1:8" ht="23.25" thickBot="1" x14ac:dyDescent="0.3">
      <c r="A219" s="32"/>
      <c r="B219" s="55"/>
      <c r="C219" s="34"/>
      <c r="D219" s="8" t="s">
        <v>648</v>
      </c>
      <c r="E219" s="8" t="s">
        <v>650</v>
      </c>
      <c r="F219" s="8" t="s">
        <v>651</v>
      </c>
      <c r="G219" s="36"/>
      <c r="H219" s="38"/>
    </row>
    <row r="220" spans="1:8" ht="51.75" customHeight="1" x14ac:dyDescent="0.25">
      <c r="A220" s="39" t="s">
        <v>652</v>
      </c>
      <c r="B220" s="5">
        <v>402.9</v>
      </c>
      <c r="C220" s="40">
        <v>315</v>
      </c>
      <c r="D220" s="7">
        <v>0.8448</v>
      </c>
      <c r="E220" s="9" t="s">
        <v>654</v>
      </c>
      <c r="F220" s="7">
        <v>4.8500000000000001E-2</v>
      </c>
      <c r="G220" s="41" t="s">
        <v>657</v>
      </c>
      <c r="H220" s="42">
        <v>4</v>
      </c>
    </row>
    <row r="221" spans="1:8" ht="23.25" thickBot="1" x14ac:dyDescent="0.3">
      <c r="A221" s="24"/>
      <c r="B221" s="6" t="s">
        <v>653</v>
      </c>
      <c r="C221" s="26"/>
      <c r="D221" s="8" t="s">
        <v>615</v>
      </c>
      <c r="E221" s="8" t="s">
        <v>655</v>
      </c>
      <c r="F221" s="8" t="s">
        <v>656</v>
      </c>
      <c r="G221" s="28"/>
      <c r="H221" s="30"/>
    </row>
    <row r="222" spans="1:8" ht="90" x14ac:dyDescent="0.25">
      <c r="A222" s="10" t="s">
        <v>658</v>
      </c>
      <c r="B222" s="12">
        <v>33.4</v>
      </c>
      <c r="C222" s="33">
        <v>617</v>
      </c>
      <c r="D222" s="7">
        <v>0.64070000000000005</v>
      </c>
      <c r="E222" s="9" t="s">
        <v>663</v>
      </c>
      <c r="F222" s="7">
        <v>4.1700000000000001E-2</v>
      </c>
      <c r="G222" s="35" t="s">
        <v>666</v>
      </c>
      <c r="H222" s="37">
        <v>2</v>
      </c>
    </row>
    <row r="223" spans="1:8" ht="22.5" x14ac:dyDescent="0.25">
      <c r="A223" s="18"/>
      <c r="B223" s="11" t="s">
        <v>660</v>
      </c>
      <c r="C223" s="48"/>
      <c r="D223" s="17" t="s">
        <v>662</v>
      </c>
      <c r="E223" s="17" t="s">
        <v>664</v>
      </c>
      <c r="F223" s="17" t="s">
        <v>665</v>
      </c>
      <c r="G223" s="49"/>
      <c r="H223" s="50"/>
    </row>
    <row r="224" spans="1:8" ht="45.75" thickBot="1" x14ac:dyDescent="0.3">
      <c r="A224" s="19" t="s">
        <v>659</v>
      </c>
      <c r="B224" s="20" t="s">
        <v>661</v>
      </c>
      <c r="C224" s="34"/>
      <c r="D224" s="8"/>
      <c r="E224" s="8"/>
      <c r="F224" s="8"/>
      <c r="G224" s="36"/>
      <c r="H224" s="38"/>
    </row>
    <row r="225" spans="1:8" ht="51.75" customHeight="1" x14ac:dyDescent="0.25">
      <c r="A225" s="39" t="s">
        <v>667</v>
      </c>
      <c r="B225" s="5">
        <v>151.30000000000001</v>
      </c>
      <c r="C225" s="40">
        <v>54</v>
      </c>
      <c r="D225" s="7">
        <v>0.67989999999999995</v>
      </c>
      <c r="E225" s="9" t="s">
        <v>670</v>
      </c>
      <c r="F225" s="7">
        <v>0.11459999999999999</v>
      </c>
      <c r="G225" s="41" t="s">
        <v>150</v>
      </c>
      <c r="H225" s="42">
        <v>3</v>
      </c>
    </row>
    <row r="226" spans="1:8" ht="23.25" thickBot="1" x14ac:dyDescent="0.3">
      <c r="A226" s="24"/>
      <c r="B226" s="6" t="s">
        <v>668</v>
      </c>
      <c r="C226" s="26"/>
      <c r="D226" s="8" t="s">
        <v>669</v>
      </c>
      <c r="E226" s="8" t="s">
        <v>671</v>
      </c>
      <c r="F226" s="8" t="s">
        <v>672</v>
      </c>
      <c r="G226" s="28"/>
      <c r="H226" s="30"/>
    </row>
    <row r="227" spans="1:8" ht="51.75" customHeight="1" x14ac:dyDescent="0.25">
      <c r="A227" s="31" t="s">
        <v>673</v>
      </c>
      <c r="B227" s="12">
        <v>112.5</v>
      </c>
      <c r="C227" s="33">
        <v>2135</v>
      </c>
      <c r="D227" s="7">
        <v>0.63759999999999994</v>
      </c>
      <c r="E227" s="9" t="s">
        <v>676</v>
      </c>
      <c r="F227" s="7">
        <v>3.7699999999999997E-2</v>
      </c>
      <c r="G227" s="35" t="s">
        <v>130</v>
      </c>
      <c r="H227" s="37">
        <v>0</v>
      </c>
    </row>
    <row r="228" spans="1:8" ht="23.25" thickBot="1" x14ac:dyDescent="0.3">
      <c r="A228" s="32"/>
      <c r="B228" s="13" t="s">
        <v>674</v>
      </c>
      <c r="C228" s="34"/>
      <c r="D228" s="8" t="s">
        <v>675</v>
      </c>
      <c r="E228" s="8" t="s">
        <v>677</v>
      </c>
      <c r="F228" s="8" t="s">
        <v>678</v>
      </c>
      <c r="G228" s="36"/>
      <c r="H228" s="38"/>
    </row>
    <row r="229" spans="1:8" ht="21.75" customHeight="1" x14ac:dyDescent="0.25">
      <c r="A229" s="39" t="s">
        <v>679</v>
      </c>
      <c r="B229" s="5">
        <v>149.30000000000001</v>
      </c>
      <c r="C229" s="40">
        <v>223</v>
      </c>
      <c r="D229" s="7">
        <v>0.88649999999999995</v>
      </c>
      <c r="E229" s="9" t="s">
        <v>682</v>
      </c>
      <c r="F229" s="7">
        <v>5.7099999999999998E-2</v>
      </c>
      <c r="G229" s="41" t="s">
        <v>21</v>
      </c>
      <c r="H229" s="42">
        <v>2</v>
      </c>
    </row>
    <row r="230" spans="1:8" ht="23.25" thickBot="1" x14ac:dyDescent="0.3">
      <c r="A230" s="24"/>
      <c r="B230" s="6" t="s">
        <v>680</v>
      </c>
      <c r="C230" s="26"/>
      <c r="D230" s="8" t="s">
        <v>681</v>
      </c>
      <c r="E230" s="8" t="s">
        <v>683</v>
      </c>
      <c r="F230" s="8" t="s">
        <v>684</v>
      </c>
      <c r="G230" s="28"/>
      <c r="H230" s="30"/>
    </row>
    <row r="231" spans="1:8" ht="21.75" customHeight="1" x14ac:dyDescent="0.25">
      <c r="A231" s="31" t="s">
        <v>685</v>
      </c>
      <c r="B231" s="12">
        <v>205.9</v>
      </c>
      <c r="C231" s="33">
        <v>217</v>
      </c>
      <c r="D231" s="7">
        <v>0.73029999999999995</v>
      </c>
      <c r="E231" s="9" t="s">
        <v>688</v>
      </c>
      <c r="F231" s="7">
        <v>0.1915</v>
      </c>
      <c r="G231" s="35" t="s">
        <v>157</v>
      </c>
      <c r="H231" s="37">
        <v>0</v>
      </c>
    </row>
    <row r="232" spans="1:8" ht="23.25" thickBot="1" x14ac:dyDescent="0.3">
      <c r="A232" s="32"/>
      <c r="B232" s="13" t="s">
        <v>686</v>
      </c>
      <c r="C232" s="34"/>
      <c r="D232" s="8" t="s">
        <v>687</v>
      </c>
      <c r="E232" s="8" t="s">
        <v>689</v>
      </c>
      <c r="F232" s="8" t="s">
        <v>690</v>
      </c>
      <c r="G232" s="36"/>
      <c r="H232" s="38"/>
    </row>
    <row r="233" spans="1:8" ht="21.75" customHeight="1" x14ac:dyDescent="0.25">
      <c r="A233" s="39" t="s">
        <v>691</v>
      </c>
      <c r="B233" s="5">
        <v>248.6</v>
      </c>
      <c r="C233" s="40">
        <v>41</v>
      </c>
      <c r="D233" s="7">
        <v>0.61719999999999997</v>
      </c>
      <c r="E233" s="9" t="s">
        <v>694</v>
      </c>
      <c r="F233" s="7">
        <v>0.1021</v>
      </c>
      <c r="G233" s="41" t="s">
        <v>65</v>
      </c>
      <c r="H233" s="42">
        <v>5</v>
      </c>
    </row>
    <row r="234" spans="1:8" ht="23.25" thickBot="1" x14ac:dyDescent="0.3">
      <c r="A234" s="24"/>
      <c r="B234" s="6" t="s">
        <v>692</v>
      </c>
      <c r="C234" s="26"/>
      <c r="D234" s="8" t="s">
        <v>693</v>
      </c>
      <c r="E234" s="8" t="s">
        <v>695</v>
      </c>
      <c r="F234" s="8" t="s">
        <v>696</v>
      </c>
      <c r="G234" s="28"/>
      <c r="H234" s="30"/>
    </row>
    <row r="235" spans="1:8" ht="21.75" customHeight="1" x14ac:dyDescent="0.25">
      <c r="A235" s="31" t="s">
        <v>697</v>
      </c>
      <c r="B235" s="12">
        <v>206.7</v>
      </c>
      <c r="C235" s="33">
        <v>109</v>
      </c>
      <c r="D235" s="7">
        <v>0.74050000000000005</v>
      </c>
      <c r="E235" s="9" t="s">
        <v>700</v>
      </c>
      <c r="F235" s="7">
        <v>3.5900000000000001E-2</v>
      </c>
      <c r="G235" s="35" t="s">
        <v>58</v>
      </c>
      <c r="H235" s="37">
        <v>9</v>
      </c>
    </row>
    <row r="236" spans="1:8" ht="23.25" thickBot="1" x14ac:dyDescent="0.3">
      <c r="A236" s="32"/>
      <c r="B236" s="13" t="s">
        <v>698</v>
      </c>
      <c r="C236" s="34"/>
      <c r="D236" s="8" t="s">
        <v>699</v>
      </c>
      <c r="E236" s="8" t="s">
        <v>701</v>
      </c>
      <c r="F236" s="8" t="s">
        <v>702</v>
      </c>
      <c r="G236" s="36"/>
      <c r="H236" s="38"/>
    </row>
    <row r="237" spans="1:8" ht="66.75" customHeight="1" x14ac:dyDescent="0.25">
      <c r="A237" s="39" t="s">
        <v>703</v>
      </c>
      <c r="B237" s="5">
        <v>124.9</v>
      </c>
      <c r="C237" s="40">
        <v>190</v>
      </c>
      <c r="D237" s="7">
        <v>0.45</v>
      </c>
      <c r="E237" s="9" t="s">
        <v>706</v>
      </c>
      <c r="F237" s="7">
        <v>0.443</v>
      </c>
      <c r="G237" s="41" t="s">
        <v>112</v>
      </c>
      <c r="H237" s="42">
        <v>1</v>
      </c>
    </row>
    <row r="238" spans="1:8" ht="23.25" thickBot="1" x14ac:dyDescent="0.3">
      <c r="A238" s="24"/>
      <c r="B238" s="6" t="s">
        <v>704</v>
      </c>
      <c r="C238" s="26"/>
      <c r="D238" s="8" t="s">
        <v>705</v>
      </c>
      <c r="E238" s="8" t="s">
        <v>707</v>
      </c>
      <c r="F238" s="8" t="s">
        <v>708</v>
      </c>
      <c r="G238" s="28"/>
      <c r="H238" s="30"/>
    </row>
    <row r="239" spans="1:8" ht="36.75" customHeight="1" x14ac:dyDescent="0.25">
      <c r="A239" s="31" t="s">
        <v>709</v>
      </c>
      <c r="B239" s="12">
        <v>235.8</v>
      </c>
      <c r="C239" s="33">
        <v>113</v>
      </c>
      <c r="D239" s="7">
        <v>0.82</v>
      </c>
      <c r="E239" s="9" t="s">
        <v>712</v>
      </c>
      <c r="F239" s="7">
        <v>3.0800000000000001E-2</v>
      </c>
      <c r="G239" s="35" t="s">
        <v>21</v>
      </c>
      <c r="H239" s="37">
        <v>1</v>
      </c>
    </row>
    <row r="240" spans="1:8" ht="23.25" thickBot="1" x14ac:dyDescent="0.3">
      <c r="A240" s="32"/>
      <c r="B240" s="13" t="s">
        <v>710</v>
      </c>
      <c r="C240" s="34"/>
      <c r="D240" s="8" t="s">
        <v>711</v>
      </c>
      <c r="E240" s="8" t="s">
        <v>713</v>
      </c>
      <c r="F240" s="8" t="s">
        <v>714</v>
      </c>
      <c r="G240" s="36"/>
      <c r="H240" s="38"/>
    </row>
    <row r="241" spans="1:8" ht="21.75" customHeight="1" x14ac:dyDescent="0.25">
      <c r="A241" s="39" t="s">
        <v>715</v>
      </c>
      <c r="B241" s="5">
        <v>218.2</v>
      </c>
      <c r="C241" s="40">
        <v>38</v>
      </c>
      <c r="D241" s="7">
        <v>0.94279999999999997</v>
      </c>
      <c r="E241" s="9" t="s">
        <v>718</v>
      </c>
      <c r="F241" s="7">
        <v>3.3099999999999997E-2</v>
      </c>
      <c r="G241" s="41" t="s">
        <v>49</v>
      </c>
      <c r="H241" s="42">
        <v>1</v>
      </c>
    </row>
    <row r="242" spans="1:8" ht="23.25" thickBot="1" x14ac:dyDescent="0.3">
      <c r="A242" s="24"/>
      <c r="B242" s="6" t="s">
        <v>716</v>
      </c>
      <c r="C242" s="26"/>
      <c r="D242" s="8" t="s">
        <v>717</v>
      </c>
      <c r="E242" s="8" t="s">
        <v>719</v>
      </c>
      <c r="F242" s="8" t="s">
        <v>720</v>
      </c>
      <c r="G242" s="28"/>
      <c r="H242" s="30"/>
    </row>
    <row r="243" spans="1:8" ht="21.75" customHeight="1" x14ac:dyDescent="0.25">
      <c r="A243" s="31" t="s">
        <v>721</v>
      </c>
      <c r="B243" s="12">
        <v>257.39999999999998</v>
      </c>
      <c r="C243" s="33">
        <v>604</v>
      </c>
      <c r="D243" s="7">
        <v>0.6482</v>
      </c>
      <c r="E243" s="9" t="s">
        <v>724</v>
      </c>
      <c r="F243" s="7">
        <v>6.6E-3</v>
      </c>
      <c r="G243" s="35" t="s">
        <v>112</v>
      </c>
      <c r="H243" s="37">
        <v>0</v>
      </c>
    </row>
    <row r="244" spans="1:8" ht="23.25" thickBot="1" x14ac:dyDescent="0.3">
      <c r="A244" s="32"/>
      <c r="B244" s="13" t="s">
        <v>722</v>
      </c>
      <c r="C244" s="34"/>
      <c r="D244" s="8" t="s">
        <v>723</v>
      </c>
      <c r="E244" s="8" t="s">
        <v>725</v>
      </c>
      <c r="F244" s="8" t="s">
        <v>726</v>
      </c>
      <c r="G244" s="36"/>
      <c r="H244" s="38"/>
    </row>
    <row r="245" spans="1:8" ht="21.75" customHeight="1" x14ac:dyDescent="0.25">
      <c r="A245" s="39" t="s">
        <v>727</v>
      </c>
      <c r="B245" s="5">
        <v>35.700000000000003</v>
      </c>
      <c r="C245" s="40">
        <v>174</v>
      </c>
      <c r="D245" s="7">
        <v>0.59440000000000004</v>
      </c>
      <c r="E245" s="9" t="s">
        <v>730</v>
      </c>
      <c r="F245" s="7">
        <v>1.61E-2</v>
      </c>
      <c r="G245" s="41" t="s">
        <v>112</v>
      </c>
      <c r="H245" s="42">
        <v>0</v>
      </c>
    </row>
    <row r="246" spans="1:8" ht="23.25" thickBot="1" x14ac:dyDescent="0.3">
      <c r="A246" s="24"/>
      <c r="B246" s="6" t="s">
        <v>728</v>
      </c>
      <c r="C246" s="26"/>
      <c r="D246" s="8" t="s">
        <v>729</v>
      </c>
      <c r="E246" s="8" t="s">
        <v>731</v>
      </c>
      <c r="F246" s="8" t="s">
        <v>732</v>
      </c>
      <c r="G246" s="28"/>
      <c r="H246" s="30"/>
    </row>
    <row r="247" spans="1:8" ht="45" x14ac:dyDescent="0.25">
      <c r="A247" s="10" t="s">
        <v>733</v>
      </c>
      <c r="B247" s="12">
        <v>65.3</v>
      </c>
      <c r="C247" s="33">
        <v>47</v>
      </c>
      <c r="D247" s="7">
        <v>0.9778</v>
      </c>
      <c r="E247" s="9" t="s">
        <v>736</v>
      </c>
      <c r="F247" s="7">
        <v>4.4999999999999997E-3</v>
      </c>
      <c r="G247" s="35" t="s">
        <v>137</v>
      </c>
      <c r="H247" s="37">
        <v>0</v>
      </c>
    </row>
    <row r="248" spans="1:8" ht="22.5" x14ac:dyDescent="0.25">
      <c r="A248" s="18"/>
      <c r="B248" s="11" t="s">
        <v>734</v>
      </c>
      <c r="C248" s="48"/>
      <c r="D248" s="17" t="s">
        <v>735</v>
      </c>
      <c r="E248" s="17" t="s">
        <v>737</v>
      </c>
      <c r="F248" s="17" t="s">
        <v>738</v>
      </c>
      <c r="G248" s="49"/>
      <c r="H248" s="50"/>
    </row>
    <row r="249" spans="1:8" ht="45.75" thickBot="1" x14ac:dyDescent="0.3">
      <c r="A249" s="19" t="s">
        <v>105</v>
      </c>
      <c r="B249" s="20" t="s">
        <v>107</v>
      </c>
      <c r="C249" s="34"/>
      <c r="D249" s="8"/>
      <c r="E249" s="8"/>
      <c r="F249" s="8"/>
      <c r="G249" s="36"/>
      <c r="H249" s="38"/>
    </row>
    <row r="250" spans="1:8" ht="21.75" customHeight="1" x14ac:dyDescent="0.25">
      <c r="A250" s="39" t="s">
        <v>739</v>
      </c>
      <c r="B250" s="5">
        <v>120.6</v>
      </c>
      <c r="C250" s="40">
        <v>69</v>
      </c>
      <c r="D250" s="7">
        <v>0.59140000000000004</v>
      </c>
      <c r="E250" s="9" t="s">
        <v>742</v>
      </c>
      <c r="F250" s="7">
        <v>0.1154</v>
      </c>
      <c r="G250" s="41" t="s">
        <v>79</v>
      </c>
      <c r="H250" s="42">
        <v>4</v>
      </c>
    </row>
    <row r="251" spans="1:8" ht="23.25" thickBot="1" x14ac:dyDescent="0.3">
      <c r="A251" s="24"/>
      <c r="B251" s="6" t="s">
        <v>740</v>
      </c>
      <c r="C251" s="26"/>
      <c r="D251" s="8" t="s">
        <v>741</v>
      </c>
      <c r="E251" s="8" t="s">
        <v>743</v>
      </c>
      <c r="F251" s="8" t="s">
        <v>744</v>
      </c>
      <c r="G251" s="28"/>
      <c r="H251" s="30"/>
    </row>
    <row r="252" spans="1:8" ht="36.75" customHeight="1" x14ac:dyDescent="0.25">
      <c r="A252" s="31" t="s">
        <v>745</v>
      </c>
      <c r="B252" s="12">
        <v>326.10000000000002</v>
      </c>
      <c r="C252" s="33">
        <v>82</v>
      </c>
      <c r="D252" s="7">
        <v>0.85940000000000005</v>
      </c>
      <c r="E252" s="9" t="s">
        <v>748</v>
      </c>
      <c r="F252" s="7">
        <v>7.2599999999999998E-2</v>
      </c>
      <c r="G252" s="35" t="s">
        <v>130</v>
      </c>
      <c r="H252" s="37">
        <v>1</v>
      </c>
    </row>
    <row r="253" spans="1:8" ht="23.25" thickBot="1" x14ac:dyDescent="0.3">
      <c r="A253" s="32"/>
      <c r="B253" s="13" t="s">
        <v>746</v>
      </c>
      <c r="C253" s="34"/>
      <c r="D253" s="8" t="s">
        <v>747</v>
      </c>
      <c r="E253" s="8" t="s">
        <v>749</v>
      </c>
      <c r="F253" s="8" t="s">
        <v>750</v>
      </c>
      <c r="G253" s="36"/>
      <c r="H253" s="38"/>
    </row>
    <row r="254" spans="1:8" ht="21.75" customHeight="1" x14ac:dyDescent="0.25">
      <c r="A254" s="39" t="s">
        <v>751</v>
      </c>
      <c r="B254" s="5">
        <v>106.9</v>
      </c>
      <c r="C254" s="40">
        <v>48</v>
      </c>
      <c r="D254" s="7">
        <v>0.98040000000000005</v>
      </c>
      <c r="E254" s="9" t="s">
        <v>754</v>
      </c>
      <c r="F254" s="7">
        <v>1.18E-2</v>
      </c>
      <c r="G254" s="41" t="s">
        <v>21</v>
      </c>
      <c r="H254" s="42">
        <v>1</v>
      </c>
    </row>
    <row r="255" spans="1:8" ht="23.25" thickBot="1" x14ac:dyDescent="0.3">
      <c r="A255" s="24"/>
      <c r="B255" s="6" t="s">
        <v>752</v>
      </c>
      <c r="C255" s="26"/>
      <c r="D255" s="8" t="s">
        <v>753</v>
      </c>
      <c r="E255" s="8" t="s">
        <v>755</v>
      </c>
      <c r="F255" s="8" t="s">
        <v>756</v>
      </c>
      <c r="G255" s="28"/>
      <c r="H255" s="30"/>
    </row>
    <row r="256" spans="1:8" ht="21.75" customHeight="1" x14ac:dyDescent="0.25">
      <c r="A256" s="31" t="s">
        <v>757</v>
      </c>
      <c r="B256" s="12">
        <v>58.7</v>
      </c>
      <c r="C256" s="33">
        <v>437</v>
      </c>
      <c r="D256" s="7">
        <v>0.60070000000000001</v>
      </c>
      <c r="E256" s="9" t="s">
        <v>760</v>
      </c>
      <c r="F256" s="7">
        <v>0.34520000000000001</v>
      </c>
      <c r="G256" s="35" t="s">
        <v>79</v>
      </c>
      <c r="H256" s="37">
        <v>0</v>
      </c>
    </row>
    <row r="257" spans="1:8" ht="23.25" thickBot="1" x14ac:dyDescent="0.3">
      <c r="A257" s="32"/>
      <c r="B257" s="13" t="s">
        <v>758</v>
      </c>
      <c r="C257" s="34"/>
      <c r="D257" s="8" t="s">
        <v>759</v>
      </c>
      <c r="E257" s="8" t="s">
        <v>761</v>
      </c>
      <c r="F257" s="8" t="s">
        <v>762</v>
      </c>
      <c r="G257" s="36"/>
      <c r="H257" s="38"/>
    </row>
    <row r="258" spans="1:8" ht="21.75" customHeight="1" x14ac:dyDescent="0.25">
      <c r="A258" s="39" t="s">
        <v>763</v>
      </c>
      <c r="B258" s="5">
        <v>250</v>
      </c>
      <c r="C258" s="40">
        <v>7</v>
      </c>
      <c r="D258" s="7">
        <v>0.79469999999999996</v>
      </c>
      <c r="E258" s="9" t="s">
        <v>766</v>
      </c>
      <c r="F258" s="7">
        <v>0.14860000000000001</v>
      </c>
      <c r="G258" s="41" t="s">
        <v>150</v>
      </c>
      <c r="H258" s="42">
        <v>1</v>
      </c>
    </row>
    <row r="259" spans="1:8" ht="23.25" thickBot="1" x14ac:dyDescent="0.3">
      <c r="A259" s="24"/>
      <c r="B259" s="6" t="s">
        <v>764</v>
      </c>
      <c r="C259" s="26"/>
      <c r="D259" s="8" t="s">
        <v>765</v>
      </c>
      <c r="E259" s="8" t="s">
        <v>767</v>
      </c>
      <c r="F259" s="8" t="s">
        <v>768</v>
      </c>
      <c r="G259" s="28"/>
      <c r="H259" s="30"/>
    </row>
    <row r="260" spans="1:8" ht="21.75" customHeight="1" x14ac:dyDescent="0.25">
      <c r="A260" s="31" t="s">
        <v>769</v>
      </c>
      <c r="B260" s="12">
        <v>112.2</v>
      </c>
      <c r="C260" s="33">
        <v>25</v>
      </c>
      <c r="D260" s="7">
        <v>0.97389999999999999</v>
      </c>
      <c r="E260" s="9" t="s">
        <v>772</v>
      </c>
      <c r="F260" s="7">
        <v>4.4000000000000003E-3</v>
      </c>
      <c r="G260" s="35" t="s">
        <v>21</v>
      </c>
      <c r="H260" s="37">
        <v>1</v>
      </c>
    </row>
    <row r="261" spans="1:8" ht="23.25" thickBot="1" x14ac:dyDescent="0.3">
      <c r="A261" s="32"/>
      <c r="B261" s="13" t="s">
        <v>770</v>
      </c>
      <c r="C261" s="34"/>
      <c r="D261" s="8" t="s">
        <v>771</v>
      </c>
      <c r="E261" s="8" t="s">
        <v>773</v>
      </c>
      <c r="F261" s="8" t="s">
        <v>774</v>
      </c>
      <c r="G261" s="36"/>
      <c r="H261" s="38"/>
    </row>
    <row r="262" spans="1:8" ht="36.75" customHeight="1" x14ac:dyDescent="0.25">
      <c r="A262" s="39" t="s">
        <v>775</v>
      </c>
      <c r="B262" s="5">
        <v>58.9</v>
      </c>
      <c r="C262" s="40">
        <v>1064</v>
      </c>
      <c r="D262" s="7">
        <v>0.47249999999999998</v>
      </c>
      <c r="E262" s="9" t="s">
        <v>778</v>
      </c>
      <c r="F262" s="7">
        <v>7.6E-3</v>
      </c>
      <c r="G262" s="41" t="s">
        <v>42</v>
      </c>
      <c r="H262" s="42">
        <v>0</v>
      </c>
    </row>
    <row r="263" spans="1:8" ht="23.25" thickBot="1" x14ac:dyDescent="0.3">
      <c r="A263" s="24"/>
      <c r="B263" s="6" t="s">
        <v>776</v>
      </c>
      <c r="C263" s="26"/>
      <c r="D263" s="8" t="s">
        <v>777</v>
      </c>
      <c r="E263" s="8" t="s">
        <v>779</v>
      </c>
      <c r="F263" s="8" t="s">
        <v>780</v>
      </c>
      <c r="G263" s="28"/>
      <c r="H263" s="30"/>
    </row>
    <row r="264" spans="1:8" ht="21.75" customHeight="1" x14ac:dyDescent="0.25">
      <c r="A264" s="31" t="s">
        <v>781</v>
      </c>
      <c r="B264" s="12">
        <v>155.69999999999999</v>
      </c>
      <c r="C264" s="33">
        <v>30</v>
      </c>
      <c r="D264" s="7">
        <v>0.94099999999999995</v>
      </c>
      <c r="E264" s="9" t="s">
        <v>784</v>
      </c>
      <c r="F264" s="7">
        <v>0.02</v>
      </c>
      <c r="G264" s="35" t="s">
        <v>150</v>
      </c>
      <c r="H264" s="37">
        <v>2</v>
      </c>
    </row>
    <row r="265" spans="1:8" ht="23.25" thickBot="1" x14ac:dyDescent="0.3">
      <c r="A265" s="32"/>
      <c r="B265" s="13" t="s">
        <v>782</v>
      </c>
      <c r="C265" s="34"/>
      <c r="D265" s="8" t="s">
        <v>783</v>
      </c>
      <c r="E265" s="8" t="s">
        <v>785</v>
      </c>
      <c r="F265" s="8" t="s">
        <v>786</v>
      </c>
      <c r="G265" s="36"/>
      <c r="H265" s="38"/>
    </row>
    <row r="266" spans="1:8" ht="21.75" customHeight="1" x14ac:dyDescent="0.25">
      <c r="A266" s="39" t="s">
        <v>787</v>
      </c>
      <c r="B266" s="5">
        <v>168.4</v>
      </c>
      <c r="C266" s="40">
        <v>16</v>
      </c>
      <c r="D266" s="7">
        <v>0.96930000000000005</v>
      </c>
      <c r="E266" s="9" t="s">
        <v>790</v>
      </c>
      <c r="F266" s="7">
        <v>1.15E-2</v>
      </c>
      <c r="G266" s="41" t="s">
        <v>58</v>
      </c>
      <c r="H266" s="42">
        <v>2</v>
      </c>
    </row>
    <row r="267" spans="1:8" ht="23.25" thickBot="1" x14ac:dyDescent="0.3">
      <c r="A267" s="24"/>
      <c r="B267" s="6" t="s">
        <v>788</v>
      </c>
      <c r="C267" s="26"/>
      <c r="D267" s="8" t="s">
        <v>789</v>
      </c>
      <c r="E267" s="8" t="s">
        <v>791</v>
      </c>
      <c r="F267" s="8" t="s">
        <v>792</v>
      </c>
      <c r="G267" s="28"/>
      <c r="H267" s="30"/>
    </row>
    <row r="268" spans="1:8" ht="36.75" customHeight="1" x14ac:dyDescent="0.25">
      <c r="A268" s="31" t="s">
        <v>793</v>
      </c>
      <c r="B268" s="12">
        <v>757.4</v>
      </c>
      <c r="C268" s="33">
        <v>30</v>
      </c>
      <c r="D268" s="7">
        <v>0.76529999999999998</v>
      </c>
      <c r="E268" s="9" t="s">
        <v>796</v>
      </c>
      <c r="F268" s="7">
        <v>2.6599999999999999E-2</v>
      </c>
      <c r="G268" s="35" t="s">
        <v>65</v>
      </c>
      <c r="H268" s="37">
        <v>2</v>
      </c>
    </row>
    <row r="269" spans="1:8" ht="23.25" thickBot="1" x14ac:dyDescent="0.3">
      <c r="A269" s="32"/>
      <c r="B269" s="13" t="s">
        <v>794</v>
      </c>
      <c r="C269" s="34"/>
      <c r="D269" s="8" t="s">
        <v>795</v>
      </c>
      <c r="E269" s="8" t="s">
        <v>797</v>
      </c>
      <c r="F269" s="8" t="s">
        <v>555</v>
      </c>
      <c r="G269" s="36"/>
      <c r="H269" s="38"/>
    </row>
    <row r="270" spans="1:8" ht="21.75" customHeight="1" x14ac:dyDescent="0.25">
      <c r="A270" s="39" t="s">
        <v>798</v>
      </c>
      <c r="B270" s="5">
        <v>68.099999999999994</v>
      </c>
      <c r="C270" s="40">
        <v>15</v>
      </c>
      <c r="D270" s="7">
        <v>0.90229999999999999</v>
      </c>
      <c r="E270" s="9" t="s">
        <v>801</v>
      </c>
      <c r="F270" s="7">
        <v>5.5399999999999998E-2</v>
      </c>
      <c r="G270" s="41" t="s">
        <v>21</v>
      </c>
      <c r="H270" s="42">
        <v>2</v>
      </c>
    </row>
    <row r="271" spans="1:8" ht="23.25" thickBot="1" x14ac:dyDescent="0.3">
      <c r="A271" s="24"/>
      <c r="B271" s="6" t="s">
        <v>799</v>
      </c>
      <c r="C271" s="26"/>
      <c r="D271" s="8" t="s">
        <v>800</v>
      </c>
      <c r="E271" s="8" t="s">
        <v>802</v>
      </c>
      <c r="F271" s="8" t="s">
        <v>803</v>
      </c>
      <c r="G271" s="28"/>
      <c r="H271" s="30"/>
    </row>
    <row r="272" spans="1:8" ht="21.75" customHeight="1" x14ac:dyDescent="0.25">
      <c r="A272" s="31" t="s">
        <v>804</v>
      </c>
      <c r="B272" s="12">
        <v>349.1</v>
      </c>
      <c r="C272" s="33">
        <v>419</v>
      </c>
      <c r="D272" s="7">
        <v>0.75980000000000003</v>
      </c>
      <c r="E272" s="9" t="s">
        <v>807</v>
      </c>
      <c r="F272" s="7">
        <v>7.6100000000000001E-2</v>
      </c>
      <c r="G272" s="35" t="s">
        <v>72</v>
      </c>
      <c r="H272" s="37">
        <v>3</v>
      </c>
    </row>
    <row r="273" spans="1:8" ht="23.25" thickBot="1" x14ac:dyDescent="0.3">
      <c r="A273" s="32"/>
      <c r="B273" s="13" t="s">
        <v>805</v>
      </c>
      <c r="C273" s="34"/>
      <c r="D273" s="8" t="s">
        <v>806</v>
      </c>
      <c r="E273" s="8" t="s">
        <v>808</v>
      </c>
      <c r="F273" s="8" t="s">
        <v>809</v>
      </c>
      <c r="G273" s="36"/>
      <c r="H273" s="38"/>
    </row>
    <row r="274" spans="1:8" ht="51.75" customHeight="1" x14ac:dyDescent="0.25">
      <c r="A274" s="39" t="s">
        <v>810</v>
      </c>
      <c r="B274" s="5">
        <v>183.4</v>
      </c>
      <c r="C274" s="40">
        <v>134</v>
      </c>
      <c r="D274" s="7">
        <v>0.67920000000000003</v>
      </c>
      <c r="E274" s="9" t="s">
        <v>813</v>
      </c>
      <c r="F274" s="7">
        <v>0.1835</v>
      </c>
      <c r="G274" s="41" t="s">
        <v>35</v>
      </c>
      <c r="H274" s="42">
        <v>2</v>
      </c>
    </row>
    <row r="275" spans="1:8" ht="23.25" thickBot="1" x14ac:dyDescent="0.3">
      <c r="A275" s="24"/>
      <c r="B275" s="6" t="s">
        <v>811</v>
      </c>
      <c r="C275" s="26"/>
      <c r="D275" s="8" t="s">
        <v>812</v>
      </c>
      <c r="E275" s="8" t="s">
        <v>814</v>
      </c>
      <c r="F275" s="8" t="s">
        <v>815</v>
      </c>
      <c r="G275" s="28"/>
      <c r="H275" s="30"/>
    </row>
    <row r="276" spans="1:8" ht="36.75" customHeight="1" x14ac:dyDescent="0.25">
      <c r="A276" s="31" t="s">
        <v>816</v>
      </c>
      <c r="B276" s="12">
        <v>368.5</v>
      </c>
      <c r="C276" s="33">
        <v>49</v>
      </c>
      <c r="D276" s="7">
        <v>0.99760000000000004</v>
      </c>
      <c r="E276" s="9" t="s">
        <v>819</v>
      </c>
      <c r="F276" s="7">
        <v>8.9999999999999998E-4</v>
      </c>
      <c r="G276" s="35" t="s">
        <v>21</v>
      </c>
      <c r="H276" s="37">
        <v>1</v>
      </c>
    </row>
    <row r="277" spans="1:8" ht="23.25" thickBot="1" x14ac:dyDescent="0.3">
      <c r="A277" s="32"/>
      <c r="B277" s="13" t="s">
        <v>817</v>
      </c>
      <c r="C277" s="34"/>
      <c r="D277" s="8" t="s">
        <v>818</v>
      </c>
      <c r="E277" s="8" t="s">
        <v>820</v>
      </c>
      <c r="F277" s="8" t="s">
        <v>543</v>
      </c>
      <c r="G277" s="36"/>
      <c r="H277" s="38"/>
    </row>
    <row r="278" spans="1:8" ht="51.75" customHeight="1" x14ac:dyDescent="0.25">
      <c r="A278" s="39" t="s">
        <v>821</v>
      </c>
      <c r="B278" s="5">
        <v>277.10000000000002</v>
      </c>
      <c r="C278" s="40">
        <v>118</v>
      </c>
      <c r="D278" s="7">
        <v>0.94120000000000004</v>
      </c>
      <c r="E278" s="9" t="s">
        <v>824</v>
      </c>
      <c r="F278" s="7">
        <v>1.6199999999999999E-2</v>
      </c>
      <c r="G278" s="41" t="s">
        <v>157</v>
      </c>
      <c r="H278" s="42">
        <v>3</v>
      </c>
    </row>
    <row r="279" spans="1:8" ht="23.25" thickBot="1" x14ac:dyDescent="0.3">
      <c r="A279" s="24"/>
      <c r="B279" s="6" t="s">
        <v>822</v>
      </c>
      <c r="C279" s="26"/>
      <c r="D279" s="8" t="s">
        <v>823</v>
      </c>
      <c r="E279" s="8" t="s">
        <v>825</v>
      </c>
      <c r="F279" s="8" t="s">
        <v>826</v>
      </c>
      <c r="G279" s="28"/>
      <c r="H279" s="30"/>
    </row>
    <row r="280" spans="1:8" ht="21.75" customHeight="1" x14ac:dyDescent="0.25">
      <c r="A280" s="31" t="s">
        <v>827</v>
      </c>
      <c r="B280" s="12">
        <v>215.9</v>
      </c>
      <c r="C280" s="33">
        <v>253</v>
      </c>
      <c r="D280" s="7">
        <v>0.74390000000000001</v>
      </c>
      <c r="E280" s="9" t="s">
        <v>830</v>
      </c>
      <c r="F280" s="7">
        <v>1.2999999999999999E-3</v>
      </c>
      <c r="G280" s="35" t="s">
        <v>49</v>
      </c>
      <c r="H280" s="37">
        <v>16</v>
      </c>
    </row>
    <row r="281" spans="1:8" ht="23.25" thickBot="1" x14ac:dyDescent="0.3">
      <c r="A281" s="32"/>
      <c r="B281" s="13" t="s">
        <v>828</v>
      </c>
      <c r="C281" s="34"/>
      <c r="D281" s="8" t="s">
        <v>829</v>
      </c>
      <c r="E281" s="8" t="s">
        <v>831</v>
      </c>
      <c r="F281" s="8" t="s">
        <v>832</v>
      </c>
      <c r="G281" s="36"/>
      <c r="H281" s="38"/>
    </row>
    <row r="282" spans="1:8" ht="21.75" customHeight="1" x14ac:dyDescent="0.25">
      <c r="A282" s="39" t="s">
        <v>833</v>
      </c>
      <c r="B282" s="5">
        <v>151.4</v>
      </c>
      <c r="C282" s="40">
        <v>95</v>
      </c>
      <c r="D282" s="7">
        <v>0.80030000000000001</v>
      </c>
      <c r="E282" s="9" t="s">
        <v>836</v>
      </c>
      <c r="F282" s="7">
        <v>8.0999999999999996E-3</v>
      </c>
      <c r="G282" s="41" t="s">
        <v>35</v>
      </c>
      <c r="H282" s="42">
        <v>2</v>
      </c>
    </row>
    <row r="283" spans="1:8" ht="23.25" thickBot="1" x14ac:dyDescent="0.3">
      <c r="A283" s="24"/>
      <c r="B283" s="6" t="s">
        <v>834</v>
      </c>
      <c r="C283" s="26"/>
      <c r="D283" s="8" t="s">
        <v>835</v>
      </c>
      <c r="E283" s="8" t="s">
        <v>837</v>
      </c>
      <c r="F283" s="8" t="s">
        <v>838</v>
      </c>
      <c r="G283" s="28"/>
      <c r="H283" s="30"/>
    </row>
    <row r="284" spans="1:8" ht="36.75" customHeight="1" x14ac:dyDescent="0.25">
      <c r="A284" s="31" t="s">
        <v>839</v>
      </c>
      <c r="B284" s="12">
        <v>46.8</v>
      </c>
      <c r="C284" s="33">
        <v>286</v>
      </c>
      <c r="D284" s="7">
        <v>0.61150000000000004</v>
      </c>
      <c r="E284" s="9" t="s">
        <v>842</v>
      </c>
      <c r="F284" s="7">
        <v>6.6299999999999998E-2</v>
      </c>
      <c r="G284" s="35" t="s">
        <v>35</v>
      </c>
      <c r="H284" s="37">
        <v>1</v>
      </c>
    </row>
    <row r="285" spans="1:8" ht="23.25" thickBot="1" x14ac:dyDescent="0.3">
      <c r="A285" s="32"/>
      <c r="B285" s="13" t="s">
        <v>840</v>
      </c>
      <c r="C285" s="34"/>
      <c r="D285" s="8" t="s">
        <v>841</v>
      </c>
      <c r="E285" s="8" t="s">
        <v>843</v>
      </c>
      <c r="F285" s="8" t="s">
        <v>844</v>
      </c>
      <c r="G285" s="36"/>
      <c r="H285" s="38"/>
    </row>
    <row r="286" spans="1:8" ht="36.75" customHeight="1" x14ac:dyDescent="0.25">
      <c r="A286" s="39" t="s">
        <v>845</v>
      </c>
      <c r="B286" s="5">
        <v>72.2</v>
      </c>
      <c r="C286" s="40">
        <v>20</v>
      </c>
      <c r="D286" s="7">
        <v>0.71340000000000003</v>
      </c>
      <c r="E286" s="9" t="s">
        <v>848</v>
      </c>
      <c r="F286" s="7">
        <v>0.2099</v>
      </c>
      <c r="G286" s="41" t="s">
        <v>164</v>
      </c>
      <c r="H286" s="42">
        <v>3</v>
      </c>
    </row>
    <row r="287" spans="1:8" ht="23.25" thickBot="1" x14ac:dyDescent="0.3">
      <c r="A287" s="24"/>
      <c r="B287" s="6" t="s">
        <v>846</v>
      </c>
      <c r="C287" s="26"/>
      <c r="D287" s="8" t="s">
        <v>847</v>
      </c>
      <c r="E287" s="8" t="s">
        <v>849</v>
      </c>
      <c r="F287" s="8" t="s">
        <v>850</v>
      </c>
      <c r="G287" s="28"/>
      <c r="H287" s="30"/>
    </row>
    <row r="288" spans="1:8" ht="36.75" customHeight="1" x14ac:dyDescent="0.25">
      <c r="A288" s="31" t="s">
        <v>851</v>
      </c>
      <c r="B288" s="12">
        <v>249.1</v>
      </c>
      <c r="C288" s="33">
        <v>349</v>
      </c>
      <c r="D288" s="7">
        <v>0.62519999999999998</v>
      </c>
      <c r="E288" s="9" t="s">
        <v>854</v>
      </c>
      <c r="F288" s="7">
        <v>1.15E-2</v>
      </c>
      <c r="G288" s="35" t="s">
        <v>79</v>
      </c>
      <c r="H288" s="37">
        <v>1</v>
      </c>
    </row>
    <row r="289" spans="1:8" ht="23.25" thickBot="1" x14ac:dyDescent="0.3">
      <c r="A289" s="32"/>
      <c r="B289" s="13" t="s">
        <v>852</v>
      </c>
      <c r="C289" s="34"/>
      <c r="D289" s="8" t="s">
        <v>853</v>
      </c>
      <c r="E289" s="8" t="s">
        <v>855</v>
      </c>
      <c r="F289" s="8" t="s">
        <v>792</v>
      </c>
      <c r="G289" s="36"/>
      <c r="H289" s="38"/>
    </row>
    <row r="290" spans="1:8" ht="36.75" customHeight="1" x14ac:dyDescent="0.25">
      <c r="A290" s="39" t="s">
        <v>856</v>
      </c>
      <c r="B290" s="5">
        <v>214.2</v>
      </c>
      <c r="C290" s="40">
        <v>236</v>
      </c>
      <c r="D290" s="7">
        <v>0.97370000000000001</v>
      </c>
      <c r="E290" s="9" t="s">
        <v>859</v>
      </c>
      <c r="F290" s="7">
        <v>4.4000000000000003E-3</v>
      </c>
      <c r="G290" s="41" t="s">
        <v>150</v>
      </c>
      <c r="H290" s="42">
        <v>0</v>
      </c>
    </row>
    <row r="291" spans="1:8" ht="23.25" thickBot="1" x14ac:dyDescent="0.3">
      <c r="A291" s="24"/>
      <c r="B291" s="6" t="s">
        <v>857</v>
      </c>
      <c r="C291" s="26"/>
      <c r="D291" s="8" t="s">
        <v>858</v>
      </c>
      <c r="E291" s="8" t="s">
        <v>860</v>
      </c>
      <c r="F291" s="8" t="s">
        <v>861</v>
      </c>
      <c r="G291" s="28"/>
      <c r="H291" s="30"/>
    </row>
    <row r="292" spans="1:8" ht="36.75" customHeight="1" x14ac:dyDescent="0.25">
      <c r="A292" s="31" t="s">
        <v>862</v>
      </c>
      <c r="B292" s="54" t="s">
        <v>282</v>
      </c>
      <c r="C292" s="33">
        <v>53</v>
      </c>
      <c r="D292" s="7">
        <v>0.61099999999999999</v>
      </c>
      <c r="E292" s="9" t="s">
        <v>864</v>
      </c>
      <c r="F292" s="7">
        <v>0.23619999999999999</v>
      </c>
      <c r="G292" s="35" t="s">
        <v>14</v>
      </c>
      <c r="H292" s="37">
        <v>0</v>
      </c>
    </row>
    <row r="293" spans="1:8" ht="23.25" thickBot="1" x14ac:dyDescent="0.3">
      <c r="A293" s="32"/>
      <c r="B293" s="55"/>
      <c r="C293" s="34"/>
      <c r="D293" s="8" t="s">
        <v>863</v>
      </c>
      <c r="E293" s="8" t="s">
        <v>865</v>
      </c>
      <c r="F293" s="8" t="s">
        <v>866</v>
      </c>
      <c r="G293" s="36"/>
      <c r="H293" s="38"/>
    </row>
    <row r="294" spans="1:8" ht="21.75" customHeight="1" x14ac:dyDescent="0.25">
      <c r="A294" s="39" t="s">
        <v>867</v>
      </c>
      <c r="B294" s="5">
        <v>0.7</v>
      </c>
      <c r="C294" s="56">
        <v>0</v>
      </c>
      <c r="D294" s="7">
        <v>8.6E-3</v>
      </c>
      <c r="E294" s="9" t="s">
        <v>870</v>
      </c>
      <c r="F294" s="7">
        <v>0</v>
      </c>
      <c r="G294" s="41" t="s">
        <v>58</v>
      </c>
      <c r="H294" s="42">
        <v>9</v>
      </c>
    </row>
    <row r="295" spans="1:8" ht="23.25" thickBot="1" x14ac:dyDescent="0.3">
      <c r="A295" s="24"/>
      <c r="B295" s="6" t="s">
        <v>868</v>
      </c>
      <c r="C295" s="57"/>
      <c r="D295" s="8" t="s">
        <v>869</v>
      </c>
      <c r="E295" s="8" t="s">
        <v>871</v>
      </c>
      <c r="F295" s="8" t="s">
        <v>429</v>
      </c>
      <c r="G295" s="28"/>
      <c r="H295" s="30"/>
    </row>
    <row r="296" spans="1:8" ht="36.75" customHeight="1" x14ac:dyDescent="0.25">
      <c r="A296" s="31" t="s">
        <v>872</v>
      </c>
      <c r="B296" s="12">
        <v>91.9</v>
      </c>
      <c r="C296" s="33">
        <v>141</v>
      </c>
      <c r="D296" s="7">
        <v>0.71479999999999999</v>
      </c>
      <c r="E296" s="9" t="s">
        <v>875</v>
      </c>
      <c r="F296" s="7">
        <v>0.21360000000000001</v>
      </c>
      <c r="G296" s="35" t="s">
        <v>878</v>
      </c>
      <c r="H296" s="37">
        <v>2</v>
      </c>
    </row>
    <row r="297" spans="1:8" ht="23.25" thickBot="1" x14ac:dyDescent="0.3">
      <c r="A297" s="32"/>
      <c r="B297" s="13" t="s">
        <v>873</v>
      </c>
      <c r="C297" s="34"/>
      <c r="D297" s="8" t="s">
        <v>874</v>
      </c>
      <c r="E297" s="8" t="s">
        <v>876</v>
      </c>
      <c r="F297" s="8" t="s">
        <v>877</v>
      </c>
      <c r="G297" s="36"/>
      <c r="H297" s="38"/>
    </row>
    <row r="298" spans="1:8" ht="36.75" customHeight="1" x14ac:dyDescent="0.25">
      <c r="A298" s="39" t="s">
        <v>879</v>
      </c>
      <c r="B298" s="51" t="s">
        <v>282</v>
      </c>
      <c r="C298" s="40">
        <v>8</v>
      </c>
      <c r="D298" s="7">
        <v>0.42599999999999999</v>
      </c>
      <c r="E298" s="9" t="s">
        <v>881</v>
      </c>
      <c r="F298" s="7">
        <v>0.54710000000000003</v>
      </c>
      <c r="G298" s="41" t="s">
        <v>150</v>
      </c>
      <c r="H298" s="42">
        <v>5</v>
      </c>
    </row>
    <row r="299" spans="1:8" ht="23.25" thickBot="1" x14ac:dyDescent="0.3">
      <c r="A299" s="24"/>
      <c r="B299" s="52"/>
      <c r="C299" s="26"/>
      <c r="D299" s="8" t="s">
        <v>880</v>
      </c>
      <c r="E299" s="8" t="s">
        <v>882</v>
      </c>
      <c r="F299" s="8" t="s">
        <v>883</v>
      </c>
      <c r="G299" s="28"/>
      <c r="H299" s="30"/>
    </row>
    <row r="300" spans="1:8" ht="36.75" customHeight="1" x14ac:dyDescent="0.25">
      <c r="A300" s="31" t="s">
        <v>884</v>
      </c>
      <c r="B300" s="12">
        <v>208.8</v>
      </c>
      <c r="C300" s="33">
        <v>90</v>
      </c>
      <c r="D300" s="7">
        <v>0.64319999999999999</v>
      </c>
      <c r="E300" s="9" t="s">
        <v>887</v>
      </c>
      <c r="F300" s="7">
        <v>3.95E-2</v>
      </c>
      <c r="G300" s="35" t="s">
        <v>42</v>
      </c>
      <c r="H300" s="37">
        <v>8</v>
      </c>
    </row>
    <row r="301" spans="1:8" ht="23.25" thickBot="1" x14ac:dyDescent="0.3">
      <c r="A301" s="32"/>
      <c r="B301" s="13" t="s">
        <v>885</v>
      </c>
      <c r="C301" s="34"/>
      <c r="D301" s="8" t="s">
        <v>886</v>
      </c>
      <c r="E301" s="8" t="s">
        <v>888</v>
      </c>
      <c r="F301" s="8" t="s">
        <v>889</v>
      </c>
      <c r="G301" s="36"/>
      <c r="H301" s="38"/>
    </row>
    <row r="302" spans="1:8" ht="21.75" customHeight="1" x14ac:dyDescent="0.25">
      <c r="A302" s="39" t="s">
        <v>890</v>
      </c>
      <c r="B302" s="5">
        <v>114.5</v>
      </c>
      <c r="C302" s="40">
        <v>248</v>
      </c>
      <c r="D302" s="7">
        <v>0.73050000000000004</v>
      </c>
      <c r="E302" s="9" t="s">
        <v>893</v>
      </c>
      <c r="F302" s="7">
        <v>3.3999999999999998E-3</v>
      </c>
      <c r="G302" s="41" t="s">
        <v>42</v>
      </c>
      <c r="H302" s="42">
        <v>1</v>
      </c>
    </row>
    <row r="303" spans="1:8" ht="23.25" thickBot="1" x14ac:dyDescent="0.3">
      <c r="A303" s="24"/>
      <c r="B303" s="6" t="s">
        <v>891</v>
      </c>
      <c r="C303" s="26"/>
      <c r="D303" s="8" t="s">
        <v>892</v>
      </c>
      <c r="E303" s="8" t="s">
        <v>894</v>
      </c>
      <c r="F303" s="8" t="s">
        <v>895</v>
      </c>
      <c r="G303" s="28"/>
      <c r="H303" s="30"/>
    </row>
    <row r="304" spans="1:8" ht="21.75" customHeight="1" x14ac:dyDescent="0.25">
      <c r="A304" s="31" t="s">
        <v>896</v>
      </c>
      <c r="B304" s="12">
        <v>175</v>
      </c>
      <c r="C304" s="33">
        <v>13</v>
      </c>
      <c r="D304" s="7">
        <v>0.92610000000000003</v>
      </c>
      <c r="E304" s="9" t="s">
        <v>899</v>
      </c>
      <c r="F304" s="7">
        <v>4.6600000000000003E-2</v>
      </c>
      <c r="G304" s="35" t="s">
        <v>363</v>
      </c>
      <c r="H304" s="37">
        <v>3</v>
      </c>
    </row>
    <row r="305" spans="1:8" ht="23.25" thickBot="1" x14ac:dyDescent="0.3">
      <c r="A305" s="32"/>
      <c r="B305" s="13" t="s">
        <v>897</v>
      </c>
      <c r="C305" s="34"/>
      <c r="D305" s="8" t="s">
        <v>898</v>
      </c>
      <c r="E305" s="8" t="s">
        <v>900</v>
      </c>
      <c r="F305" s="8" t="s">
        <v>901</v>
      </c>
      <c r="G305" s="36"/>
      <c r="H305" s="38"/>
    </row>
    <row r="306" spans="1:8" ht="36.75" customHeight="1" x14ac:dyDescent="0.25">
      <c r="A306" s="39" t="s">
        <v>902</v>
      </c>
      <c r="B306" s="5">
        <v>269.10000000000002</v>
      </c>
      <c r="C306" s="40">
        <v>1240</v>
      </c>
      <c r="D306" s="7">
        <v>0.8085</v>
      </c>
      <c r="E306" s="9" t="s">
        <v>905</v>
      </c>
      <c r="F306" s="7">
        <v>1.11E-2</v>
      </c>
      <c r="G306" s="41" t="s">
        <v>164</v>
      </c>
      <c r="H306" s="42">
        <v>0</v>
      </c>
    </row>
    <row r="307" spans="1:8" ht="23.25" thickBot="1" x14ac:dyDescent="0.3">
      <c r="A307" s="24"/>
      <c r="B307" s="6" t="s">
        <v>903</v>
      </c>
      <c r="C307" s="26"/>
      <c r="D307" s="8" t="s">
        <v>904</v>
      </c>
      <c r="E307" s="8" t="s">
        <v>906</v>
      </c>
      <c r="F307" s="8" t="s">
        <v>907</v>
      </c>
      <c r="G307" s="28"/>
      <c r="H307" s="30"/>
    </row>
    <row r="308" spans="1:8" ht="51.75" customHeight="1" x14ac:dyDescent="0.25">
      <c r="A308" s="31" t="s">
        <v>908</v>
      </c>
      <c r="B308" s="12">
        <v>54.9</v>
      </c>
      <c r="C308" s="33">
        <v>621</v>
      </c>
      <c r="D308" s="7">
        <v>0.73909999999999998</v>
      </c>
      <c r="E308" s="9" t="s">
        <v>911</v>
      </c>
      <c r="F308" s="7">
        <v>8.7499999999999994E-2</v>
      </c>
      <c r="G308" s="35" t="s">
        <v>79</v>
      </c>
      <c r="H308" s="37">
        <v>0</v>
      </c>
    </row>
    <row r="309" spans="1:8" ht="23.25" thickBot="1" x14ac:dyDescent="0.3">
      <c r="A309" s="32"/>
      <c r="B309" s="13" t="s">
        <v>909</v>
      </c>
      <c r="C309" s="34"/>
      <c r="D309" s="8" t="s">
        <v>910</v>
      </c>
      <c r="E309" s="8" t="s">
        <v>912</v>
      </c>
      <c r="F309" s="8" t="s">
        <v>913</v>
      </c>
      <c r="G309" s="36"/>
      <c r="H309" s="38"/>
    </row>
    <row r="310" spans="1:8" ht="21.75" customHeight="1" x14ac:dyDescent="0.25">
      <c r="A310" s="39" t="s">
        <v>914</v>
      </c>
      <c r="B310" s="5">
        <v>161.80000000000001</v>
      </c>
      <c r="C310" s="40">
        <v>52</v>
      </c>
      <c r="D310" s="7">
        <v>0.66739999999999999</v>
      </c>
      <c r="E310" s="9" t="s">
        <v>917</v>
      </c>
      <c r="F310" s="7">
        <v>0</v>
      </c>
      <c r="G310" s="41" t="s">
        <v>58</v>
      </c>
      <c r="H310" s="42">
        <v>4</v>
      </c>
    </row>
    <row r="311" spans="1:8" ht="23.25" thickBot="1" x14ac:dyDescent="0.3">
      <c r="A311" s="24"/>
      <c r="B311" s="6" t="s">
        <v>915</v>
      </c>
      <c r="C311" s="26"/>
      <c r="D311" s="8" t="s">
        <v>916</v>
      </c>
      <c r="E311" s="8" t="s">
        <v>918</v>
      </c>
      <c r="F311" s="8" t="s">
        <v>429</v>
      </c>
      <c r="G311" s="28"/>
      <c r="H311" s="30"/>
    </row>
    <row r="312" spans="1:8" ht="21.75" customHeight="1" x14ac:dyDescent="0.25">
      <c r="A312" s="31" t="s">
        <v>919</v>
      </c>
      <c r="B312" s="12">
        <v>231.9</v>
      </c>
      <c r="C312" s="33">
        <v>46</v>
      </c>
      <c r="D312" s="7">
        <v>0.89</v>
      </c>
      <c r="E312" s="9" t="s">
        <v>922</v>
      </c>
      <c r="F312" s="7">
        <v>1.21E-2</v>
      </c>
      <c r="G312" s="35" t="s">
        <v>363</v>
      </c>
      <c r="H312" s="37">
        <v>1</v>
      </c>
    </row>
    <row r="313" spans="1:8" ht="23.25" thickBot="1" x14ac:dyDescent="0.3">
      <c r="A313" s="32"/>
      <c r="B313" s="13" t="s">
        <v>920</v>
      </c>
      <c r="C313" s="34"/>
      <c r="D313" s="8" t="s">
        <v>921</v>
      </c>
      <c r="E313" s="8" t="s">
        <v>923</v>
      </c>
      <c r="F313" s="8" t="s">
        <v>924</v>
      </c>
      <c r="G313" s="36"/>
      <c r="H313" s="38"/>
    </row>
    <row r="314" spans="1:8" ht="36.75" customHeight="1" x14ac:dyDescent="0.25">
      <c r="A314" s="39" t="s">
        <v>925</v>
      </c>
      <c r="B314" s="5">
        <v>134.4</v>
      </c>
      <c r="C314" s="40">
        <v>68</v>
      </c>
      <c r="D314" s="7">
        <v>0.92849999999999999</v>
      </c>
      <c r="E314" s="9" t="s">
        <v>928</v>
      </c>
      <c r="F314" s="7">
        <v>2.5700000000000001E-2</v>
      </c>
      <c r="G314" s="41" t="s">
        <v>150</v>
      </c>
      <c r="H314" s="42">
        <v>1</v>
      </c>
    </row>
    <row r="315" spans="1:8" ht="23.25" thickBot="1" x14ac:dyDescent="0.3">
      <c r="A315" s="24"/>
      <c r="B315" s="6" t="s">
        <v>926</v>
      </c>
      <c r="C315" s="26"/>
      <c r="D315" s="8" t="s">
        <v>927</v>
      </c>
      <c r="E315" s="8" t="s">
        <v>929</v>
      </c>
      <c r="F315" s="8" t="s">
        <v>930</v>
      </c>
      <c r="G315" s="28"/>
      <c r="H315" s="30"/>
    </row>
    <row r="316" spans="1:8" ht="21.75" customHeight="1" x14ac:dyDescent="0.25">
      <c r="A316" s="31" t="s">
        <v>931</v>
      </c>
      <c r="B316" s="54" t="s">
        <v>282</v>
      </c>
      <c r="C316" s="46">
        <v>0</v>
      </c>
      <c r="D316" s="7">
        <v>0.31979999999999997</v>
      </c>
      <c r="E316" s="9" t="s">
        <v>933</v>
      </c>
      <c r="F316" s="7">
        <v>0</v>
      </c>
      <c r="G316" s="35" t="s">
        <v>79</v>
      </c>
      <c r="H316" s="37">
        <v>1</v>
      </c>
    </row>
    <row r="317" spans="1:8" ht="23.25" thickBot="1" x14ac:dyDescent="0.3">
      <c r="A317" s="32"/>
      <c r="B317" s="55"/>
      <c r="C317" s="47"/>
      <c r="D317" s="8" t="s">
        <v>932</v>
      </c>
      <c r="E317" s="8" t="s">
        <v>934</v>
      </c>
      <c r="F317" s="8" t="s">
        <v>429</v>
      </c>
      <c r="G317" s="36"/>
      <c r="H317" s="38"/>
    </row>
    <row r="318" spans="1:8" ht="51.75" customHeight="1" x14ac:dyDescent="0.25">
      <c r="A318" s="39" t="s">
        <v>935</v>
      </c>
      <c r="B318" s="5">
        <v>77.099999999999994</v>
      </c>
      <c r="C318" s="40">
        <v>47</v>
      </c>
      <c r="D318" s="7">
        <v>0.81059999999999999</v>
      </c>
      <c r="E318" s="9" t="s">
        <v>938</v>
      </c>
      <c r="F318" s="7">
        <v>9.74E-2</v>
      </c>
      <c r="G318" s="41" t="s">
        <v>42</v>
      </c>
      <c r="H318" s="42">
        <v>0</v>
      </c>
    </row>
    <row r="319" spans="1:8" ht="23.25" thickBot="1" x14ac:dyDescent="0.3">
      <c r="A319" s="24"/>
      <c r="B319" s="6" t="s">
        <v>936</v>
      </c>
      <c r="C319" s="26"/>
      <c r="D319" s="8" t="s">
        <v>937</v>
      </c>
      <c r="E319" s="8" t="s">
        <v>939</v>
      </c>
      <c r="F319" s="8" t="s">
        <v>940</v>
      </c>
      <c r="G319" s="28"/>
      <c r="H319" s="30"/>
    </row>
    <row r="320" spans="1:8" ht="36.75" customHeight="1" x14ac:dyDescent="0.25">
      <c r="A320" s="31" t="s">
        <v>941</v>
      </c>
      <c r="B320" s="12">
        <v>302.39999999999998</v>
      </c>
      <c r="C320" s="33">
        <v>58</v>
      </c>
      <c r="D320" s="7">
        <v>0.78580000000000005</v>
      </c>
      <c r="E320" s="9" t="s">
        <v>944</v>
      </c>
      <c r="F320" s="7">
        <v>0.156</v>
      </c>
      <c r="G320" s="35" t="s">
        <v>164</v>
      </c>
      <c r="H320" s="37">
        <v>5</v>
      </c>
    </row>
    <row r="321" spans="1:8" ht="23.25" thickBot="1" x14ac:dyDescent="0.3">
      <c r="A321" s="32"/>
      <c r="B321" s="13" t="s">
        <v>942</v>
      </c>
      <c r="C321" s="34"/>
      <c r="D321" s="8" t="s">
        <v>943</v>
      </c>
      <c r="E321" s="8" t="s">
        <v>461</v>
      </c>
      <c r="F321" s="8" t="s">
        <v>945</v>
      </c>
      <c r="G321" s="36"/>
      <c r="H321" s="38"/>
    </row>
    <row r="322" spans="1:8" ht="51.75" customHeight="1" x14ac:dyDescent="0.25">
      <c r="A322" s="39" t="s">
        <v>946</v>
      </c>
      <c r="B322" s="5">
        <v>119.3</v>
      </c>
      <c r="C322" s="40">
        <v>79</v>
      </c>
      <c r="D322" s="7">
        <v>0.8306</v>
      </c>
      <c r="E322" s="9" t="s">
        <v>949</v>
      </c>
      <c r="F322" s="7">
        <v>7.5499999999999998E-2</v>
      </c>
      <c r="G322" s="41" t="s">
        <v>28</v>
      </c>
      <c r="H322" s="42">
        <v>0</v>
      </c>
    </row>
    <row r="323" spans="1:8" ht="23.25" thickBot="1" x14ac:dyDescent="0.3">
      <c r="A323" s="24"/>
      <c r="B323" s="6" t="s">
        <v>947</v>
      </c>
      <c r="C323" s="26"/>
      <c r="D323" s="8" t="s">
        <v>948</v>
      </c>
      <c r="E323" s="8" t="s">
        <v>950</v>
      </c>
      <c r="F323" s="8" t="s">
        <v>650</v>
      </c>
      <c r="G323" s="28"/>
      <c r="H323" s="30"/>
    </row>
    <row r="324" spans="1:8" ht="21.75" customHeight="1" x14ac:dyDescent="0.25">
      <c r="A324" s="31" t="s">
        <v>951</v>
      </c>
      <c r="B324" s="12">
        <v>436</v>
      </c>
      <c r="C324" s="33">
        <v>29</v>
      </c>
      <c r="D324" s="7">
        <v>0.84789999999999999</v>
      </c>
      <c r="E324" s="9" t="s">
        <v>954</v>
      </c>
      <c r="F324" s="7">
        <v>1.7999999999999999E-2</v>
      </c>
      <c r="G324" s="35" t="s">
        <v>35</v>
      </c>
      <c r="H324" s="37">
        <v>3</v>
      </c>
    </row>
    <row r="325" spans="1:8" ht="23.25" thickBot="1" x14ac:dyDescent="0.3">
      <c r="A325" s="32"/>
      <c r="B325" s="13" t="s">
        <v>952</v>
      </c>
      <c r="C325" s="34"/>
      <c r="D325" s="8" t="s">
        <v>953</v>
      </c>
      <c r="E325" s="8" t="s">
        <v>955</v>
      </c>
      <c r="F325" s="8" t="s">
        <v>956</v>
      </c>
      <c r="G325" s="36"/>
      <c r="H325" s="38"/>
    </row>
    <row r="326" spans="1:8" ht="21.75" customHeight="1" x14ac:dyDescent="0.25">
      <c r="A326" s="39" t="s">
        <v>957</v>
      </c>
      <c r="B326" s="5">
        <v>145.80000000000001</v>
      </c>
      <c r="C326" s="40">
        <v>31</v>
      </c>
      <c r="D326" s="7">
        <v>0.86519999999999997</v>
      </c>
      <c r="E326" s="9" t="s">
        <v>960</v>
      </c>
      <c r="F326" s="7">
        <v>7.0400000000000004E-2</v>
      </c>
      <c r="G326" s="41" t="s">
        <v>164</v>
      </c>
      <c r="H326" s="42">
        <v>5</v>
      </c>
    </row>
    <row r="327" spans="1:8" ht="23.25" thickBot="1" x14ac:dyDescent="0.3">
      <c r="A327" s="24"/>
      <c r="B327" s="6" t="s">
        <v>958</v>
      </c>
      <c r="C327" s="26"/>
      <c r="D327" s="8" t="s">
        <v>959</v>
      </c>
      <c r="E327" s="8" t="s">
        <v>961</v>
      </c>
      <c r="F327" s="8" t="s">
        <v>473</v>
      </c>
      <c r="G327" s="28"/>
      <c r="H327" s="30"/>
    </row>
    <row r="328" spans="1:8" ht="21.75" customHeight="1" x14ac:dyDescent="0.25">
      <c r="A328" s="31" t="s">
        <v>962</v>
      </c>
      <c r="B328" s="12">
        <v>39.1</v>
      </c>
      <c r="C328" s="33">
        <v>248</v>
      </c>
      <c r="D328" s="7">
        <v>0.58409999999999995</v>
      </c>
      <c r="E328" s="9" t="s">
        <v>965</v>
      </c>
      <c r="F328" s="7">
        <v>1.7600000000000001E-2</v>
      </c>
      <c r="G328" s="35" t="s">
        <v>65</v>
      </c>
      <c r="H328" s="37">
        <v>0</v>
      </c>
    </row>
    <row r="329" spans="1:8" ht="23.25" thickBot="1" x14ac:dyDescent="0.3">
      <c r="A329" s="32"/>
      <c r="B329" s="13" t="s">
        <v>963</v>
      </c>
      <c r="C329" s="34"/>
      <c r="D329" s="8" t="s">
        <v>964</v>
      </c>
      <c r="E329" s="8" t="s">
        <v>966</v>
      </c>
      <c r="F329" s="8" t="s">
        <v>967</v>
      </c>
      <c r="G329" s="36"/>
      <c r="H329" s="38"/>
    </row>
    <row r="330" spans="1:8" ht="36.75" customHeight="1" x14ac:dyDescent="0.25">
      <c r="A330" s="39" t="s">
        <v>968</v>
      </c>
      <c r="B330" s="5">
        <v>193.4</v>
      </c>
      <c r="C330" s="40">
        <v>138</v>
      </c>
      <c r="D330" s="7">
        <v>0.73119999999999996</v>
      </c>
      <c r="E330" s="9" t="s">
        <v>971</v>
      </c>
      <c r="F330" s="7">
        <v>5.8400000000000001E-2</v>
      </c>
      <c r="G330" s="41" t="s">
        <v>72</v>
      </c>
      <c r="H330" s="42">
        <v>6</v>
      </c>
    </row>
    <row r="331" spans="1:8" ht="23.25" thickBot="1" x14ac:dyDescent="0.3">
      <c r="A331" s="24"/>
      <c r="B331" s="6" t="s">
        <v>969</v>
      </c>
      <c r="C331" s="26"/>
      <c r="D331" s="8" t="s">
        <v>970</v>
      </c>
      <c r="E331" s="8" t="s">
        <v>972</v>
      </c>
      <c r="F331" s="8" t="s">
        <v>973</v>
      </c>
      <c r="G331" s="28"/>
      <c r="H331" s="30"/>
    </row>
    <row r="332" spans="1:8" ht="36.75" customHeight="1" x14ac:dyDescent="0.25">
      <c r="A332" s="31" t="s">
        <v>974</v>
      </c>
      <c r="B332" s="12">
        <v>34.5</v>
      </c>
      <c r="C332" s="33">
        <v>460</v>
      </c>
      <c r="D332" s="7">
        <v>0.69440000000000002</v>
      </c>
      <c r="E332" s="9" t="s">
        <v>977</v>
      </c>
      <c r="F332" s="7">
        <v>1.1900000000000001E-2</v>
      </c>
      <c r="G332" s="35" t="s">
        <v>112</v>
      </c>
      <c r="H332" s="37">
        <v>1</v>
      </c>
    </row>
    <row r="333" spans="1:8" ht="23.25" thickBot="1" x14ac:dyDescent="0.3">
      <c r="A333" s="32"/>
      <c r="B333" s="13" t="s">
        <v>975</v>
      </c>
      <c r="C333" s="34"/>
      <c r="D333" s="8" t="s">
        <v>976</v>
      </c>
      <c r="E333" s="8" t="s">
        <v>978</v>
      </c>
      <c r="F333" s="8" t="s">
        <v>979</v>
      </c>
      <c r="G333" s="36"/>
      <c r="H333" s="38"/>
    </row>
    <row r="334" spans="1:8" ht="51.75" customHeight="1" x14ac:dyDescent="0.25">
      <c r="A334" s="39" t="s">
        <v>980</v>
      </c>
      <c r="B334" s="5">
        <v>185.9</v>
      </c>
      <c r="C334" s="40">
        <v>164</v>
      </c>
      <c r="D334" s="7">
        <v>0.97189999999999999</v>
      </c>
      <c r="E334" s="9" t="s">
        <v>983</v>
      </c>
      <c r="F334" s="7">
        <v>0</v>
      </c>
      <c r="G334" s="41" t="s">
        <v>985</v>
      </c>
      <c r="H334" s="42">
        <v>3</v>
      </c>
    </row>
    <row r="335" spans="1:8" ht="23.25" thickBot="1" x14ac:dyDescent="0.3">
      <c r="A335" s="24"/>
      <c r="B335" s="6" t="s">
        <v>981</v>
      </c>
      <c r="C335" s="26"/>
      <c r="D335" s="8" t="s">
        <v>982</v>
      </c>
      <c r="E335" s="8" t="s">
        <v>984</v>
      </c>
      <c r="F335" s="8" t="s">
        <v>429</v>
      </c>
      <c r="G335" s="28"/>
      <c r="H335" s="30"/>
    </row>
    <row r="336" spans="1:8" ht="36.75" customHeight="1" x14ac:dyDescent="0.25">
      <c r="A336" s="31" t="s">
        <v>986</v>
      </c>
      <c r="B336" s="12">
        <v>226.5</v>
      </c>
      <c r="C336" s="33">
        <v>78</v>
      </c>
      <c r="D336" s="7">
        <v>0.75419999999999998</v>
      </c>
      <c r="E336" s="9" t="s">
        <v>989</v>
      </c>
      <c r="F336" s="7">
        <v>4.58E-2</v>
      </c>
      <c r="G336" s="35" t="s">
        <v>363</v>
      </c>
      <c r="H336" s="37">
        <v>1</v>
      </c>
    </row>
    <row r="337" spans="1:8" ht="23.25" thickBot="1" x14ac:dyDescent="0.3">
      <c r="A337" s="32"/>
      <c r="B337" s="13" t="s">
        <v>987</v>
      </c>
      <c r="C337" s="34"/>
      <c r="D337" s="8" t="s">
        <v>988</v>
      </c>
      <c r="E337" s="8" t="s">
        <v>990</v>
      </c>
      <c r="F337" s="8" t="s">
        <v>606</v>
      </c>
      <c r="G337" s="36"/>
      <c r="H337" s="38"/>
    </row>
    <row r="338" spans="1:8" ht="21.75" customHeight="1" x14ac:dyDescent="0.25">
      <c r="A338" s="39" t="s">
        <v>991</v>
      </c>
      <c r="B338" s="5">
        <v>85.8</v>
      </c>
      <c r="C338" s="40">
        <v>18</v>
      </c>
      <c r="D338" s="7">
        <v>0.63019999999999998</v>
      </c>
      <c r="E338" s="9" t="s">
        <v>994</v>
      </c>
      <c r="F338" s="7">
        <v>0.10829999999999999</v>
      </c>
      <c r="G338" s="41" t="s">
        <v>65</v>
      </c>
      <c r="H338" s="42">
        <v>1</v>
      </c>
    </row>
    <row r="339" spans="1:8" ht="23.25" thickBot="1" x14ac:dyDescent="0.3">
      <c r="A339" s="24"/>
      <c r="B339" s="6" t="s">
        <v>992</v>
      </c>
      <c r="C339" s="26"/>
      <c r="D339" s="8" t="s">
        <v>993</v>
      </c>
      <c r="E339" s="8" t="s">
        <v>995</v>
      </c>
      <c r="F339" s="8" t="s">
        <v>996</v>
      </c>
      <c r="G339" s="28"/>
      <c r="H339" s="30"/>
    </row>
    <row r="340" spans="1:8" ht="21.75" customHeight="1" x14ac:dyDescent="0.25">
      <c r="A340" s="31" t="s">
        <v>997</v>
      </c>
      <c r="B340" s="12">
        <v>174.3</v>
      </c>
      <c r="C340" s="33">
        <v>58</v>
      </c>
      <c r="D340" s="7">
        <v>0.98009999999999997</v>
      </c>
      <c r="E340" s="9" t="s">
        <v>1000</v>
      </c>
      <c r="F340" s="7">
        <v>1E-4</v>
      </c>
      <c r="G340" s="35" t="s">
        <v>21</v>
      </c>
      <c r="H340" s="37">
        <v>2</v>
      </c>
    </row>
    <row r="341" spans="1:8" ht="23.25" thickBot="1" x14ac:dyDescent="0.3">
      <c r="A341" s="32"/>
      <c r="B341" s="13" t="s">
        <v>998</v>
      </c>
      <c r="C341" s="34"/>
      <c r="D341" s="8" t="s">
        <v>999</v>
      </c>
      <c r="E341" s="8" t="s">
        <v>1001</v>
      </c>
      <c r="F341" s="8" t="s">
        <v>129</v>
      </c>
      <c r="G341" s="36"/>
      <c r="H341" s="38"/>
    </row>
    <row r="342" spans="1:8" ht="21.75" customHeight="1" x14ac:dyDescent="0.25">
      <c r="A342" s="39" t="s">
        <v>1002</v>
      </c>
      <c r="B342" s="5">
        <v>92.3</v>
      </c>
      <c r="C342" s="40">
        <v>86</v>
      </c>
      <c r="D342" s="7">
        <v>0.62380000000000002</v>
      </c>
      <c r="E342" s="9" t="s">
        <v>1005</v>
      </c>
      <c r="F342" s="7">
        <v>0.13450000000000001</v>
      </c>
      <c r="G342" s="41" t="s">
        <v>65</v>
      </c>
      <c r="H342" s="42">
        <v>18</v>
      </c>
    </row>
    <row r="343" spans="1:8" ht="23.25" thickBot="1" x14ac:dyDescent="0.3">
      <c r="A343" s="24"/>
      <c r="B343" s="6" t="s">
        <v>1003</v>
      </c>
      <c r="C343" s="26"/>
      <c r="D343" s="8" t="s">
        <v>1004</v>
      </c>
      <c r="E343" s="8" t="s">
        <v>1006</v>
      </c>
      <c r="F343" s="8" t="s">
        <v>1007</v>
      </c>
      <c r="G343" s="28"/>
      <c r="H343" s="30"/>
    </row>
    <row r="344" spans="1:8" ht="21.75" customHeight="1" x14ac:dyDescent="0.25">
      <c r="A344" s="31" t="s">
        <v>1008</v>
      </c>
      <c r="B344" s="12">
        <v>213.7</v>
      </c>
      <c r="C344" s="33">
        <v>736</v>
      </c>
      <c r="D344" s="7">
        <v>0.86509999999999998</v>
      </c>
      <c r="E344" s="9" t="s">
        <v>1011</v>
      </c>
      <c r="F344" s="7">
        <v>2.9999999999999997E-4</v>
      </c>
      <c r="G344" s="35" t="s">
        <v>65</v>
      </c>
      <c r="H344" s="37">
        <v>1</v>
      </c>
    </row>
    <row r="345" spans="1:8" ht="23.25" thickBot="1" x14ac:dyDescent="0.3">
      <c r="A345" s="32"/>
      <c r="B345" s="13" t="s">
        <v>1009</v>
      </c>
      <c r="C345" s="34"/>
      <c r="D345" s="8" t="s">
        <v>1010</v>
      </c>
      <c r="E345" s="8" t="s">
        <v>1012</v>
      </c>
      <c r="F345" s="8" t="s">
        <v>1013</v>
      </c>
      <c r="G345" s="36"/>
      <c r="H345" s="38"/>
    </row>
    <row r="346" spans="1:8" ht="36.75" customHeight="1" x14ac:dyDescent="0.25">
      <c r="A346" s="39" t="s">
        <v>1014</v>
      </c>
      <c r="B346" s="5">
        <v>221.9</v>
      </c>
      <c r="C346" s="40">
        <v>140</v>
      </c>
      <c r="D346" s="7">
        <v>0.94699999999999995</v>
      </c>
      <c r="E346" s="9" t="s">
        <v>1017</v>
      </c>
      <c r="F346" s="7">
        <v>3.2800000000000003E-2</v>
      </c>
      <c r="G346" s="41" t="s">
        <v>164</v>
      </c>
      <c r="H346" s="42">
        <v>4</v>
      </c>
    </row>
    <row r="347" spans="1:8" ht="23.25" thickBot="1" x14ac:dyDescent="0.3">
      <c r="A347" s="24"/>
      <c r="B347" s="6" t="s">
        <v>1015</v>
      </c>
      <c r="C347" s="26"/>
      <c r="D347" s="8" t="s">
        <v>1016</v>
      </c>
      <c r="E347" s="8" t="s">
        <v>1018</v>
      </c>
      <c r="F347" s="8" t="s">
        <v>1019</v>
      </c>
      <c r="G347" s="28"/>
      <c r="H347" s="30"/>
    </row>
    <row r="348" spans="1:8" ht="21.75" customHeight="1" x14ac:dyDescent="0.25">
      <c r="A348" s="31" t="s">
        <v>1020</v>
      </c>
      <c r="B348" s="12">
        <v>417.2</v>
      </c>
      <c r="C348" s="33">
        <v>93</v>
      </c>
      <c r="D348" s="7">
        <v>0.95279999999999998</v>
      </c>
      <c r="E348" s="9" t="s">
        <v>1022</v>
      </c>
      <c r="F348" s="7">
        <v>2.4299999999999999E-2</v>
      </c>
      <c r="G348" s="35" t="s">
        <v>14</v>
      </c>
      <c r="H348" s="37">
        <v>2</v>
      </c>
    </row>
    <row r="349" spans="1:8" ht="23.25" thickBot="1" x14ac:dyDescent="0.3">
      <c r="A349" s="32"/>
      <c r="B349" s="13" t="s">
        <v>1021</v>
      </c>
      <c r="C349" s="34"/>
      <c r="D349" s="8" t="s">
        <v>552</v>
      </c>
      <c r="E349" s="8" t="s">
        <v>1023</v>
      </c>
      <c r="F349" s="8" t="s">
        <v>1024</v>
      </c>
      <c r="G349" s="36"/>
      <c r="H349" s="38"/>
    </row>
    <row r="350" spans="1:8" ht="21.75" customHeight="1" x14ac:dyDescent="0.25">
      <c r="A350" s="39" t="s">
        <v>1025</v>
      </c>
      <c r="B350" s="5">
        <v>42.6</v>
      </c>
      <c r="C350" s="40">
        <v>420</v>
      </c>
      <c r="D350" s="7">
        <v>0.83679999999999999</v>
      </c>
      <c r="E350" s="9" t="s">
        <v>1028</v>
      </c>
      <c r="F350" s="7">
        <v>3.3799999999999997E-2</v>
      </c>
      <c r="G350" s="41" t="s">
        <v>112</v>
      </c>
      <c r="H350" s="42">
        <v>0</v>
      </c>
    </row>
    <row r="351" spans="1:8" ht="23.25" thickBot="1" x14ac:dyDescent="0.3">
      <c r="A351" s="24"/>
      <c r="B351" s="6" t="s">
        <v>1026</v>
      </c>
      <c r="C351" s="26"/>
      <c r="D351" s="8" t="s">
        <v>1027</v>
      </c>
      <c r="E351" s="8" t="s">
        <v>1029</v>
      </c>
      <c r="F351" s="8" t="s">
        <v>1030</v>
      </c>
      <c r="G351" s="28"/>
      <c r="H351" s="30"/>
    </row>
    <row r="352" spans="1:8" ht="81.75" customHeight="1" x14ac:dyDescent="0.25">
      <c r="A352" s="31" t="s">
        <v>1031</v>
      </c>
      <c r="B352" s="12">
        <v>47.9</v>
      </c>
      <c r="C352" s="33">
        <v>618</v>
      </c>
      <c r="D352" s="7">
        <v>0.67579999999999996</v>
      </c>
      <c r="E352" s="9" t="s">
        <v>1034</v>
      </c>
      <c r="F352" s="7">
        <v>0.22459999999999999</v>
      </c>
      <c r="G352" s="35" t="s">
        <v>1037</v>
      </c>
      <c r="H352" s="37">
        <v>2</v>
      </c>
    </row>
    <row r="353" spans="1:8" ht="23.25" thickBot="1" x14ac:dyDescent="0.3">
      <c r="A353" s="32"/>
      <c r="B353" s="13" t="s">
        <v>1032</v>
      </c>
      <c r="C353" s="34"/>
      <c r="D353" s="8" t="s">
        <v>1033</v>
      </c>
      <c r="E353" s="8" t="s">
        <v>1035</v>
      </c>
      <c r="F353" s="8" t="s">
        <v>1036</v>
      </c>
      <c r="G353" s="36"/>
      <c r="H353" s="38"/>
    </row>
    <row r="354" spans="1:8" ht="36.75" customHeight="1" x14ac:dyDescent="0.25">
      <c r="A354" s="39" t="s">
        <v>1038</v>
      </c>
      <c r="B354" s="5">
        <v>456</v>
      </c>
      <c r="C354" s="40">
        <v>97</v>
      </c>
      <c r="D354" s="7">
        <v>0.9395</v>
      </c>
      <c r="E354" s="9" t="s">
        <v>1041</v>
      </c>
      <c r="F354" s="7">
        <v>2.58E-2</v>
      </c>
      <c r="G354" s="41" t="s">
        <v>79</v>
      </c>
      <c r="H354" s="42">
        <v>2</v>
      </c>
    </row>
    <row r="355" spans="1:8" ht="23.25" thickBot="1" x14ac:dyDescent="0.3">
      <c r="A355" s="24"/>
      <c r="B355" s="6" t="s">
        <v>1039</v>
      </c>
      <c r="C355" s="26"/>
      <c r="D355" s="8" t="s">
        <v>1040</v>
      </c>
      <c r="E355" s="8" t="s">
        <v>1042</v>
      </c>
      <c r="F355" s="8" t="s">
        <v>1043</v>
      </c>
      <c r="G355" s="28"/>
      <c r="H355" s="30"/>
    </row>
    <row r="356" spans="1:8" ht="21.75" customHeight="1" x14ac:dyDescent="0.25">
      <c r="A356" s="31" t="s">
        <v>1044</v>
      </c>
      <c r="B356" s="12">
        <v>441.4</v>
      </c>
      <c r="C356" s="33">
        <v>125</v>
      </c>
      <c r="D356" s="7">
        <v>0.76229999999999998</v>
      </c>
      <c r="E356" s="9" t="s">
        <v>1047</v>
      </c>
      <c r="F356" s="7">
        <v>8.9999999999999993E-3</v>
      </c>
      <c r="G356" s="35" t="s">
        <v>363</v>
      </c>
      <c r="H356" s="37">
        <v>7</v>
      </c>
    </row>
    <row r="357" spans="1:8" ht="23.25" thickBot="1" x14ac:dyDescent="0.3">
      <c r="A357" s="32"/>
      <c r="B357" s="13" t="s">
        <v>1045</v>
      </c>
      <c r="C357" s="34"/>
      <c r="D357" s="8" t="s">
        <v>1046</v>
      </c>
      <c r="E357" s="8" t="s">
        <v>1048</v>
      </c>
      <c r="F357" s="8" t="s">
        <v>1049</v>
      </c>
      <c r="G357" s="36"/>
      <c r="H357" s="38"/>
    </row>
    <row r="358" spans="1:8" ht="21.75" customHeight="1" x14ac:dyDescent="0.25">
      <c r="A358" s="39" t="s">
        <v>1050</v>
      </c>
      <c r="B358" s="5">
        <v>387.3</v>
      </c>
      <c r="C358" s="40">
        <v>95</v>
      </c>
      <c r="D358" s="7">
        <v>0.83620000000000005</v>
      </c>
      <c r="E358" s="9" t="s">
        <v>1053</v>
      </c>
      <c r="F358" s="7">
        <v>1.8100000000000002E-2</v>
      </c>
      <c r="G358" s="41" t="s">
        <v>42</v>
      </c>
      <c r="H358" s="42">
        <v>1</v>
      </c>
    </row>
    <row r="359" spans="1:8" ht="23.25" thickBot="1" x14ac:dyDescent="0.3">
      <c r="A359" s="24"/>
      <c r="B359" s="6" t="s">
        <v>1051</v>
      </c>
      <c r="C359" s="26"/>
      <c r="D359" s="8" t="s">
        <v>1052</v>
      </c>
      <c r="E359" s="8" t="s">
        <v>1054</v>
      </c>
      <c r="F359" s="8" t="s">
        <v>1055</v>
      </c>
      <c r="G359" s="28"/>
      <c r="H359" s="30"/>
    </row>
    <row r="360" spans="1:8" ht="21.75" customHeight="1" x14ac:dyDescent="0.25">
      <c r="A360" s="31" t="s">
        <v>1056</v>
      </c>
      <c r="B360" s="12">
        <v>225.6</v>
      </c>
      <c r="C360" s="33">
        <v>162</v>
      </c>
      <c r="D360" s="7">
        <v>0.90029999999999999</v>
      </c>
      <c r="E360" s="9" t="s">
        <v>682</v>
      </c>
      <c r="F360" s="7">
        <v>4.3299999999999998E-2</v>
      </c>
      <c r="G360" s="35" t="s">
        <v>21</v>
      </c>
      <c r="H360" s="37">
        <v>1</v>
      </c>
    </row>
    <row r="361" spans="1:8" ht="23.25" thickBot="1" x14ac:dyDescent="0.3">
      <c r="A361" s="32"/>
      <c r="B361" s="13" t="s">
        <v>1057</v>
      </c>
      <c r="C361" s="34"/>
      <c r="D361" s="8" t="s">
        <v>1058</v>
      </c>
      <c r="E361" s="8" t="s">
        <v>683</v>
      </c>
      <c r="F361" s="8" t="s">
        <v>1059</v>
      </c>
      <c r="G361" s="36"/>
      <c r="H361" s="38"/>
    </row>
    <row r="362" spans="1:8" ht="36.75" customHeight="1" x14ac:dyDescent="0.25">
      <c r="A362" s="39" t="s">
        <v>1060</v>
      </c>
      <c r="B362" s="5">
        <v>122.8</v>
      </c>
      <c r="C362" s="40">
        <v>23</v>
      </c>
      <c r="D362" s="7">
        <v>0.96679999999999999</v>
      </c>
      <c r="E362" s="9" t="s">
        <v>1063</v>
      </c>
      <c r="F362" s="7">
        <v>9.9000000000000008E-3</v>
      </c>
      <c r="G362" s="41" t="s">
        <v>21</v>
      </c>
      <c r="H362" s="42">
        <v>3</v>
      </c>
    </row>
    <row r="363" spans="1:8" ht="23.25" thickBot="1" x14ac:dyDescent="0.3">
      <c r="A363" s="24"/>
      <c r="B363" s="6" t="s">
        <v>1061</v>
      </c>
      <c r="C363" s="26"/>
      <c r="D363" s="8" t="s">
        <v>1062</v>
      </c>
      <c r="E363" s="8" t="s">
        <v>1064</v>
      </c>
      <c r="F363" s="8" t="s">
        <v>1065</v>
      </c>
      <c r="G363" s="28"/>
      <c r="H363" s="30"/>
    </row>
    <row r="364" spans="1:8" ht="21.75" customHeight="1" x14ac:dyDescent="0.25">
      <c r="A364" s="31" t="s">
        <v>1066</v>
      </c>
      <c r="B364" s="12">
        <v>216.8</v>
      </c>
      <c r="C364" s="33">
        <v>161</v>
      </c>
      <c r="D364" s="7">
        <v>0.64270000000000005</v>
      </c>
      <c r="E364" s="9" t="s">
        <v>1069</v>
      </c>
      <c r="F364" s="7">
        <v>9.7799999999999998E-2</v>
      </c>
      <c r="G364" s="35" t="s">
        <v>72</v>
      </c>
      <c r="H364" s="37">
        <v>8</v>
      </c>
    </row>
    <row r="365" spans="1:8" ht="23.25" thickBot="1" x14ac:dyDescent="0.3">
      <c r="A365" s="32"/>
      <c r="B365" s="13" t="s">
        <v>1067</v>
      </c>
      <c r="C365" s="34"/>
      <c r="D365" s="8" t="s">
        <v>1068</v>
      </c>
      <c r="E365" s="8" t="s">
        <v>1070</v>
      </c>
      <c r="F365" s="8" t="s">
        <v>923</v>
      </c>
      <c r="G365" s="36"/>
      <c r="H365" s="38"/>
    </row>
    <row r="366" spans="1:8" ht="51.75" customHeight="1" x14ac:dyDescent="0.25">
      <c r="A366" s="39" t="s">
        <v>1071</v>
      </c>
      <c r="B366" s="5">
        <v>199.8</v>
      </c>
      <c r="C366" s="40">
        <v>157</v>
      </c>
      <c r="D366" s="7">
        <v>0.87019999999999997</v>
      </c>
      <c r="E366" s="9" t="s">
        <v>1074</v>
      </c>
      <c r="F366" s="7">
        <v>4.4200000000000003E-2</v>
      </c>
      <c r="G366" s="41" t="s">
        <v>42</v>
      </c>
      <c r="H366" s="42">
        <v>1</v>
      </c>
    </row>
    <row r="367" spans="1:8" ht="23.25" thickBot="1" x14ac:dyDescent="0.3">
      <c r="A367" s="24"/>
      <c r="B367" s="6" t="s">
        <v>1072</v>
      </c>
      <c r="C367" s="26"/>
      <c r="D367" s="8" t="s">
        <v>1073</v>
      </c>
      <c r="E367" s="8" t="s">
        <v>1075</v>
      </c>
      <c r="F367" s="8" t="s">
        <v>520</v>
      </c>
      <c r="G367" s="28"/>
      <c r="H367" s="30"/>
    </row>
    <row r="368" spans="1:8" ht="36.75" customHeight="1" x14ac:dyDescent="0.25">
      <c r="A368" s="31" t="s">
        <v>1076</v>
      </c>
      <c r="B368" s="12">
        <v>191.7</v>
      </c>
      <c r="C368" s="33">
        <v>283</v>
      </c>
      <c r="D368" s="7">
        <v>0.94469999999999998</v>
      </c>
      <c r="E368" s="9" t="s">
        <v>1079</v>
      </c>
      <c r="F368" s="7">
        <v>0</v>
      </c>
      <c r="G368" s="35" t="s">
        <v>35</v>
      </c>
      <c r="H368" s="37">
        <v>2</v>
      </c>
    </row>
    <row r="369" spans="1:8" ht="23.25" thickBot="1" x14ac:dyDescent="0.3">
      <c r="A369" s="32"/>
      <c r="B369" s="13" t="s">
        <v>1077</v>
      </c>
      <c r="C369" s="34"/>
      <c r="D369" s="8" t="s">
        <v>1078</v>
      </c>
      <c r="E369" s="8" t="s">
        <v>1080</v>
      </c>
      <c r="F369" s="8" t="s">
        <v>429</v>
      </c>
      <c r="G369" s="36"/>
      <c r="H369" s="38"/>
    </row>
    <row r="370" spans="1:8" ht="21.75" customHeight="1" x14ac:dyDescent="0.25">
      <c r="A370" s="39" t="s">
        <v>1081</v>
      </c>
      <c r="B370" s="5">
        <v>53.1</v>
      </c>
      <c r="C370" s="40">
        <v>75</v>
      </c>
      <c r="D370" s="7">
        <v>0.85409999999999997</v>
      </c>
      <c r="E370" s="9" t="s">
        <v>1084</v>
      </c>
      <c r="F370" s="7">
        <v>0</v>
      </c>
      <c r="G370" s="41" t="s">
        <v>35</v>
      </c>
      <c r="H370" s="42">
        <v>2</v>
      </c>
    </row>
    <row r="371" spans="1:8" ht="23.25" thickBot="1" x14ac:dyDescent="0.3">
      <c r="A371" s="24"/>
      <c r="B371" s="6" t="s">
        <v>1082</v>
      </c>
      <c r="C371" s="26"/>
      <c r="D371" s="8" t="s">
        <v>1083</v>
      </c>
      <c r="E371" s="8" t="s">
        <v>1085</v>
      </c>
      <c r="F371" s="8" t="s">
        <v>429</v>
      </c>
      <c r="G371" s="28"/>
      <c r="H371" s="30"/>
    </row>
    <row r="372" spans="1:8" ht="21.75" customHeight="1" x14ac:dyDescent="0.25">
      <c r="A372" s="31" t="s">
        <v>1086</v>
      </c>
      <c r="B372" s="12">
        <v>361.8</v>
      </c>
      <c r="C372" s="33">
        <v>43</v>
      </c>
      <c r="D372" s="7">
        <v>0.91420000000000001</v>
      </c>
      <c r="E372" s="9" t="s">
        <v>1089</v>
      </c>
      <c r="F372" s="7">
        <v>7.4000000000000003E-3</v>
      </c>
      <c r="G372" s="35" t="s">
        <v>137</v>
      </c>
      <c r="H372" s="37">
        <v>0</v>
      </c>
    </row>
    <row r="373" spans="1:8" ht="23.25" thickBot="1" x14ac:dyDescent="0.3">
      <c r="A373" s="32"/>
      <c r="B373" s="13" t="s">
        <v>1087</v>
      </c>
      <c r="C373" s="34"/>
      <c r="D373" s="8" t="s">
        <v>1088</v>
      </c>
      <c r="E373" s="8" t="s">
        <v>1090</v>
      </c>
      <c r="F373" s="8" t="s">
        <v>239</v>
      </c>
      <c r="G373" s="36"/>
      <c r="H373" s="38"/>
    </row>
    <row r="374" spans="1:8" ht="36.75" customHeight="1" x14ac:dyDescent="0.25">
      <c r="A374" s="39" t="s">
        <v>1091</v>
      </c>
      <c r="B374" s="5">
        <v>286.2</v>
      </c>
      <c r="C374" s="40">
        <v>52</v>
      </c>
      <c r="D374" s="7">
        <v>0.92849999999999999</v>
      </c>
      <c r="E374" s="9" t="s">
        <v>46</v>
      </c>
      <c r="F374" s="7">
        <v>1.7399999999999999E-2</v>
      </c>
      <c r="G374" s="41" t="s">
        <v>150</v>
      </c>
      <c r="H374" s="42">
        <v>0</v>
      </c>
    </row>
    <row r="375" spans="1:8" ht="23.25" thickBot="1" x14ac:dyDescent="0.3">
      <c r="A375" s="24"/>
      <c r="B375" s="6" t="s">
        <v>1092</v>
      </c>
      <c r="C375" s="26"/>
      <c r="D375" s="8" t="s">
        <v>927</v>
      </c>
      <c r="E375" s="8" t="s">
        <v>47</v>
      </c>
      <c r="F375" s="8" t="s">
        <v>1093</v>
      </c>
      <c r="G375" s="28"/>
      <c r="H375" s="30"/>
    </row>
    <row r="376" spans="1:8" ht="21.75" customHeight="1" x14ac:dyDescent="0.25">
      <c r="A376" s="31" t="s">
        <v>1094</v>
      </c>
      <c r="B376" s="12">
        <v>87.2</v>
      </c>
      <c r="C376" s="33">
        <v>21</v>
      </c>
      <c r="D376" s="7">
        <v>0.82699999999999996</v>
      </c>
      <c r="E376" s="9" t="s">
        <v>1097</v>
      </c>
      <c r="F376" s="7">
        <v>0</v>
      </c>
      <c r="G376" s="35" t="s">
        <v>130</v>
      </c>
      <c r="H376" s="37">
        <v>2</v>
      </c>
    </row>
    <row r="377" spans="1:8" ht="23.25" thickBot="1" x14ac:dyDescent="0.3">
      <c r="A377" s="32"/>
      <c r="B377" s="13" t="s">
        <v>1095</v>
      </c>
      <c r="C377" s="34"/>
      <c r="D377" s="8" t="s">
        <v>1096</v>
      </c>
      <c r="E377" s="8" t="s">
        <v>1098</v>
      </c>
      <c r="F377" s="8" t="s">
        <v>429</v>
      </c>
      <c r="G377" s="36"/>
      <c r="H377" s="38"/>
    </row>
    <row r="378" spans="1:8" ht="21.75" customHeight="1" x14ac:dyDescent="0.25">
      <c r="A378" s="39" t="s">
        <v>1099</v>
      </c>
      <c r="B378" s="5">
        <v>65.5</v>
      </c>
      <c r="C378" s="40">
        <v>265</v>
      </c>
      <c r="D378" s="7">
        <v>0.87109999999999999</v>
      </c>
      <c r="E378" s="9" t="s">
        <v>1102</v>
      </c>
      <c r="F378" s="7">
        <v>7.1000000000000004E-3</v>
      </c>
      <c r="G378" s="41" t="s">
        <v>58</v>
      </c>
      <c r="H378" s="42">
        <v>1</v>
      </c>
    </row>
    <row r="379" spans="1:8" ht="23.25" thickBot="1" x14ac:dyDescent="0.3">
      <c r="A379" s="24"/>
      <c r="B379" s="6" t="s">
        <v>1100</v>
      </c>
      <c r="C379" s="26"/>
      <c r="D379" s="8" t="s">
        <v>1101</v>
      </c>
      <c r="E379" s="8" t="s">
        <v>1103</v>
      </c>
      <c r="F379" s="8" t="s">
        <v>1104</v>
      </c>
      <c r="G379" s="28"/>
      <c r="H379" s="30"/>
    </row>
    <row r="380" spans="1:8" ht="96.75" customHeight="1" x14ac:dyDescent="0.25">
      <c r="A380" s="31" t="s">
        <v>1105</v>
      </c>
      <c r="B380" s="12">
        <v>297.10000000000002</v>
      </c>
      <c r="C380" s="33">
        <v>296</v>
      </c>
      <c r="D380" s="7">
        <v>0.80830000000000002</v>
      </c>
      <c r="E380" s="9" t="s">
        <v>1108</v>
      </c>
      <c r="F380" s="7">
        <v>1.7299999999999999E-2</v>
      </c>
      <c r="G380" s="35" t="s">
        <v>42</v>
      </c>
      <c r="H380" s="37">
        <v>1</v>
      </c>
    </row>
    <row r="381" spans="1:8" ht="23.25" thickBot="1" x14ac:dyDescent="0.3">
      <c r="A381" s="32"/>
      <c r="B381" s="13" t="s">
        <v>1106</v>
      </c>
      <c r="C381" s="34"/>
      <c r="D381" s="8" t="s">
        <v>1107</v>
      </c>
      <c r="E381" s="8" t="s">
        <v>1109</v>
      </c>
      <c r="F381" s="8" t="s">
        <v>1110</v>
      </c>
      <c r="G381" s="36"/>
      <c r="H381" s="38"/>
    </row>
    <row r="382" spans="1:8" ht="36.75" customHeight="1" x14ac:dyDescent="0.25">
      <c r="A382" s="39" t="s">
        <v>1111</v>
      </c>
      <c r="B382" s="5">
        <v>98.8</v>
      </c>
      <c r="C382" s="40">
        <v>226</v>
      </c>
      <c r="D382" s="7">
        <v>0.82730000000000004</v>
      </c>
      <c r="E382" s="9" t="s">
        <v>1114</v>
      </c>
      <c r="F382" s="7">
        <v>7.8600000000000003E-2</v>
      </c>
      <c r="G382" s="41" t="s">
        <v>164</v>
      </c>
      <c r="H382" s="42">
        <v>2</v>
      </c>
    </row>
    <row r="383" spans="1:8" ht="23.25" thickBot="1" x14ac:dyDescent="0.3">
      <c r="A383" s="24"/>
      <c r="B383" s="6" t="s">
        <v>1112</v>
      </c>
      <c r="C383" s="26"/>
      <c r="D383" s="8" t="s">
        <v>1113</v>
      </c>
      <c r="E383" s="8" t="s">
        <v>1115</v>
      </c>
      <c r="F383" s="8" t="s">
        <v>1116</v>
      </c>
      <c r="G383" s="28"/>
      <c r="H383" s="30"/>
    </row>
    <row r="384" spans="1:8" ht="36.75" customHeight="1" x14ac:dyDescent="0.25">
      <c r="A384" s="31" t="s">
        <v>1117</v>
      </c>
      <c r="B384" s="12">
        <v>325.10000000000002</v>
      </c>
      <c r="C384" s="33">
        <v>52</v>
      </c>
      <c r="D384" s="7">
        <v>0.9123</v>
      </c>
      <c r="E384" s="9" t="s">
        <v>1120</v>
      </c>
      <c r="F384" s="7">
        <v>5.4899999999999997E-2</v>
      </c>
      <c r="G384" s="35" t="s">
        <v>21</v>
      </c>
      <c r="H384" s="37">
        <v>0</v>
      </c>
    </row>
    <row r="385" spans="1:8" ht="23.25" thickBot="1" x14ac:dyDescent="0.3">
      <c r="A385" s="32"/>
      <c r="B385" s="13" t="s">
        <v>1118</v>
      </c>
      <c r="C385" s="34"/>
      <c r="D385" s="8" t="s">
        <v>1119</v>
      </c>
      <c r="E385" s="8" t="s">
        <v>1121</v>
      </c>
      <c r="F385" s="8" t="s">
        <v>1122</v>
      </c>
      <c r="G385" s="36"/>
      <c r="H385" s="38"/>
    </row>
    <row r="386" spans="1:8" ht="21.75" customHeight="1" x14ac:dyDescent="0.25">
      <c r="A386" s="39" t="s">
        <v>1123</v>
      </c>
      <c r="B386" s="5">
        <v>113</v>
      </c>
      <c r="C386" s="40">
        <v>164</v>
      </c>
      <c r="D386" s="7">
        <v>0.79630000000000001</v>
      </c>
      <c r="E386" s="9" t="s">
        <v>1126</v>
      </c>
      <c r="F386" s="7">
        <v>3.2399999999999998E-2</v>
      </c>
      <c r="G386" s="41" t="s">
        <v>21</v>
      </c>
      <c r="H386" s="42">
        <v>13</v>
      </c>
    </row>
    <row r="387" spans="1:8" ht="23.25" thickBot="1" x14ac:dyDescent="0.3">
      <c r="A387" s="24"/>
      <c r="B387" s="6" t="s">
        <v>1124</v>
      </c>
      <c r="C387" s="26"/>
      <c r="D387" s="8" t="s">
        <v>1125</v>
      </c>
      <c r="E387" s="8" t="s">
        <v>1127</v>
      </c>
      <c r="F387" s="8" t="s">
        <v>1128</v>
      </c>
      <c r="G387" s="28"/>
      <c r="H387" s="30"/>
    </row>
    <row r="388" spans="1:8" ht="21.75" customHeight="1" x14ac:dyDescent="0.25">
      <c r="A388" s="31" t="s">
        <v>1129</v>
      </c>
      <c r="B388" s="12">
        <v>77.5</v>
      </c>
      <c r="C388" s="33">
        <v>20</v>
      </c>
      <c r="D388" s="7">
        <v>0.8357</v>
      </c>
      <c r="E388" s="9" t="s">
        <v>1132</v>
      </c>
      <c r="F388" s="7">
        <v>4.1599999999999998E-2</v>
      </c>
      <c r="G388" s="35" t="s">
        <v>150</v>
      </c>
      <c r="H388" s="37">
        <v>0</v>
      </c>
    </row>
    <row r="389" spans="1:8" ht="23.25" thickBot="1" x14ac:dyDescent="0.3">
      <c r="A389" s="32"/>
      <c r="B389" s="13" t="s">
        <v>1130</v>
      </c>
      <c r="C389" s="34"/>
      <c r="D389" s="8" t="s">
        <v>1131</v>
      </c>
      <c r="E389" s="8" t="s">
        <v>1133</v>
      </c>
      <c r="F389" s="8" t="s">
        <v>1134</v>
      </c>
      <c r="G389" s="36"/>
      <c r="H389" s="38"/>
    </row>
    <row r="390" spans="1:8" ht="21.75" customHeight="1" x14ac:dyDescent="0.25">
      <c r="A390" s="39" t="s">
        <v>1135</v>
      </c>
      <c r="B390" s="5">
        <v>130.80000000000001</v>
      </c>
      <c r="C390" s="40">
        <v>45</v>
      </c>
      <c r="D390" s="7">
        <v>0.59019999999999995</v>
      </c>
      <c r="E390" s="9" t="s">
        <v>1138</v>
      </c>
      <c r="F390" s="7">
        <v>0.28839999999999999</v>
      </c>
      <c r="G390" s="41" t="s">
        <v>35</v>
      </c>
      <c r="H390" s="42">
        <v>3</v>
      </c>
    </row>
    <row r="391" spans="1:8" ht="23.25" thickBot="1" x14ac:dyDescent="0.3">
      <c r="A391" s="24"/>
      <c r="B391" s="6" t="s">
        <v>1136</v>
      </c>
      <c r="C391" s="26"/>
      <c r="D391" s="8" t="s">
        <v>1137</v>
      </c>
      <c r="E391" s="8" t="s">
        <v>1139</v>
      </c>
      <c r="F391" s="8" t="s">
        <v>1140</v>
      </c>
      <c r="G391" s="28"/>
      <c r="H391" s="30"/>
    </row>
    <row r="392" spans="1:8" ht="51.75" customHeight="1" x14ac:dyDescent="0.25">
      <c r="A392" s="31" t="s">
        <v>1141</v>
      </c>
      <c r="B392" s="12">
        <v>18.7</v>
      </c>
      <c r="C392" s="46">
        <v>0</v>
      </c>
      <c r="D392" s="7">
        <v>0.5585</v>
      </c>
      <c r="E392" s="9" t="s">
        <v>1144</v>
      </c>
      <c r="F392" s="7">
        <v>0</v>
      </c>
      <c r="G392" s="35" t="s">
        <v>79</v>
      </c>
      <c r="H392" s="37">
        <v>6</v>
      </c>
    </row>
    <row r="393" spans="1:8" ht="23.25" thickBot="1" x14ac:dyDescent="0.3">
      <c r="A393" s="32"/>
      <c r="B393" s="13" t="s">
        <v>1142</v>
      </c>
      <c r="C393" s="47"/>
      <c r="D393" s="8" t="s">
        <v>1143</v>
      </c>
      <c r="E393" s="8" t="s">
        <v>1145</v>
      </c>
      <c r="F393" s="8" t="s">
        <v>429</v>
      </c>
      <c r="G393" s="36"/>
      <c r="H393" s="38"/>
    </row>
    <row r="394" spans="1:8" ht="36.75" customHeight="1" x14ac:dyDescent="0.25">
      <c r="A394" s="39" t="s">
        <v>1146</v>
      </c>
      <c r="B394" s="5">
        <v>113.3</v>
      </c>
      <c r="C394" s="40">
        <v>175</v>
      </c>
      <c r="D394" s="7">
        <v>0.2354</v>
      </c>
      <c r="E394" s="9" t="s">
        <v>1149</v>
      </c>
      <c r="F394" s="7">
        <v>0</v>
      </c>
      <c r="G394" s="41" t="s">
        <v>150</v>
      </c>
      <c r="H394" s="42">
        <v>0</v>
      </c>
    </row>
    <row r="395" spans="1:8" ht="23.25" thickBot="1" x14ac:dyDescent="0.3">
      <c r="A395" s="24"/>
      <c r="B395" s="6" t="s">
        <v>1147</v>
      </c>
      <c r="C395" s="26"/>
      <c r="D395" s="8" t="s">
        <v>1148</v>
      </c>
      <c r="E395" s="8" t="s">
        <v>1150</v>
      </c>
      <c r="F395" s="8" t="s">
        <v>429</v>
      </c>
      <c r="G395" s="28"/>
      <c r="H395" s="30"/>
    </row>
    <row r="396" spans="1:8" ht="36.75" customHeight="1" x14ac:dyDescent="0.25">
      <c r="A396" s="31" t="s">
        <v>1151</v>
      </c>
      <c r="B396" s="12">
        <v>122.8</v>
      </c>
      <c r="C396" s="33">
        <v>50</v>
      </c>
      <c r="D396" s="7">
        <v>0.90539999999999998</v>
      </c>
      <c r="E396" s="9" t="s">
        <v>1154</v>
      </c>
      <c r="F396" s="7">
        <v>2.46E-2</v>
      </c>
      <c r="G396" s="35" t="s">
        <v>150</v>
      </c>
      <c r="H396" s="37">
        <v>4</v>
      </c>
    </row>
    <row r="397" spans="1:8" ht="23.25" thickBot="1" x14ac:dyDescent="0.3">
      <c r="A397" s="32"/>
      <c r="B397" s="13" t="s">
        <v>1152</v>
      </c>
      <c r="C397" s="34"/>
      <c r="D397" s="8" t="s">
        <v>1153</v>
      </c>
      <c r="E397" s="8" t="s">
        <v>1155</v>
      </c>
      <c r="F397" s="8" t="s">
        <v>1156</v>
      </c>
      <c r="G397" s="36"/>
      <c r="H397" s="38"/>
    </row>
    <row r="398" spans="1:8" ht="36.75" customHeight="1" x14ac:dyDescent="0.25">
      <c r="A398" s="39" t="s">
        <v>1157</v>
      </c>
      <c r="B398" s="5">
        <v>124.8</v>
      </c>
      <c r="C398" s="40">
        <v>20</v>
      </c>
      <c r="D398" s="7">
        <v>0.91720000000000002</v>
      </c>
      <c r="E398" s="9" t="s">
        <v>1160</v>
      </c>
      <c r="F398" s="7">
        <v>6.0100000000000001E-2</v>
      </c>
      <c r="G398" s="41" t="s">
        <v>79</v>
      </c>
      <c r="H398" s="42">
        <v>0</v>
      </c>
    </row>
    <row r="399" spans="1:8" ht="23.25" thickBot="1" x14ac:dyDescent="0.3">
      <c r="A399" s="24"/>
      <c r="B399" s="6" t="s">
        <v>1158</v>
      </c>
      <c r="C399" s="26"/>
      <c r="D399" s="8" t="s">
        <v>1159</v>
      </c>
      <c r="E399" s="8" t="s">
        <v>1161</v>
      </c>
      <c r="F399" s="8" t="s">
        <v>1162</v>
      </c>
      <c r="G399" s="28"/>
      <c r="H399" s="30"/>
    </row>
    <row r="400" spans="1:8" ht="21.75" customHeight="1" x14ac:dyDescent="0.25">
      <c r="A400" s="31" t="s">
        <v>1163</v>
      </c>
      <c r="B400" s="12">
        <v>203.3</v>
      </c>
      <c r="C400" s="33">
        <v>755</v>
      </c>
      <c r="D400" s="7">
        <v>0.91139999999999999</v>
      </c>
      <c r="E400" s="9" t="s">
        <v>1166</v>
      </c>
      <c r="F400" s="7">
        <v>3.61E-2</v>
      </c>
      <c r="G400" s="35" t="s">
        <v>112</v>
      </c>
      <c r="H400" s="37">
        <v>0</v>
      </c>
    </row>
    <row r="401" spans="1:8" ht="23.25" thickBot="1" x14ac:dyDescent="0.3">
      <c r="A401" s="32"/>
      <c r="B401" s="13" t="s">
        <v>1164</v>
      </c>
      <c r="C401" s="34"/>
      <c r="D401" s="8" t="s">
        <v>1165</v>
      </c>
      <c r="E401" s="8" t="s">
        <v>1167</v>
      </c>
      <c r="F401" s="8" t="s">
        <v>1168</v>
      </c>
      <c r="G401" s="36"/>
      <c r="H401" s="38"/>
    </row>
    <row r="402" spans="1:8" ht="21.75" customHeight="1" x14ac:dyDescent="0.25">
      <c r="A402" s="39" t="s">
        <v>1169</v>
      </c>
      <c r="B402" s="5">
        <v>144</v>
      </c>
      <c r="C402" s="40">
        <v>2527</v>
      </c>
      <c r="D402" s="7">
        <v>0.55910000000000004</v>
      </c>
      <c r="E402" s="9" t="s">
        <v>1172</v>
      </c>
      <c r="F402" s="7">
        <v>0.23669999999999999</v>
      </c>
      <c r="G402" s="41" t="s">
        <v>35</v>
      </c>
      <c r="H402" s="42">
        <v>3</v>
      </c>
    </row>
    <row r="403" spans="1:8" ht="23.25" thickBot="1" x14ac:dyDescent="0.3">
      <c r="A403" s="24"/>
      <c r="B403" s="6" t="s">
        <v>1170</v>
      </c>
      <c r="C403" s="26"/>
      <c r="D403" s="8" t="s">
        <v>1171</v>
      </c>
      <c r="E403" s="8" t="s">
        <v>1173</v>
      </c>
      <c r="F403" s="8" t="s">
        <v>1174</v>
      </c>
      <c r="G403" s="28"/>
      <c r="H403" s="30"/>
    </row>
    <row r="404" spans="1:8" ht="21.75" customHeight="1" x14ac:dyDescent="0.25">
      <c r="A404" s="31" t="s">
        <v>1175</v>
      </c>
      <c r="B404" s="12">
        <v>230.4</v>
      </c>
      <c r="C404" s="33">
        <v>159</v>
      </c>
      <c r="D404" s="7">
        <v>0.90659999999999996</v>
      </c>
      <c r="E404" s="9" t="s">
        <v>1178</v>
      </c>
      <c r="F404" s="7">
        <v>5.1999999999999998E-3</v>
      </c>
      <c r="G404" s="35" t="s">
        <v>150</v>
      </c>
      <c r="H404" s="37">
        <v>2</v>
      </c>
    </row>
    <row r="405" spans="1:8" ht="23.25" thickBot="1" x14ac:dyDescent="0.3">
      <c r="A405" s="32"/>
      <c r="B405" s="13" t="s">
        <v>1176</v>
      </c>
      <c r="C405" s="34"/>
      <c r="D405" s="8" t="s">
        <v>1177</v>
      </c>
      <c r="E405" s="8" t="s">
        <v>1179</v>
      </c>
      <c r="F405" s="8" t="s">
        <v>1180</v>
      </c>
      <c r="G405" s="36"/>
      <c r="H405" s="38"/>
    </row>
    <row r="406" spans="1:8" ht="66.75" customHeight="1" x14ac:dyDescent="0.25">
      <c r="A406" s="39" t="s">
        <v>1181</v>
      </c>
      <c r="B406" s="5">
        <v>21.3</v>
      </c>
      <c r="C406" s="40">
        <v>64</v>
      </c>
      <c r="D406" s="7">
        <v>0.46050000000000002</v>
      </c>
      <c r="E406" s="9" t="s">
        <v>1184</v>
      </c>
      <c r="F406" s="7">
        <v>5.7999999999999996E-3</v>
      </c>
      <c r="G406" s="41" t="s">
        <v>49</v>
      </c>
      <c r="H406" s="42">
        <v>0</v>
      </c>
    </row>
    <row r="407" spans="1:8" ht="23.25" thickBot="1" x14ac:dyDescent="0.3">
      <c r="A407" s="24"/>
      <c r="B407" s="6" t="s">
        <v>1182</v>
      </c>
      <c r="C407" s="26"/>
      <c r="D407" s="8" t="s">
        <v>1183</v>
      </c>
      <c r="E407" s="8" t="s">
        <v>1185</v>
      </c>
      <c r="F407" s="8" t="s">
        <v>1186</v>
      </c>
      <c r="G407" s="28"/>
      <c r="H407" s="30"/>
    </row>
    <row r="408" spans="1:8" ht="21.75" customHeight="1" x14ac:dyDescent="0.25">
      <c r="A408" s="31" t="s">
        <v>1187</v>
      </c>
      <c r="B408" s="12">
        <v>25.4</v>
      </c>
      <c r="C408" s="33">
        <v>35</v>
      </c>
      <c r="D408" s="7">
        <v>0.43719999999999998</v>
      </c>
      <c r="E408" s="9" t="s">
        <v>1190</v>
      </c>
      <c r="F408" s="7">
        <v>0.2147</v>
      </c>
      <c r="G408" s="35" t="s">
        <v>35</v>
      </c>
      <c r="H408" s="37">
        <v>0</v>
      </c>
    </row>
    <row r="409" spans="1:8" ht="23.25" thickBot="1" x14ac:dyDescent="0.3">
      <c r="A409" s="32"/>
      <c r="B409" s="13" t="s">
        <v>1188</v>
      </c>
      <c r="C409" s="34"/>
      <c r="D409" s="8" t="s">
        <v>1189</v>
      </c>
      <c r="E409" s="8" t="s">
        <v>1191</v>
      </c>
      <c r="F409" s="8" t="s">
        <v>1192</v>
      </c>
      <c r="G409" s="36"/>
      <c r="H409" s="38"/>
    </row>
    <row r="410" spans="1:8" ht="36.75" customHeight="1" x14ac:dyDescent="0.25">
      <c r="A410" s="39" t="s">
        <v>1193</v>
      </c>
      <c r="B410" s="5">
        <v>150.9</v>
      </c>
      <c r="C410" s="40">
        <v>120</v>
      </c>
      <c r="D410" s="7">
        <v>0.70540000000000003</v>
      </c>
      <c r="E410" s="9" t="s">
        <v>1196</v>
      </c>
      <c r="F410" s="7">
        <v>0.1205</v>
      </c>
      <c r="G410" s="41" t="s">
        <v>657</v>
      </c>
      <c r="H410" s="42">
        <v>1</v>
      </c>
    </row>
    <row r="411" spans="1:8" ht="23.25" thickBot="1" x14ac:dyDescent="0.3">
      <c r="A411" s="24"/>
      <c r="B411" s="6" t="s">
        <v>1194</v>
      </c>
      <c r="C411" s="26"/>
      <c r="D411" s="8" t="s">
        <v>1195</v>
      </c>
      <c r="E411" s="8" t="s">
        <v>1197</v>
      </c>
      <c r="F411" s="8" t="s">
        <v>1198</v>
      </c>
      <c r="G411" s="28"/>
      <c r="H411" s="30"/>
    </row>
    <row r="412" spans="1:8" ht="36.75" customHeight="1" x14ac:dyDescent="0.25">
      <c r="A412" s="31" t="s">
        <v>1199</v>
      </c>
      <c r="B412" s="12">
        <v>108.4</v>
      </c>
      <c r="C412" s="33">
        <v>45</v>
      </c>
      <c r="D412" s="7">
        <v>0.88739999999999997</v>
      </c>
      <c r="E412" s="9" t="s">
        <v>1202</v>
      </c>
      <c r="F412" s="7">
        <v>5.6800000000000003E-2</v>
      </c>
      <c r="G412" s="35" t="s">
        <v>164</v>
      </c>
      <c r="H412" s="37">
        <v>0</v>
      </c>
    </row>
    <row r="413" spans="1:8" ht="23.25" thickBot="1" x14ac:dyDescent="0.3">
      <c r="A413" s="32"/>
      <c r="B413" s="13" t="s">
        <v>1200</v>
      </c>
      <c r="C413" s="34"/>
      <c r="D413" s="8" t="s">
        <v>1201</v>
      </c>
      <c r="E413" s="8" t="s">
        <v>1203</v>
      </c>
      <c r="F413" s="8" t="s">
        <v>767</v>
      </c>
      <c r="G413" s="36"/>
      <c r="H413" s="38"/>
    </row>
    <row r="414" spans="1:8" ht="21.75" customHeight="1" x14ac:dyDescent="0.25">
      <c r="A414" s="39" t="s">
        <v>1204</v>
      </c>
      <c r="B414" s="5">
        <v>86.3</v>
      </c>
      <c r="C414" s="40">
        <v>829</v>
      </c>
      <c r="D414" s="7">
        <v>0.55879999999999996</v>
      </c>
      <c r="E414" s="9" t="s">
        <v>1207</v>
      </c>
      <c r="F414" s="7">
        <v>1.9E-3</v>
      </c>
      <c r="G414" s="41" t="s">
        <v>112</v>
      </c>
      <c r="H414" s="42">
        <v>0</v>
      </c>
    </row>
    <row r="415" spans="1:8" ht="23.25" thickBot="1" x14ac:dyDescent="0.3">
      <c r="A415" s="24"/>
      <c r="B415" s="6" t="s">
        <v>1205</v>
      </c>
      <c r="C415" s="26"/>
      <c r="D415" s="8" t="s">
        <v>1206</v>
      </c>
      <c r="E415" s="8" t="s">
        <v>1208</v>
      </c>
      <c r="F415" s="8" t="s">
        <v>1209</v>
      </c>
      <c r="G415" s="28"/>
      <c r="H415" s="30"/>
    </row>
    <row r="416" spans="1:8" ht="21.75" customHeight="1" x14ac:dyDescent="0.25">
      <c r="A416" s="31" t="s">
        <v>1210</v>
      </c>
      <c r="B416" s="12">
        <v>108</v>
      </c>
      <c r="C416" s="33">
        <v>420</v>
      </c>
      <c r="D416" s="7">
        <v>0.76249999999999996</v>
      </c>
      <c r="E416" s="9" t="s">
        <v>1213</v>
      </c>
      <c r="F416" s="7">
        <v>4.2099999999999999E-2</v>
      </c>
      <c r="G416" s="35" t="s">
        <v>42</v>
      </c>
      <c r="H416" s="37">
        <v>29</v>
      </c>
    </row>
    <row r="417" spans="1:8" ht="23.25" thickBot="1" x14ac:dyDescent="0.3">
      <c r="A417" s="32"/>
      <c r="B417" s="13" t="s">
        <v>1211</v>
      </c>
      <c r="C417" s="34"/>
      <c r="D417" s="8" t="s">
        <v>1212</v>
      </c>
      <c r="E417" s="8" t="s">
        <v>1214</v>
      </c>
      <c r="F417" s="8" t="s">
        <v>1215</v>
      </c>
      <c r="G417" s="36"/>
      <c r="H417" s="38"/>
    </row>
    <row r="418" spans="1:8" ht="21.75" customHeight="1" x14ac:dyDescent="0.25">
      <c r="A418" s="39" t="s">
        <v>1216</v>
      </c>
      <c r="B418" s="51" t="s">
        <v>282</v>
      </c>
      <c r="C418" s="40">
        <v>9</v>
      </c>
      <c r="D418" s="7">
        <v>0.32750000000000001</v>
      </c>
      <c r="E418" s="9" t="s">
        <v>1218</v>
      </c>
      <c r="F418" s="7">
        <v>0.45090000000000002</v>
      </c>
      <c r="G418" s="41" t="s">
        <v>14</v>
      </c>
      <c r="H418" s="42">
        <v>2</v>
      </c>
    </row>
    <row r="419" spans="1:8" ht="23.25" thickBot="1" x14ac:dyDescent="0.3">
      <c r="A419" s="24"/>
      <c r="B419" s="52"/>
      <c r="C419" s="26"/>
      <c r="D419" s="8" t="s">
        <v>1217</v>
      </c>
      <c r="E419" s="8" t="s">
        <v>1219</v>
      </c>
      <c r="F419" s="8" t="s">
        <v>1220</v>
      </c>
      <c r="G419" s="28"/>
      <c r="H419" s="30"/>
    </row>
    <row r="420" spans="1:8" ht="36.75" customHeight="1" x14ac:dyDescent="0.25">
      <c r="A420" s="31" t="s">
        <v>1221</v>
      </c>
      <c r="B420" s="12">
        <v>81.900000000000006</v>
      </c>
      <c r="C420" s="33">
        <v>1113</v>
      </c>
      <c r="D420" s="7">
        <v>0.46970000000000001</v>
      </c>
      <c r="E420" s="9" t="s">
        <v>1224</v>
      </c>
      <c r="F420" s="7">
        <v>1.6000000000000001E-3</v>
      </c>
      <c r="G420" s="35" t="s">
        <v>28</v>
      </c>
      <c r="H420" s="37">
        <v>1</v>
      </c>
    </row>
    <row r="421" spans="1:8" ht="23.25" thickBot="1" x14ac:dyDescent="0.3">
      <c r="A421" s="32"/>
      <c r="B421" s="13" t="s">
        <v>1222</v>
      </c>
      <c r="C421" s="34"/>
      <c r="D421" s="8" t="s">
        <v>1223</v>
      </c>
      <c r="E421" s="8" t="s">
        <v>1225</v>
      </c>
      <c r="F421" s="8" t="s">
        <v>1226</v>
      </c>
      <c r="G421" s="36"/>
      <c r="H421" s="38"/>
    </row>
    <row r="422" spans="1:8" ht="36.75" customHeight="1" x14ac:dyDescent="0.25">
      <c r="A422" s="39" t="s">
        <v>1227</v>
      </c>
      <c r="B422" s="5">
        <v>229.3</v>
      </c>
      <c r="C422" s="40">
        <v>22</v>
      </c>
      <c r="D422" s="7">
        <v>0.93479999999999996</v>
      </c>
      <c r="E422" s="9" t="s">
        <v>1230</v>
      </c>
      <c r="F422" s="7">
        <v>4.1000000000000002E-2</v>
      </c>
      <c r="G422" s="41" t="s">
        <v>35</v>
      </c>
      <c r="H422" s="42">
        <v>2</v>
      </c>
    </row>
    <row r="423" spans="1:8" ht="23.25" thickBot="1" x14ac:dyDescent="0.3">
      <c r="A423" s="24"/>
      <c r="B423" s="6" t="s">
        <v>1228</v>
      </c>
      <c r="C423" s="26"/>
      <c r="D423" s="8" t="s">
        <v>1229</v>
      </c>
      <c r="E423" s="8" t="s">
        <v>1231</v>
      </c>
      <c r="F423" s="8" t="s">
        <v>1232</v>
      </c>
      <c r="G423" s="28"/>
      <c r="H423" s="30"/>
    </row>
    <row r="424" spans="1:8" ht="36.75" customHeight="1" x14ac:dyDescent="0.25">
      <c r="A424" s="31" t="s">
        <v>1233</v>
      </c>
      <c r="B424" s="12">
        <v>133.4</v>
      </c>
      <c r="C424" s="33">
        <v>44</v>
      </c>
      <c r="D424" s="7">
        <v>0.73360000000000003</v>
      </c>
      <c r="E424" s="9" t="s">
        <v>1236</v>
      </c>
      <c r="F424" s="7">
        <v>3.3399999999999999E-2</v>
      </c>
      <c r="G424" s="35" t="s">
        <v>14</v>
      </c>
      <c r="H424" s="37">
        <v>13</v>
      </c>
    </row>
    <row r="425" spans="1:8" ht="23.25" thickBot="1" x14ac:dyDescent="0.3">
      <c r="A425" s="32"/>
      <c r="B425" s="13" t="s">
        <v>1234</v>
      </c>
      <c r="C425" s="34"/>
      <c r="D425" s="8" t="s">
        <v>1235</v>
      </c>
      <c r="E425" s="8" t="s">
        <v>1237</v>
      </c>
      <c r="F425" s="8" t="s">
        <v>1238</v>
      </c>
      <c r="G425" s="36"/>
      <c r="H425" s="38"/>
    </row>
    <row r="426" spans="1:8" ht="36.75" customHeight="1" x14ac:dyDescent="0.25">
      <c r="A426" s="39" t="s">
        <v>1239</v>
      </c>
      <c r="B426" s="5">
        <v>299.3</v>
      </c>
      <c r="C426" s="40">
        <v>99</v>
      </c>
      <c r="D426" s="7">
        <v>0.72509999999999997</v>
      </c>
      <c r="E426" s="9" t="s">
        <v>1242</v>
      </c>
      <c r="F426" s="7">
        <v>2.81E-2</v>
      </c>
      <c r="G426" s="41" t="s">
        <v>164</v>
      </c>
      <c r="H426" s="42">
        <v>7</v>
      </c>
    </row>
    <row r="427" spans="1:8" ht="23.25" thickBot="1" x14ac:dyDescent="0.3">
      <c r="A427" s="24"/>
      <c r="B427" s="6" t="s">
        <v>1240</v>
      </c>
      <c r="C427" s="26"/>
      <c r="D427" s="8" t="s">
        <v>1241</v>
      </c>
      <c r="E427" s="8" t="s">
        <v>1243</v>
      </c>
      <c r="F427" s="8" t="s">
        <v>984</v>
      </c>
      <c r="G427" s="28"/>
      <c r="H427" s="30"/>
    </row>
    <row r="428" spans="1:8" ht="21.75" customHeight="1" x14ac:dyDescent="0.25">
      <c r="A428" s="31" t="s">
        <v>1244</v>
      </c>
      <c r="B428" s="54" t="s">
        <v>282</v>
      </c>
      <c r="C428" s="33">
        <v>4</v>
      </c>
      <c r="D428" s="7">
        <v>8.1900000000000001E-2</v>
      </c>
      <c r="E428" s="9" t="s">
        <v>1246</v>
      </c>
      <c r="F428" s="7">
        <v>0.79320000000000002</v>
      </c>
      <c r="G428" s="35" t="s">
        <v>417</v>
      </c>
      <c r="H428" s="37">
        <v>6</v>
      </c>
    </row>
    <row r="429" spans="1:8" ht="23.25" thickBot="1" x14ac:dyDescent="0.3">
      <c r="A429" s="32"/>
      <c r="B429" s="55"/>
      <c r="C429" s="34"/>
      <c r="D429" s="8" t="s">
        <v>1245</v>
      </c>
      <c r="E429" s="8" t="s">
        <v>1247</v>
      </c>
      <c r="F429" s="8" t="s">
        <v>333</v>
      </c>
      <c r="G429" s="36"/>
      <c r="H429" s="38"/>
    </row>
    <row r="430" spans="1:8" ht="36.75" customHeight="1" x14ac:dyDescent="0.25">
      <c r="A430" s="39" t="s">
        <v>1248</v>
      </c>
      <c r="B430" s="5">
        <v>63.4</v>
      </c>
      <c r="C430" s="40">
        <v>11</v>
      </c>
      <c r="D430" s="7">
        <v>0.93369999999999997</v>
      </c>
      <c r="E430" s="9" t="s">
        <v>1251</v>
      </c>
      <c r="F430" s="7">
        <v>5.6500000000000002E-2</v>
      </c>
      <c r="G430" s="41" t="s">
        <v>49</v>
      </c>
      <c r="H430" s="42">
        <v>2</v>
      </c>
    </row>
    <row r="431" spans="1:8" ht="23.25" thickBot="1" x14ac:dyDescent="0.3">
      <c r="A431" s="24"/>
      <c r="B431" s="6" t="s">
        <v>1249</v>
      </c>
      <c r="C431" s="26"/>
      <c r="D431" s="8" t="s">
        <v>1250</v>
      </c>
      <c r="E431" s="8" t="s">
        <v>1252</v>
      </c>
      <c r="F431" s="8" t="s">
        <v>1253</v>
      </c>
      <c r="G431" s="28"/>
      <c r="H431" s="30"/>
    </row>
    <row r="432" spans="1:8" ht="36.75" customHeight="1" x14ac:dyDescent="0.25">
      <c r="A432" s="31" t="s">
        <v>1254</v>
      </c>
      <c r="B432" s="12">
        <v>272.5</v>
      </c>
      <c r="C432" s="33">
        <v>56</v>
      </c>
      <c r="D432" s="7">
        <v>0.75339999999999996</v>
      </c>
      <c r="E432" s="9" t="s">
        <v>1257</v>
      </c>
      <c r="F432" s="7">
        <v>2.29E-2</v>
      </c>
      <c r="G432" s="35" t="s">
        <v>112</v>
      </c>
      <c r="H432" s="37">
        <v>6</v>
      </c>
    </row>
    <row r="433" spans="1:8" ht="23.25" thickBot="1" x14ac:dyDescent="0.3">
      <c r="A433" s="32"/>
      <c r="B433" s="13" t="s">
        <v>1255</v>
      </c>
      <c r="C433" s="34"/>
      <c r="D433" s="8" t="s">
        <v>1256</v>
      </c>
      <c r="E433" s="8" t="s">
        <v>1258</v>
      </c>
      <c r="F433" s="8" t="s">
        <v>1259</v>
      </c>
      <c r="G433" s="36"/>
      <c r="H433" s="38"/>
    </row>
    <row r="434" spans="1:8" ht="21.75" customHeight="1" x14ac:dyDescent="0.25">
      <c r="A434" s="39" t="s">
        <v>1260</v>
      </c>
      <c r="B434" s="5">
        <v>130.5</v>
      </c>
      <c r="C434" s="40">
        <v>63</v>
      </c>
      <c r="D434" s="7">
        <v>0.64970000000000006</v>
      </c>
      <c r="E434" s="9" t="s">
        <v>1263</v>
      </c>
      <c r="F434" s="7">
        <v>3.8399999999999997E-2</v>
      </c>
      <c r="G434" s="41" t="s">
        <v>14</v>
      </c>
      <c r="H434" s="42">
        <v>54</v>
      </c>
    </row>
    <row r="435" spans="1:8" ht="23.25" thickBot="1" x14ac:dyDescent="0.3">
      <c r="A435" s="24"/>
      <c r="B435" s="6" t="s">
        <v>1261</v>
      </c>
      <c r="C435" s="26"/>
      <c r="D435" s="8" t="s">
        <v>1262</v>
      </c>
      <c r="E435" s="8" t="s">
        <v>1264</v>
      </c>
      <c r="F435" s="8" t="s">
        <v>1265</v>
      </c>
      <c r="G435" s="28"/>
      <c r="H435" s="30"/>
    </row>
    <row r="436" spans="1:8" ht="36.75" customHeight="1" x14ac:dyDescent="0.25">
      <c r="A436" s="31" t="s">
        <v>1266</v>
      </c>
      <c r="B436" s="12">
        <v>205.6</v>
      </c>
      <c r="C436" s="33">
        <v>13</v>
      </c>
      <c r="D436" s="7">
        <v>0.90090000000000003</v>
      </c>
      <c r="E436" s="9" t="s">
        <v>1269</v>
      </c>
      <c r="F436" s="7">
        <v>1.3899999999999999E-2</v>
      </c>
      <c r="G436" s="35" t="s">
        <v>79</v>
      </c>
      <c r="H436" s="37">
        <v>0</v>
      </c>
    </row>
    <row r="437" spans="1:8" ht="23.25" thickBot="1" x14ac:dyDescent="0.3">
      <c r="A437" s="32"/>
      <c r="B437" s="13" t="s">
        <v>1267</v>
      </c>
      <c r="C437" s="34"/>
      <c r="D437" s="8" t="s">
        <v>1268</v>
      </c>
      <c r="E437" s="8" t="s">
        <v>1270</v>
      </c>
      <c r="F437" s="8" t="s">
        <v>188</v>
      </c>
      <c r="G437" s="36"/>
      <c r="H437" s="38"/>
    </row>
    <row r="438" spans="1:8" ht="36.75" customHeight="1" x14ac:dyDescent="0.25">
      <c r="A438" s="39" t="s">
        <v>1271</v>
      </c>
      <c r="B438" s="5">
        <v>200.8</v>
      </c>
      <c r="C438" s="40">
        <v>124</v>
      </c>
      <c r="D438" s="7">
        <v>0.69989999999999997</v>
      </c>
      <c r="E438" s="9" t="s">
        <v>1274</v>
      </c>
      <c r="F438" s="7">
        <v>9.69E-2</v>
      </c>
      <c r="G438" s="41" t="s">
        <v>35</v>
      </c>
      <c r="H438" s="42">
        <v>1</v>
      </c>
    </row>
    <row r="439" spans="1:8" ht="23.25" thickBot="1" x14ac:dyDescent="0.3">
      <c r="A439" s="24"/>
      <c r="B439" s="6" t="s">
        <v>1272</v>
      </c>
      <c r="C439" s="26"/>
      <c r="D439" s="8" t="s">
        <v>1273</v>
      </c>
      <c r="E439" s="8" t="s">
        <v>1275</v>
      </c>
      <c r="F439" s="8" t="s">
        <v>1276</v>
      </c>
      <c r="G439" s="28"/>
      <c r="H439" s="30"/>
    </row>
    <row r="440" spans="1:8" ht="36.75" customHeight="1" x14ac:dyDescent="0.25">
      <c r="A440" s="31" t="s">
        <v>1277</v>
      </c>
      <c r="B440" s="12">
        <v>164.1</v>
      </c>
      <c r="C440" s="33">
        <v>69</v>
      </c>
      <c r="D440" s="7">
        <v>0.79969999999999997</v>
      </c>
      <c r="E440" s="9" t="s">
        <v>1280</v>
      </c>
      <c r="F440" s="7">
        <v>3.3399999999999999E-2</v>
      </c>
      <c r="G440" s="35" t="s">
        <v>58</v>
      </c>
      <c r="H440" s="37">
        <v>2</v>
      </c>
    </row>
    <row r="441" spans="1:8" ht="23.25" thickBot="1" x14ac:dyDescent="0.3">
      <c r="A441" s="32"/>
      <c r="B441" s="13" t="s">
        <v>1278</v>
      </c>
      <c r="C441" s="34"/>
      <c r="D441" s="8" t="s">
        <v>1279</v>
      </c>
      <c r="E441" s="8" t="s">
        <v>1281</v>
      </c>
      <c r="F441" s="8" t="s">
        <v>1282</v>
      </c>
      <c r="G441" s="36"/>
      <c r="H441" s="38"/>
    </row>
    <row r="442" spans="1:8" ht="21.75" customHeight="1" x14ac:dyDescent="0.25">
      <c r="A442" s="39" t="s">
        <v>1283</v>
      </c>
      <c r="B442" s="5">
        <v>199.6</v>
      </c>
      <c r="C442" s="40">
        <v>13</v>
      </c>
      <c r="D442" s="7">
        <v>0.76649999999999996</v>
      </c>
      <c r="E442" s="9" t="s">
        <v>1286</v>
      </c>
      <c r="F442" s="7">
        <v>3.3399999999999999E-2</v>
      </c>
      <c r="G442" s="41" t="s">
        <v>164</v>
      </c>
      <c r="H442" s="42">
        <v>5</v>
      </c>
    </row>
    <row r="443" spans="1:8" ht="23.25" thickBot="1" x14ac:dyDescent="0.3">
      <c r="A443" s="24"/>
      <c r="B443" s="6" t="s">
        <v>1284</v>
      </c>
      <c r="C443" s="26"/>
      <c r="D443" s="8" t="s">
        <v>1285</v>
      </c>
      <c r="E443" s="8" t="s">
        <v>1287</v>
      </c>
      <c r="F443" s="8" t="s">
        <v>1282</v>
      </c>
      <c r="G443" s="28"/>
      <c r="H443" s="30"/>
    </row>
    <row r="444" spans="1:8" ht="45" x14ac:dyDescent="0.25">
      <c r="A444" s="10" t="s">
        <v>1288</v>
      </c>
      <c r="B444" s="12">
        <v>42.9</v>
      </c>
      <c r="C444" s="33">
        <v>3071</v>
      </c>
      <c r="D444" s="7">
        <v>0.8851</v>
      </c>
      <c r="E444" s="9" t="s">
        <v>1293</v>
      </c>
      <c r="F444" s="7">
        <v>3.2899999999999999E-2</v>
      </c>
      <c r="G444" s="35" t="s">
        <v>35</v>
      </c>
      <c r="H444" s="37">
        <v>0</v>
      </c>
    </row>
    <row r="445" spans="1:8" ht="22.5" x14ac:dyDescent="0.25">
      <c r="A445" s="18"/>
      <c r="B445" s="11" t="s">
        <v>1290</v>
      </c>
      <c r="C445" s="48"/>
      <c r="D445" s="17" t="s">
        <v>1292</v>
      </c>
      <c r="E445" s="17" t="s">
        <v>1294</v>
      </c>
      <c r="F445" s="17" t="s">
        <v>1295</v>
      </c>
      <c r="G445" s="49"/>
      <c r="H445" s="50"/>
    </row>
    <row r="446" spans="1:8" ht="45.75" thickBot="1" x14ac:dyDescent="0.3">
      <c r="A446" s="19" t="s">
        <v>1289</v>
      </c>
      <c r="B446" s="20" t="s">
        <v>1291</v>
      </c>
      <c r="C446" s="34"/>
      <c r="D446" s="8"/>
      <c r="E446" s="8"/>
      <c r="F446" s="8"/>
      <c r="G446" s="36"/>
      <c r="H446" s="38"/>
    </row>
    <row r="447" spans="1:8" ht="105" x14ac:dyDescent="0.25">
      <c r="A447" s="3" t="s">
        <v>1296</v>
      </c>
      <c r="B447" s="51" t="s">
        <v>282</v>
      </c>
      <c r="C447" s="40">
        <v>5</v>
      </c>
      <c r="D447" s="7">
        <v>3.0599999999999999E-2</v>
      </c>
      <c r="E447" s="9" t="s">
        <v>1299</v>
      </c>
      <c r="F447" s="7">
        <v>7.2800000000000004E-2</v>
      </c>
      <c r="G447" s="41" t="s">
        <v>417</v>
      </c>
      <c r="H447" s="42">
        <v>0</v>
      </c>
    </row>
    <row r="448" spans="1:8" ht="22.5" x14ac:dyDescent="0.25">
      <c r="A448" s="14"/>
      <c r="B448" s="53"/>
      <c r="C448" s="43"/>
      <c r="D448" s="17" t="s">
        <v>1298</v>
      </c>
      <c r="E448" s="17" t="s">
        <v>1300</v>
      </c>
      <c r="F448" s="17" t="s">
        <v>1301</v>
      </c>
      <c r="G448" s="44"/>
      <c r="H448" s="45"/>
    </row>
    <row r="449" spans="1:8" ht="34.5" thickBot="1" x14ac:dyDescent="0.3">
      <c r="A449" s="15" t="s">
        <v>1297</v>
      </c>
      <c r="B449" s="52"/>
      <c r="C449" s="26"/>
      <c r="D449" s="8"/>
      <c r="E449" s="8"/>
      <c r="F449" s="8"/>
      <c r="G449" s="28"/>
      <c r="H449" s="30"/>
    </row>
    <row r="450" spans="1:8" ht="51.75" customHeight="1" x14ac:dyDescent="0.25">
      <c r="A450" s="31" t="s">
        <v>1302</v>
      </c>
      <c r="B450" s="54" t="s">
        <v>282</v>
      </c>
      <c r="C450" s="33">
        <v>63</v>
      </c>
      <c r="D450" s="7">
        <v>0.2893</v>
      </c>
      <c r="E450" s="9" t="s">
        <v>1108</v>
      </c>
      <c r="F450" s="7">
        <v>0.53620000000000001</v>
      </c>
      <c r="G450" s="35" t="s">
        <v>49</v>
      </c>
      <c r="H450" s="37">
        <v>9</v>
      </c>
    </row>
    <row r="451" spans="1:8" ht="23.25" thickBot="1" x14ac:dyDescent="0.3">
      <c r="A451" s="32"/>
      <c r="B451" s="55"/>
      <c r="C451" s="34"/>
      <c r="D451" s="8" t="s">
        <v>1303</v>
      </c>
      <c r="E451" s="8" t="s">
        <v>1304</v>
      </c>
      <c r="F451" s="8" t="s">
        <v>1305</v>
      </c>
      <c r="G451" s="36"/>
      <c r="H451" s="38"/>
    </row>
    <row r="452" spans="1:8" ht="21.75" customHeight="1" x14ac:dyDescent="0.25">
      <c r="A452" s="39" t="s">
        <v>1306</v>
      </c>
      <c r="B452" s="5">
        <v>263.8</v>
      </c>
      <c r="C452" s="40">
        <v>68</v>
      </c>
      <c r="D452" s="7">
        <v>0.61570000000000003</v>
      </c>
      <c r="E452" s="9" t="s">
        <v>1309</v>
      </c>
      <c r="F452" s="7">
        <v>8.1500000000000003E-2</v>
      </c>
      <c r="G452" s="41" t="s">
        <v>112</v>
      </c>
      <c r="H452" s="42">
        <v>4</v>
      </c>
    </row>
    <row r="453" spans="1:8" ht="23.25" thickBot="1" x14ac:dyDescent="0.3">
      <c r="A453" s="24"/>
      <c r="B453" s="6" t="s">
        <v>1307</v>
      </c>
      <c r="C453" s="26"/>
      <c r="D453" s="8" t="s">
        <v>1308</v>
      </c>
      <c r="E453" s="8" t="s">
        <v>1310</v>
      </c>
      <c r="F453" s="8" t="s">
        <v>1311</v>
      </c>
      <c r="G453" s="28"/>
      <c r="H453" s="30"/>
    </row>
    <row r="454" spans="1:8" ht="51.75" customHeight="1" x14ac:dyDescent="0.25">
      <c r="A454" s="31" t="s">
        <v>1312</v>
      </c>
      <c r="B454" s="54" t="s">
        <v>282</v>
      </c>
      <c r="C454" s="33">
        <v>28</v>
      </c>
      <c r="D454" s="7">
        <v>0.61129999999999995</v>
      </c>
      <c r="E454" s="9" t="s">
        <v>1314</v>
      </c>
      <c r="F454" s="7">
        <v>0.35260000000000002</v>
      </c>
      <c r="G454" s="35" t="s">
        <v>21</v>
      </c>
      <c r="H454" s="37">
        <v>3</v>
      </c>
    </row>
    <row r="455" spans="1:8" ht="23.25" thickBot="1" x14ac:dyDescent="0.3">
      <c r="A455" s="32"/>
      <c r="B455" s="55"/>
      <c r="C455" s="34"/>
      <c r="D455" s="8" t="s">
        <v>1313</v>
      </c>
      <c r="E455" s="8" t="s">
        <v>1168</v>
      </c>
      <c r="F455" s="8" t="s">
        <v>1315</v>
      </c>
      <c r="G455" s="36"/>
      <c r="H455" s="38"/>
    </row>
    <row r="456" spans="1:8" ht="66.75" customHeight="1" x14ac:dyDescent="0.25">
      <c r="A456" s="39" t="s">
        <v>1316</v>
      </c>
      <c r="B456" s="5">
        <v>471.8</v>
      </c>
      <c r="C456" s="40">
        <v>166</v>
      </c>
      <c r="D456" s="7">
        <v>0.84379999999999999</v>
      </c>
      <c r="E456" s="9" t="s">
        <v>1319</v>
      </c>
      <c r="F456" s="7">
        <v>9.35E-2</v>
      </c>
      <c r="G456" s="41" t="s">
        <v>35</v>
      </c>
      <c r="H456" s="42">
        <v>12</v>
      </c>
    </row>
    <row r="457" spans="1:8" ht="23.25" thickBot="1" x14ac:dyDescent="0.3">
      <c r="A457" s="24"/>
      <c r="B457" s="6" t="s">
        <v>1317</v>
      </c>
      <c r="C457" s="26"/>
      <c r="D457" s="8" t="s">
        <v>1318</v>
      </c>
      <c r="E457" s="8" t="s">
        <v>1320</v>
      </c>
      <c r="F457" s="8" t="s">
        <v>1321</v>
      </c>
      <c r="G457" s="28"/>
      <c r="H457" s="30"/>
    </row>
    <row r="458" spans="1:8" ht="21.75" customHeight="1" x14ac:dyDescent="0.25">
      <c r="A458" s="31" t="s">
        <v>1322</v>
      </c>
      <c r="B458" s="12">
        <v>105.9</v>
      </c>
      <c r="C458" s="33">
        <v>16</v>
      </c>
      <c r="D458" s="7">
        <v>0.97450000000000003</v>
      </c>
      <c r="E458" s="9" t="s">
        <v>1325</v>
      </c>
      <c r="F458" s="7">
        <v>1.7999999999999999E-2</v>
      </c>
      <c r="G458" s="35" t="s">
        <v>42</v>
      </c>
      <c r="H458" s="37">
        <v>7</v>
      </c>
    </row>
    <row r="459" spans="1:8" ht="23.25" thickBot="1" x14ac:dyDescent="0.3">
      <c r="A459" s="32"/>
      <c r="B459" s="13" t="s">
        <v>1323</v>
      </c>
      <c r="C459" s="34"/>
      <c r="D459" s="8" t="s">
        <v>1324</v>
      </c>
      <c r="E459" s="8" t="s">
        <v>1326</v>
      </c>
      <c r="F459" s="8" t="s">
        <v>26</v>
      </c>
      <c r="G459" s="36"/>
      <c r="H459" s="38"/>
    </row>
    <row r="460" spans="1:8" ht="21.75" customHeight="1" x14ac:dyDescent="0.25">
      <c r="A460" s="39" t="s">
        <v>1327</v>
      </c>
      <c r="B460" s="5">
        <v>159</v>
      </c>
      <c r="C460" s="40">
        <v>12</v>
      </c>
      <c r="D460" s="7">
        <v>0.94789999999999996</v>
      </c>
      <c r="E460" s="9" t="s">
        <v>1330</v>
      </c>
      <c r="F460" s="7">
        <v>3.0499999999999999E-2</v>
      </c>
      <c r="G460" s="41" t="s">
        <v>42</v>
      </c>
      <c r="H460" s="42">
        <v>1</v>
      </c>
    </row>
    <row r="461" spans="1:8" ht="23.25" thickBot="1" x14ac:dyDescent="0.3">
      <c r="A461" s="24"/>
      <c r="B461" s="6" t="s">
        <v>1328</v>
      </c>
      <c r="C461" s="26"/>
      <c r="D461" s="8" t="s">
        <v>1329</v>
      </c>
      <c r="E461" s="8" t="s">
        <v>1331</v>
      </c>
      <c r="F461" s="8" t="s">
        <v>1332</v>
      </c>
      <c r="G461" s="28"/>
      <c r="H461" s="30"/>
    </row>
    <row r="462" spans="1:8" ht="51.75" customHeight="1" x14ac:dyDescent="0.25">
      <c r="A462" s="31" t="s">
        <v>1333</v>
      </c>
      <c r="B462" s="12">
        <v>68.5</v>
      </c>
      <c r="C462" s="33">
        <v>92</v>
      </c>
      <c r="D462" s="7">
        <v>0.91249999999999998</v>
      </c>
      <c r="E462" s="9" t="s">
        <v>69</v>
      </c>
      <c r="F462" s="7">
        <v>5.5800000000000002E-2</v>
      </c>
      <c r="G462" s="35" t="s">
        <v>42</v>
      </c>
      <c r="H462" s="37">
        <v>0</v>
      </c>
    </row>
    <row r="463" spans="1:8" ht="23.25" thickBot="1" x14ac:dyDescent="0.3">
      <c r="A463" s="32"/>
      <c r="B463" s="13" t="s">
        <v>1334</v>
      </c>
      <c r="C463" s="34"/>
      <c r="D463" s="8" t="s">
        <v>1335</v>
      </c>
      <c r="E463" s="8" t="s">
        <v>1336</v>
      </c>
      <c r="F463" s="8" t="s">
        <v>1203</v>
      </c>
      <c r="G463" s="36"/>
      <c r="H463" s="38"/>
    </row>
    <row r="464" spans="1:8" ht="21.75" customHeight="1" x14ac:dyDescent="0.25">
      <c r="A464" s="39" t="s">
        <v>1337</v>
      </c>
      <c r="B464" s="5">
        <v>807.8</v>
      </c>
      <c r="C464" s="40">
        <v>90</v>
      </c>
      <c r="D464" s="7">
        <v>0.95909999999999995</v>
      </c>
      <c r="E464" s="9" t="s">
        <v>1340</v>
      </c>
      <c r="F464" s="7">
        <v>1.17E-2</v>
      </c>
      <c r="G464" s="41" t="s">
        <v>164</v>
      </c>
      <c r="H464" s="42">
        <v>3</v>
      </c>
    </row>
    <row r="465" spans="1:8" ht="23.25" thickBot="1" x14ac:dyDescent="0.3">
      <c r="A465" s="24"/>
      <c r="B465" s="6" t="s">
        <v>1338</v>
      </c>
      <c r="C465" s="26"/>
      <c r="D465" s="8" t="s">
        <v>1339</v>
      </c>
      <c r="E465" s="8" t="s">
        <v>1341</v>
      </c>
      <c r="F465" s="8" t="s">
        <v>1342</v>
      </c>
      <c r="G465" s="28"/>
      <c r="H465" s="30"/>
    </row>
    <row r="466" spans="1:8" ht="21.75" customHeight="1" x14ac:dyDescent="0.25">
      <c r="A466" s="31" t="s">
        <v>1343</v>
      </c>
      <c r="B466" s="12">
        <v>157.1</v>
      </c>
      <c r="C466" s="33">
        <v>40</v>
      </c>
      <c r="D466" s="7">
        <v>0.73129999999999995</v>
      </c>
      <c r="E466" s="9" t="s">
        <v>1346</v>
      </c>
      <c r="F466" s="7">
        <v>3.7699999999999997E-2</v>
      </c>
      <c r="G466" s="35" t="s">
        <v>150</v>
      </c>
      <c r="H466" s="37">
        <v>6</v>
      </c>
    </row>
    <row r="467" spans="1:8" ht="23.25" thickBot="1" x14ac:dyDescent="0.3">
      <c r="A467" s="32"/>
      <c r="B467" s="13" t="s">
        <v>1344</v>
      </c>
      <c r="C467" s="34"/>
      <c r="D467" s="8" t="s">
        <v>1345</v>
      </c>
      <c r="E467" s="8" t="s">
        <v>1347</v>
      </c>
      <c r="F467" s="8" t="s">
        <v>1348</v>
      </c>
      <c r="G467" s="36"/>
      <c r="H467" s="38"/>
    </row>
    <row r="468" spans="1:8" ht="75" x14ac:dyDescent="0.25">
      <c r="A468" s="3" t="s">
        <v>1349</v>
      </c>
      <c r="B468" s="5">
        <v>111.4</v>
      </c>
      <c r="C468" s="40">
        <v>780</v>
      </c>
      <c r="D468" s="7">
        <v>0.74209999999999998</v>
      </c>
      <c r="E468" s="9" t="s">
        <v>1236</v>
      </c>
      <c r="F468" s="7">
        <v>2.4899999999999999E-2</v>
      </c>
      <c r="G468" s="41" t="s">
        <v>35</v>
      </c>
      <c r="H468" s="42">
        <v>0</v>
      </c>
    </row>
    <row r="469" spans="1:8" ht="22.5" x14ac:dyDescent="0.25">
      <c r="A469" s="14"/>
      <c r="B469" s="4" t="s">
        <v>1351</v>
      </c>
      <c r="C469" s="43"/>
      <c r="D469" s="17" t="s">
        <v>1353</v>
      </c>
      <c r="E469" s="17" t="s">
        <v>1354</v>
      </c>
      <c r="F469" s="17" t="s">
        <v>1355</v>
      </c>
      <c r="G469" s="44"/>
      <c r="H469" s="45"/>
    </row>
    <row r="470" spans="1:8" ht="45.75" thickBot="1" x14ac:dyDescent="0.3">
      <c r="A470" s="15" t="s">
        <v>1350</v>
      </c>
      <c r="B470" s="16" t="s">
        <v>1352</v>
      </c>
      <c r="C470" s="26"/>
      <c r="D470" s="8"/>
      <c r="E470" s="8"/>
      <c r="F470" s="8"/>
      <c r="G470" s="28"/>
      <c r="H470" s="30"/>
    </row>
    <row r="471" spans="1:8" ht="81.75" customHeight="1" x14ac:dyDescent="0.25">
      <c r="A471" s="31" t="s">
        <v>1356</v>
      </c>
      <c r="B471" s="12">
        <v>200.3</v>
      </c>
      <c r="C471" s="33">
        <v>1192</v>
      </c>
      <c r="D471" s="7">
        <v>0.73850000000000005</v>
      </c>
      <c r="E471" s="9" t="s">
        <v>1359</v>
      </c>
      <c r="F471" s="7">
        <v>0.18340000000000001</v>
      </c>
      <c r="G471" s="35" t="s">
        <v>157</v>
      </c>
      <c r="H471" s="37">
        <v>3</v>
      </c>
    </row>
    <row r="472" spans="1:8" ht="23.25" thickBot="1" x14ac:dyDescent="0.3">
      <c r="A472" s="32"/>
      <c r="B472" s="13" t="s">
        <v>1357</v>
      </c>
      <c r="C472" s="34"/>
      <c r="D472" s="8" t="s">
        <v>1358</v>
      </c>
      <c r="E472" s="8" t="s">
        <v>1360</v>
      </c>
      <c r="F472" s="8" t="s">
        <v>1361</v>
      </c>
      <c r="G472" s="36"/>
      <c r="H472" s="38"/>
    </row>
    <row r="473" spans="1:8" ht="36.75" customHeight="1" x14ac:dyDescent="0.25">
      <c r="A473" s="39" t="s">
        <v>1362</v>
      </c>
      <c r="B473" s="5">
        <v>782</v>
      </c>
      <c r="C473" s="40">
        <v>296</v>
      </c>
      <c r="D473" s="7">
        <v>0.39360000000000001</v>
      </c>
      <c r="E473" s="9" t="s">
        <v>1365</v>
      </c>
      <c r="F473" s="7">
        <v>0</v>
      </c>
      <c r="G473" s="41" t="s">
        <v>112</v>
      </c>
      <c r="H473" s="42">
        <v>2</v>
      </c>
    </row>
    <row r="474" spans="1:8" ht="23.25" thickBot="1" x14ac:dyDescent="0.3">
      <c r="A474" s="24"/>
      <c r="B474" s="6" t="s">
        <v>1363</v>
      </c>
      <c r="C474" s="26"/>
      <c r="D474" s="8" t="s">
        <v>1364</v>
      </c>
      <c r="E474" s="8" t="s">
        <v>1366</v>
      </c>
      <c r="F474" s="8" t="s">
        <v>429</v>
      </c>
      <c r="G474" s="28"/>
      <c r="H474" s="30"/>
    </row>
    <row r="475" spans="1:8" ht="51.75" customHeight="1" x14ac:dyDescent="0.25">
      <c r="A475" s="31" t="s">
        <v>1367</v>
      </c>
      <c r="B475" s="12">
        <v>237.2</v>
      </c>
      <c r="C475" s="33">
        <v>85</v>
      </c>
      <c r="D475" s="7">
        <v>0.89639999999999997</v>
      </c>
      <c r="E475" s="9" t="s">
        <v>1370</v>
      </c>
      <c r="F475" s="7">
        <v>7.2599999999999998E-2</v>
      </c>
      <c r="G475" s="35" t="s">
        <v>157</v>
      </c>
      <c r="H475" s="37">
        <v>7</v>
      </c>
    </row>
    <row r="476" spans="1:8" ht="23.25" thickBot="1" x14ac:dyDescent="0.3">
      <c r="A476" s="32"/>
      <c r="B476" s="13" t="s">
        <v>1368</v>
      </c>
      <c r="C476" s="34"/>
      <c r="D476" s="8" t="s">
        <v>1369</v>
      </c>
      <c r="E476" s="8" t="s">
        <v>1371</v>
      </c>
      <c r="F476" s="8" t="s">
        <v>1372</v>
      </c>
      <c r="G476" s="36"/>
      <c r="H476" s="38"/>
    </row>
    <row r="477" spans="1:8" ht="21.75" customHeight="1" x14ac:dyDescent="0.25">
      <c r="A477" s="39" t="s">
        <v>1373</v>
      </c>
      <c r="B477" s="5">
        <v>149.5</v>
      </c>
      <c r="C477" s="40">
        <v>39</v>
      </c>
      <c r="D477" s="7">
        <v>0.96309999999999996</v>
      </c>
      <c r="E477" s="9" t="s">
        <v>1376</v>
      </c>
      <c r="F477" s="7">
        <v>1.95E-2</v>
      </c>
      <c r="G477" s="41" t="s">
        <v>79</v>
      </c>
      <c r="H477" s="42">
        <v>0</v>
      </c>
    </row>
    <row r="478" spans="1:8" ht="23.25" thickBot="1" x14ac:dyDescent="0.3">
      <c r="A478" s="24"/>
      <c r="B478" s="6" t="s">
        <v>1374</v>
      </c>
      <c r="C478" s="26"/>
      <c r="D478" s="8" t="s">
        <v>1375</v>
      </c>
      <c r="E478" s="8" t="s">
        <v>1093</v>
      </c>
      <c r="F478" s="8" t="s">
        <v>1377</v>
      </c>
      <c r="G478" s="28"/>
      <c r="H478" s="30"/>
    </row>
    <row r="479" spans="1:8" ht="21.75" customHeight="1" x14ac:dyDescent="0.25">
      <c r="A479" s="31" t="s">
        <v>1378</v>
      </c>
      <c r="B479" s="12">
        <v>545.9</v>
      </c>
      <c r="C479" s="33">
        <v>26</v>
      </c>
      <c r="D479" s="7">
        <v>0.99909999999999999</v>
      </c>
      <c r="E479" s="9" t="s">
        <v>1381</v>
      </c>
      <c r="F479" s="7">
        <v>0</v>
      </c>
      <c r="G479" s="35" t="s">
        <v>137</v>
      </c>
      <c r="H479" s="37">
        <v>3</v>
      </c>
    </row>
    <row r="480" spans="1:8" ht="23.25" thickBot="1" x14ac:dyDescent="0.3">
      <c r="A480" s="32"/>
      <c r="B480" s="13" t="s">
        <v>1379</v>
      </c>
      <c r="C480" s="34"/>
      <c r="D480" s="8" t="s">
        <v>1380</v>
      </c>
      <c r="E480" s="8" t="s">
        <v>543</v>
      </c>
      <c r="F480" s="8" t="s">
        <v>429</v>
      </c>
      <c r="G480" s="36"/>
      <c r="H480" s="38"/>
    </row>
    <row r="481" spans="1:8" ht="21.75" customHeight="1" x14ac:dyDescent="0.25">
      <c r="A481" s="39" t="s">
        <v>1382</v>
      </c>
      <c r="B481" s="5">
        <v>137</v>
      </c>
      <c r="C481" s="40">
        <v>182</v>
      </c>
      <c r="D481" s="7">
        <v>0.9556</v>
      </c>
      <c r="E481" s="9" t="s">
        <v>1385</v>
      </c>
      <c r="F481" s="7">
        <v>5.0000000000000001E-4</v>
      </c>
      <c r="G481" s="41" t="s">
        <v>219</v>
      </c>
      <c r="H481" s="42">
        <v>3</v>
      </c>
    </row>
    <row r="482" spans="1:8" ht="23.25" thickBot="1" x14ac:dyDescent="0.3">
      <c r="A482" s="24"/>
      <c r="B482" s="6" t="s">
        <v>1383</v>
      </c>
      <c r="C482" s="26"/>
      <c r="D482" s="8" t="s">
        <v>1384</v>
      </c>
      <c r="E482" s="8" t="s">
        <v>1386</v>
      </c>
      <c r="F482" s="8" t="s">
        <v>1387</v>
      </c>
      <c r="G482" s="28"/>
      <c r="H482" s="30"/>
    </row>
    <row r="483" spans="1:8" ht="21.75" customHeight="1" x14ac:dyDescent="0.25">
      <c r="A483" s="31" t="s">
        <v>1388</v>
      </c>
      <c r="B483" s="12">
        <v>103.8</v>
      </c>
      <c r="C483" s="33">
        <v>811</v>
      </c>
      <c r="D483" s="7">
        <v>0.60560000000000003</v>
      </c>
      <c r="E483" s="9" t="s">
        <v>1390</v>
      </c>
      <c r="F483" s="7">
        <v>0.23369999999999999</v>
      </c>
      <c r="G483" s="35" t="s">
        <v>112</v>
      </c>
      <c r="H483" s="37">
        <v>4</v>
      </c>
    </row>
    <row r="484" spans="1:8" ht="23.25" thickBot="1" x14ac:dyDescent="0.3">
      <c r="A484" s="32"/>
      <c r="B484" s="13" t="s">
        <v>1389</v>
      </c>
      <c r="C484" s="34"/>
      <c r="D484" s="8" t="s">
        <v>488</v>
      </c>
      <c r="E484" s="8" t="s">
        <v>1391</v>
      </c>
      <c r="F484" s="8" t="s">
        <v>1392</v>
      </c>
      <c r="G484" s="36"/>
      <c r="H484" s="38"/>
    </row>
    <row r="485" spans="1:8" ht="21.75" customHeight="1" x14ac:dyDescent="0.25">
      <c r="A485" s="39" t="s">
        <v>1393</v>
      </c>
      <c r="B485" s="5">
        <v>52.4</v>
      </c>
      <c r="C485" s="40">
        <v>871</v>
      </c>
      <c r="D485" s="7">
        <v>0.84309999999999996</v>
      </c>
      <c r="E485" s="9" t="s">
        <v>1396</v>
      </c>
      <c r="F485" s="7">
        <v>5.5300000000000002E-2</v>
      </c>
      <c r="G485" s="41" t="s">
        <v>65</v>
      </c>
      <c r="H485" s="42">
        <v>4</v>
      </c>
    </row>
    <row r="486" spans="1:8" ht="23.25" thickBot="1" x14ac:dyDescent="0.3">
      <c r="A486" s="24"/>
      <c r="B486" s="6" t="s">
        <v>1394</v>
      </c>
      <c r="C486" s="26"/>
      <c r="D486" s="8" t="s">
        <v>1395</v>
      </c>
      <c r="E486" s="8" t="s">
        <v>1397</v>
      </c>
      <c r="F486" s="8" t="s">
        <v>1080</v>
      </c>
      <c r="G486" s="28"/>
      <c r="H486" s="30"/>
    </row>
    <row r="487" spans="1:8" ht="36.75" customHeight="1" x14ac:dyDescent="0.25">
      <c r="A487" s="31" t="s">
        <v>1398</v>
      </c>
      <c r="B487" s="12">
        <v>299.5</v>
      </c>
      <c r="C487" s="46">
        <v>0</v>
      </c>
      <c r="D487" s="7">
        <v>0.93689999999999996</v>
      </c>
      <c r="E487" s="9" t="s">
        <v>1401</v>
      </c>
      <c r="F487" s="7">
        <v>1.3100000000000001E-2</v>
      </c>
      <c r="G487" s="35" t="s">
        <v>150</v>
      </c>
      <c r="H487" s="37">
        <v>1</v>
      </c>
    </row>
    <row r="488" spans="1:8" ht="23.25" thickBot="1" x14ac:dyDescent="0.3">
      <c r="A488" s="32"/>
      <c r="B488" s="13" t="s">
        <v>1399</v>
      </c>
      <c r="C488" s="47"/>
      <c r="D488" s="8" t="s">
        <v>1400</v>
      </c>
      <c r="E488" s="8" t="s">
        <v>1402</v>
      </c>
      <c r="F488" s="8" t="s">
        <v>1403</v>
      </c>
      <c r="G488" s="36"/>
      <c r="H488" s="38"/>
    </row>
    <row r="489" spans="1:8" ht="36.75" customHeight="1" x14ac:dyDescent="0.25">
      <c r="A489" s="39" t="s">
        <v>1404</v>
      </c>
      <c r="B489" s="5">
        <v>108.6</v>
      </c>
      <c r="C489" s="40">
        <v>49</v>
      </c>
      <c r="D489" s="7">
        <v>0.75729999999999997</v>
      </c>
      <c r="E489" s="9" t="s">
        <v>1407</v>
      </c>
      <c r="F489" s="7">
        <v>4.8899999999999999E-2</v>
      </c>
      <c r="G489" s="41" t="s">
        <v>130</v>
      </c>
      <c r="H489" s="42">
        <v>4</v>
      </c>
    </row>
    <row r="490" spans="1:8" ht="23.25" thickBot="1" x14ac:dyDescent="0.3">
      <c r="A490" s="24"/>
      <c r="B490" s="6" t="s">
        <v>1405</v>
      </c>
      <c r="C490" s="26"/>
      <c r="D490" s="8" t="s">
        <v>1406</v>
      </c>
      <c r="E490" s="8" t="s">
        <v>1408</v>
      </c>
      <c r="F490" s="8" t="s">
        <v>1409</v>
      </c>
      <c r="G490" s="28"/>
      <c r="H490" s="30"/>
    </row>
    <row r="491" spans="1:8" ht="36.75" customHeight="1" x14ac:dyDescent="0.25">
      <c r="A491" s="31" t="s">
        <v>1410</v>
      </c>
      <c r="B491" s="12">
        <v>129.5</v>
      </c>
      <c r="C491" s="33">
        <v>63</v>
      </c>
      <c r="D491" s="7">
        <v>0.93200000000000005</v>
      </c>
      <c r="E491" s="9" t="s">
        <v>1413</v>
      </c>
      <c r="F491" s="7">
        <v>1.35E-2</v>
      </c>
      <c r="G491" s="35" t="s">
        <v>219</v>
      </c>
      <c r="H491" s="37">
        <v>5</v>
      </c>
    </row>
    <row r="492" spans="1:8" ht="23.25" thickBot="1" x14ac:dyDescent="0.3">
      <c r="A492" s="32"/>
      <c r="B492" s="13" t="s">
        <v>1411</v>
      </c>
      <c r="C492" s="34"/>
      <c r="D492" s="8" t="s">
        <v>1412</v>
      </c>
      <c r="E492" s="8" t="s">
        <v>91</v>
      </c>
      <c r="F492" s="8" t="s">
        <v>1414</v>
      </c>
      <c r="G492" s="36"/>
      <c r="H492" s="38"/>
    </row>
    <row r="493" spans="1:8" ht="90" x14ac:dyDescent="0.25">
      <c r="A493" s="3" t="s">
        <v>1415</v>
      </c>
      <c r="B493" s="51" t="s">
        <v>282</v>
      </c>
      <c r="C493" s="56">
        <v>0</v>
      </c>
      <c r="D493" s="7">
        <v>5.9999999999999995E-4</v>
      </c>
      <c r="E493" s="9" t="s">
        <v>180</v>
      </c>
      <c r="F493" s="7">
        <v>0.95469999999999999</v>
      </c>
      <c r="G493" s="41" t="s">
        <v>417</v>
      </c>
      <c r="H493" s="42">
        <v>0</v>
      </c>
    </row>
    <row r="494" spans="1:8" ht="22.5" x14ac:dyDescent="0.25">
      <c r="A494" s="14"/>
      <c r="B494" s="53"/>
      <c r="C494" s="58"/>
      <c r="D494" s="17" t="s">
        <v>1416</v>
      </c>
      <c r="E494" s="17" t="s">
        <v>1417</v>
      </c>
      <c r="F494" s="17" t="s">
        <v>1418</v>
      </c>
      <c r="G494" s="44"/>
      <c r="H494" s="45"/>
    </row>
    <row r="495" spans="1:8" ht="34.5" thickBot="1" x14ac:dyDescent="0.3">
      <c r="A495" s="15" t="s">
        <v>412</v>
      </c>
      <c r="B495" s="52"/>
      <c r="C495" s="57"/>
      <c r="D495" s="8"/>
      <c r="E495" s="8"/>
      <c r="F495" s="8"/>
      <c r="G495" s="28"/>
      <c r="H495" s="30"/>
    </row>
    <row r="496" spans="1:8" ht="60" x14ac:dyDescent="0.25">
      <c r="A496" s="10" t="s">
        <v>1419</v>
      </c>
      <c r="B496" s="12">
        <v>35.6</v>
      </c>
      <c r="C496" s="33">
        <v>245</v>
      </c>
      <c r="D496" s="7">
        <v>0.77190000000000003</v>
      </c>
      <c r="E496" s="9" t="s">
        <v>1424</v>
      </c>
      <c r="F496" s="7">
        <v>1.24E-2</v>
      </c>
      <c r="G496" s="35" t="s">
        <v>35</v>
      </c>
      <c r="H496" s="37">
        <v>0</v>
      </c>
    </row>
    <row r="497" spans="1:8" ht="22.5" x14ac:dyDescent="0.25">
      <c r="A497" s="18"/>
      <c r="B497" s="11" t="s">
        <v>1421</v>
      </c>
      <c r="C497" s="48"/>
      <c r="D497" s="17" t="s">
        <v>1423</v>
      </c>
      <c r="E497" s="17" t="s">
        <v>1425</v>
      </c>
      <c r="F497" s="17" t="s">
        <v>1426</v>
      </c>
      <c r="G497" s="49"/>
      <c r="H497" s="50"/>
    </row>
    <row r="498" spans="1:8" ht="45.75" thickBot="1" x14ac:dyDescent="0.3">
      <c r="A498" s="19" t="s">
        <v>1420</v>
      </c>
      <c r="B498" s="20" t="s">
        <v>1422</v>
      </c>
      <c r="C498" s="34"/>
      <c r="D498" s="8"/>
      <c r="E498" s="8"/>
      <c r="F498" s="8"/>
      <c r="G498" s="36"/>
      <c r="H498" s="38"/>
    </row>
    <row r="499" spans="1:8" ht="21.75" customHeight="1" x14ac:dyDescent="0.25">
      <c r="A499" s="39" t="s">
        <v>1427</v>
      </c>
      <c r="B499" s="5">
        <v>125.7</v>
      </c>
      <c r="C499" s="40">
        <v>303</v>
      </c>
      <c r="D499" s="7">
        <v>0.81420000000000003</v>
      </c>
      <c r="E499" s="9" t="s">
        <v>1430</v>
      </c>
      <c r="F499" s="7">
        <v>3.8E-3</v>
      </c>
      <c r="G499" s="41" t="s">
        <v>58</v>
      </c>
      <c r="H499" s="42">
        <v>2</v>
      </c>
    </row>
    <row r="500" spans="1:8" ht="23.25" thickBot="1" x14ac:dyDescent="0.3">
      <c r="A500" s="24"/>
      <c r="B500" s="6" t="s">
        <v>1428</v>
      </c>
      <c r="C500" s="26"/>
      <c r="D500" s="8" t="s">
        <v>1429</v>
      </c>
      <c r="E500" s="8" t="s">
        <v>1431</v>
      </c>
      <c r="F500" s="8" t="s">
        <v>1432</v>
      </c>
      <c r="G500" s="28"/>
      <c r="H500" s="30"/>
    </row>
    <row r="501" spans="1:8" ht="36.75" customHeight="1" x14ac:dyDescent="0.25">
      <c r="A501" s="31" t="s">
        <v>1433</v>
      </c>
      <c r="B501" s="12">
        <v>149.80000000000001</v>
      </c>
      <c r="C501" s="33">
        <v>14</v>
      </c>
      <c r="D501" s="7">
        <v>0.96509999999999996</v>
      </c>
      <c r="E501" s="9" t="s">
        <v>1436</v>
      </c>
      <c r="F501" s="7">
        <v>1.6999999999999999E-3</v>
      </c>
      <c r="G501" s="35" t="s">
        <v>164</v>
      </c>
      <c r="H501" s="37">
        <v>1</v>
      </c>
    </row>
    <row r="502" spans="1:8" ht="23.25" thickBot="1" x14ac:dyDescent="0.3">
      <c r="A502" s="32"/>
      <c r="B502" s="13" t="s">
        <v>1434</v>
      </c>
      <c r="C502" s="34"/>
      <c r="D502" s="8" t="s">
        <v>1435</v>
      </c>
      <c r="E502" s="8" t="s">
        <v>1437</v>
      </c>
      <c r="F502" s="8" t="s">
        <v>1438</v>
      </c>
      <c r="G502" s="36"/>
      <c r="H502" s="38"/>
    </row>
    <row r="503" spans="1:8" ht="21.75" customHeight="1" x14ac:dyDescent="0.25">
      <c r="A503" s="39" t="s">
        <v>1439</v>
      </c>
      <c r="B503" s="51" t="s">
        <v>282</v>
      </c>
      <c r="C503" s="40">
        <v>3</v>
      </c>
      <c r="D503" s="7">
        <v>0.21990000000000001</v>
      </c>
      <c r="E503" s="9" t="s">
        <v>1440</v>
      </c>
      <c r="F503" s="7">
        <v>0.74509999999999998</v>
      </c>
      <c r="G503" s="41" t="s">
        <v>28</v>
      </c>
      <c r="H503" s="42">
        <v>1</v>
      </c>
    </row>
    <row r="504" spans="1:8" ht="23.25" thickBot="1" x14ac:dyDescent="0.3">
      <c r="A504" s="24"/>
      <c r="B504" s="52"/>
      <c r="C504" s="26"/>
      <c r="D504" s="8" t="s">
        <v>64</v>
      </c>
      <c r="E504" s="8" t="s">
        <v>1441</v>
      </c>
      <c r="F504" s="8" t="s">
        <v>1442</v>
      </c>
      <c r="G504" s="28"/>
      <c r="H504" s="30"/>
    </row>
    <row r="505" spans="1:8" ht="21.75" customHeight="1" x14ac:dyDescent="0.25">
      <c r="A505" s="31" t="s">
        <v>1443</v>
      </c>
      <c r="B505" s="54" t="s">
        <v>282</v>
      </c>
      <c r="C505" s="33">
        <v>25</v>
      </c>
      <c r="D505" s="7">
        <v>0.73629999999999995</v>
      </c>
      <c r="E505" s="9" t="s">
        <v>1445</v>
      </c>
      <c r="F505" s="7">
        <v>0.21729999999999999</v>
      </c>
      <c r="G505" s="35" t="s">
        <v>35</v>
      </c>
      <c r="H505" s="37">
        <v>1</v>
      </c>
    </row>
    <row r="506" spans="1:8" ht="23.25" thickBot="1" x14ac:dyDescent="0.3">
      <c r="A506" s="32"/>
      <c r="B506" s="55"/>
      <c r="C506" s="34"/>
      <c r="D506" s="8" t="s">
        <v>1444</v>
      </c>
      <c r="E506" s="8" t="s">
        <v>1446</v>
      </c>
      <c r="F506" s="8" t="s">
        <v>1447</v>
      </c>
      <c r="G506" s="36"/>
      <c r="H506" s="38"/>
    </row>
    <row r="507" spans="1:8" ht="21.75" customHeight="1" x14ac:dyDescent="0.25">
      <c r="A507" s="39" t="s">
        <v>1448</v>
      </c>
      <c r="B507" s="5">
        <v>188.6</v>
      </c>
      <c r="C507" s="40">
        <v>171</v>
      </c>
      <c r="D507" s="7">
        <v>0.80059999999999998</v>
      </c>
      <c r="E507" s="9" t="s">
        <v>1451</v>
      </c>
      <c r="F507" s="7">
        <v>7.7000000000000002E-3</v>
      </c>
      <c r="G507" s="41" t="s">
        <v>112</v>
      </c>
      <c r="H507" s="42">
        <v>4</v>
      </c>
    </row>
    <row r="508" spans="1:8" ht="23.25" thickBot="1" x14ac:dyDescent="0.3">
      <c r="A508" s="24"/>
      <c r="B508" s="6" t="s">
        <v>1449</v>
      </c>
      <c r="C508" s="26"/>
      <c r="D508" s="8" t="s">
        <v>1450</v>
      </c>
      <c r="E508" s="8" t="s">
        <v>1452</v>
      </c>
      <c r="F508" s="8" t="s">
        <v>1453</v>
      </c>
      <c r="G508" s="28"/>
      <c r="H508" s="30"/>
    </row>
    <row r="509" spans="1:8" ht="21.75" customHeight="1" x14ac:dyDescent="0.25">
      <c r="A509" s="31" t="s">
        <v>1454</v>
      </c>
      <c r="B509" s="12">
        <v>424.9</v>
      </c>
      <c r="C509" s="33">
        <v>15</v>
      </c>
      <c r="D509" s="7">
        <v>0.84830000000000005</v>
      </c>
      <c r="E509" s="9" t="s">
        <v>1457</v>
      </c>
      <c r="F509" s="7">
        <v>7.1300000000000002E-2</v>
      </c>
      <c r="G509" s="35" t="s">
        <v>164</v>
      </c>
      <c r="H509" s="37">
        <v>2</v>
      </c>
    </row>
    <row r="510" spans="1:8" ht="23.25" thickBot="1" x14ac:dyDescent="0.3">
      <c r="A510" s="32"/>
      <c r="B510" s="13" t="s">
        <v>1455</v>
      </c>
      <c r="C510" s="34"/>
      <c r="D510" s="8" t="s">
        <v>1456</v>
      </c>
      <c r="E510" s="8" t="s">
        <v>1458</v>
      </c>
      <c r="F510" s="8" t="s">
        <v>567</v>
      </c>
      <c r="G510" s="36"/>
      <c r="H510" s="38"/>
    </row>
    <row r="511" spans="1:8" ht="21.75" customHeight="1" x14ac:dyDescent="0.25">
      <c r="A511" s="39" t="s">
        <v>1459</v>
      </c>
      <c r="B511" s="5">
        <v>189.3</v>
      </c>
      <c r="C511" s="40">
        <v>207</v>
      </c>
      <c r="D511" s="7">
        <v>0.84750000000000003</v>
      </c>
      <c r="E511" s="9" t="s">
        <v>1462</v>
      </c>
      <c r="F511" s="7">
        <v>8.4400000000000003E-2</v>
      </c>
      <c r="G511" s="41" t="s">
        <v>58</v>
      </c>
      <c r="H511" s="42">
        <v>20</v>
      </c>
    </row>
    <row r="512" spans="1:8" ht="23.25" thickBot="1" x14ac:dyDescent="0.3">
      <c r="A512" s="24"/>
      <c r="B512" s="6" t="s">
        <v>1460</v>
      </c>
      <c r="C512" s="26"/>
      <c r="D512" s="8" t="s">
        <v>1461</v>
      </c>
      <c r="E512" s="8" t="s">
        <v>1463</v>
      </c>
      <c r="F512" s="8" t="s">
        <v>1464</v>
      </c>
      <c r="G512" s="28"/>
      <c r="H512" s="30"/>
    </row>
    <row r="513" spans="1:8" ht="36.75" customHeight="1" x14ac:dyDescent="0.25">
      <c r="A513" s="31" t="s">
        <v>1465</v>
      </c>
      <c r="B513" s="12">
        <v>63.3</v>
      </c>
      <c r="C513" s="33">
        <v>294</v>
      </c>
      <c r="D513" s="7">
        <v>0.34110000000000001</v>
      </c>
      <c r="E513" s="9" t="s">
        <v>1468</v>
      </c>
      <c r="F513" s="7">
        <v>0.40660000000000002</v>
      </c>
      <c r="G513" s="35" t="s">
        <v>219</v>
      </c>
      <c r="H513" s="37">
        <v>3</v>
      </c>
    </row>
    <row r="514" spans="1:8" ht="23.25" thickBot="1" x14ac:dyDescent="0.3">
      <c r="A514" s="32"/>
      <c r="B514" s="13" t="s">
        <v>1466</v>
      </c>
      <c r="C514" s="34"/>
      <c r="D514" s="8" t="s">
        <v>1467</v>
      </c>
      <c r="E514" s="8" t="s">
        <v>1469</v>
      </c>
      <c r="F514" s="8" t="s">
        <v>1470</v>
      </c>
      <c r="G514" s="36"/>
      <c r="H514" s="38"/>
    </row>
    <row r="515" spans="1:8" ht="21.75" customHeight="1" x14ac:dyDescent="0.25">
      <c r="A515" s="39" t="s">
        <v>1471</v>
      </c>
      <c r="B515" s="5">
        <v>336</v>
      </c>
      <c r="C515" s="40">
        <v>45</v>
      </c>
      <c r="D515" s="7">
        <v>0.92300000000000004</v>
      </c>
      <c r="E515" s="9" t="s">
        <v>1474</v>
      </c>
      <c r="F515" s="7">
        <v>1.17E-2</v>
      </c>
      <c r="G515" s="41" t="s">
        <v>79</v>
      </c>
      <c r="H515" s="42">
        <v>2</v>
      </c>
    </row>
    <row r="516" spans="1:8" ht="23.25" thickBot="1" x14ac:dyDescent="0.3">
      <c r="A516" s="24"/>
      <c r="B516" s="6" t="s">
        <v>1472</v>
      </c>
      <c r="C516" s="26"/>
      <c r="D516" s="8" t="s">
        <v>1473</v>
      </c>
      <c r="E516" s="8" t="s">
        <v>1475</v>
      </c>
      <c r="F516" s="8" t="s">
        <v>1342</v>
      </c>
      <c r="G516" s="28"/>
      <c r="H516" s="30"/>
    </row>
    <row r="517" spans="1:8" ht="21.75" customHeight="1" x14ac:dyDescent="0.25">
      <c r="A517" s="31" t="s">
        <v>1476</v>
      </c>
      <c r="B517" s="12">
        <v>482.9</v>
      </c>
      <c r="C517" s="33">
        <v>100</v>
      </c>
      <c r="D517" s="7">
        <v>0.88449999999999995</v>
      </c>
      <c r="E517" s="9" t="s">
        <v>1479</v>
      </c>
      <c r="F517" s="7">
        <v>2.5000000000000001E-2</v>
      </c>
      <c r="G517" s="35" t="s">
        <v>219</v>
      </c>
      <c r="H517" s="37">
        <v>8</v>
      </c>
    </row>
    <row r="518" spans="1:8" ht="23.25" thickBot="1" x14ac:dyDescent="0.3">
      <c r="A518" s="32"/>
      <c r="B518" s="13" t="s">
        <v>1477</v>
      </c>
      <c r="C518" s="34"/>
      <c r="D518" s="8" t="s">
        <v>1478</v>
      </c>
      <c r="E518" s="8" t="s">
        <v>1480</v>
      </c>
      <c r="F518" s="8" t="s">
        <v>1481</v>
      </c>
      <c r="G518" s="36"/>
      <c r="H518" s="38"/>
    </row>
    <row r="519" spans="1:8" x14ac:dyDescent="0.25">
      <c r="A519" s="39" t="s">
        <v>1482</v>
      </c>
      <c r="B519" s="5">
        <v>32.9</v>
      </c>
      <c r="C519" s="40">
        <v>308</v>
      </c>
      <c r="D519" s="7">
        <v>0.69679999999999997</v>
      </c>
      <c r="E519" s="9" t="s">
        <v>1485</v>
      </c>
      <c r="F519" s="7">
        <v>1.9E-3</v>
      </c>
      <c r="G519" s="41" t="s">
        <v>21</v>
      </c>
      <c r="H519" s="42">
        <v>0</v>
      </c>
    </row>
    <row r="520" spans="1:8" ht="23.25" thickBot="1" x14ac:dyDescent="0.3">
      <c r="A520" s="24"/>
      <c r="B520" s="6" t="s">
        <v>1483</v>
      </c>
      <c r="C520" s="26"/>
      <c r="D520" s="8" t="s">
        <v>1484</v>
      </c>
      <c r="E520" s="8" t="s">
        <v>1486</v>
      </c>
      <c r="F520" s="8" t="s">
        <v>251</v>
      </c>
      <c r="G520" s="28"/>
      <c r="H520" s="30"/>
    </row>
    <row r="521" spans="1:8" ht="36.75" customHeight="1" x14ac:dyDescent="0.25">
      <c r="A521" s="31" t="s">
        <v>1487</v>
      </c>
      <c r="B521" s="12">
        <v>142.4</v>
      </c>
      <c r="C521" s="33">
        <v>370</v>
      </c>
      <c r="D521" s="7">
        <v>0.84560000000000002</v>
      </c>
      <c r="E521" s="9" t="s">
        <v>1490</v>
      </c>
      <c r="F521" s="7">
        <v>2.1299999999999999E-2</v>
      </c>
      <c r="G521" s="35" t="s">
        <v>35</v>
      </c>
      <c r="H521" s="37">
        <v>7</v>
      </c>
    </row>
    <row r="522" spans="1:8" ht="23.25" thickBot="1" x14ac:dyDescent="0.3">
      <c r="A522" s="32"/>
      <c r="B522" s="13" t="s">
        <v>1488</v>
      </c>
      <c r="C522" s="34"/>
      <c r="D522" s="8" t="s">
        <v>1489</v>
      </c>
      <c r="E522" s="8" t="s">
        <v>1491</v>
      </c>
      <c r="F522" s="8" t="s">
        <v>1492</v>
      </c>
      <c r="G522" s="36"/>
      <c r="H522" s="38"/>
    </row>
    <row r="523" spans="1:8" ht="21.75" customHeight="1" x14ac:dyDescent="0.25">
      <c r="A523" s="39" t="s">
        <v>1493</v>
      </c>
      <c r="B523" s="5">
        <v>120.2</v>
      </c>
      <c r="C523" s="40">
        <v>293</v>
      </c>
      <c r="D523" s="7">
        <v>0.67349999999999999</v>
      </c>
      <c r="E523" s="9" t="s">
        <v>1496</v>
      </c>
      <c r="F523" s="7">
        <v>8.3400000000000002E-2</v>
      </c>
      <c r="G523" s="41" t="s">
        <v>21</v>
      </c>
      <c r="H523" s="42">
        <v>1</v>
      </c>
    </row>
    <row r="524" spans="1:8" ht="23.25" thickBot="1" x14ac:dyDescent="0.3">
      <c r="A524" s="24"/>
      <c r="B524" s="6" t="s">
        <v>1494</v>
      </c>
      <c r="C524" s="26"/>
      <c r="D524" s="8" t="s">
        <v>1495</v>
      </c>
      <c r="E524" s="8" t="s">
        <v>1497</v>
      </c>
      <c r="F524" s="8" t="s">
        <v>1498</v>
      </c>
      <c r="G524" s="28"/>
      <c r="H524" s="30"/>
    </row>
    <row r="525" spans="1:8" ht="21.75" customHeight="1" x14ac:dyDescent="0.25">
      <c r="A525" s="31" t="s">
        <v>1499</v>
      </c>
      <c r="B525" s="12">
        <v>190.1</v>
      </c>
      <c r="C525" s="33">
        <v>37</v>
      </c>
      <c r="D525" s="7">
        <v>0.80830000000000002</v>
      </c>
      <c r="E525" s="9" t="s">
        <v>1502</v>
      </c>
      <c r="F525" s="7">
        <v>4.5699999999999998E-2</v>
      </c>
      <c r="G525" s="35" t="s">
        <v>150</v>
      </c>
      <c r="H525" s="37">
        <v>3</v>
      </c>
    </row>
    <row r="526" spans="1:8" ht="23.25" thickBot="1" x14ac:dyDescent="0.3">
      <c r="A526" s="32"/>
      <c r="B526" s="13" t="s">
        <v>1500</v>
      </c>
      <c r="C526" s="34"/>
      <c r="D526" s="8" t="s">
        <v>1501</v>
      </c>
      <c r="E526" s="8" t="s">
        <v>1503</v>
      </c>
      <c r="F526" s="8" t="s">
        <v>1504</v>
      </c>
      <c r="G526" s="36"/>
      <c r="H526" s="38"/>
    </row>
    <row r="527" spans="1:8" ht="21.75" customHeight="1" x14ac:dyDescent="0.25">
      <c r="A527" s="39" t="s">
        <v>1505</v>
      </c>
      <c r="B527" s="5">
        <v>150.9</v>
      </c>
      <c r="C527" s="40">
        <v>140</v>
      </c>
      <c r="D527" s="7">
        <v>0.45889999999999997</v>
      </c>
      <c r="E527" s="9" t="s">
        <v>1508</v>
      </c>
      <c r="F527" s="7">
        <v>2.18E-2</v>
      </c>
      <c r="G527" s="41" t="s">
        <v>35</v>
      </c>
      <c r="H527" s="42">
        <v>0</v>
      </c>
    </row>
    <row r="528" spans="1:8" ht="23.25" thickBot="1" x14ac:dyDescent="0.3">
      <c r="A528" s="24"/>
      <c r="B528" s="6" t="s">
        <v>1506</v>
      </c>
      <c r="C528" s="26"/>
      <c r="D528" s="8" t="s">
        <v>1507</v>
      </c>
      <c r="E528" s="8" t="s">
        <v>1509</v>
      </c>
      <c r="F528" s="8" t="s">
        <v>1510</v>
      </c>
      <c r="G528" s="28"/>
      <c r="H528" s="30"/>
    </row>
    <row r="529" spans="1:8" ht="51.75" customHeight="1" x14ac:dyDescent="0.25">
      <c r="A529" s="31" t="s">
        <v>1511</v>
      </c>
      <c r="B529" s="12">
        <v>195.7</v>
      </c>
      <c r="C529" s="33">
        <v>61</v>
      </c>
      <c r="D529" s="7">
        <v>0.85640000000000005</v>
      </c>
      <c r="E529" s="9" t="s">
        <v>1514</v>
      </c>
      <c r="F529" s="7">
        <v>0.1019</v>
      </c>
      <c r="G529" s="35" t="s">
        <v>112</v>
      </c>
      <c r="H529" s="37">
        <v>0</v>
      </c>
    </row>
    <row r="530" spans="1:8" ht="23.25" thickBot="1" x14ac:dyDescent="0.3">
      <c r="A530" s="32"/>
      <c r="B530" s="13" t="s">
        <v>1512</v>
      </c>
      <c r="C530" s="34"/>
      <c r="D530" s="8" t="s">
        <v>1513</v>
      </c>
      <c r="E530" s="8" t="s">
        <v>1515</v>
      </c>
      <c r="F530" s="8" t="s">
        <v>1516</v>
      </c>
      <c r="G530" s="36"/>
      <c r="H530" s="38"/>
    </row>
    <row r="531" spans="1:8" ht="21.75" customHeight="1" x14ac:dyDescent="0.25">
      <c r="A531" s="39" t="s">
        <v>1517</v>
      </c>
      <c r="B531" s="5">
        <v>190.9</v>
      </c>
      <c r="C531" s="40">
        <v>36</v>
      </c>
      <c r="D531" s="7">
        <v>0.98540000000000005</v>
      </c>
      <c r="E531" s="9" t="s">
        <v>1520</v>
      </c>
      <c r="F531" s="7">
        <v>1.2E-2</v>
      </c>
      <c r="G531" s="41" t="s">
        <v>363</v>
      </c>
      <c r="H531" s="42">
        <v>2</v>
      </c>
    </row>
    <row r="532" spans="1:8" ht="23.25" thickBot="1" x14ac:dyDescent="0.3">
      <c r="A532" s="24"/>
      <c r="B532" s="6" t="s">
        <v>1518</v>
      </c>
      <c r="C532" s="26"/>
      <c r="D532" s="8" t="s">
        <v>1519</v>
      </c>
      <c r="E532" s="8" t="s">
        <v>1521</v>
      </c>
      <c r="F532" s="8" t="s">
        <v>1522</v>
      </c>
      <c r="G532" s="28"/>
      <c r="H532" s="30"/>
    </row>
    <row r="533" spans="1:8" ht="36.75" customHeight="1" x14ac:dyDescent="0.25">
      <c r="A533" s="31" t="s">
        <v>1523</v>
      </c>
      <c r="B533" s="12">
        <v>57.2</v>
      </c>
      <c r="C533" s="33">
        <v>189</v>
      </c>
      <c r="D533" s="7">
        <v>0.87909999999999999</v>
      </c>
      <c r="E533" s="9" t="s">
        <v>1526</v>
      </c>
      <c r="F533" s="7">
        <v>2.6200000000000001E-2</v>
      </c>
      <c r="G533" s="35" t="s">
        <v>363</v>
      </c>
      <c r="H533" s="37">
        <v>0</v>
      </c>
    </row>
    <row r="534" spans="1:8" ht="23.25" thickBot="1" x14ac:dyDescent="0.3">
      <c r="A534" s="32"/>
      <c r="B534" s="13" t="s">
        <v>1524</v>
      </c>
      <c r="C534" s="34"/>
      <c r="D534" s="8" t="s">
        <v>1525</v>
      </c>
      <c r="E534" s="8" t="s">
        <v>1527</v>
      </c>
      <c r="F534" s="8" t="s">
        <v>1528</v>
      </c>
      <c r="G534" s="36"/>
      <c r="H534" s="38"/>
    </row>
    <row r="535" spans="1:8" ht="36.75" customHeight="1" x14ac:dyDescent="0.25">
      <c r="A535" s="39" t="s">
        <v>1529</v>
      </c>
      <c r="B535" s="5">
        <v>26.9</v>
      </c>
      <c r="C535" s="40">
        <v>83</v>
      </c>
      <c r="D535" s="7">
        <v>0.32790000000000002</v>
      </c>
      <c r="E535" s="9" t="s">
        <v>1532</v>
      </c>
      <c r="F535" s="7">
        <v>1E-4</v>
      </c>
      <c r="G535" s="41" t="s">
        <v>79</v>
      </c>
      <c r="H535" s="42">
        <v>1</v>
      </c>
    </row>
    <row r="536" spans="1:8" ht="23.25" thickBot="1" x14ac:dyDescent="0.3">
      <c r="A536" s="24"/>
      <c r="B536" s="6" t="s">
        <v>1530</v>
      </c>
      <c r="C536" s="26"/>
      <c r="D536" s="8" t="s">
        <v>1531</v>
      </c>
      <c r="E536" s="8" t="s">
        <v>1533</v>
      </c>
      <c r="F536" s="8" t="s">
        <v>218</v>
      </c>
      <c r="G536" s="28"/>
      <c r="H536" s="30"/>
    </row>
    <row r="537" spans="1:8" ht="36.75" customHeight="1" x14ac:dyDescent="0.25">
      <c r="A537" s="31" t="s">
        <v>1534</v>
      </c>
      <c r="B537" s="12">
        <v>63.4</v>
      </c>
      <c r="C537" s="33">
        <v>384</v>
      </c>
      <c r="D537" s="7">
        <v>0.62580000000000002</v>
      </c>
      <c r="E537" s="9" t="s">
        <v>1537</v>
      </c>
      <c r="F537" s="7">
        <v>0</v>
      </c>
      <c r="G537" s="35" t="s">
        <v>28</v>
      </c>
      <c r="H537" s="37">
        <v>1</v>
      </c>
    </row>
    <row r="538" spans="1:8" ht="23.25" thickBot="1" x14ac:dyDescent="0.3">
      <c r="A538" s="32"/>
      <c r="B538" s="13" t="s">
        <v>1535</v>
      </c>
      <c r="C538" s="34"/>
      <c r="D538" s="8" t="s">
        <v>1536</v>
      </c>
      <c r="E538" s="8" t="s">
        <v>1538</v>
      </c>
      <c r="F538" s="8" t="s">
        <v>429</v>
      </c>
      <c r="G538" s="36"/>
      <c r="H538" s="38"/>
    </row>
    <row r="539" spans="1:8" ht="90" x14ac:dyDescent="0.25">
      <c r="A539" s="3" t="s">
        <v>1539</v>
      </c>
      <c r="B539" s="51" t="s">
        <v>282</v>
      </c>
      <c r="C539" s="40">
        <v>129</v>
      </c>
      <c r="D539" s="7">
        <v>0.1011</v>
      </c>
      <c r="E539" s="9" t="s">
        <v>1541</v>
      </c>
      <c r="F539" s="7">
        <v>0.45850000000000002</v>
      </c>
      <c r="G539" s="41" t="s">
        <v>417</v>
      </c>
      <c r="H539" s="42">
        <v>0</v>
      </c>
    </row>
    <row r="540" spans="1:8" ht="22.5" x14ac:dyDescent="0.25">
      <c r="A540" s="14"/>
      <c r="B540" s="53"/>
      <c r="C540" s="43"/>
      <c r="D540" s="17" t="s">
        <v>1540</v>
      </c>
      <c r="E540" s="17" t="s">
        <v>1542</v>
      </c>
      <c r="F540" s="17" t="s">
        <v>1543</v>
      </c>
      <c r="G540" s="44"/>
      <c r="H540" s="45"/>
    </row>
    <row r="541" spans="1:8" ht="34.5" thickBot="1" x14ac:dyDescent="0.3">
      <c r="A541" s="15" t="s">
        <v>412</v>
      </c>
      <c r="B541" s="52"/>
      <c r="C541" s="26"/>
      <c r="D541" s="8"/>
      <c r="E541" s="8"/>
      <c r="F541" s="8"/>
      <c r="G541" s="28"/>
      <c r="H541" s="30"/>
    </row>
    <row r="542" spans="1:8" ht="21.75" customHeight="1" x14ac:dyDescent="0.25">
      <c r="A542" s="31" t="s">
        <v>1544</v>
      </c>
      <c r="B542" s="12">
        <v>276.7</v>
      </c>
      <c r="C542" s="33">
        <v>50</v>
      </c>
      <c r="D542" s="7">
        <v>0.97370000000000001</v>
      </c>
      <c r="E542" s="9" t="s">
        <v>1547</v>
      </c>
      <c r="F542" s="7">
        <v>2.7000000000000001E-3</v>
      </c>
      <c r="G542" s="35" t="s">
        <v>137</v>
      </c>
      <c r="H542" s="37">
        <v>3</v>
      </c>
    </row>
    <row r="543" spans="1:8" ht="23.25" thickBot="1" x14ac:dyDescent="0.3">
      <c r="A543" s="32"/>
      <c r="B543" s="13" t="s">
        <v>1545</v>
      </c>
      <c r="C543" s="34"/>
      <c r="D543" s="8" t="s">
        <v>1546</v>
      </c>
      <c r="E543" s="8" t="s">
        <v>1548</v>
      </c>
      <c r="F543" s="8" t="s">
        <v>1549</v>
      </c>
      <c r="G543" s="36"/>
      <c r="H543" s="38"/>
    </row>
    <row r="544" spans="1:8" ht="21.75" customHeight="1" x14ac:dyDescent="0.25">
      <c r="A544" s="39" t="s">
        <v>1550</v>
      </c>
      <c r="B544" s="5">
        <v>130.69999999999999</v>
      </c>
      <c r="C544" s="40">
        <v>48</v>
      </c>
      <c r="D544" s="7">
        <v>0.97430000000000005</v>
      </c>
      <c r="E544" s="9" t="s">
        <v>1553</v>
      </c>
      <c r="F544" s="7">
        <v>1.2999999999999999E-3</v>
      </c>
      <c r="G544" s="41" t="s">
        <v>666</v>
      </c>
      <c r="H544" s="42">
        <v>5</v>
      </c>
    </row>
    <row r="545" spans="1:8" ht="23.25" thickBot="1" x14ac:dyDescent="0.3">
      <c r="A545" s="24"/>
      <c r="B545" s="6" t="s">
        <v>1551</v>
      </c>
      <c r="C545" s="26"/>
      <c r="D545" s="8" t="s">
        <v>1552</v>
      </c>
      <c r="E545" s="8" t="s">
        <v>1554</v>
      </c>
      <c r="F545" s="8" t="s">
        <v>832</v>
      </c>
      <c r="G545" s="28"/>
      <c r="H545" s="30"/>
    </row>
    <row r="546" spans="1:8" ht="21.75" customHeight="1" x14ac:dyDescent="0.25">
      <c r="A546" s="31" t="s">
        <v>1555</v>
      </c>
      <c r="B546" s="12">
        <v>89.6</v>
      </c>
      <c r="C546" s="33">
        <v>560</v>
      </c>
      <c r="D546" s="7">
        <v>0.61660000000000004</v>
      </c>
      <c r="E546" s="9" t="s">
        <v>1558</v>
      </c>
      <c r="F546" s="7">
        <v>7.1400000000000005E-2</v>
      </c>
      <c r="G546" s="35" t="s">
        <v>42</v>
      </c>
      <c r="H546" s="37">
        <v>0</v>
      </c>
    </row>
    <row r="547" spans="1:8" ht="23.25" thickBot="1" x14ac:dyDescent="0.3">
      <c r="A547" s="32"/>
      <c r="B547" s="13" t="s">
        <v>1556</v>
      </c>
      <c r="C547" s="34"/>
      <c r="D547" s="8" t="s">
        <v>1557</v>
      </c>
      <c r="E547" s="8" t="s">
        <v>1559</v>
      </c>
      <c r="F547" s="8" t="s">
        <v>1560</v>
      </c>
      <c r="G547" s="36"/>
      <c r="H547" s="38"/>
    </row>
    <row r="548" spans="1:8" ht="36.75" customHeight="1" x14ac:dyDescent="0.25">
      <c r="A548" s="39" t="s">
        <v>1561</v>
      </c>
      <c r="B548" s="5">
        <v>537.29999999999995</v>
      </c>
      <c r="C548" s="40">
        <v>38</v>
      </c>
      <c r="D548" s="7">
        <v>0.2984</v>
      </c>
      <c r="E548" s="9" t="s">
        <v>1564</v>
      </c>
      <c r="F548" s="7">
        <v>2.9399999999999999E-2</v>
      </c>
      <c r="G548" s="41" t="s">
        <v>58</v>
      </c>
      <c r="H548" s="42">
        <v>1</v>
      </c>
    </row>
    <row r="549" spans="1:8" ht="23.25" thickBot="1" x14ac:dyDescent="0.3">
      <c r="A549" s="24"/>
      <c r="B549" s="6" t="s">
        <v>1562</v>
      </c>
      <c r="C549" s="26"/>
      <c r="D549" s="8" t="s">
        <v>1563</v>
      </c>
      <c r="E549" s="8" t="s">
        <v>1565</v>
      </c>
      <c r="F549" s="8" t="s">
        <v>1566</v>
      </c>
      <c r="G549" s="28"/>
      <c r="H549" s="30"/>
    </row>
    <row r="550" spans="1:8" ht="21.75" customHeight="1" x14ac:dyDescent="0.25">
      <c r="A550" s="31" t="s">
        <v>1567</v>
      </c>
      <c r="B550" s="12">
        <v>66.599999999999994</v>
      </c>
      <c r="C550" s="33">
        <v>31</v>
      </c>
      <c r="D550" s="7">
        <v>0.80810000000000004</v>
      </c>
      <c r="E550" s="9" t="s">
        <v>1570</v>
      </c>
      <c r="F550" s="7">
        <v>0.1084</v>
      </c>
      <c r="G550" s="35" t="s">
        <v>112</v>
      </c>
      <c r="H550" s="37">
        <v>1</v>
      </c>
    </row>
    <row r="551" spans="1:8" ht="23.25" thickBot="1" x14ac:dyDescent="0.3">
      <c r="A551" s="32"/>
      <c r="B551" s="13" t="s">
        <v>1568</v>
      </c>
      <c r="C551" s="34"/>
      <c r="D551" s="8" t="s">
        <v>1569</v>
      </c>
      <c r="E551" s="8" t="s">
        <v>1571</v>
      </c>
      <c r="F551" s="8" t="s">
        <v>1572</v>
      </c>
      <c r="G551" s="36"/>
      <c r="H551" s="38"/>
    </row>
    <row r="552" spans="1:8" ht="36.75" customHeight="1" x14ac:dyDescent="0.25">
      <c r="A552" s="39" t="s">
        <v>1573</v>
      </c>
      <c r="B552" s="5">
        <v>303.10000000000002</v>
      </c>
      <c r="C552" s="40">
        <v>108</v>
      </c>
      <c r="D552" s="7">
        <v>0.86780000000000002</v>
      </c>
      <c r="E552" s="9" t="s">
        <v>1314</v>
      </c>
      <c r="F552" s="7">
        <v>9.6100000000000005E-2</v>
      </c>
      <c r="G552" s="41" t="s">
        <v>164</v>
      </c>
      <c r="H552" s="42">
        <v>0</v>
      </c>
    </row>
    <row r="553" spans="1:8" ht="23.25" thickBot="1" x14ac:dyDescent="0.3">
      <c r="A553" s="24"/>
      <c r="B553" s="6" t="s">
        <v>1574</v>
      </c>
      <c r="C553" s="26"/>
      <c r="D553" s="8" t="s">
        <v>1575</v>
      </c>
      <c r="E553" s="8" t="s">
        <v>1168</v>
      </c>
      <c r="F553" s="8" t="s">
        <v>1576</v>
      </c>
      <c r="G553" s="28"/>
      <c r="H553" s="30"/>
    </row>
    <row r="554" spans="1:8" ht="36.75" customHeight="1" x14ac:dyDescent="0.25">
      <c r="A554" s="31" t="s">
        <v>1577</v>
      </c>
      <c r="B554" s="12">
        <v>220.7</v>
      </c>
      <c r="C554" s="33">
        <v>77</v>
      </c>
      <c r="D554" s="7">
        <v>0.76659999999999995</v>
      </c>
      <c r="E554" s="9" t="s">
        <v>1580</v>
      </c>
      <c r="F554" s="7">
        <v>6.1499999999999999E-2</v>
      </c>
      <c r="G554" s="35" t="s">
        <v>42</v>
      </c>
      <c r="H554" s="37">
        <v>5</v>
      </c>
    </row>
    <row r="555" spans="1:8" ht="23.25" thickBot="1" x14ac:dyDescent="0.3">
      <c r="A555" s="32"/>
      <c r="B555" s="13" t="s">
        <v>1578</v>
      </c>
      <c r="C555" s="34"/>
      <c r="D555" s="8" t="s">
        <v>1579</v>
      </c>
      <c r="E555" s="8" t="s">
        <v>1581</v>
      </c>
      <c r="F555" s="8" t="s">
        <v>1582</v>
      </c>
      <c r="G555" s="36"/>
      <c r="H555" s="38"/>
    </row>
    <row r="556" spans="1:8" ht="21.75" customHeight="1" x14ac:dyDescent="0.25">
      <c r="A556" s="39" t="s">
        <v>1583</v>
      </c>
      <c r="B556" s="5">
        <v>592.79999999999995</v>
      </c>
      <c r="C556" s="40">
        <v>141</v>
      </c>
      <c r="D556" s="7">
        <v>0.91249999999999998</v>
      </c>
      <c r="E556" s="9" t="s">
        <v>1585</v>
      </c>
      <c r="F556" s="7">
        <v>4.7000000000000002E-3</v>
      </c>
      <c r="G556" s="41" t="s">
        <v>58</v>
      </c>
      <c r="H556" s="42">
        <v>3</v>
      </c>
    </row>
    <row r="557" spans="1:8" ht="23.25" thickBot="1" x14ac:dyDescent="0.3">
      <c r="A557" s="24"/>
      <c r="B557" s="6" t="s">
        <v>1584</v>
      </c>
      <c r="C557" s="26"/>
      <c r="D557" s="8" t="s">
        <v>1335</v>
      </c>
      <c r="E557" s="8" t="s">
        <v>1586</v>
      </c>
      <c r="F557" s="8" t="s">
        <v>1587</v>
      </c>
      <c r="G557" s="28"/>
      <c r="H557" s="30"/>
    </row>
    <row r="558" spans="1:8" ht="21.75" customHeight="1" x14ac:dyDescent="0.25">
      <c r="A558" s="31" t="s">
        <v>1588</v>
      </c>
      <c r="B558" s="12">
        <v>129.1</v>
      </c>
      <c r="C558" s="33">
        <v>47</v>
      </c>
      <c r="D558" s="7">
        <v>0.92749999999999999</v>
      </c>
      <c r="E558" s="9" t="s">
        <v>1591</v>
      </c>
      <c r="F558" s="7">
        <v>2.4899999999999999E-2</v>
      </c>
      <c r="G558" s="35" t="s">
        <v>79</v>
      </c>
      <c r="H558" s="37">
        <v>3</v>
      </c>
    </row>
    <row r="559" spans="1:8" ht="23.25" thickBot="1" x14ac:dyDescent="0.3">
      <c r="A559" s="32"/>
      <c r="B559" s="13" t="s">
        <v>1589</v>
      </c>
      <c r="C559" s="34"/>
      <c r="D559" s="8" t="s">
        <v>1590</v>
      </c>
      <c r="E559" s="8" t="s">
        <v>1592</v>
      </c>
      <c r="F559" s="8" t="s">
        <v>1593</v>
      </c>
      <c r="G559" s="36"/>
      <c r="H559" s="38"/>
    </row>
    <row r="560" spans="1:8" ht="66.75" customHeight="1" x14ac:dyDescent="0.25">
      <c r="A560" s="39" t="s">
        <v>1594</v>
      </c>
      <c r="B560" s="5">
        <v>88.3</v>
      </c>
      <c r="C560" s="40">
        <v>2295</v>
      </c>
      <c r="D560" s="7">
        <v>0.69850000000000001</v>
      </c>
      <c r="E560" s="9" t="s">
        <v>1597</v>
      </c>
      <c r="F560" s="7">
        <v>0.1255</v>
      </c>
      <c r="G560" s="41" t="s">
        <v>42</v>
      </c>
      <c r="H560" s="42">
        <v>0</v>
      </c>
    </row>
    <row r="561" spans="1:8" ht="23.25" thickBot="1" x14ac:dyDescent="0.3">
      <c r="A561" s="24"/>
      <c r="B561" s="6" t="s">
        <v>1595</v>
      </c>
      <c r="C561" s="26"/>
      <c r="D561" s="8" t="s">
        <v>1596</v>
      </c>
      <c r="E561" s="8" t="s">
        <v>1598</v>
      </c>
      <c r="F561" s="8" t="s">
        <v>1599</v>
      </c>
      <c r="G561" s="28"/>
      <c r="H561" s="30"/>
    </row>
    <row r="562" spans="1:8" ht="21.75" customHeight="1" x14ac:dyDescent="0.25">
      <c r="A562" s="31" t="s">
        <v>1600</v>
      </c>
      <c r="B562" s="12">
        <v>31.3</v>
      </c>
      <c r="C562" s="33">
        <v>47</v>
      </c>
      <c r="D562" s="7">
        <v>0.36049999999999999</v>
      </c>
      <c r="E562" s="9" t="s">
        <v>1603</v>
      </c>
      <c r="F562" s="7">
        <v>5.0700000000000002E-2</v>
      </c>
      <c r="G562" s="35" t="s">
        <v>42</v>
      </c>
      <c r="H562" s="37">
        <v>1</v>
      </c>
    </row>
    <row r="563" spans="1:8" ht="23.25" thickBot="1" x14ac:dyDescent="0.3">
      <c r="A563" s="32"/>
      <c r="B563" s="13" t="s">
        <v>1601</v>
      </c>
      <c r="C563" s="34"/>
      <c r="D563" s="8" t="s">
        <v>1602</v>
      </c>
      <c r="E563" s="8" t="s">
        <v>1604</v>
      </c>
      <c r="F563" s="8" t="s">
        <v>1605</v>
      </c>
      <c r="G563" s="36"/>
      <c r="H563" s="38"/>
    </row>
    <row r="564" spans="1:8" ht="21.75" customHeight="1" x14ac:dyDescent="0.25">
      <c r="A564" s="39" t="s">
        <v>1606</v>
      </c>
      <c r="B564" s="5">
        <v>191.8</v>
      </c>
      <c r="C564" s="40">
        <v>592</v>
      </c>
      <c r="D564" s="7">
        <v>0.74260000000000004</v>
      </c>
      <c r="E564" s="9" t="s">
        <v>1609</v>
      </c>
      <c r="F564" s="7">
        <v>0.1265</v>
      </c>
      <c r="G564" s="41" t="s">
        <v>35</v>
      </c>
      <c r="H564" s="42">
        <v>0</v>
      </c>
    </row>
    <row r="565" spans="1:8" ht="23.25" thickBot="1" x14ac:dyDescent="0.3">
      <c r="A565" s="24"/>
      <c r="B565" s="6" t="s">
        <v>1607</v>
      </c>
      <c r="C565" s="26"/>
      <c r="D565" s="8" t="s">
        <v>1608</v>
      </c>
      <c r="E565" s="8" t="s">
        <v>1610</v>
      </c>
      <c r="F565" s="8" t="s">
        <v>1611</v>
      </c>
      <c r="G565" s="28"/>
      <c r="H565" s="30"/>
    </row>
    <row r="566" spans="1:8" ht="21.75" customHeight="1" x14ac:dyDescent="0.25">
      <c r="A566" s="31" t="s">
        <v>1612</v>
      </c>
      <c r="B566" s="12">
        <v>103.7</v>
      </c>
      <c r="C566" s="33">
        <v>60</v>
      </c>
      <c r="D566" s="7">
        <v>0.74570000000000003</v>
      </c>
      <c r="E566" s="9" t="s">
        <v>1615</v>
      </c>
      <c r="F566" s="7">
        <v>1E-3</v>
      </c>
      <c r="G566" s="35" t="s">
        <v>21</v>
      </c>
      <c r="H566" s="37">
        <v>10</v>
      </c>
    </row>
    <row r="567" spans="1:8" ht="23.25" thickBot="1" x14ac:dyDescent="0.3">
      <c r="A567" s="32"/>
      <c r="B567" s="13" t="s">
        <v>1613</v>
      </c>
      <c r="C567" s="34"/>
      <c r="D567" s="8" t="s">
        <v>1614</v>
      </c>
      <c r="E567" s="8" t="s">
        <v>1616</v>
      </c>
      <c r="F567" s="8" t="s">
        <v>1617</v>
      </c>
      <c r="G567" s="36"/>
      <c r="H567" s="38"/>
    </row>
    <row r="568" spans="1:8" ht="21.75" customHeight="1" x14ac:dyDescent="0.25">
      <c r="A568" s="39" t="s">
        <v>1618</v>
      </c>
      <c r="B568" s="5">
        <v>187.6</v>
      </c>
      <c r="C568" s="40">
        <v>2244</v>
      </c>
      <c r="D568" s="7">
        <v>0.59630000000000005</v>
      </c>
      <c r="E568" s="9" t="s">
        <v>1621</v>
      </c>
      <c r="F568" s="7">
        <v>0.1467</v>
      </c>
      <c r="G568" s="41" t="s">
        <v>14</v>
      </c>
      <c r="H568" s="42">
        <v>6</v>
      </c>
    </row>
    <row r="569" spans="1:8" ht="23.25" thickBot="1" x14ac:dyDescent="0.3">
      <c r="A569" s="24"/>
      <c r="B569" s="6" t="s">
        <v>1619</v>
      </c>
      <c r="C569" s="26"/>
      <c r="D569" s="8" t="s">
        <v>1620</v>
      </c>
      <c r="E569" s="8" t="s">
        <v>1622</v>
      </c>
      <c r="F569" s="8" t="s">
        <v>1623</v>
      </c>
      <c r="G569" s="28"/>
      <c r="H569" s="30"/>
    </row>
    <row r="570" spans="1:8" ht="21.75" customHeight="1" x14ac:dyDescent="0.25">
      <c r="A570" s="31" t="s">
        <v>1624</v>
      </c>
      <c r="B570" s="12">
        <v>48.3</v>
      </c>
      <c r="C570" s="33">
        <v>299</v>
      </c>
      <c r="D570" s="7">
        <v>0.7339</v>
      </c>
      <c r="E570" s="9" t="s">
        <v>1627</v>
      </c>
      <c r="F570" s="7">
        <v>4.5699999999999998E-2</v>
      </c>
      <c r="G570" s="35" t="s">
        <v>42</v>
      </c>
      <c r="H570" s="37">
        <v>0</v>
      </c>
    </row>
    <row r="571" spans="1:8" ht="23.25" thickBot="1" x14ac:dyDescent="0.3">
      <c r="A571" s="32"/>
      <c r="B571" s="13" t="s">
        <v>1625</v>
      </c>
      <c r="C571" s="34"/>
      <c r="D571" s="8" t="s">
        <v>1626</v>
      </c>
      <c r="E571" s="8" t="s">
        <v>1628</v>
      </c>
      <c r="F571" s="8" t="s">
        <v>1504</v>
      </c>
      <c r="G571" s="36"/>
      <c r="H571" s="38"/>
    </row>
    <row r="572" spans="1:8" ht="21.75" customHeight="1" x14ac:dyDescent="0.25">
      <c r="A572" s="39" t="s">
        <v>1629</v>
      </c>
      <c r="B572" s="5">
        <v>50.1</v>
      </c>
      <c r="C572" s="40">
        <v>548</v>
      </c>
      <c r="D572" s="7">
        <v>0.9093</v>
      </c>
      <c r="E572" s="9" t="s">
        <v>1632</v>
      </c>
      <c r="F572" s="7">
        <v>2.3300000000000001E-2</v>
      </c>
      <c r="G572" s="41" t="s">
        <v>35</v>
      </c>
      <c r="H572" s="42">
        <v>0</v>
      </c>
    </row>
    <row r="573" spans="1:8" ht="23.25" thickBot="1" x14ac:dyDescent="0.3">
      <c r="A573" s="24"/>
      <c r="B573" s="6" t="s">
        <v>1630</v>
      </c>
      <c r="C573" s="26"/>
      <c r="D573" s="8" t="s">
        <v>1631</v>
      </c>
      <c r="E573" s="8" t="s">
        <v>1633</v>
      </c>
      <c r="F573" s="8" t="s">
        <v>1064</v>
      </c>
      <c r="G573" s="28"/>
      <c r="H573" s="30"/>
    </row>
    <row r="574" spans="1:8" ht="21.75" customHeight="1" x14ac:dyDescent="0.25">
      <c r="A574" s="31" t="s">
        <v>1634</v>
      </c>
      <c r="B574" s="12">
        <v>261.10000000000002</v>
      </c>
      <c r="C574" s="33">
        <v>52</v>
      </c>
      <c r="D574" s="7">
        <v>0.60770000000000002</v>
      </c>
      <c r="E574" s="9" t="s">
        <v>1637</v>
      </c>
      <c r="F574" s="7">
        <v>9.9400000000000002E-2</v>
      </c>
      <c r="G574" s="35" t="s">
        <v>72</v>
      </c>
      <c r="H574" s="37">
        <v>9</v>
      </c>
    </row>
    <row r="575" spans="1:8" ht="23.25" thickBot="1" x14ac:dyDescent="0.3">
      <c r="A575" s="32"/>
      <c r="B575" s="13" t="s">
        <v>1635</v>
      </c>
      <c r="C575" s="34"/>
      <c r="D575" s="8" t="s">
        <v>1636</v>
      </c>
      <c r="E575" s="8" t="s">
        <v>1638</v>
      </c>
      <c r="F575" s="8" t="s">
        <v>1639</v>
      </c>
      <c r="G575" s="36"/>
      <c r="H575" s="38"/>
    </row>
    <row r="576" spans="1:8" ht="21.75" customHeight="1" x14ac:dyDescent="0.25">
      <c r="A576" s="39" t="s">
        <v>1640</v>
      </c>
      <c r="B576" s="5">
        <v>51.2</v>
      </c>
      <c r="C576" s="40">
        <v>343</v>
      </c>
      <c r="D576" s="7">
        <v>0.8982</v>
      </c>
      <c r="E576" s="9" t="s">
        <v>1643</v>
      </c>
      <c r="F576" s="7">
        <v>6.5600000000000006E-2</v>
      </c>
      <c r="G576" s="41" t="s">
        <v>112</v>
      </c>
      <c r="H576" s="42">
        <v>1</v>
      </c>
    </row>
    <row r="577" spans="1:8" ht="23.25" thickBot="1" x14ac:dyDescent="0.3">
      <c r="A577" s="24"/>
      <c r="B577" s="6" t="s">
        <v>1641</v>
      </c>
      <c r="C577" s="26"/>
      <c r="D577" s="8" t="s">
        <v>1642</v>
      </c>
      <c r="E577" s="8" t="s">
        <v>1644</v>
      </c>
      <c r="F577" s="8" t="s">
        <v>1645</v>
      </c>
      <c r="G577" s="28"/>
      <c r="H577" s="30"/>
    </row>
    <row r="578" spans="1:8" ht="36.75" customHeight="1" x14ac:dyDescent="0.25">
      <c r="A578" s="31" t="s">
        <v>1646</v>
      </c>
      <c r="B578" s="12">
        <v>93.3</v>
      </c>
      <c r="C578" s="33">
        <v>39</v>
      </c>
      <c r="D578" s="7">
        <v>0.94320000000000004</v>
      </c>
      <c r="E578" s="9" t="s">
        <v>1649</v>
      </c>
      <c r="F578" s="7">
        <v>2.12E-2</v>
      </c>
      <c r="G578" s="35" t="s">
        <v>35</v>
      </c>
      <c r="H578" s="37">
        <v>4</v>
      </c>
    </row>
    <row r="579" spans="1:8" ht="23.25" thickBot="1" x14ac:dyDescent="0.3">
      <c r="A579" s="32"/>
      <c r="B579" s="13" t="s">
        <v>1647</v>
      </c>
      <c r="C579" s="34"/>
      <c r="D579" s="8" t="s">
        <v>1648</v>
      </c>
      <c r="E579" s="8" t="s">
        <v>1650</v>
      </c>
      <c r="F579" s="8" t="s">
        <v>1651</v>
      </c>
      <c r="G579" s="36"/>
      <c r="H579" s="38"/>
    </row>
    <row r="580" spans="1:8" ht="21.75" customHeight="1" x14ac:dyDescent="0.25">
      <c r="A580" s="39" t="s">
        <v>1652</v>
      </c>
      <c r="B580" s="5">
        <v>80.7</v>
      </c>
      <c r="C580" s="40">
        <v>71</v>
      </c>
      <c r="D580" s="7">
        <v>0.67110000000000003</v>
      </c>
      <c r="E580" s="9" t="s">
        <v>1655</v>
      </c>
      <c r="F580" s="7">
        <v>1.8200000000000001E-2</v>
      </c>
      <c r="G580" s="41" t="s">
        <v>79</v>
      </c>
      <c r="H580" s="42">
        <v>3</v>
      </c>
    </row>
    <row r="581" spans="1:8" ht="23.25" thickBot="1" x14ac:dyDescent="0.3">
      <c r="A581" s="24"/>
      <c r="B581" s="6" t="s">
        <v>1653</v>
      </c>
      <c r="C581" s="26"/>
      <c r="D581" s="8" t="s">
        <v>1654</v>
      </c>
      <c r="E581" s="8" t="s">
        <v>1656</v>
      </c>
      <c r="F581" s="8" t="s">
        <v>1657</v>
      </c>
      <c r="G581" s="28"/>
      <c r="H581" s="30"/>
    </row>
    <row r="582" spans="1:8" ht="21.75" customHeight="1" x14ac:dyDescent="0.25">
      <c r="A582" s="31" t="s">
        <v>1658</v>
      </c>
      <c r="B582" s="12">
        <v>188</v>
      </c>
      <c r="C582" s="33">
        <v>22</v>
      </c>
      <c r="D582" s="7">
        <v>0.9587</v>
      </c>
      <c r="E582" s="9" t="s">
        <v>1661</v>
      </c>
      <c r="F582" s="7">
        <v>1.47E-2</v>
      </c>
      <c r="G582" s="35" t="s">
        <v>112</v>
      </c>
      <c r="H582" s="37">
        <v>0</v>
      </c>
    </row>
    <row r="583" spans="1:8" ht="23.25" thickBot="1" x14ac:dyDescent="0.3">
      <c r="A583" s="32"/>
      <c r="B583" s="13" t="s">
        <v>1659</v>
      </c>
      <c r="C583" s="34"/>
      <c r="D583" s="8" t="s">
        <v>1660</v>
      </c>
      <c r="E583" s="8" t="s">
        <v>1662</v>
      </c>
      <c r="F583" s="8" t="s">
        <v>206</v>
      </c>
      <c r="G583" s="36"/>
      <c r="H583" s="38"/>
    </row>
    <row r="584" spans="1:8" ht="21.75" customHeight="1" x14ac:dyDescent="0.25">
      <c r="A584" s="39" t="s">
        <v>1663</v>
      </c>
      <c r="B584" s="5">
        <v>73.099999999999994</v>
      </c>
      <c r="C584" s="40">
        <v>71</v>
      </c>
      <c r="D584" s="7">
        <v>0.84509999999999996</v>
      </c>
      <c r="E584" s="9" t="s">
        <v>1666</v>
      </c>
      <c r="F584" s="7">
        <v>7.5899999999999995E-2</v>
      </c>
      <c r="G584" s="41" t="s">
        <v>137</v>
      </c>
      <c r="H584" s="42">
        <v>3</v>
      </c>
    </row>
    <row r="585" spans="1:8" ht="23.25" thickBot="1" x14ac:dyDescent="0.3">
      <c r="A585" s="24"/>
      <c r="B585" s="6" t="s">
        <v>1664</v>
      </c>
      <c r="C585" s="26"/>
      <c r="D585" s="8" t="s">
        <v>1665</v>
      </c>
      <c r="E585" s="8" t="s">
        <v>1667</v>
      </c>
      <c r="F585" s="8" t="s">
        <v>630</v>
      </c>
      <c r="G585" s="28"/>
      <c r="H585" s="30"/>
    </row>
    <row r="586" spans="1:8" ht="36.75" customHeight="1" x14ac:dyDescent="0.25">
      <c r="A586" s="31" t="s">
        <v>1668</v>
      </c>
      <c r="B586" s="12">
        <v>92.1</v>
      </c>
      <c r="C586" s="33">
        <v>85</v>
      </c>
      <c r="D586" s="7">
        <v>0.90739999999999998</v>
      </c>
      <c r="E586" s="9" t="s">
        <v>1671</v>
      </c>
      <c r="F586" s="7">
        <v>3.4200000000000001E-2</v>
      </c>
      <c r="G586" s="35" t="s">
        <v>79</v>
      </c>
      <c r="H586" s="37">
        <v>3</v>
      </c>
    </row>
    <row r="587" spans="1:8" ht="23.25" thickBot="1" x14ac:dyDescent="0.3">
      <c r="A587" s="32"/>
      <c r="B587" s="13" t="s">
        <v>1669</v>
      </c>
      <c r="C587" s="34"/>
      <c r="D587" s="8" t="s">
        <v>1670</v>
      </c>
      <c r="E587" s="8" t="s">
        <v>1672</v>
      </c>
      <c r="F587" s="8" t="s">
        <v>1673</v>
      </c>
      <c r="G587" s="36"/>
      <c r="H587" s="38"/>
    </row>
    <row r="588" spans="1:8" x14ac:dyDescent="0.25">
      <c r="A588" s="39" t="s">
        <v>1674</v>
      </c>
      <c r="B588" s="5">
        <v>79.099999999999994</v>
      </c>
      <c r="C588" s="40">
        <v>122</v>
      </c>
      <c r="D588" s="7">
        <v>0.8286</v>
      </c>
      <c r="E588" s="9" t="s">
        <v>1677</v>
      </c>
      <c r="F588" s="7">
        <v>4.4200000000000003E-2</v>
      </c>
      <c r="G588" s="41" t="s">
        <v>79</v>
      </c>
      <c r="H588" s="42">
        <v>0</v>
      </c>
    </row>
    <row r="589" spans="1:8" ht="23.25" thickBot="1" x14ac:dyDescent="0.3">
      <c r="A589" s="24"/>
      <c r="B589" s="6" t="s">
        <v>1675</v>
      </c>
      <c r="C589" s="26"/>
      <c r="D589" s="8" t="s">
        <v>1676</v>
      </c>
      <c r="E589" s="8" t="s">
        <v>1678</v>
      </c>
      <c r="F589" s="8" t="s">
        <v>520</v>
      </c>
      <c r="G589" s="28"/>
      <c r="H589" s="30"/>
    </row>
    <row r="590" spans="1:8" ht="21.75" customHeight="1" x14ac:dyDescent="0.25">
      <c r="A590" s="31" t="s">
        <v>1679</v>
      </c>
      <c r="B590" s="12">
        <v>428.2</v>
      </c>
      <c r="C590" s="33">
        <v>281</v>
      </c>
      <c r="D590" s="7">
        <v>0.83430000000000004</v>
      </c>
      <c r="E590" s="9" t="s">
        <v>1682</v>
      </c>
      <c r="F590" s="7">
        <v>7.85E-2</v>
      </c>
      <c r="G590" s="35" t="s">
        <v>58</v>
      </c>
      <c r="H590" s="37">
        <v>0</v>
      </c>
    </row>
    <row r="591" spans="1:8" ht="23.25" thickBot="1" x14ac:dyDescent="0.3">
      <c r="A591" s="32"/>
      <c r="B591" s="13" t="s">
        <v>1680</v>
      </c>
      <c r="C591" s="34"/>
      <c r="D591" s="8" t="s">
        <v>1681</v>
      </c>
      <c r="E591" s="8" t="s">
        <v>1683</v>
      </c>
      <c r="F591" s="8" t="s">
        <v>1684</v>
      </c>
      <c r="G591" s="36"/>
      <c r="H591" s="38"/>
    </row>
    <row r="592" spans="1:8" ht="21.75" customHeight="1" x14ac:dyDescent="0.25">
      <c r="A592" s="39" t="s">
        <v>1685</v>
      </c>
      <c r="B592" s="5">
        <v>145.30000000000001</v>
      </c>
      <c r="C592" s="56">
        <v>0</v>
      </c>
      <c r="D592" s="7">
        <v>0.73199999999999998</v>
      </c>
      <c r="E592" s="9" t="s">
        <v>1688</v>
      </c>
      <c r="F592" s="7">
        <v>0.1346</v>
      </c>
      <c r="G592" s="41" t="s">
        <v>65</v>
      </c>
      <c r="H592" s="42">
        <v>5</v>
      </c>
    </row>
    <row r="593" spans="1:8" ht="23.25" thickBot="1" x14ac:dyDescent="0.3">
      <c r="A593" s="24"/>
      <c r="B593" s="6" t="s">
        <v>1686</v>
      </c>
      <c r="C593" s="57"/>
      <c r="D593" s="8" t="s">
        <v>1687</v>
      </c>
      <c r="E593" s="8" t="s">
        <v>1689</v>
      </c>
      <c r="F593" s="8" t="s">
        <v>1012</v>
      </c>
      <c r="G593" s="28"/>
      <c r="H593" s="30"/>
    </row>
    <row r="594" spans="1:8" ht="21.75" customHeight="1" x14ac:dyDescent="0.25">
      <c r="A594" s="31" t="s">
        <v>1690</v>
      </c>
      <c r="B594" s="12">
        <v>194.6</v>
      </c>
      <c r="C594" s="33">
        <v>280</v>
      </c>
      <c r="D594" s="7">
        <v>0.21970000000000001</v>
      </c>
      <c r="E594" s="9" t="s">
        <v>1693</v>
      </c>
      <c r="F594" s="7">
        <v>0.75019999999999998</v>
      </c>
      <c r="G594" s="35" t="s">
        <v>35</v>
      </c>
      <c r="H594" s="37">
        <v>6</v>
      </c>
    </row>
    <row r="595" spans="1:8" ht="23.25" thickBot="1" x14ac:dyDescent="0.3">
      <c r="A595" s="32"/>
      <c r="B595" s="13" t="s">
        <v>1691</v>
      </c>
      <c r="C595" s="34"/>
      <c r="D595" s="8" t="s">
        <v>1692</v>
      </c>
      <c r="E595" s="8" t="s">
        <v>1694</v>
      </c>
      <c r="F595" s="8" t="s">
        <v>1695</v>
      </c>
      <c r="G595" s="36"/>
      <c r="H595" s="38"/>
    </row>
    <row r="596" spans="1:8" ht="21.75" customHeight="1" x14ac:dyDescent="0.25">
      <c r="A596" s="39" t="s">
        <v>1696</v>
      </c>
      <c r="B596" s="5">
        <v>145.9</v>
      </c>
      <c r="C596" s="40">
        <v>92</v>
      </c>
      <c r="D596" s="7">
        <v>0.8569</v>
      </c>
      <c r="E596" s="9" t="s">
        <v>1699</v>
      </c>
      <c r="F596" s="7">
        <v>7.1000000000000004E-3</v>
      </c>
      <c r="G596" s="41" t="s">
        <v>21</v>
      </c>
      <c r="H596" s="42">
        <v>2</v>
      </c>
    </row>
    <row r="597" spans="1:8" ht="23.25" thickBot="1" x14ac:dyDescent="0.3">
      <c r="A597" s="24"/>
      <c r="B597" s="6" t="s">
        <v>1697</v>
      </c>
      <c r="C597" s="26"/>
      <c r="D597" s="8" t="s">
        <v>1698</v>
      </c>
      <c r="E597" s="8" t="s">
        <v>1700</v>
      </c>
      <c r="F597" s="8" t="s">
        <v>1104</v>
      </c>
      <c r="G597" s="28"/>
      <c r="H597" s="30"/>
    </row>
    <row r="598" spans="1:8" ht="36.75" customHeight="1" x14ac:dyDescent="0.25">
      <c r="A598" s="31" t="s">
        <v>1701</v>
      </c>
      <c r="B598" s="12">
        <v>170.7</v>
      </c>
      <c r="C598" s="33">
        <v>742</v>
      </c>
      <c r="D598" s="7">
        <v>0.4909</v>
      </c>
      <c r="E598" s="9" t="s">
        <v>1704</v>
      </c>
      <c r="F598" s="7">
        <v>0.13919999999999999</v>
      </c>
      <c r="G598" s="35" t="s">
        <v>65</v>
      </c>
      <c r="H598" s="37">
        <v>1</v>
      </c>
    </row>
    <row r="599" spans="1:8" ht="23.25" thickBot="1" x14ac:dyDescent="0.3">
      <c r="A599" s="32"/>
      <c r="B599" s="13" t="s">
        <v>1702</v>
      </c>
      <c r="C599" s="34"/>
      <c r="D599" s="8" t="s">
        <v>1703</v>
      </c>
      <c r="E599" s="8" t="s">
        <v>1705</v>
      </c>
      <c r="F599" s="8" t="s">
        <v>1706</v>
      </c>
      <c r="G599" s="36"/>
      <c r="H599" s="38"/>
    </row>
    <row r="600" spans="1:8" ht="21.75" customHeight="1" x14ac:dyDescent="0.25">
      <c r="A600" s="39" t="s">
        <v>1707</v>
      </c>
      <c r="B600" s="5">
        <v>211.6</v>
      </c>
      <c r="C600" s="40">
        <v>61</v>
      </c>
      <c r="D600" s="7">
        <v>0.61950000000000005</v>
      </c>
      <c r="E600" s="9" t="s">
        <v>1710</v>
      </c>
      <c r="F600" s="7">
        <v>2.1600000000000001E-2</v>
      </c>
      <c r="G600" s="41" t="s">
        <v>79</v>
      </c>
      <c r="H600" s="42">
        <v>41</v>
      </c>
    </row>
    <row r="601" spans="1:8" ht="23.25" thickBot="1" x14ac:dyDescent="0.3">
      <c r="A601" s="24"/>
      <c r="B601" s="6" t="s">
        <v>1708</v>
      </c>
      <c r="C601" s="26"/>
      <c r="D601" s="8" t="s">
        <v>1709</v>
      </c>
      <c r="E601" s="8" t="s">
        <v>1711</v>
      </c>
      <c r="F601" s="8" t="s">
        <v>1331</v>
      </c>
      <c r="G601" s="28"/>
      <c r="H601" s="30"/>
    </row>
    <row r="602" spans="1:8" ht="21.75" customHeight="1" x14ac:dyDescent="0.25">
      <c r="A602" s="31" t="s">
        <v>1712</v>
      </c>
      <c r="B602" s="12">
        <v>94.3</v>
      </c>
      <c r="C602" s="33">
        <v>307</v>
      </c>
      <c r="D602" s="7">
        <v>0.85950000000000004</v>
      </c>
      <c r="E602" s="9" t="s">
        <v>1715</v>
      </c>
      <c r="F602" s="7">
        <v>1.1000000000000001E-3</v>
      </c>
      <c r="G602" s="35" t="s">
        <v>79</v>
      </c>
      <c r="H602" s="37">
        <v>5</v>
      </c>
    </row>
    <row r="603" spans="1:8" ht="23.25" thickBot="1" x14ac:dyDescent="0.3">
      <c r="A603" s="32"/>
      <c r="B603" s="13" t="s">
        <v>1713</v>
      </c>
      <c r="C603" s="34"/>
      <c r="D603" s="8" t="s">
        <v>1714</v>
      </c>
      <c r="E603" s="8" t="s">
        <v>1716</v>
      </c>
      <c r="F603" s="8" t="s">
        <v>1717</v>
      </c>
      <c r="G603" s="36"/>
      <c r="H603" s="38"/>
    </row>
    <row r="604" spans="1:8" ht="36.75" customHeight="1" x14ac:dyDescent="0.25">
      <c r="A604" s="39" t="s">
        <v>1718</v>
      </c>
      <c r="B604" s="5">
        <v>262.89999999999998</v>
      </c>
      <c r="C604" s="40">
        <v>19</v>
      </c>
      <c r="D604" s="7">
        <v>0.90549999999999997</v>
      </c>
      <c r="E604" s="9" t="s">
        <v>1721</v>
      </c>
      <c r="F604" s="7">
        <v>7.7999999999999996E-3</v>
      </c>
      <c r="G604" s="41" t="s">
        <v>65</v>
      </c>
      <c r="H604" s="42">
        <v>2</v>
      </c>
    </row>
    <row r="605" spans="1:8" ht="23.25" thickBot="1" x14ac:dyDescent="0.3">
      <c r="A605" s="24"/>
      <c r="B605" s="6" t="s">
        <v>1719</v>
      </c>
      <c r="C605" s="26"/>
      <c r="D605" s="8" t="s">
        <v>1720</v>
      </c>
      <c r="E605" s="8" t="s">
        <v>1722</v>
      </c>
      <c r="F605" s="8" t="s">
        <v>1723</v>
      </c>
      <c r="G605" s="28"/>
      <c r="H605" s="30"/>
    </row>
    <row r="606" spans="1:8" ht="21.75" customHeight="1" x14ac:dyDescent="0.25">
      <c r="A606" s="31" t="s">
        <v>1724</v>
      </c>
      <c r="B606" s="12">
        <v>324.5</v>
      </c>
      <c r="C606" s="33">
        <v>16</v>
      </c>
      <c r="D606" s="7">
        <v>0.94650000000000001</v>
      </c>
      <c r="E606" s="9" t="s">
        <v>1727</v>
      </c>
      <c r="F606" s="7">
        <v>1.2500000000000001E-2</v>
      </c>
      <c r="G606" s="35" t="s">
        <v>157</v>
      </c>
      <c r="H606" s="37">
        <v>0</v>
      </c>
    </row>
    <row r="607" spans="1:8" ht="23.25" thickBot="1" x14ac:dyDescent="0.3">
      <c r="A607" s="32"/>
      <c r="B607" s="13" t="s">
        <v>1725</v>
      </c>
      <c r="C607" s="34"/>
      <c r="D607" s="8" t="s">
        <v>1726</v>
      </c>
      <c r="E607" s="8" t="s">
        <v>1728</v>
      </c>
      <c r="F607" s="8" t="s">
        <v>292</v>
      </c>
      <c r="G607" s="36"/>
      <c r="H607" s="38"/>
    </row>
    <row r="608" spans="1:8" ht="36.75" customHeight="1" x14ac:dyDescent="0.25">
      <c r="A608" s="39" t="s">
        <v>1729</v>
      </c>
      <c r="B608" s="5">
        <v>134.69999999999999</v>
      </c>
      <c r="C608" s="40">
        <v>197</v>
      </c>
      <c r="D608" s="7">
        <v>0.87390000000000001</v>
      </c>
      <c r="E608" s="9" t="s">
        <v>1079</v>
      </c>
      <c r="F608" s="7">
        <v>7.0800000000000002E-2</v>
      </c>
      <c r="G608" s="41" t="s">
        <v>42</v>
      </c>
      <c r="H608" s="42">
        <v>2</v>
      </c>
    </row>
    <row r="609" spans="1:8" ht="23.25" thickBot="1" x14ac:dyDescent="0.3">
      <c r="A609" s="24"/>
      <c r="B609" s="6" t="s">
        <v>1730</v>
      </c>
      <c r="C609" s="26"/>
      <c r="D609" s="8" t="s">
        <v>1731</v>
      </c>
      <c r="E609" s="8" t="s">
        <v>1080</v>
      </c>
      <c r="F609" s="8" t="s">
        <v>1732</v>
      </c>
      <c r="G609" s="28"/>
      <c r="H609" s="30"/>
    </row>
    <row r="610" spans="1:8" ht="45" x14ac:dyDescent="0.25">
      <c r="A610" s="10" t="s">
        <v>1733</v>
      </c>
      <c r="B610" s="12">
        <v>100.1</v>
      </c>
      <c r="C610" s="33">
        <v>224</v>
      </c>
      <c r="D610" s="7">
        <v>0.8982</v>
      </c>
      <c r="E610" s="9" t="s">
        <v>1738</v>
      </c>
      <c r="F610" s="7">
        <v>0</v>
      </c>
      <c r="G610" s="35" t="s">
        <v>58</v>
      </c>
      <c r="H610" s="37">
        <v>1</v>
      </c>
    </row>
    <row r="611" spans="1:8" ht="22.5" x14ac:dyDescent="0.25">
      <c r="A611" s="18"/>
      <c r="B611" s="11" t="s">
        <v>1735</v>
      </c>
      <c r="C611" s="48"/>
      <c r="D611" s="17" t="s">
        <v>1737</v>
      </c>
      <c r="E611" s="17" t="s">
        <v>1739</v>
      </c>
      <c r="F611" s="17" t="s">
        <v>1740</v>
      </c>
      <c r="G611" s="49"/>
      <c r="H611" s="50"/>
    </row>
    <row r="612" spans="1:8" ht="45.75" thickBot="1" x14ac:dyDescent="0.3">
      <c r="A612" s="19" t="s">
        <v>1734</v>
      </c>
      <c r="B612" s="20" t="s">
        <v>1736</v>
      </c>
      <c r="C612" s="34"/>
      <c r="D612" s="8"/>
      <c r="E612" s="8"/>
      <c r="F612" s="8"/>
      <c r="G612" s="36"/>
      <c r="H612" s="38"/>
    </row>
    <row r="613" spans="1:8" ht="36.75" customHeight="1" x14ac:dyDescent="0.25">
      <c r="A613" s="39" t="s">
        <v>1741</v>
      </c>
      <c r="B613" s="5">
        <v>37.299999999999997</v>
      </c>
      <c r="C613" s="40">
        <v>1109</v>
      </c>
      <c r="D613" s="7">
        <v>0.1855</v>
      </c>
      <c r="E613" s="9" t="s">
        <v>1744</v>
      </c>
      <c r="F613" s="7">
        <v>1.1999999999999999E-3</v>
      </c>
      <c r="G613" s="41" t="s">
        <v>21</v>
      </c>
      <c r="H613" s="42">
        <v>1</v>
      </c>
    </row>
    <row r="614" spans="1:8" ht="23.25" thickBot="1" x14ac:dyDescent="0.3">
      <c r="A614" s="24"/>
      <c r="B614" s="6" t="s">
        <v>1742</v>
      </c>
      <c r="C614" s="26"/>
      <c r="D614" s="8" t="s">
        <v>1743</v>
      </c>
      <c r="E614" s="8" t="s">
        <v>1745</v>
      </c>
      <c r="F614" s="8" t="s">
        <v>1746</v>
      </c>
      <c r="G614" s="28"/>
      <c r="H614" s="30"/>
    </row>
    <row r="615" spans="1:8" ht="21.75" customHeight="1" x14ac:dyDescent="0.25">
      <c r="A615" s="31" t="s">
        <v>1747</v>
      </c>
      <c r="B615" s="12">
        <v>161.5</v>
      </c>
      <c r="C615" s="33">
        <v>6</v>
      </c>
      <c r="D615" s="7">
        <v>0.79179999999999995</v>
      </c>
      <c r="E615" s="9" t="s">
        <v>1750</v>
      </c>
      <c r="F615" s="7">
        <v>4.24E-2</v>
      </c>
      <c r="G615" s="35" t="s">
        <v>35</v>
      </c>
      <c r="H615" s="37">
        <v>0</v>
      </c>
    </row>
    <row r="616" spans="1:8" ht="23.25" thickBot="1" x14ac:dyDescent="0.3">
      <c r="A616" s="32"/>
      <c r="B616" s="13" t="s">
        <v>1748</v>
      </c>
      <c r="C616" s="34"/>
      <c r="D616" s="8" t="s">
        <v>1749</v>
      </c>
      <c r="E616" s="8" t="s">
        <v>1751</v>
      </c>
      <c r="F616" s="8" t="s">
        <v>1752</v>
      </c>
      <c r="G616" s="36"/>
      <c r="H616" s="38"/>
    </row>
    <row r="617" spans="1:8" ht="36.75" customHeight="1" x14ac:dyDescent="0.25">
      <c r="A617" s="39" t="s">
        <v>1753</v>
      </c>
      <c r="B617" s="5">
        <v>45.9</v>
      </c>
      <c r="C617" s="40">
        <v>151</v>
      </c>
      <c r="D617" s="7">
        <v>0.5847</v>
      </c>
      <c r="E617" s="9" t="s">
        <v>1756</v>
      </c>
      <c r="F617" s="7">
        <v>0.29620000000000002</v>
      </c>
      <c r="G617" s="41" t="s">
        <v>1759</v>
      </c>
      <c r="H617" s="42">
        <v>3</v>
      </c>
    </row>
    <row r="618" spans="1:8" ht="23.25" thickBot="1" x14ac:dyDescent="0.3">
      <c r="A618" s="24"/>
      <c r="B618" s="6" t="s">
        <v>1754</v>
      </c>
      <c r="C618" s="26"/>
      <c r="D618" s="8" t="s">
        <v>1755</v>
      </c>
      <c r="E618" s="8" t="s">
        <v>1757</v>
      </c>
      <c r="F618" s="8" t="s">
        <v>1758</v>
      </c>
      <c r="G618" s="28"/>
      <c r="H618" s="30"/>
    </row>
    <row r="619" spans="1:8" ht="21.75" customHeight="1" x14ac:dyDescent="0.25">
      <c r="A619" s="31" t="s">
        <v>1760</v>
      </c>
      <c r="B619" s="12">
        <v>279.3</v>
      </c>
      <c r="C619" s="46">
        <v>0</v>
      </c>
      <c r="D619" s="7">
        <v>0.83650000000000002</v>
      </c>
      <c r="E619" s="9" t="s">
        <v>1763</v>
      </c>
      <c r="F619" s="7">
        <v>4.4900000000000002E-2</v>
      </c>
      <c r="G619" s="35" t="s">
        <v>72</v>
      </c>
      <c r="H619" s="37">
        <v>6</v>
      </c>
    </row>
    <row r="620" spans="1:8" ht="23.25" thickBot="1" x14ac:dyDescent="0.3">
      <c r="A620" s="32"/>
      <c r="B620" s="13" t="s">
        <v>1761</v>
      </c>
      <c r="C620" s="47"/>
      <c r="D620" s="8" t="s">
        <v>1762</v>
      </c>
      <c r="E620" s="8" t="s">
        <v>1764</v>
      </c>
      <c r="F620" s="8" t="s">
        <v>1765</v>
      </c>
      <c r="G620" s="36"/>
      <c r="H620" s="38"/>
    </row>
    <row r="621" spans="1:8" ht="21.75" customHeight="1" x14ac:dyDescent="0.25">
      <c r="A621" s="39" t="s">
        <v>1766</v>
      </c>
      <c r="B621" s="5">
        <v>330.1</v>
      </c>
      <c r="C621" s="40">
        <v>61</v>
      </c>
      <c r="D621" s="7">
        <v>0.94379999999999997</v>
      </c>
      <c r="E621" s="9" t="s">
        <v>1769</v>
      </c>
      <c r="F621" s="7">
        <v>2.41E-2</v>
      </c>
      <c r="G621" s="41" t="s">
        <v>164</v>
      </c>
      <c r="H621" s="42">
        <v>8</v>
      </c>
    </row>
    <row r="622" spans="1:8" ht="23.25" thickBot="1" x14ac:dyDescent="0.3">
      <c r="A622" s="24"/>
      <c r="B622" s="6" t="s">
        <v>1767</v>
      </c>
      <c r="C622" s="26"/>
      <c r="D622" s="8" t="s">
        <v>1768</v>
      </c>
      <c r="E622" s="8" t="s">
        <v>1770</v>
      </c>
      <c r="F622" s="8" t="s">
        <v>719</v>
      </c>
      <c r="G622" s="28"/>
      <c r="H622" s="30"/>
    </row>
    <row r="623" spans="1:8" ht="36.75" customHeight="1" x14ac:dyDescent="0.25">
      <c r="A623" s="31" t="s">
        <v>1771</v>
      </c>
      <c r="B623" s="12">
        <v>118.2</v>
      </c>
      <c r="C623" s="33">
        <v>45</v>
      </c>
      <c r="D623" s="7">
        <v>0.85199999999999998</v>
      </c>
      <c r="E623" s="9" t="s">
        <v>1774</v>
      </c>
      <c r="F623" s="7">
        <v>1.35E-2</v>
      </c>
      <c r="G623" s="35" t="s">
        <v>79</v>
      </c>
      <c r="H623" s="37">
        <v>2</v>
      </c>
    </row>
    <row r="624" spans="1:8" ht="23.25" thickBot="1" x14ac:dyDescent="0.3">
      <c r="A624" s="32"/>
      <c r="B624" s="13" t="s">
        <v>1772</v>
      </c>
      <c r="C624" s="34"/>
      <c r="D624" s="8" t="s">
        <v>1773</v>
      </c>
      <c r="E624" s="8" t="s">
        <v>1007</v>
      </c>
      <c r="F624" s="8" t="s">
        <v>1414</v>
      </c>
      <c r="G624" s="36"/>
      <c r="H624" s="38"/>
    </row>
    <row r="625" spans="1:8" ht="60" x14ac:dyDescent="0.25">
      <c r="A625" s="3" t="s">
        <v>1775</v>
      </c>
      <c r="B625" s="5">
        <v>40.9</v>
      </c>
      <c r="C625" s="40">
        <v>15</v>
      </c>
      <c r="D625" s="7">
        <v>0.98550000000000004</v>
      </c>
      <c r="E625" s="9" t="s">
        <v>1780</v>
      </c>
      <c r="F625" s="7">
        <v>8.9999999999999993E-3</v>
      </c>
      <c r="G625" s="41" t="s">
        <v>164</v>
      </c>
      <c r="H625" s="42">
        <v>0</v>
      </c>
    </row>
    <row r="626" spans="1:8" ht="22.5" x14ac:dyDescent="0.25">
      <c r="A626" s="14"/>
      <c r="B626" s="4" t="s">
        <v>1777</v>
      </c>
      <c r="C626" s="43"/>
      <c r="D626" s="17" t="s">
        <v>1779</v>
      </c>
      <c r="E626" s="17" t="s">
        <v>1781</v>
      </c>
      <c r="F626" s="17" t="s">
        <v>1782</v>
      </c>
      <c r="G626" s="44"/>
      <c r="H626" s="45"/>
    </row>
    <row r="627" spans="1:8" ht="45.75" thickBot="1" x14ac:dyDescent="0.3">
      <c r="A627" s="15" t="s">
        <v>1776</v>
      </c>
      <c r="B627" s="16" t="s">
        <v>1778</v>
      </c>
      <c r="C627" s="26"/>
      <c r="D627" s="8"/>
      <c r="E627" s="8"/>
      <c r="F627" s="8"/>
      <c r="G627" s="28"/>
      <c r="H627" s="30"/>
    </row>
    <row r="628" spans="1:8" ht="36.75" customHeight="1" x14ac:dyDescent="0.25">
      <c r="A628" s="31" t="s">
        <v>1783</v>
      </c>
      <c r="B628" s="12">
        <v>88.7</v>
      </c>
      <c r="C628" s="33">
        <v>21</v>
      </c>
      <c r="D628" s="7">
        <v>0.75080000000000002</v>
      </c>
      <c r="E628" s="9" t="s">
        <v>1786</v>
      </c>
      <c r="F628" s="7">
        <v>0.1598</v>
      </c>
      <c r="G628" s="35" t="s">
        <v>79</v>
      </c>
      <c r="H628" s="37">
        <v>1</v>
      </c>
    </row>
    <row r="629" spans="1:8" ht="23.25" thickBot="1" x14ac:dyDescent="0.3">
      <c r="A629" s="32"/>
      <c r="B629" s="13" t="s">
        <v>1784</v>
      </c>
      <c r="C629" s="34"/>
      <c r="D629" s="8" t="s">
        <v>1785</v>
      </c>
      <c r="E629" s="8" t="s">
        <v>1787</v>
      </c>
      <c r="F629" s="8" t="s">
        <v>1788</v>
      </c>
      <c r="G629" s="36"/>
      <c r="H629" s="38"/>
    </row>
    <row r="630" spans="1:8" ht="21.75" customHeight="1" x14ac:dyDescent="0.25">
      <c r="A630" s="39" t="s">
        <v>1789</v>
      </c>
      <c r="B630" s="5">
        <v>392</v>
      </c>
      <c r="C630" s="40">
        <v>22</v>
      </c>
      <c r="D630" s="7">
        <v>0.93269999999999997</v>
      </c>
      <c r="E630" s="9" t="s">
        <v>1792</v>
      </c>
      <c r="F630" s="7">
        <v>6.25E-2</v>
      </c>
      <c r="G630" s="41" t="s">
        <v>28</v>
      </c>
      <c r="H630" s="42">
        <v>0</v>
      </c>
    </row>
    <row r="631" spans="1:8" ht="23.25" thickBot="1" x14ac:dyDescent="0.3">
      <c r="A631" s="24"/>
      <c r="B631" s="6" t="s">
        <v>1790</v>
      </c>
      <c r="C631" s="26"/>
      <c r="D631" s="8" t="s">
        <v>1791</v>
      </c>
      <c r="E631" s="8" t="s">
        <v>1793</v>
      </c>
      <c r="F631" s="8" t="s">
        <v>1794</v>
      </c>
      <c r="G631" s="28"/>
      <c r="H631" s="30"/>
    </row>
    <row r="632" spans="1:8" ht="21.75" customHeight="1" x14ac:dyDescent="0.25">
      <c r="A632" s="31" t="s">
        <v>1795</v>
      </c>
      <c r="B632" s="12">
        <v>3.2</v>
      </c>
      <c r="C632" s="33">
        <v>1</v>
      </c>
      <c r="D632" s="7">
        <v>0.1084</v>
      </c>
      <c r="E632" s="9" t="s">
        <v>1797</v>
      </c>
      <c r="F632" s="7">
        <v>0</v>
      </c>
      <c r="G632" s="35" t="s">
        <v>150</v>
      </c>
      <c r="H632" s="37">
        <v>2</v>
      </c>
    </row>
    <row r="633" spans="1:8" ht="23.25" thickBot="1" x14ac:dyDescent="0.3">
      <c r="A633" s="32"/>
      <c r="B633" s="13" t="s">
        <v>1796</v>
      </c>
      <c r="C633" s="34"/>
      <c r="D633" s="8" t="s">
        <v>1572</v>
      </c>
      <c r="E633" s="8" t="s">
        <v>1798</v>
      </c>
      <c r="F633" s="8" t="s">
        <v>429</v>
      </c>
      <c r="G633" s="36"/>
      <c r="H633" s="38"/>
    </row>
    <row r="634" spans="1:8" ht="36.75" customHeight="1" x14ac:dyDescent="0.25">
      <c r="A634" s="39" t="s">
        <v>1799</v>
      </c>
      <c r="B634" s="5">
        <v>117.9</v>
      </c>
      <c r="C634" s="40">
        <v>60</v>
      </c>
      <c r="D634" s="7">
        <v>0.90300000000000002</v>
      </c>
      <c r="E634" s="9" t="s">
        <v>1802</v>
      </c>
      <c r="F634" s="7">
        <v>4.4400000000000002E-2</v>
      </c>
      <c r="G634" s="41" t="s">
        <v>49</v>
      </c>
      <c r="H634" s="42">
        <v>0</v>
      </c>
    </row>
    <row r="635" spans="1:8" ht="23.25" thickBot="1" x14ac:dyDescent="0.3">
      <c r="A635" s="24"/>
      <c r="B635" s="6" t="s">
        <v>1800</v>
      </c>
      <c r="C635" s="26"/>
      <c r="D635" s="8" t="s">
        <v>1801</v>
      </c>
      <c r="E635" s="8" t="s">
        <v>1803</v>
      </c>
      <c r="F635" s="8" t="s">
        <v>1804</v>
      </c>
      <c r="G635" s="28"/>
      <c r="H635" s="30"/>
    </row>
    <row r="636" spans="1:8" ht="36.75" customHeight="1" x14ac:dyDescent="0.25">
      <c r="A636" s="31" t="s">
        <v>1805</v>
      </c>
      <c r="B636" s="54" t="s">
        <v>282</v>
      </c>
      <c r="C636" s="33">
        <v>13</v>
      </c>
      <c r="D636" s="7">
        <v>0.2419</v>
      </c>
      <c r="E636" s="9" t="s">
        <v>1807</v>
      </c>
      <c r="F636" s="7">
        <v>0.65480000000000005</v>
      </c>
      <c r="G636" s="35" t="s">
        <v>42</v>
      </c>
      <c r="H636" s="37">
        <v>2</v>
      </c>
    </row>
    <row r="637" spans="1:8" ht="23.25" thickBot="1" x14ac:dyDescent="0.3">
      <c r="A637" s="32"/>
      <c r="B637" s="55"/>
      <c r="C637" s="34"/>
      <c r="D637" s="8" t="s">
        <v>1806</v>
      </c>
      <c r="E637" s="8" t="s">
        <v>1808</v>
      </c>
      <c r="F637" s="8" t="s">
        <v>1809</v>
      </c>
      <c r="G637" s="36"/>
      <c r="H637" s="38"/>
    </row>
    <row r="638" spans="1:8" ht="66.75" customHeight="1" x14ac:dyDescent="0.25">
      <c r="A638" s="39" t="s">
        <v>1810</v>
      </c>
      <c r="B638" s="5">
        <v>37.1</v>
      </c>
      <c r="C638" s="40">
        <v>150</v>
      </c>
      <c r="D638" s="7">
        <v>0.75800000000000001</v>
      </c>
      <c r="E638" s="9" t="s">
        <v>1813</v>
      </c>
      <c r="F638" s="7">
        <v>5.7799999999999997E-2</v>
      </c>
      <c r="G638" s="41" t="s">
        <v>130</v>
      </c>
      <c r="H638" s="42">
        <v>0</v>
      </c>
    </row>
    <row r="639" spans="1:8" ht="23.25" thickBot="1" x14ac:dyDescent="0.3">
      <c r="A639" s="24"/>
      <c r="B639" s="6" t="s">
        <v>1811</v>
      </c>
      <c r="C639" s="26"/>
      <c r="D639" s="8" t="s">
        <v>1812</v>
      </c>
      <c r="E639" s="8" t="s">
        <v>1814</v>
      </c>
      <c r="F639" s="8" t="s">
        <v>1815</v>
      </c>
      <c r="G639" s="28"/>
      <c r="H639" s="30"/>
    </row>
    <row r="640" spans="1:8" ht="21.75" customHeight="1" x14ac:dyDescent="0.25">
      <c r="A640" s="31" t="s">
        <v>1816</v>
      </c>
      <c r="B640" s="12">
        <v>26</v>
      </c>
      <c r="C640" s="33">
        <v>403</v>
      </c>
      <c r="D640" s="7">
        <v>0.55359999999999998</v>
      </c>
      <c r="E640" s="9" t="s">
        <v>1819</v>
      </c>
      <c r="F640" s="7">
        <v>6.4000000000000003E-3</v>
      </c>
      <c r="G640" s="35" t="s">
        <v>112</v>
      </c>
      <c r="H640" s="37">
        <v>1</v>
      </c>
    </row>
    <row r="641" spans="1:8" ht="23.25" thickBot="1" x14ac:dyDescent="0.3">
      <c r="A641" s="32"/>
      <c r="B641" s="13" t="s">
        <v>1817</v>
      </c>
      <c r="C641" s="34"/>
      <c r="D641" s="8" t="s">
        <v>1818</v>
      </c>
      <c r="E641" s="8" t="s">
        <v>1820</v>
      </c>
      <c r="F641" s="8" t="s">
        <v>1821</v>
      </c>
      <c r="G641" s="36"/>
      <c r="H641" s="38"/>
    </row>
    <row r="642" spans="1:8" ht="21.75" customHeight="1" x14ac:dyDescent="0.25">
      <c r="A642" s="39" t="s">
        <v>1822</v>
      </c>
      <c r="B642" s="5">
        <v>81.2</v>
      </c>
      <c r="C642" s="40">
        <v>322</v>
      </c>
      <c r="D642" s="7">
        <v>0.56179999999999997</v>
      </c>
      <c r="E642" s="9" t="s">
        <v>1825</v>
      </c>
      <c r="F642" s="7">
        <v>8.3999999999999995E-3</v>
      </c>
      <c r="G642" s="41" t="s">
        <v>35</v>
      </c>
      <c r="H642" s="42">
        <v>0</v>
      </c>
    </row>
    <row r="643" spans="1:8" ht="23.25" thickBot="1" x14ac:dyDescent="0.3">
      <c r="A643" s="24"/>
      <c r="B643" s="6" t="s">
        <v>1823</v>
      </c>
      <c r="C643" s="26"/>
      <c r="D643" s="8" t="s">
        <v>1824</v>
      </c>
      <c r="E643" s="8" t="s">
        <v>1826</v>
      </c>
      <c r="F643" s="8" t="s">
        <v>1827</v>
      </c>
      <c r="G643" s="28"/>
      <c r="H643" s="30"/>
    </row>
    <row r="644" spans="1:8" x14ac:dyDescent="0.25">
      <c r="A644" s="31" t="s">
        <v>1828</v>
      </c>
      <c r="B644" s="12">
        <v>258.60000000000002</v>
      </c>
      <c r="C644" s="33">
        <v>17</v>
      </c>
      <c r="D644" s="7">
        <v>0.85219999999999996</v>
      </c>
      <c r="E644" s="9" t="s">
        <v>1831</v>
      </c>
      <c r="F644" s="7">
        <v>3.7000000000000002E-3</v>
      </c>
      <c r="G644" s="35" t="s">
        <v>79</v>
      </c>
      <c r="H644" s="37">
        <v>4</v>
      </c>
    </row>
    <row r="645" spans="1:8" ht="23.25" thickBot="1" x14ac:dyDescent="0.3">
      <c r="A645" s="32"/>
      <c r="B645" s="13" t="s">
        <v>1829</v>
      </c>
      <c r="C645" s="34"/>
      <c r="D645" s="8" t="s">
        <v>1830</v>
      </c>
      <c r="E645" s="8" t="s">
        <v>1832</v>
      </c>
      <c r="F645" s="8" t="s">
        <v>527</v>
      </c>
      <c r="G645" s="36"/>
      <c r="H645" s="38"/>
    </row>
    <row r="646" spans="1:8" ht="36.75" customHeight="1" x14ac:dyDescent="0.25">
      <c r="A646" s="39" t="s">
        <v>1833</v>
      </c>
      <c r="B646" s="5">
        <v>639.70000000000005</v>
      </c>
      <c r="C646" s="40">
        <v>57</v>
      </c>
      <c r="D646" s="7">
        <v>0.98</v>
      </c>
      <c r="E646" s="9" t="s">
        <v>1836</v>
      </c>
      <c r="F646" s="7">
        <v>1E-3</v>
      </c>
      <c r="G646" s="41" t="s">
        <v>21</v>
      </c>
      <c r="H646" s="42">
        <v>0</v>
      </c>
    </row>
    <row r="647" spans="1:8" ht="23.25" thickBot="1" x14ac:dyDescent="0.3">
      <c r="A647" s="24"/>
      <c r="B647" s="6" t="s">
        <v>1834</v>
      </c>
      <c r="C647" s="26"/>
      <c r="D647" s="8" t="s">
        <v>1835</v>
      </c>
      <c r="E647" s="8" t="s">
        <v>1837</v>
      </c>
      <c r="F647" s="8" t="s">
        <v>1617</v>
      </c>
      <c r="G647" s="28"/>
      <c r="H647" s="30"/>
    </row>
    <row r="648" spans="1:8" ht="21.75" customHeight="1" x14ac:dyDescent="0.25">
      <c r="A648" s="31" t="s">
        <v>1838</v>
      </c>
      <c r="B648" s="12">
        <v>34</v>
      </c>
      <c r="C648" s="33">
        <v>34</v>
      </c>
      <c r="D648" s="7">
        <v>0.52949999999999997</v>
      </c>
      <c r="E648" s="9" t="s">
        <v>1841</v>
      </c>
      <c r="F648" s="7">
        <v>0.20380000000000001</v>
      </c>
      <c r="G648" s="35" t="s">
        <v>112</v>
      </c>
      <c r="H648" s="37">
        <v>0</v>
      </c>
    </row>
    <row r="649" spans="1:8" ht="23.25" thickBot="1" x14ac:dyDescent="0.3">
      <c r="A649" s="32"/>
      <c r="B649" s="13" t="s">
        <v>1839</v>
      </c>
      <c r="C649" s="34"/>
      <c r="D649" s="8" t="s">
        <v>1840</v>
      </c>
      <c r="E649" s="8" t="s">
        <v>1842</v>
      </c>
      <c r="F649" s="8" t="s">
        <v>1843</v>
      </c>
      <c r="G649" s="36"/>
      <c r="H649" s="38"/>
    </row>
    <row r="650" spans="1:8" ht="51.75" customHeight="1" x14ac:dyDescent="0.25">
      <c r="A650" s="39" t="s">
        <v>1844</v>
      </c>
      <c r="B650" s="5">
        <v>278.39999999999998</v>
      </c>
      <c r="C650" s="40">
        <v>110</v>
      </c>
      <c r="D650" s="7">
        <v>0.88939999999999997</v>
      </c>
      <c r="E650" s="9" t="s">
        <v>1847</v>
      </c>
      <c r="F650" s="7">
        <v>2.3E-3</v>
      </c>
      <c r="G650" s="41" t="s">
        <v>157</v>
      </c>
      <c r="H650" s="42">
        <v>0</v>
      </c>
    </row>
    <row r="651" spans="1:8" ht="23.25" thickBot="1" x14ac:dyDescent="0.3">
      <c r="A651" s="24"/>
      <c r="B651" s="6" t="s">
        <v>1845</v>
      </c>
      <c r="C651" s="26"/>
      <c r="D651" s="8" t="s">
        <v>1846</v>
      </c>
      <c r="E651" s="8" t="s">
        <v>1848</v>
      </c>
      <c r="F651" s="8" t="s">
        <v>1849</v>
      </c>
      <c r="G651" s="28"/>
      <c r="H651" s="30"/>
    </row>
    <row r="652" spans="1:8" ht="51.75" customHeight="1" x14ac:dyDescent="0.25">
      <c r="A652" s="31" t="s">
        <v>1850</v>
      </c>
      <c r="B652" s="12">
        <v>480.9</v>
      </c>
      <c r="C652" s="33">
        <v>815</v>
      </c>
      <c r="D652" s="7">
        <v>0.67789999999999995</v>
      </c>
      <c r="E652" s="9" t="s">
        <v>1853</v>
      </c>
      <c r="F652" s="7">
        <v>0.18160000000000001</v>
      </c>
      <c r="G652" s="35" t="s">
        <v>1037</v>
      </c>
      <c r="H652" s="37">
        <v>1</v>
      </c>
    </row>
    <row r="653" spans="1:8" ht="23.25" thickBot="1" x14ac:dyDescent="0.3">
      <c r="A653" s="32"/>
      <c r="B653" s="13" t="s">
        <v>1851</v>
      </c>
      <c r="C653" s="34"/>
      <c r="D653" s="8" t="s">
        <v>1852</v>
      </c>
      <c r="E653" s="8" t="s">
        <v>1854</v>
      </c>
      <c r="F653" s="8" t="s">
        <v>1855</v>
      </c>
      <c r="G653" s="36"/>
      <c r="H653" s="38"/>
    </row>
    <row r="654" spans="1:8" ht="21.75" customHeight="1" x14ac:dyDescent="0.25">
      <c r="A654" s="39" t="s">
        <v>1856</v>
      </c>
      <c r="B654" s="5">
        <v>71.099999999999994</v>
      </c>
      <c r="C654" s="40">
        <v>695</v>
      </c>
      <c r="D654" s="7">
        <v>0.77959999999999996</v>
      </c>
      <c r="E654" s="9" t="s">
        <v>610</v>
      </c>
      <c r="F654" s="7">
        <v>2.8799999999999999E-2</v>
      </c>
      <c r="G654" s="41" t="s">
        <v>65</v>
      </c>
      <c r="H654" s="42">
        <v>1</v>
      </c>
    </row>
    <row r="655" spans="1:8" ht="23.25" thickBot="1" x14ac:dyDescent="0.3">
      <c r="A655" s="24"/>
      <c r="B655" s="6" t="s">
        <v>1857</v>
      </c>
      <c r="C655" s="26"/>
      <c r="D655" s="8" t="s">
        <v>1858</v>
      </c>
      <c r="E655" s="8" t="s">
        <v>611</v>
      </c>
      <c r="F655" s="8" t="s">
        <v>306</v>
      </c>
      <c r="G655" s="28"/>
      <c r="H655" s="30"/>
    </row>
    <row r="656" spans="1:8" ht="21.75" customHeight="1" x14ac:dyDescent="0.25">
      <c r="A656" s="59" t="s">
        <v>1859</v>
      </c>
      <c r="B656" s="21">
        <v>84.7</v>
      </c>
      <c r="C656" s="61">
        <v>525</v>
      </c>
      <c r="D656" s="7">
        <v>0.8669</v>
      </c>
      <c r="E656" s="9" t="s">
        <v>1862</v>
      </c>
      <c r="F656" s="7">
        <v>3.9699999999999999E-2</v>
      </c>
      <c r="G656" s="63" t="s">
        <v>35</v>
      </c>
      <c r="H656" s="65">
        <v>1</v>
      </c>
    </row>
    <row r="657" spans="1:8" ht="23.25" thickBot="1" x14ac:dyDescent="0.3">
      <c r="A657" s="60"/>
      <c r="B657" s="22" t="s">
        <v>1860</v>
      </c>
      <c r="C657" s="62"/>
      <c r="D657" s="8" t="s">
        <v>1861</v>
      </c>
      <c r="E657" s="8" t="s">
        <v>1863</v>
      </c>
      <c r="F657" s="8" t="s">
        <v>1864</v>
      </c>
      <c r="G657" s="64"/>
      <c r="H657" s="66"/>
    </row>
  </sheetData>
  <mergeCells count="1283">
    <mergeCell ref="A654:A655"/>
    <mergeCell ref="C654:C655"/>
    <mergeCell ref="G654:G655"/>
    <mergeCell ref="H654:H655"/>
    <mergeCell ref="A656:A657"/>
    <mergeCell ref="C656:C657"/>
    <mergeCell ref="G656:G657"/>
    <mergeCell ref="H656:H657"/>
    <mergeCell ref="A650:A651"/>
    <mergeCell ref="C650:C651"/>
    <mergeCell ref="G650:G651"/>
    <mergeCell ref="H650:H651"/>
    <mergeCell ref="A652:A653"/>
    <mergeCell ref="C652:C653"/>
    <mergeCell ref="G652:G653"/>
    <mergeCell ref="H652:H653"/>
    <mergeCell ref="A646:A647"/>
    <mergeCell ref="C646:C647"/>
    <mergeCell ref="G646:G647"/>
    <mergeCell ref="H646:H647"/>
    <mergeCell ref="A648:A649"/>
    <mergeCell ref="C648:C649"/>
    <mergeCell ref="G648:G649"/>
    <mergeCell ref="H648:H649"/>
    <mergeCell ref="A642:A643"/>
    <mergeCell ref="C642:C643"/>
    <mergeCell ref="G642:G643"/>
    <mergeCell ref="H642:H643"/>
    <mergeCell ref="A644:A645"/>
    <mergeCell ref="C644:C645"/>
    <mergeCell ref="G644:G645"/>
    <mergeCell ref="H644:H645"/>
    <mergeCell ref="A638:A639"/>
    <mergeCell ref="C638:C639"/>
    <mergeCell ref="G638:G639"/>
    <mergeCell ref="H638:H639"/>
    <mergeCell ref="A640:A641"/>
    <mergeCell ref="C640:C641"/>
    <mergeCell ref="G640:G641"/>
    <mergeCell ref="H640:H641"/>
    <mergeCell ref="A634:A635"/>
    <mergeCell ref="C634:C635"/>
    <mergeCell ref="G634:G635"/>
    <mergeCell ref="H634:H635"/>
    <mergeCell ref="A636:A637"/>
    <mergeCell ref="B636:B637"/>
    <mergeCell ref="C636:C637"/>
    <mergeCell ref="G636:G637"/>
    <mergeCell ref="H636:H637"/>
    <mergeCell ref="A630:A631"/>
    <mergeCell ref="C630:C631"/>
    <mergeCell ref="G630:G631"/>
    <mergeCell ref="H630:H631"/>
    <mergeCell ref="A632:A633"/>
    <mergeCell ref="C632:C633"/>
    <mergeCell ref="G632:G633"/>
    <mergeCell ref="H632:H633"/>
    <mergeCell ref="C625:C627"/>
    <mergeCell ref="G625:G627"/>
    <mergeCell ref="H625:H627"/>
    <mergeCell ref="A628:A629"/>
    <mergeCell ref="C628:C629"/>
    <mergeCell ref="G628:G629"/>
    <mergeCell ref="H628:H629"/>
    <mergeCell ref="A621:A622"/>
    <mergeCell ref="C621:C622"/>
    <mergeCell ref="G621:G622"/>
    <mergeCell ref="H621:H622"/>
    <mergeCell ref="A623:A624"/>
    <mergeCell ref="C623:C624"/>
    <mergeCell ref="G623:G624"/>
    <mergeCell ref="H623:H624"/>
    <mergeCell ref="A617:A618"/>
    <mergeCell ref="C617:C618"/>
    <mergeCell ref="G617:G618"/>
    <mergeCell ref="H617:H618"/>
    <mergeCell ref="A619:A620"/>
    <mergeCell ref="C619:C620"/>
    <mergeCell ref="G619:G620"/>
    <mergeCell ref="H619:H620"/>
    <mergeCell ref="A613:A614"/>
    <mergeCell ref="C613:C614"/>
    <mergeCell ref="G613:G614"/>
    <mergeCell ref="H613:H614"/>
    <mergeCell ref="A615:A616"/>
    <mergeCell ref="C615:C616"/>
    <mergeCell ref="G615:G616"/>
    <mergeCell ref="H615:H616"/>
    <mergeCell ref="A608:A609"/>
    <mergeCell ref="C608:C609"/>
    <mergeCell ref="G608:G609"/>
    <mergeCell ref="H608:H609"/>
    <mergeCell ref="C610:C612"/>
    <mergeCell ref="G610:G612"/>
    <mergeCell ref="H610:H612"/>
    <mergeCell ref="A604:A605"/>
    <mergeCell ref="C604:C605"/>
    <mergeCell ref="G604:G605"/>
    <mergeCell ref="H604:H605"/>
    <mergeCell ref="A606:A607"/>
    <mergeCell ref="C606:C607"/>
    <mergeCell ref="G606:G607"/>
    <mergeCell ref="H606:H607"/>
    <mergeCell ref="A600:A601"/>
    <mergeCell ref="C600:C601"/>
    <mergeCell ref="G600:G601"/>
    <mergeCell ref="H600:H601"/>
    <mergeCell ref="A602:A603"/>
    <mergeCell ref="C602:C603"/>
    <mergeCell ref="G602:G603"/>
    <mergeCell ref="H602:H603"/>
    <mergeCell ref="A596:A597"/>
    <mergeCell ref="C596:C597"/>
    <mergeCell ref="G596:G597"/>
    <mergeCell ref="H596:H597"/>
    <mergeCell ref="A598:A599"/>
    <mergeCell ref="C598:C599"/>
    <mergeCell ref="G598:G599"/>
    <mergeCell ref="H598:H599"/>
    <mergeCell ref="A592:A593"/>
    <mergeCell ref="C592:C593"/>
    <mergeCell ref="G592:G593"/>
    <mergeCell ref="H592:H593"/>
    <mergeCell ref="A594:A595"/>
    <mergeCell ref="C594:C595"/>
    <mergeCell ref="G594:G595"/>
    <mergeCell ref="H594:H595"/>
    <mergeCell ref="A588:A589"/>
    <mergeCell ref="C588:C589"/>
    <mergeCell ref="G588:G589"/>
    <mergeCell ref="H588:H589"/>
    <mergeCell ref="A590:A591"/>
    <mergeCell ref="C590:C591"/>
    <mergeCell ref="G590:G591"/>
    <mergeCell ref="H590:H591"/>
    <mergeCell ref="A584:A585"/>
    <mergeCell ref="C584:C585"/>
    <mergeCell ref="G584:G585"/>
    <mergeCell ref="H584:H585"/>
    <mergeCell ref="A586:A587"/>
    <mergeCell ref="C586:C587"/>
    <mergeCell ref="G586:G587"/>
    <mergeCell ref="H586:H587"/>
    <mergeCell ref="A580:A581"/>
    <mergeCell ref="C580:C581"/>
    <mergeCell ref="G580:G581"/>
    <mergeCell ref="H580:H581"/>
    <mergeCell ref="A582:A583"/>
    <mergeCell ref="C582:C583"/>
    <mergeCell ref="G582:G583"/>
    <mergeCell ref="H582:H583"/>
    <mergeCell ref="A576:A577"/>
    <mergeCell ref="C576:C577"/>
    <mergeCell ref="G576:G577"/>
    <mergeCell ref="H576:H577"/>
    <mergeCell ref="A578:A579"/>
    <mergeCell ref="C578:C579"/>
    <mergeCell ref="G578:G579"/>
    <mergeCell ref="H578:H579"/>
    <mergeCell ref="A572:A573"/>
    <mergeCell ref="C572:C573"/>
    <mergeCell ref="G572:G573"/>
    <mergeCell ref="H572:H573"/>
    <mergeCell ref="A574:A575"/>
    <mergeCell ref="C574:C575"/>
    <mergeCell ref="G574:G575"/>
    <mergeCell ref="H574:H575"/>
    <mergeCell ref="A568:A569"/>
    <mergeCell ref="C568:C569"/>
    <mergeCell ref="G568:G569"/>
    <mergeCell ref="H568:H569"/>
    <mergeCell ref="A570:A571"/>
    <mergeCell ref="C570:C571"/>
    <mergeCell ref="G570:G571"/>
    <mergeCell ref="H570:H571"/>
    <mergeCell ref="A564:A565"/>
    <mergeCell ref="C564:C565"/>
    <mergeCell ref="G564:G565"/>
    <mergeCell ref="H564:H565"/>
    <mergeCell ref="A566:A567"/>
    <mergeCell ref="C566:C567"/>
    <mergeCell ref="G566:G567"/>
    <mergeCell ref="H566:H567"/>
    <mergeCell ref="A560:A561"/>
    <mergeCell ref="C560:C561"/>
    <mergeCell ref="G560:G561"/>
    <mergeCell ref="H560:H561"/>
    <mergeCell ref="A562:A563"/>
    <mergeCell ref="C562:C563"/>
    <mergeCell ref="G562:G563"/>
    <mergeCell ref="H562:H563"/>
    <mergeCell ref="A556:A557"/>
    <mergeCell ref="C556:C557"/>
    <mergeCell ref="G556:G557"/>
    <mergeCell ref="H556:H557"/>
    <mergeCell ref="A558:A559"/>
    <mergeCell ref="C558:C559"/>
    <mergeCell ref="G558:G559"/>
    <mergeCell ref="H558:H559"/>
    <mergeCell ref="A552:A553"/>
    <mergeCell ref="C552:C553"/>
    <mergeCell ref="G552:G553"/>
    <mergeCell ref="H552:H553"/>
    <mergeCell ref="A554:A555"/>
    <mergeCell ref="C554:C555"/>
    <mergeCell ref="G554:G555"/>
    <mergeCell ref="H554:H555"/>
    <mergeCell ref="A548:A549"/>
    <mergeCell ref="C548:C549"/>
    <mergeCell ref="G548:G549"/>
    <mergeCell ref="H548:H549"/>
    <mergeCell ref="A550:A551"/>
    <mergeCell ref="C550:C551"/>
    <mergeCell ref="G550:G551"/>
    <mergeCell ref="H550:H551"/>
    <mergeCell ref="A544:A545"/>
    <mergeCell ref="C544:C545"/>
    <mergeCell ref="G544:G545"/>
    <mergeCell ref="H544:H545"/>
    <mergeCell ref="A546:A547"/>
    <mergeCell ref="C546:C547"/>
    <mergeCell ref="G546:G547"/>
    <mergeCell ref="H546:H547"/>
    <mergeCell ref="B539:B541"/>
    <mergeCell ref="C539:C541"/>
    <mergeCell ref="G539:G541"/>
    <mergeCell ref="H539:H541"/>
    <mergeCell ref="A542:A543"/>
    <mergeCell ref="C542:C543"/>
    <mergeCell ref="G542:G543"/>
    <mergeCell ref="H542:H543"/>
    <mergeCell ref="A535:A536"/>
    <mergeCell ref="C535:C536"/>
    <mergeCell ref="G535:G536"/>
    <mergeCell ref="H535:H536"/>
    <mergeCell ref="A537:A538"/>
    <mergeCell ref="C537:C538"/>
    <mergeCell ref="G537:G538"/>
    <mergeCell ref="H537:H538"/>
    <mergeCell ref="A531:A532"/>
    <mergeCell ref="C531:C532"/>
    <mergeCell ref="G531:G532"/>
    <mergeCell ref="H531:H532"/>
    <mergeCell ref="A533:A534"/>
    <mergeCell ref="C533:C534"/>
    <mergeCell ref="G533:G534"/>
    <mergeCell ref="H533:H534"/>
    <mergeCell ref="A527:A528"/>
    <mergeCell ref="C527:C528"/>
    <mergeCell ref="G527:G528"/>
    <mergeCell ref="H527:H528"/>
    <mergeCell ref="A529:A530"/>
    <mergeCell ref="C529:C530"/>
    <mergeCell ref="G529:G530"/>
    <mergeCell ref="H529:H530"/>
    <mergeCell ref="A523:A524"/>
    <mergeCell ref="C523:C524"/>
    <mergeCell ref="G523:G524"/>
    <mergeCell ref="H523:H524"/>
    <mergeCell ref="A525:A526"/>
    <mergeCell ref="C525:C526"/>
    <mergeCell ref="G525:G526"/>
    <mergeCell ref="H525:H526"/>
    <mergeCell ref="A519:A520"/>
    <mergeCell ref="C519:C520"/>
    <mergeCell ref="G519:G520"/>
    <mergeCell ref="H519:H520"/>
    <mergeCell ref="A521:A522"/>
    <mergeCell ref="C521:C522"/>
    <mergeCell ref="G521:G522"/>
    <mergeCell ref="H521:H522"/>
    <mergeCell ref="A515:A516"/>
    <mergeCell ref="C515:C516"/>
    <mergeCell ref="G515:G516"/>
    <mergeCell ref="H515:H516"/>
    <mergeCell ref="A517:A518"/>
    <mergeCell ref="C517:C518"/>
    <mergeCell ref="G517:G518"/>
    <mergeCell ref="H517:H518"/>
    <mergeCell ref="A511:A512"/>
    <mergeCell ref="C511:C512"/>
    <mergeCell ref="G511:G512"/>
    <mergeCell ref="H511:H512"/>
    <mergeCell ref="A513:A514"/>
    <mergeCell ref="C513:C514"/>
    <mergeCell ref="G513:G514"/>
    <mergeCell ref="H513:H514"/>
    <mergeCell ref="A507:A508"/>
    <mergeCell ref="C507:C508"/>
    <mergeCell ref="G507:G508"/>
    <mergeCell ref="H507:H508"/>
    <mergeCell ref="A509:A510"/>
    <mergeCell ref="C509:C510"/>
    <mergeCell ref="G509:G510"/>
    <mergeCell ref="H509:H510"/>
    <mergeCell ref="A503:A504"/>
    <mergeCell ref="B503:B504"/>
    <mergeCell ref="C503:C504"/>
    <mergeCell ref="G503:G504"/>
    <mergeCell ref="H503:H504"/>
    <mergeCell ref="A505:A506"/>
    <mergeCell ref="B505:B506"/>
    <mergeCell ref="C505:C506"/>
    <mergeCell ref="G505:G506"/>
    <mergeCell ref="H505:H506"/>
    <mergeCell ref="A499:A500"/>
    <mergeCell ref="C499:C500"/>
    <mergeCell ref="G499:G500"/>
    <mergeCell ref="H499:H500"/>
    <mergeCell ref="A501:A502"/>
    <mergeCell ref="C501:C502"/>
    <mergeCell ref="G501:G502"/>
    <mergeCell ref="H501:H502"/>
    <mergeCell ref="B493:B495"/>
    <mergeCell ref="C493:C495"/>
    <mergeCell ref="G493:G495"/>
    <mergeCell ref="H493:H495"/>
    <mergeCell ref="C496:C498"/>
    <mergeCell ref="G496:G498"/>
    <mergeCell ref="H496:H498"/>
    <mergeCell ref="A489:A490"/>
    <mergeCell ref="C489:C490"/>
    <mergeCell ref="G489:G490"/>
    <mergeCell ref="H489:H490"/>
    <mergeCell ref="A491:A492"/>
    <mergeCell ref="C491:C492"/>
    <mergeCell ref="G491:G492"/>
    <mergeCell ref="H491:H492"/>
    <mergeCell ref="A485:A486"/>
    <mergeCell ref="C485:C486"/>
    <mergeCell ref="G485:G486"/>
    <mergeCell ref="H485:H486"/>
    <mergeCell ref="A487:A488"/>
    <mergeCell ref="C487:C488"/>
    <mergeCell ref="G487:G488"/>
    <mergeCell ref="H487:H488"/>
    <mergeCell ref="A481:A482"/>
    <mergeCell ref="C481:C482"/>
    <mergeCell ref="G481:G482"/>
    <mergeCell ref="H481:H482"/>
    <mergeCell ref="A483:A484"/>
    <mergeCell ref="C483:C484"/>
    <mergeCell ref="G483:G484"/>
    <mergeCell ref="H483:H484"/>
    <mergeCell ref="A477:A478"/>
    <mergeCell ref="C477:C478"/>
    <mergeCell ref="G477:G478"/>
    <mergeCell ref="H477:H478"/>
    <mergeCell ref="A479:A480"/>
    <mergeCell ref="C479:C480"/>
    <mergeCell ref="G479:G480"/>
    <mergeCell ref="H479:H480"/>
    <mergeCell ref="A473:A474"/>
    <mergeCell ref="C473:C474"/>
    <mergeCell ref="G473:G474"/>
    <mergeCell ref="H473:H474"/>
    <mergeCell ref="A475:A476"/>
    <mergeCell ref="C475:C476"/>
    <mergeCell ref="G475:G476"/>
    <mergeCell ref="H475:H476"/>
    <mergeCell ref="C468:C470"/>
    <mergeCell ref="G468:G470"/>
    <mergeCell ref="H468:H470"/>
    <mergeCell ref="A471:A472"/>
    <mergeCell ref="C471:C472"/>
    <mergeCell ref="G471:G472"/>
    <mergeCell ref="H471:H472"/>
    <mergeCell ref="A464:A465"/>
    <mergeCell ref="C464:C465"/>
    <mergeCell ref="G464:G465"/>
    <mergeCell ref="H464:H465"/>
    <mergeCell ref="A466:A467"/>
    <mergeCell ref="C466:C467"/>
    <mergeCell ref="G466:G467"/>
    <mergeCell ref="H466:H467"/>
    <mergeCell ref="A460:A461"/>
    <mergeCell ref="C460:C461"/>
    <mergeCell ref="G460:G461"/>
    <mergeCell ref="H460:H461"/>
    <mergeCell ref="A462:A463"/>
    <mergeCell ref="C462:C463"/>
    <mergeCell ref="G462:G463"/>
    <mergeCell ref="H462:H463"/>
    <mergeCell ref="A456:A457"/>
    <mergeCell ref="C456:C457"/>
    <mergeCell ref="G456:G457"/>
    <mergeCell ref="H456:H457"/>
    <mergeCell ref="A458:A459"/>
    <mergeCell ref="C458:C459"/>
    <mergeCell ref="G458:G459"/>
    <mergeCell ref="H458:H459"/>
    <mergeCell ref="A452:A453"/>
    <mergeCell ref="C452:C453"/>
    <mergeCell ref="G452:G453"/>
    <mergeCell ref="H452:H453"/>
    <mergeCell ref="A454:A455"/>
    <mergeCell ref="B454:B455"/>
    <mergeCell ref="C454:C455"/>
    <mergeCell ref="G454:G455"/>
    <mergeCell ref="H454:H455"/>
    <mergeCell ref="B447:B449"/>
    <mergeCell ref="C447:C449"/>
    <mergeCell ref="G447:G449"/>
    <mergeCell ref="H447:H449"/>
    <mergeCell ref="A450:A451"/>
    <mergeCell ref="B450:B451"/>
    <mergeCell ref="C450:C451"/>
    <mergeCell ref="G450:G451"/>
    <mergeCell ref="H450:H451"/>
    <mergeCell ref="A442:A443"/>
    <mergeCell ref="C442:C443"/>
    <mergeCell ref="G442:G443"/>
    <mergeCell ref="H442:H443"/>
    <mergeCell ref="C444:C446"/>
    <mergeCell ref="G444:G446"/>
    <mergeCell ref="H444:H446"/>
    <mergeCell ref="A438:A439"/>
    <mergeCell ref="C438:C439"/>
    <mergeCell ref="G438:G439"/>
    <mergeCell ref="H438:H439"/>
    <mergeCell ref="A440:A441"/>
    <mergeCell ref="C440:C441"/>
    <mergeCell ref="G440:G441"/>
    <mergeCell ref="H440:H441"/>
    <mergeCell ref="A434:A435"/>
    <mergeCell ref="C434:C435"/>
    <mergeCell ref="G434:G435"/>
    <mergeCell ref="H434:H435"/>
    <mergeCell ref="A436:A437"/>
    <mergeCell ref="C436:C437"/>
    <mergeCell ref="G436:G437"/>
    <mergeCell ref="H436:H437"/>
    <mergeCell ref="A430:A431"/>
    <mergeCell ref="C430:C431"/>
    <mergeCell ref="G430:G431"/>
    <mergeCell ref="H430:H431"/>
    <mergeCell ref="A432:A433"/>
    <mergeCell ref="C432:C433"/>
    <mergeCell ref="G432:G433"/>
    <mergeCell ref="H432:H433"/>
    <mergeCell ref="A426:A427"/>
    <mergeCell ref="C426:C427"/>
    <mergeCell ref="G426:G427"/>
    <mergeCell ref="H426:H427"/>
    <mergeCell ref="A428:A429"/>
    <mergeCell ref="B428:B429"/>
    <mergeCell ref="C428:C429"/>
    <mergeCell ref="G428:G429"/>
    <mergeCell ref="H428:H429"/>
    <mergeCell ref="A422:A423"/>
    <mergeCell ref="C422:C423"/>
    <mergeCell ref="G422:G423"/>
    <mergeCell ref="H422:H423"/>
    <mergeCell ref="A424:A425"/>
    <mergeCell ref="C424:C425"/>
    <mergeCell ref="G424:G425"/>
    <mergeCell ref="H424:H425"/>
    <mergeCell ref="A418:A419"/>
    <mergeCell ref="B418:B419"/>
    <mergeCell ref="C418:C419"/>
    <mergeCell ref="G418:G419"/>
    <mergeCell ref="H418:H419"/>
    <mergeCell ref="A420:A421"/>
    <mergeCell ref="C420:C421"/>
    <mergeCell ref="G420:G421"/>
    <mergeCell ref="H420:H421"/>
    <mergeCell ref="A414:A415"/>
    <mergeCell ref="C414:C415"/>
    <mergeCell ref="G414:G415"/>
    <mergeCell ref="H414:H415"/>
    <mergeCell ref="A416:A417"/>
    <mergeCell ref="C416:C417"/>
    <mergeCell ref="G416:G417"/>
    <mergeCell ref="H416:H417"/>
    <mergeCell ref="A410:A411"/>
    <mergeCell ref="C410:C411"/>
    <mergeCell ref="G410:G411"/>
    <mergeCell ref="H410:H411"/>
    <mergeCell ref="A412:A413"/>
    <mergeCell ref="C412:C413"/>
    <mergeCell ref="G412:G413"/>
    <mergeCell ref="H412:H413"/>
    <mergeCell ref="A406:A407"/>
    <mergeCell ref="C406:C407"/>
    <mergeCell ref="G406:G407"/>
    <mergeCell ref="H406:H407"/>
    <mergeCell ref="A408:A409"/>
    <mergeCell ref="C408:C409"/>
    <mergeCell ref="G408:G409"/>
    <mergeCell ref="H408:H409"/>
    <mergeCell ref="A402:A403"/>
    <mergeCell ref="C402:C403"/>
    <mergeCell ref="G402:G403"/>
    <mergeCell ref="H402:H403"/>
    <mergeCell ref="A404:A405"/>
    <mergeCell ref="C404:C405"/>
    <mergeCell ref="G404:G405"/>
    <mergeCell ref="H404:H405"/>
    <mergeCell ref="A398:A399"/>
    <mergeCell ref="C398:C399"/>
    <mergeCell ref="G398:G399"/>
    <mergeCell ref="H398:H399"/>
    <mergeCell ref="A400:A401"/>
    <mergeCell ref="C400:C401"/>
    <mergeCell ref="G400:G401"/>
    <mergeCell ref="H400:H401"/>
    <mergeCell ref="A394:A395"/>
    <mergeCell ref="C394:C395"/>
    <mergeCell ref="G394:G395"/>
    <mergeCell ref="H394:H395"/>
    <mergeCell ref="A396:A397"/>
    <mergeCell ref="C396:C397"/>
    <mergeCell ref="G396:G397"/>
    <mergeCell ref="H396:H397"/>
    <mergeCell ref="A390:A391"/>
    <mergeCell ref="C390:C391"/>
    <mergeCell ref="G390:G391"/>
    <mergeCell ref="H390:H391"/>
    <mergeCell ref="A392:A393"/>
    <mergeCell ref="C392:C393"/>
    <mergeCell ref="G392:G393"/>
    <mergeCell ref="H392:H393"/>
    <mergeCell ref="A386:A387"/>
    <mergeCell ref="C386:C387"/>
    <mergeCell ref="G386:G387"/>
    <mergeCell ref="H386:H387"/>
    <mergeCell ref="A388:A389"/>
    <mergeCell ref="C388:C389"/>
    <mergeCell ref="G388:G389"/>
    <mergeCell ref="H388:H389"/>
    <mergeCell ref="A382:A383"/>
    <mergeCell ref="C382:C383"/>
    <mergeCell ref="G382:G383"/>
    <mergeCell ref="H382:H383"/>
    <mergeCell ref="A384:A385"/>
    <mergeCell ref="C384:C385"/>
    <mergeCell ref="G384:G385"/>
    <mergeCell ref="H384:H385"/>
    <mergeCell ref="A378:A379"/>
    <mergeCell ref="C378:C379"/>
    <mergeCell ref="G378:G379"/>
    <mergeCell ref="H378:H379"/>
    <mergeCell ref="A380:A381"/>
    <mergeCell ref="C380:C381"/>
    <mergeCell ref="G380:G381"/>
    <mergeCell ref="H380:H381"/>
    <mergeCell ref="A374:A375"/>
    <mergeCell ref="C374:C375"/>
    <mergeCell ref="G374:G375"/>
    <mergeCell ref="H374:H375"/>
    <mergeCell ref="A376:A377"/>
    <mergeCell ref="C376:C377"/>
    <mergeCell ref="G376:G377"/>
    <mergeCell ref="H376:H377"/>
    <mergeCell ref="A370:A371"/>
    <mergeCell ref="C370:C371"/>
    <mergeCell ref="G370:G371"/>
    <mergeCell ref="H370:H371"/>
    <mergeCell ref="A372:A373"/>
    <mergeCell ref="C372:C373"/>
    <mergeCell ref="G372:G373"/>
    <mergeCell ref="H372:H373"/>
    <mergeCell ref="A366:A367"/>
    <mergeCell ref="C366:C367"/>
    <mergeCell ref="G366:G367"/>
    <mergeCell ref="H366:H367"/>
    <mergeCell ref="A368:A369"/>
    <mergeCell ref="C368:C369"/>
    <mergeCell ref="G368:G369"/>
    <mergeCell ref="H368:H369"/>
    <mergeCell ref="A362:A363"/>
    <mergeCell ref="C362:C363"/>
    <mergeCell ref="G362:G363"/>
    <mergeCell ref="H362:H363"/>
    <mergeCell ref="A364:A365"/>
    <mergeCell ref="C364:C365"/>
    <mergeCell ref="G364:G365"/>
    <mergeCell ref="H364:H365"/>
    <mergeCell ref="A358:A359"/>
    <mergeCell ref="C358:C359"/>
    <mergeCell ref="G358:G359"/>
    <mergeCell ref="H358:H359"/>
    <mergeCell ref="A360:A361"/>
    <mergeCell ref="C360:C361"/>
    <mergeCell ref="G360:G361"/>
    <mergeCell ref="H360:H361"/>
    <mergeCell ref="A354:A355"/>
    <mergeCell ref="C354:C355"/>
    <mergeCell ref="G354:G355"/>
    <mergeCell ref="H354:H355"/>
    <mergeCell ref="A356:A357"/>
    <mergeCell ref="C356:C357"/>
    <mergeCell ref="G356:G357"/>
    <mergeCell ref="H356:H357"/>
    <mergeCell ref="A350:A351"/>
    <mergeCell ref="C350:C351"/>
    <mergeCell ref="G350:G351"/>
    <mergeCell ref="H350:H351"/>
    <mergeCell ref="A352:A353"/>
    <mergeCell ref="C352:C353"/>
    <mergeCell ref="G352:G353"/>
    <mergeCell ref="H352:H353"/>
    <mergeCell ref="A346:A347"/>
    <mergeCell ref="C346:C347"/>
    <mergeCell ref="G346:G347"/>
    <mergeCell ref="H346:H347"/>
    <mergeCell ref="A348:A349"/>
    <mergeCell ref="C348:C349"/>
    <mergeCell ref="G348:G349"/>
    <mergeCell ref="H348:H349"/>
    <mergeCell ref="A342:A343"/>
    <mergeCell ref="C342:C343"/>
    <mergeCell ref="G342:G343"/>
    <mergeCell ref="H342:H343"/>
    <mergeCell ref="A344:A345"/>
    <mergeCell ref="C344:C345"/>
    <mergeCell ref="G344:G345"/>
    <mergeCell ref="H344:H345"/>
    <mergeCell ref="A338:A339"/>
    <mergeCell ref="C338:C339"/>
    <mergeCell ref="G338:G339"/>
    <mergeCell ref="H338:H339"/>
    <mergeCell ref="A340:A341"/>
    <mergeCell ref="C340:C341"/>
    <mergeCell ref="G340:G341"/>
    <mergeCell ref="H340:H341"/>
    <mergeCell ref="A334:A335"/>
    <mergeCell ref="C334:C335"/>
    <mergeCell ref="G334:G335"/>
    <mergeCell ref="H334:H335"/>
    <mergeCell ref="A336:A337"/>
    <mergeCell ref="C336:C337"/>
    <mergeCell ref="G336:G337"/>
    <mergeCell ref="H336:H337"/>
    <mergeCell ref="A330:A331"/>
    <mergeCell ref="C330:C331"/>
    <mergeCell ref="G330:G331"/>
    <mergeCell ref="H330:H331"/>
    <mergeCell ref="A332:A333"/>
    <mergeCell ref="C332:C333"/>
    <mergeCell ref="G332:G333"/>
    <mergeCell ref="H332:H333"/>
    <mergeCell ref="A326:A327"/>
    <mergeCell ref="C326:C327"/>
    <mergeCell ref="G326:G327"/>
    <mergeCell ref="H326:H327"/>
    <mergeCell ref="A328:A329"/>
    <mergeCell ref="C328:C329"/>
    <mergeCell ref="G328:G329"/>
    <mergeCell ref="H328:H329"/>
    <mergeCell ref="A322:A323"/>
    <mergeCell ref="C322:C323"/>
    <mergeCell ref="G322:G323"/>
    <mergeCell ref="H322:H323"/>
    <mergeCell ref="A324:A325"/>
    <mergeCell ref="C324:C325"/>
    <mergeCell ref="G324:G325"/>
    <mergeCell ref="H324:H325"/>
    <mergeCell ref="A318:A319"/>
    <mergeCell ref="C318:C319"/>
    <mergeCell ref="G318:G319"/>
    <mergeCell ref="H318:H319"/>
    <mergeCell ref="A320:A321"/>
    <mergeCell ref="C320:C321"/>
    <mergeCell ref="G320:G321"/>
    <mergeCell ref="H320:H321"/>
    <mergeCell ref="A314:A315"/>
    <mergeCell ref="C314:C315"/>
    <mergeCell ref="G314:G315"/>
    <mergeCell ref="H314:H315"/>
    <mergeCell ref="A316:A317"/>
    <mergeCell ref="B316:B317"/>
    <mergeCell ref="C316:C317"/>
    <mergeCell ref="G316:G317"/>
    <mergeCell ref="H316:H317"/>
    <mergeCell ref="A310:A311"/>
    <mergeCell ref="C310:C311"/>
    <mergeCell ref="G310:G311"/>
    <mergeCell ref="H310:H311"/>
    <mergeCell ref="A312:A313"/>
    <mergeCell ref="C312:C313"/>
    <mergeCell ref="G312:G313"/>
    <mergeCell ref="H312:H313"/>
    <mergeCell ref="A306:A307"/>
    <mergeCell ref="C306:C307"/>
    <mergeCell ref="G306:G307"/>
    <mergeCell ref="H306:H307"/>
    <mergeCell ref="A308:A309"/>
    <mergeCell ref="C308:C309"/>
    <mergeCell ref="G308:G309"/>
    <mergeCell ref="H308:H309"/>
    <mergeCell ref="A302:A303"/>
    <mergeCell ref="C302:C303"/>
    <mergeCell ref="G302:G303"/>
    <mergeCell ref="H302:H303"/>
    <mergeCell ref="A304:A305"/>
    <mergeCell ref="C304:C305"/>
    <mergeCell ref="G304:G305"/>
    <mergeCell ref="H304:H305"/>
    <mergeCell ref="A298:A299"/>
    <mergeCell ref="B298:B299"/>
    <mergeCell ref="C298:C299"/>
    <mergeCell ref="G298:G299"/>
    <mergeCell ref="H298:H299"/>
    <mergeCell ref="A300:A301"/>
    <mergeCell ref="C300:C301"/>
    <mergeCell ref="G300:G301"/>
    <mergeCell ref="H300:H301"/>
    <mergeCell ref="A294:A295"/>
    <mergeCell ref="C294:C295"/>
    <mergeCell ref="G294:G295"/>
    <mergeCell ref="H294:H295"/>
    <mergeCell ref="A296:A297"/>
    <mergeCell ref="C296:C297"/>
    <mergeCell ref="G296:G297"/>
    <mergeCell ref="H296:H297"/>
    <mergeCell ref="A290:A291"/>
    <mergeCell ref="C290:C291"/>
    <mergeCell ref="G290:G291"/>
    <mergeCell ref="H290:H291"/>
    <mergeCell ref="A292:A293"/>
    <mergeCell ref="B292:B293"/>
    <mergeCell ref="C292:C293"/>
    <mergeCell ref="G292:G293"/>
    <mergeCell ref="H292:H293"/>
    <mergeCell ref="A286:A287"/>
    <mergeCell ref="C286:C287"/>
    <mergeCell ref="G286:G287"/>
    <mergeCell ref="H286:H287"/>
    <mergeCell ref="A288:A289"/>
    <mergeCell ref="C288:C289"/>
    <mergeCell ref="G288:G289"/>
    <mergeCell ref="H288:H289"/>
    <mergeCell ref="A282:A283"/>
    <mergeCell ref="C282:C283"/>
    <mergeCell ref="G282:G283"/>
    <mergeCell ref="H282:H283"/>
    <mergeCell ref="A284:A285"/>
    <mergeCell ref="C284:C285"/>
    <mergeCell ref="G284:G285"/>
    <mergeCell ref="H284:H285"/>
    <mergeCell ref="A278:A279"/>
    <mergeCell ref="C278:C279"/>
    <mergeCell ref="G278:G279"/>
    <mergeCell ref="H278:H279"/>
    <mergeCell ref="A280:A281"/>
    <mergeCell ref="C280:C281"/>
    <mergeCell ref="G280:G281"/>
    <mergeCell ref="H280:H281"/>
    <mergeCell ref="A274:A275"/>
    <mergeCell ref="C274:C275"/>
    <mergeCell ref="G274:G275"/>
    <mergeCell ref="H274:H275"/>
    <mergeCell ref="A276:A277"/>
    <mergeCell ref="C276:C277"/>
    <mergeCell ref="G276:G277"/>
    <mergeCell ref="H276:H277"/>
    <mergeCell ref="A270:A271"/>
    <mergeCell ref="C270:C271"/>
    <mergeCell ref="G270:G271"/>
    <mergeCell ref="H270:H271"/>
    <mergeCell ref="A272:A273"/>
    <mergeCell ref="C272:C273"/>
    <mergeCell ref="G272:G273"/>
    <mergeCell ref="H272:H273"/>
    <mergeCell ref="A266:A267"/>
    <mergeCell ref="C266:C267"/>
    <mergeCell ref="G266:G267"/>
    <mergeCell ref="H266:H267"/>
    <mergeCell ref="A268:A269"/>
    <mergeCell ref="C268:C269"/>
    <mergeCell ref="G268:G269"/>
    <mergeCell ref="H268:H269"/>
    <mergeCell ref="A262:A263"/>
    <mergeCell ref="C262:C263"/>
    <mergeCell ref="G262:G263"/>
    <mergeCell ref="H262:H263"/>
    <mergeCell ref="A264:A265"/>
    <mergeCell ref="C264:C265"/>
    <mergeCell ref="G264:G265"/>
    <mergeCell ref="H264:H265"/>
    <mergeCell ref="A258:A259"/>
    <mergeCell ref="C258:C259"/>
    <mergeCell ref="G258:G259"/>
    <mergeCell ref="H258:H259"/>
    <mergeCell ref="A260:A261"/>
    <mergeCell ref="C260:C261"/>
    <mergeCell ref="G260:G261"/>
    <mergeCell ref="H260:H261"/>
    <mergeCell ref="A254:A255"/>
    <mergeCell ref="C254:C255"/>
    <mergeCell ref="G254:G255"/>
    <mergeCell ref="H254:H255"/>
    <mergeCell ref="A256:A257"/>
    <mergeCell ref="C256:C257"/>
    <mergeCell ref="G256:G257"/>
    <mergeCell ref="H256:H257"/>
    <mergeCell ref="A250:A251"/>
    <mergeCell ref="C250:C251"/>
    <mergeCell ref="G250:G251"/>
    <mergeCell ref="H250:H251"/>
    <mergeCell ref="A252:A253"/>
    <mergeCell ref="C252:C253"/>
    <mergeCell ref="G252:G253"/>
    <mergeCell ref="H252:H253"/>
    <mergeCell ref="A245:A246"/>
    <mergeCell ref="C245:C246"/>
    <mergeCell ref="G245:G246"/>
    <mergeCell ref="H245:H246"/>
    <mergeCell ref="C247:C249"/>
    <mergeCell ref="G247:G249"/>
    <mergeCell ref="H247:H249"/>
    <mergeCell ref="A241:A242"/>
    <mergeCell ref="C241:C242"/>
    <mergeCell ref="G241:G242"/>
    <mergeCell ref="H241:H242"/>
    <mergeCell ref="A243:A244"/>
    <mergeCell ref="C243:C244"/>
    <mergeCell ref="G243:G244"/>
    <mergeCell ref="H243:H244"/>
    <mergeCell ref="A237:A238"/>
    <mergeCell ref="C237:C238"/>
    <mergeCell ref="G237:G238"/>
    <mergeCell ref="H237:H238"/>
    <mergeCell ref="A239:A240"/>
    <mergeCell ref="C239:C240"/>
    <mergeCell ref="G239:G240"/>
    <mergeCell ref="H239:H240"/>
    <mergeCell ref="A233:A234"/>
    <mergeCell ref="C233:C234"/>
    <mergeCell ref="G233:G234"/>
    <mergeCell ref="H233:H234"/>
    <mergeCell ref="A235:A236"/>
    <mergeCell ref="C235:C236"/>
    <mergeCell ref="G235:G236"/>
    <mergeCell ref="H235:H236"/>
    <mergeCell ref="A229:A230"/>
    <mergeCell ref="C229:C230"/>
    <mergeCell ref="G229:G230"/>
    <mergeCell ref="H229:H230"/>
    <mergeCell ref="A231:A232"/>
    <mergeCell ref="C231:C232"/>
    <mergeCell ref="G231:G232"/>
    <mergeCell ref="H231:H232"/>
    <mergeCell ref="A225:A226"/>
    <mergeCell ref="C225:C226"/>
    <mergeCell ref="G225:G226"/>
    <mergeCell ref="H225:H226"/>
    <mergeCell ref="A227:A228"/>
    <mergeCell ref="C227:C228"/>
    <mergeCell ref="G227:G228"/>
    <mergeCell ref="H227:H228"/>
    <mergeCell ref="A220:A221"/>
    <mergeCell ref="C220:C221"/>
    <mergeCell ref="G220:G221"/>
    <mergeCell ref="H220:H221"/>
    <mergeCell ref="C222:C224"/>
    <mergeCell ref="G222:G224"/>
    <mergeCell ref="H222:H224"/>
    <mergeCell ref="A216:A217"/>
    <mergeCell ref="C216:C217"/>
    <mergeCell ref="G216:G217"/>
    <mergeCell ref="H216:H217"/>
    <mergeCell ref="A218:A219"/>
    <mergeCell ref="B218:B219"/>
    <mergeCell ref="C218:C219"/>
    <mergeCell ref="G218:G219"/>
    <mergeCell ref="H218:H219"/>
    <mergeCell ref="A212:A213"/>
    <mergeCell ref="C212:C213"/>
    <mergeCell ref="G212:G213"/>
    <mergeCell ref="H212:H213"/>
    <mergeCell ref="A214:A215"/>
    <mergeCell ref="C214:C215"/>
    <mergeCell ref="G214:G215"/>
    <mergeCell ref="H214:H215"/>
    <mergeCell ref="A208:A209"/>
    <mergeCell ref="C208:C209"/>
    <mergeCell ref="G208:G209"/>
    <mergeCell ref="H208:H209"/>
    <mergeCell ref="A210:A211"/>
    <mergeCell ref="C210:C211"/>
    <mergeCell ref="G210:G211"/>
    <mergeCell ref="H210:H211"/>
    <mergeCell ref="A204:A205"/>
    <mergeCell ref="C204:C205"/>
    <mergeCell ref="G204:G205"/>
    <mergeCell ref="H204:H205"/>
    <mergeCell ref="A206:A207"/>
    <mergeCell ref="C206:C207"/>
    <mergeCell ref="G206:G207"/>
    <mergeCell ref="H206:H207"/>
    <mergeCell ref="A200:A201"/>
    <mergeCell ref="C200:C201"/>
    <mergeCell ref="G200:G201"/>
    <mergeCell ref="H200:H201"/>
    <mergeCell ref="A202:A203"/>
    <mergeCell ref="C202:C203"/>
    <mergeCell ref="G202:G203"/>
    <mergeCell ref="H202:H203"/>
    <mergeCell ref="A196:A197"/>
    <mergeCell ref="C196:C197"/>
    <mergeCell ref="G196:G197"/>
    <mergeCell ref="H196:H197"/>
    <mergeCell ref="A198:A199"/>
    <mergeCell ref="C198:C199"/>
    <mergeCell ref="G198:G199"/>
    <mergeCell ref="H198:H199"/>
    <mergeCell ref="A192:A193"/>
    <mergeCell ref="C192:C193"/>
    <mergeCell ref="G192:G193"/>
    <mergeCell ref="H192:H193"/>
    <mergeCell ref="A194:A195"/>
    <mergeCell ref="B194:B195"/>
    <mergeCell ref="C194:C195"/>
    <mergeCell ref="G194:G195"/>
    <mergeCell ref="H194:H195"/>
    <mergeCell ref="A188:A189"/>
    <mergeCell ref="C188:C189"/>
    <mergeCell ref="G188:G189"/>
    <mergeCell ref="H188:H189"/>
    <mergeCell ref="A190:A191"/>
    <mergeCell ref="C190:C191"/>
    <mergeCell ref="G190:G191"/>
    <mergeCell ref="H190:H191"/>
    <mergeCell ref="A184:A185"/>
    <mergeCell ref="C184:C185"/>
    <mergeCell ref="G184:G185"/>
    <mergeCell ref="H184:H185"/>
    <mergeCell ref="A186:A187"/>
    <mergeCell ref="C186:C187"/>
    <mergeCell ref="G186:G187"/>
    <mergeCell ref="H186:H187"/>
    <mergeCell ref="A180:A181"/>
    <mergeCell ref="C180:C181"/>
    <mergeCell ref="G180:G181"/>
    <mergeCell ref="H180:H181"/>
    <mergeCell ref="A182:A183"/>
    <mergeCell ref="C182:C183"/>
    <mergeCell ref="G182:G183"/>
    <mergeCell ref="H182:H183"/>
    <mergeCell ref="A176:A177"/>
    <mergeCell ref="C176:C177"/>
    <mergeCell ref="G176:G177"/>
    <mergeCell ref="H176:H177"/>
    <mergeCell ref="A178:A179"/>
    <mergeCell ref="C178:C179"/>
    <mergeCell ref="G178:G179"/>
    <mergeCell ref="H178:H179"/>
    <mergeCell ref="A172:A173"/>
    <mergeCell ref="C172:C173"/>
    <mergeCell ref="G172:G173"/>
    <mergeCell ref="H172:H173"/>
    <mergeCell ref="A174:A175"/>
    <mergeCell ref="C174:C175"/>
    <mergeCell ref="G174:G175"/>
    <mergeCell ref="H174:H175"/>
    <mergeCell ref="A168:A169"/>
    <mergeCell ref="C168:C169"/>
    <mergeCell ref="G168:G169"/>
    <mergeCell ref="H168:H169"/>
    <mergeCell ref="A170:A171"/>
    <mergeCell ref="C170:C171"/>
    <mergeCell ref="G170:G171"/>
    <mergeCell ref="H170:H171"/>
    <mergeCell ref="A164:A165"/>
    <mergeCell ref="C164:C165"/>
    <mergeCell ref="G164:G165"/>
    <mergeCell ref="H164:H165"/>
    <mergeCell ref="A166:A167"/>
    <mergeCell ref="C166:C167"/>
    <mergeCell ref="G166:G167"/>
    <mergeCell ref="H166:H167"/>
    <mergeCell ref="A160:A161"/>
    <mergeCell ref="C160:C161"/>
    <mergeCell ref="G160:G161"/>
    <mergeCell ref="H160:H161"/>
    <mergeCell ref="A162:A163"/>
    <mergeCell ref="C162:C163"/>
    <mergeCell ref="G162:G163"/>
    <mergeCell ref="H162:H163"/>
    <mergeCell ref="A156:A157"/>
    <mergeCell ref="C156:C157"/>
    <mergeCell ref="G156:G157"/>
    <mergeCell ref="H156:H157"/>
    <mergeCell ref="A158:A159"/>
    <mergeCell ref="C158:C159"/>
    <mergeCell ref="G158:G159"/>
    <mergeCell ref="H158:H159"/>
    <mergeCell ref="A152:A153"/>
    <mergeCell ref="C152:C153"/>
    <mergeCell ref="G152:G153"/>
    <mergeCell ref="H152:H153"/>
    <mergeCell ref="A154:A155"/>
    <mergeCell ref="C154:C155"/>
    <mergeCell ref="G154:G155"/>
    <mergeCell ref="H154:H155"/>
    <mergeCell ref="A148:A149"/>
    <mergeCell ref="C148:C149"/>
    <mergeCell ref="G148:G149"/>
    <mergeCell ref="H148:H149"/>
    <mergeCell ref="A150:A151"/>
    <mergeCell ref="C150:C151"/>
    <mergeCell ref="G150:G151"/>
    <mergeCell ref="H150:H151"/>
    <mergeCell ref="A144:A145"/>
    <mergeCell ref="B144:B145"/>
    <mergeCell ref="C144:C145"/>
    <mergeCell ref="G144:G145"/>
    <mergeCell ref="H144:H145"/>
    <mergeCell ref="A146:A147"/>
    <mergeCell ref="C146:C147"/>
    <mergeCell ref="G146:G147"/>
    <mergeCell ref="H146:H147"/>
    <mergeCell ref="A140:A141"/>
    <mergeCell ref="C140:C141"/>
    <mergeCell ref="G140:G141"/>
    <mergeCell ref="H140:H141"/>
    <mergeCell ref="A142:A143"/>
    <mergeCell ref="C142:C143"/>
    <mergeCell ref="G142:G143"/>
    <mergeCell ref="H142:H143"/>
    <mergeCell ref="B135:B137"/>
    <mergeCell ref="C135:C137"/>
    <mergeCell ref="G135:G137"/>
    <mergeCell ref="H135:H137"/>
    <mergeCell ref="A138:A139"/>
    <mergeCell ref="C138:C139"/>
    <mergeCell ref="G138:G139"/>
    <mergeCell ref="H138:H139"/>
    <mergeCell ref="A131:A132"/>
    <mergeCell ref="C131:C132"/>
    <mergeCell ref="G131:G132"/>
    <mergeCell ref="H131:H132"/>
    <mergeCell ref="A133:A134"/>
    <mergeCell ref="C133:C134"/>
    <mergeCell ref="G133:G134"/>
    <mergeCell ref="H133:H134"/>
    <mergeCell ref="A127:A128"/>
    <mergeCell ref="B127:B128"/>
    <mergeCell ref="C127:C128"/>
    <mergeCell ref="G127:G128"/>
    <mergeCell ref="H127:H128"/>
    <mergeCell ref="A129:A130"/>
    <mergeCell ref="C129:C130"/>
    <mergeCell ref="G129:G130"/>
    <mergeCell ref="H129:H130"/>
    <mergeCell ref="A123:A124"/>
    <mergeCell ref="C123:C124"/>
    <mergeCell ref="G123:G124"/>
    <mergeCell ref="H123:H124"/>
    <mergeCell ref="A125:A126"/>
    <mergeCell ref="C125:C126"/>
    <mergeCell ref="G125:G126"/>
    <mergeCell ref="H125:H126"/>
    <mergeCell ref="A119:A120"/>
    <mergeCell ref="C119:C120"/>
    <mergeCell ref="G119:G120"/>
    <mergeCell ref="H119:H120"/>
    <mergeCell ref="A121:A122"/>
    <mergeCell ref="C121:C122"/>
    <mergeCell ref="G121:G122"/>
    <mergeCell ref="H121:H122"/>
    <mergeCell ref="A115:A116"/>
    <mergeCell ref="C115:C116"/>
    <mergeCell ref="G115:G116"/>
    <mergeCell ref="H115:H116"/>
    <mergeCell ref="A117:A118"/>
    <mergeCell ref="C117:C118"/>
    <mergeCell ref="G117:G118"/>
    <mergeCell ref="H117:H118"/>
    <mergeCell ref="A111:A112"/>
    <mergeCell ref="C111:C112"/>
    <mergeCell ref="G111:G112"/>
    <mergeCell ref="H111:H112"/>
    <mergeCell ref="A113:A114"/>
    <mergeCell ref="C113:C114"/>
    <mergeCell ref="G113:G114"/>
    <mergeCell ref="H113:H114"/>
    <mergeCell ref="A107:A108"/>
    <mergeCell ref="C107:C108"/>
    <mergeCell ref="G107:G108"/>
    <mergeCell ref="H107:H108"/>
    <mergeCell ref="A109:A110"/>
    <mergeCell ref="C109:C110"/>
    <mergeCell ref="G109:G110"/>
    <mergeCell ref="H109:H110"/>
    <mergeCell ref="A103:A104"/>
    <mergeCell ref="C103:C104"/>
    <mergeCell ref="G103:G104"/>
    <mergeCell ref="H103:H104"/>
    <mergeCell ref="A105:A106"/>
    <mergeCell ref="C105:C106"/>
    <mergeCell ref="G105:G106"/>
    <mergeCell ref="H105:H106"/>
    <mergeCell ref="A99:A100"/>
    <mergeCell ref="C99:C100"/>
    <mergeCell ref="G99:G100"/>
    <mergeCell ref="H99:H100"/>
    <mergeCell ref="A101:A102"/>
    <mergeCell ref="C101:C102"/>
    <mergeCell ref="G101:G102"/>
    <mergeCell ref="H101:H102"/>
    <mergeCell ref="C94:C96"/>
    <mergeCell ref="G94:G96"/>
    <mergeCell ref="H94:H96"/>
    <mergeCell ref="A97:A98"/>
    <mergeCell ref="C97:C98"/>
    <mergeCell ref="G97:G98"/>
    <mergeCell ref="H97:H98"/>
    <mergeCell ref="A90:A91"/>
    <mergeCell ref="B90:B91"/>
    <mergeCell ref="C90:C91"/>
    <mergeCell ref="G90:G91"/>
    <mergeCell ref="H90:H91"/>
    <mergeCell ref="A92:A93"/>
    <mergeCell ref="C92:C93"/>
    <mergeCell ref="G92:G93"/>
    <mergeCell ref="H92:H93"/>
    <mergeCell ref="A86:A87"/>
    <mergeCell ref="C86:C87"/>
    <mergeCell ref="G86:G87"/>
    <mergeCell ref="H86:H87"/>
    <mergeCell ref="A88:A89"/>
    <mergeCell ref="C88:C89"/>
    <mergeCell ref="G88:G89"/>
    <mergeCell ref="H88:H89"/>
    <mergeCell ref="A82:A83"/>
    <mergeCell ref="C82:C83"/>
    <mergeCell ref="G82:G83"/>
    <mergeCell ref="H82:H83"/>
    <mergeCell ref="A84:A85"/>
    <mergeCell ref="C84:C85"/>
    <mergeCell ref="G84:G85"/>
    <mergeCell ref="H84:H85"/>
    <mergeCell ref="A78:A79"/>
    <mergeCell ref="C78:C79"/>
    <mergeCell ref="G78:G79"/>
    <mergeCell ref="H78:H79"/>
    <mergeCell ref="A80:A81"/>
    <mergeCell ref="C80:C81"/>
    <mergeCell ref="G80:G81"/>
    <mergeCell ref="H80:H81"/>
    <mergeCell ref="A74:A75"/>
    <mergeCell ref="C74:C75"/>
    <mergeCell ref="G74:G75"/>
    <mergeCell ref="H74:H75"/>
    <mergeCell ref="A76:A77"/>
    <mergeCell ref="C76:C77"/>
    <mergeCell ref="G76:G77"/>
    <mergeCell ref="H76:H77"/>
    <mergeCell ref="A69:A70"/>
    <mergeCell ref="C69:C70"/>
    <mergeCell ref="G69:G70"/>
    <mergeCell ref="H69:H70"/>
    <mergeCell ref="C71:C73"/>
    <mergeCell ref="G71:G73"/>
    <mergeCell ref="H71:H73"/>
    <mergeCell ref="A65:A66"/>
    <mergeCell ref="C65:C66"/>
    <mergeCell ref="G65:G66"/>
    <mergeCell ref="H65:H66"/>
    <mergeCell ref="A67:A68"/>
    <mergeCell ref="C67:C68"/>
    <mergeCell ref="G67:G68"/>
    <mergeCell ref="H67:H68"/>
    <mergeCell ref="A61:A62"/>
    <mergeCell ref="C61:C62"/>
    <mergeCell ref="G61:G62"/>
    <mergeCell ref="H61:H62"/>
    <mergeCell ref="A63:A64"/>
    <mergeCell ref="C63:C64"/>
    <mergeCell ref="G63:G64"/>
    <mergeCell ref="H63:H64"/>
    <mergeCell ref="A57:A58"/>
    <mergeCell ref="C57:C58"/>
    <mergeCell ref="G57:G58"/>
    <mergeCell ref="H57:H58"/>
    <mergeCell ref="A59:A60"/>
    <mergeCell ref="C59:C60"/>
    <mergeCell ref="G59:G60"/>
    <mergeCell ref="H59:H60"/>
    <mergeCell ref="A53:A54"/>
    <mergeCell ref="C53:C54"/>
    <mergeCell ref="G53:G54"/>
    <mergeCell ref="H53:H54"/>
    <mergeCell ref="A55:A56"/>
    <mergeCell ref="C55:C56"/>
    <mergeCell ref="G55:G56"/>
    <mergeCell ref="H55:H56"/>
    <mergeCell ref="A48:A49"/>
    <mergeCell ref="C48:C49"/>
    <mergeCell ref="G48:G49"/>
    <mergeCell ref="H48:H49"/>
    <mergeCell ref="C50:C52"/>
    <mergeCell ref="G50:G52"/>
    <mergeCell ref="H50:H52"/>
    <mergeCell ref="A44:A45"/>
    <mergeCell ref="C44:C45"/>
    <mergeCell ref="G44:G45"/>
    <mergeCell ref="H44:H45"/>
    <mergeCell ref="A46:A47"/>
    <mergeCell ref="C46:C47"/>
    <mergeCell ref="G46:G47"/>
    <mergeCell ref="H46:H47"/>
    <mergeCell ref="A40:A41"/>
    <mergeCell ref="C40:C41"/>
    <mergeCell ref="G40:G41"/>
    <mergeCell ref="H40:H41"/>
    <mergeCell ref="A42:A43"/>
    <mergeCell ref="C42:C43"/>
    <mergeCell ref="G42:G43"/>
    <mergeCell ref="H42:H43"/>
    <mergeCell ref="A36:A37"/>
    <mergeCell ref="C36:C37"/>
    <mergeCell ref="G36:G37"/>
    <mergeCell ref="H36:H37"/>
    <mergeCell ref="A38:A39"/>
    <mergeCell ref="C38:C39"/>
    <mergeCell ref="G38:G39"/>
    <mergeCell ref="H38:H39"/>
    <mergeCell ref="C31:C33"/>
    <mergeCell ref="G31:G33"/>
    <mergeCell ref="H31:H33"/>
    <mergeCell ref="A34:A35"/>
    <mergeCell ref="C34:C35"/>
    <mergeCell ref="G34:G35"/>
    <mergeCell ref="H34:H35"/>
    <mergeCell ref="A27:A28"/>
    <mergeCell ref="C27:C28"/>
    <mergeCell ref="G27:G28"/>
    <mergeCell ref="H27:H28"/>
    <mergeCell ref="A29:A30"/>
    <mergeCell ref="C29:C30"/>
    <mergeCell ref="G29:G30"/>
    <mergeCell ref="H29:H30"/>
    <mergeCell ref="A23:A24"/>
    <mergeCell ref="C23:C24"/>
    <mergeCell ref="G23:G24"/>
    <mergeCell ref="H23:H24"/>
    <mergeCell ref="A25:A26"/>
    <mergeCell ref="C25:C26"/>
    <mergeCell ref="G25:G26"/>
    <mergeCell ref="H25:H26"/>
    <mergeCell ref="A19:A20"/>
    <mergeCell ref="C19:C20"/>
    <mergeCell ref="G19:G20"/>
    <mergeCell ref="H19:H20"/>
    <mergeCell ref="A21:A22"/>
    <mergeCell ref="C21:C22"/>
    <mergeCell ref="G21:G22"/>
    <mergeCell ref="H21:H22"/>
    <mergeCell ref="C14:C16"/>
    <mergeCell ref="G14:G16"/>
    <mergeCell ref="H14:H16"/>
    <mergeCell ref="A17:A18"/>
    <mergeCell ref="C17:C18"/>
    <mergeCell ref="G17:G18"/>
    <mergeCell ref="H17:H18"/>
    <mergeCell ref="A10:A11"/>
    <mergeCell ref="C10:C11"/>
    <mergeCell ref="G10:G11"/>
    <mergeCell ref="H10:H11"/>
    <mergeCell ref="A12:A13"/>
    <mergeCell ref="C12:C13"/>
    <mergeCell ref="G12:G13"/>
    <mergeCell ref="H12:H13"/>
    <mergeCell ref="A6:A7"/>
    <mergeCell ref="C6:C7"/>
    <mergeCell ref="G6:G7"/>
    <mergeCell ref="H6:H7"/>
    <mergeCell ref="A8:A9"/>
    <mergeCell ref="C8:C9"/>
    <mergeCell ref="G8:G9"/>
    <mergeCell ref="H8:H9"/>
    <mergeCell ref="A2:A3"/>
    <mergeCell ref="C2:C3"/>
    <mergeCell ref="G2:G3"/>
    <mergeCell ref="H2:H3"/>
    <mergeCell ref="A4:A5"/>
    <mergeCell ref="C4:C5"/>
    <mergeCell ref="G4:G5"/>
    <mergeCell ref="H4:H5"/>
  </mergeCells>
  <hyperlinks>
    <hyperlink ref="A2" r:id="rId1" display="http://parlamento17.openpolis.it/parlamentare/aiello-pietro/274886"/>
    <hyperlink ref="C2" r:id="rId2" display="http://parlamento17.openpolis.it/votazioni-in-parlamento/aiello-pietro/274886/filter_vote_rebel/1"/>
    <hyperlink ref="E2" r:id="rId3" location="nota" display="http://parlamento17.openpolis.it/lista-dei-parlamentari-in-carica/senato/nome/asc - nota"/>
    <hyperlink ref="A4" r:id="rId4" display="http://parlamento17.openpolis.it/parlamentare/airola-alberto/685864"/>
    <hyperlink ref="C4" r:id="rId5" display="http://parlamento17.openpolis.it/votazioni-in-parlamento/airola-alberto/685864/filter_vote_rebel/1"/>
    <hyperlink ref="E4" r:id="rId6" location="nota" display="http://parlamento17.openpolis.it/lista-dei-parlamentari-in-carica/senato/nome/asc - nota"/>
    <hyperlink ref="A6" r:id="rId7" display="http://parlamento17.openpolis.it/parlamentare/albano-donatella/341191"/>
    <hyperlink ref="C6" r:id="rId8" display="http://parlamento17.openpolis.it/votazioni-in-parlamento/albano-donatella/341191/filter_vote_rebel/1"/>
    <hyperlink ref="E6" r:id="rId9" location="nota" display="http://parlamento17.openpolis.it/lista-dei-parlamentari-in-carica/senato/nome/asc - nota"/>
    <hyperlink ref="A8" r:id="rId10" display="http://parlamento17.openpolis.it/parlamentare/albertini-gabriele/2"/>
    <hyperlink ref="C8" r:id="rId11" display="http://parlamento17.openpolis.it/votazioni-in-parlamento/albertini-gabriele/2/filter_vote_rebel/1"/>
    <hyperlink ref="E8" r:id="rId12" location="nota" display="http://parlamento17.openpolis.it/lista-dei-parlamentari-in-carica/senato/nome/asc - nota"/>
    <hyperlink ref="A10" r:id="rId13" display="http://parlamento17.openpolis.it/parlamentare/alicata-bruno/332966"/>
    <hyperlink ref="C10" r:id="rId14" display="http://parlamento17.openpolis.it/votazioni-in-parlamento/alicata-bruno/332966/filter_vote_rebel/1"/>
    <hyperlink ref="E10" r:id="rId15" location="nota" display="http://parlamento17.openpolis.it/lista-dei-parlamentari-in-carica/senato/nome/asc - nota"/>
    <hyperlink ref="A12" r:id="rId16" display="http://parlamento17.openpolis.it/parlamentare/amati-silvana/1454"/>
    <hyperlink ref="C12" r:id="rId17" display="http://parlamento17.openpolis.it/votazioni-in-parlamento/amati-silvana/1454/filter_vote_rebel/1"/>
    <hyperlink ref="E12" r:id="rId18" location="nota" display="http://parlamento17.openpolis.it/lista-dei-parlamentari-in-carica/senato/nome/asc - nota"/>
    <hyperlink ref="A14" r:id="rId19" display="http://parlamento17.openpolis.it/parlamentare/amidei-bartolomeo/8407"/>
    <hyperlink ref="C14" r:id="rId20" display="http://parlamento17.openpolis.it/votazioni-in-parlamento/amidei-bartolomeo/8407/filter_vote_rebel/1"/>
    <hyperlink ref="E14" r:id="rId21" location="nota" display="http://parlamento17.openpolis.it/lista-dei-parlamentari-in-carica/senato/nome/asc - nota"/>
    <hyperlink ref="A17" r:id="rId22" display="http://parlamento17.openpolis.it/parlamentare/amoruso-francesco-maria/175"/>
    <hyperlink ref="C17" r:id="rId23" display="http://parlamento17.openpolis.it/votazioni-in-parlamento/amoruso-francesco-maria/175/filter_vote_rebel/1"/>
    <hyperlink ref="E17" r:id="rId24" location="nota" display="http://parlamento17.openpolis.it/lista-dei-parlamentari-in-carica/senato/nome/asc - nota"/>
    <hyperlink ref="A19" r:id="rId25" display="http://parlamento17.openpolis.it/parlamentare/angioni-ignazio/687154"/>
    <hyperlink ref="C19" r:id="rId26" display="http://parlamento17.openpolis.it/votazioni-in-parlamento/angioni-ignazio/687154/filter_vote_rebel/1"/>
    <hyperlink ref="E19" r:id="rId27" location="nota" display="http://parlamento17.openpolis.it/lista-dei-parlamentari-in-carica/senato/nome/asc - nota"/>
    <hyperlink ref="A21" r:id="rId28" display="http://parlamento17.openpolis.it/parlamentare/anitori-fabiola/687012"/>
    <hyperlink ref="C21" r:id="rId29" display="http://parlamento17.openpolis.it/votazioni-in-parlamento/anitori-fabiola/687012/filter_vote_rebel/1"/>
    <hyperlink ref="E21" r:id="rId30" location="nota" display="http://parlamento17.openpolis.it/lista-dei-parlamentari-in-carica/senato/nome/asc - nota"/>
    <hyperlink ref="A23" r:id="rId31" display="http://parlamento17.openpolis.it/parlamentare/aracri-francesco/274860"/>
    <hyperlink ref="C23" r:id="rId32" display="http://parlamento17.openpolis.it/votazioni-in-parlamento/aracri-francesco/274860/filter_vote_rebel/1"/>
    <hyperlink ref="E23" r:id="rId33" location="nota" display="http://parlamento17.openpolis.it/lista-dei-parlamentari-in-carica/senato/nome/asc - nota"/>
    <hyperlink ref="A25" r:id="rId34" display="http://parlamento17.openpolis.it/parlamentare/arrigoni-paolo/9339"/>
    <hyperlink ref="C25" r:id="rId35" display="http://parlamento17.openpolis.it/votazioni-in-parlamento/arrigoni-paolo/9339/filter_vote_rebel/1"/>
    <hyperlink ref="E25" r:id="rId36" location="nota" display="http://parlamento17.openpolis.it/lista-dei-parlamentari-in-carica/senato/nome/asc - nota"/>
    <hyperlink ref="A27" r:id="rId37" display="http://parlamento17.openpolis.it/parlamentare/astorre-bruno/124789"/>
    <hyperlink ref="C27" r:id="rId38" display="http://parlamento17.openpolis.it/votazioni-in-parlamento/astorre-bruno/124789/filter_vote_rebel/1"/>
    <hyperlink ref="E27" r:id="rId39" location="nota" display="http://parlamento17.openpolis.it/lista-dei-parlamentari-in-carica/senato/nome/asc - nota"/>
    <hyperlink ref="A29" r:id="rId40" display="http://parlamento17.openpolis.it/parlamentare/augello-andrea/1460"/>
    <hyperlink ref="C29" r:id="rId41" display="http://parlamento17.openpolis.it/votazioni-in-parlamento/augello-andrea/1460/filter_vote_rebel/1"/>
    <hyperlink ref="E29" r:id="rId42" location="nota" display="http://parlamento17.openpolis.it/lista-dei-parlamentari-in-carica/senato/nome/asc - nota"/>
    <hyperlink ref="A31" r:id="rId43" display="http://parlamento17.openpolis.it/parlamentare/auricchio-domenico/79566"/>
    <hyperlink ref="C31" r:id="rId44" display="http://parlamento17.openpolis.it/votazioni-in-parlamento/auricchio-domenico/79566/filter_vote_rebel/1"/>
    <hyperlink ref="E31" r:id="rId45" location="nota" display="http://parlamento17.openpolis.it/lista-dei-parlamentari-in-carica/senato/nome/asc - nota"/>
    <hyperlink ref="A34" r:id="rId46" display="http://parlamento17.openpolis.it/parlamentare/azzollini-antonio/1461"/>
    <hyperlink ref="C34" r:id="rId47" display="http://parlamento17.openpolis.it/votazioni-in-parlamento/azzollini-antonio/1461/filter_vote_rebel/1"/>
    <hyperlink ref="E34" r:id="rId48" location="nota" display="http://parlamento17.openpolis.it/lista-dei-parlamentari-in-carica/senato/nome/asc - nota"/>
    <hyperlink ref="A36" r:id="rId49" display="http://parlamento17.openpolis.it/parlamentare/barani-lucio/192"/>
    <hyperlink ref="C36" r:id="rId50" display="http://parlamento17.openpolis.it/votazioni-in-parlamento/barani-lucio/192/filter_vote_rebel/1"/>
    <hyperlink ref="E36" r:id="rId51" location="nota" display="http://parlamento17.openpolis.it/lista-dei-parlamentari-in-carica/senato/nome/asc - nota"/>
    <hyperlink ref="A38" r:id="rId52" display="http://parlamento17.openpolis.it/parlamentare/barozzino-giovanni/685753"/>
    <hyperlink ref="E38" r:id="rId53" location="nota" display="http://parlamento17.openpolis.it/lista-dei-parlamentari-in-carica/senato/nome/asc - nota"/>
    <hyperlink ref="A40" r:id="rId54" display="http://parlamento17.openpolis.it/parlamentare/battista-lorenzo/686927"/>
    <hyperlink ref="C40" r:id="rId55" display="http://parlamento17.openpolis.it/votazioni-in-parlamento/battista-lorenzo/686927/filter_vote_rebel/1"/>
    <hyperlink ref="E40" r:id="rId56" location="nota" display="http://parlamento17.openpolis.it/lista-dei-parlamentari-in-carica/senato/nome/asc - nota"/>
    <hyperlink ref="A42" r:id="rId57" display="http://parlamento17.openpolis.it/parlamentare/bellot-raffaela/434820"/>
    <hyperlink ref="C42" r:id="rId58" display="http://parlamento17.openpolis.it/votazioni-in-parlamento/bellot-raffaela/434820/filter_vote_rebel/1"/>
    <hyperlink ref="E42" r:id="rId59" location="nota" display="http://parlamento17.openpolis.it/lista-dei-parlamentari-in-carica/senato/nome/asc - nota"/>
    <hyperlink ref="A44" r:id="rId60" display="http://parlamento17.openpolis.it/parlamentare/bencini-alessandra/686973"/>
    <hyperlink ref="C44" r:id="rId61" display="http://parlamento17.openpolis.it/votazioni-in-parlamento/bencini-alessandra/686973/filter_vote_rebel/1"/>
    <hyperlink ref="E44" r:id="rId62" location="nota" display="http://parlamento17.openpolis.it/lista-dei-parlamentari-in-carica/senato/nome/asc - nota"/>
    <hyperlink ref="A46" r:id="rId63" display="http://parlamento17.openpolis.it/parlamentare/berger-johann-karl/6440"/>
    <hyperlink ref="C46" r:id="rId64" display="http://parlamento17.openpolis.it/votazioni-in-parlamento/berger-johann-karl/6440/filter_vote_rebel/1"/>
    <hyperlink ref="E46" r:id="rId65" location="nota" display="http://parlamento17.openpolis.it/lista-dei-parlamentari-in-carica/senato/nome/asc - nota"/>
    <hyperlink ref="A48" r:id="rId66" display="http://parlamento17.openpolis.it/parlamentare/bernini-anna-maria/332681"/>
    <hyperlink ref="C48" r:id="rId67" display="http://parlamento17.openpolis.it/votazioni-in-parlamento/bernini-anna-maria/332681/filter_vote_rebel/1"/>
    <hyperlink ref="E48" r:id="rId68" location="nota" display="http://parlamento17.openpolis.it/lista-dei-parlamentari-in-carica/senato/nome/asc - nota"/>
    <hyperlink ref="A50" r:id="rId69" display="http://parlamento17.openpolis.it/parlamentare/bertacco-stefano/330321"/>
    <hyperlink ref="C50" r:id="rId70" display="http://parlamento17.openpolis.it/votazioni-in-parlamento/bertacco-stefano/330321/filter_vote_rebel/1"/>
    <hyperlink ref="E50" r:id="rId71" location="nota" display="http://parlamento17.openpolis.it/lista-dei-parlamentari-in-carica/senato/nome/asc - nota"/>
    <hyperlink ref="A53" r:id="rId72" display="http://parlamento17.openpolis.it/parlamentare/bertorotta-ornella/687122"/>
    <hyperlink ref="C53" r:id="rId73" display="http://parlamento17.openpolis.it/votazioni-in-parlamento/bertorotta-ornella/687122/filter_vote_rebel/1"/>
    <hyperlink ref="E53" r:id="rId74" location="nota" display="http://parlamento17.openpolis.it/lista-dei-parlamentari-in-carica/senato/nome/asc - nota"/>
    <hyperlink ref="A55" r:id="rId75" display="http://parlamento17.openpolis.it/parlamentare/bertuzzi-maria-teresa/240830"/>
    <hyperlink ref="C55" r:id="rId76" display="http://parlamento17.openpolis.it/votazioni-in-parlamento/bertuzzi-maria-teresa/240830/filter_vote_rebel/1"/>
    <hyperlink ref="E55" r:id="rId77" location="nota" display="http://parlamento17.openpolis.it/lista-dei-parlamentari-in-carica/senato/nome/asc - nota"/>
    <hyperlink ref="A57" r:id="rId78" display="http://parlamento17.openpolis.it/parlamentare/bianco-amedeo/687124"/>
    <hyperlink ref="C57" r:id="rId79" display="http://parlamento17.openpolis.it/votazioni-in-parlamento/bianco-amedeo/687124/filter_vote_rebel/1"/>
    <hyperlink ref="E57" r:id="rId80" location="nota" display="http://parlamento17.openpolis.it/lista-dei-parlamentari-in-carica/senato/nome/asc - nota"/>
    <hyperlink ref="A59" r:id="rId81" display="http://parlamento17.openpolis.it/parlamentare/bianconi-laura/1482"/>
    <hyperlink ref="C59" r:id="rId82" display="http://parlamento17.openpolis.it/votazioni-in-parlamento/bianconi-laura/1482/filter_vote_rebel/1"/>
    <hyperlink ref="E59" r:id="rId83" location="nota" display="http://parlamento17.openpolis.it/lista-dei-parlamentari-in-carica/senato/nome/asc - nota"/>
    <hyperlink ref="A61" r:id="rId84" display="http://parlamento17.openpolis.it/parlamentare/bignami-laura/686838"/>
    <hyperlink ref="C61" r:id="rId85" display="http://parlamento17.openpolis.it/votazioni-in-parlamento/bignami-laura/686838/filter_vote_rebel/1"/>
    <hyperlink ref="E61" r:id="rId86" location="nota" display="http://parlamento17.openpolis.it/lista-dei-parlamentari-in-carica/senato/nome/asc - nota"/>
    <hyperlink ref="A63" r:id="rId87" display="http://parlamento17.openpolis.it/parlamentare/bilardi-giovanni-emanuele/121829"/>
    <hyperlink ref="C63" r:id="rId88" display="http://parlamento17.openpolis.it/votazioni-in-parlamento/bilardi-giovanni-emanuele/121829/filter_vote_rebel/1"/>
    <hyperlink ref="E63" r:id="rId89" location="nota" display="http://parlamento17.openpolis.it/lista-dei-parlamentari-in-carica/senato/nome/asc - nota"/>
    <hyperlink ref="A65" r:id="rId90" display="http://parlamento17.openpolis.it/parlamentare/bisinella-patrizia/570842"/>
    <hyperlink ref="C65" r:id="rId91" display="http://parlamento17.openpolis.it/votazioni-in-parlamento/bisinella-patrizia/570842/filter_vote_rebel/1"/>
    <hyperlink ref="E65" r:id="rId92" location="nota" display="http://parlamento17.openpolis.it/lista-dei-parlamentari-in-carica/senato/nome/asc - nota"/>
    <hyperlink ref="A67" r:id="rId93" display="http://parlamento17.openpolis.it/parlamentare/blundo-rosetta-enza/685699"/>
    <hyperlink ref="C67" r:id="rId94" display="http://parlamento17.openpolis.it/votazioni-in-parlamento/blundo-rosetta-enza/685699/filter_vote_rebel/1"/>
    <hyperlink ref="E67" r:id="rId95" location="nota" display="http://parlamento17.openpolis.it/lista-dei-parlamentari-in-carica/senato/nome/asc - nota"/>
    <hyperlink ref="A69" r:id="rId96" display="http://parlamento17.openpolis.it/parlamentare/bocca-bernab%C3%B2/687663"/>
    <hyperlink ref="C69" r:id="rId97" display="http://parlamento17.openpolis.it/votazioni-in-parlamento/bocca-bernab%C3%B2/687663/filter_vote_rebel/1"/>
    <hyperlink ref="E69" r:id="rId98" location="nota" display="http://parlamento17.openpolis.it/lista-dei-parlamentari-in-carica/senato/nome/asc - nota"/>
    <hyperlink ref="A71" r:id="rId99" display="http://parlamento17.openpolis.it/parlamentare/boccardi-michele/335787"/>
    <hyperlink ref="C71" r:id="rId100" display="http://parlamento17.openpolis.it/votazioni-in-parlamento/boccardi-michele/335787/filter_vote_rebel/1"/>
    <hyperlink ref="E71" r:id="rId101" location="nota" display="http://parlamento17.openpolis.it/lista-dei-parlamentari-in-carica/senato/nome/asc - nota"/>
    <hyperlink ref="A74" r:id="rId102" display="http://parlamento17.openpolis.it/parlamentare/bocchino-fabrizio/687126"/>
    <hyperlink ref="C74" r:id="rId103" display="http://parlamento17.openpolis.it/votazioni-in-parlamento/bocchino-fabrizio/687126/filter_vote_rebel/1"/>
    <hyperlink ref="E74" r:id="rId104" location="nota" display="http://parlamento17.openpolis.it/lista-dei-parlamentari-in-carica/senato/nome/asc - nota"/>
    <hyperlink ref="A76" r:id="rId105" display="http://parlamento17.openpolis.it/parlamentare/bonaiuti-paolo/225"/>
    <hyperlink ref="C76" r:id="rId106" display="http://parlamento17.openpolis.it/votazioni-in-parlamento/bonaiuti-paolo/225/filter_vote_rebel/1"/>
    <hyperlink ref="E76" r:id="rId107" location="nota" display="http://parlamento17.openpolis.it/lista-dei-parlamentari-in-carica/senato/nome/asc - nota"/>
    <hyperlink ref="A78" r:id="rId108" display="http://parlamento17.openpolis.it/parlamentare/bondi-sandro/226"/>
    <hyperlink ref="C78" r:id="rId109" display="http://parlamento17.openpolis.it/votazioni-in-parlamento/bondi-sandro/226/filter_vote_rebel/1"/>
    <hyperlink ref="E78" r:id="rId110" location="nota" display="http://parlamento17.openpolis.it/lista-dei-parlamentari-in-carica/senato/nome/asc - nota"/>
    <hyperlink ref="A80" r:id="rId111" display="http://parlamento17.openpolis.it/parlamentare/bonfrisco-anna-cinzia/1490"/>
    <hyperlink ref="C80" r:id="rId112" display="http://parlamento17.openpolis.it/votazioni-in-parlamento/bonfrisco-anna-cinzia/1490/filter_vote_rebel/1"/>
    <hyperlink ref="E80" r:id="rId113" location="nota" display="http://parlamento17.openpolis.it/lista-dei-parlamentari-in-carica/senato/nome/asc - nota"/>
    <hyperlink ref="A82" r:id="rId114" display="http://parlamento17.openpolis.it/parlamentare/borioli-daniele-gaetano/4475"/>
    <hyperlink ref="C82" r:id="rId115" display="http://parlamento17.openpolis.it/votazioni-in-parlamento/borioli-daniele-gaetano/4475/filter_vote_rebel/1"/>
    <hyperlink ref="E82" r:id="rId116" location="nota" display="http://parlamento17.openpolis.it/lista-dei-parlamentari-in-carica/senato/nome/asc - nota"/>
    <hyperlink ref="A84" r:id="rId117" display="http://parlamento17.openpolis.it/parlamentare/bottici-laura/686975"/>
    <hyperlink ref="C84" r:id="rId118" display="http://parlamento17.openpolis.it/votazioni-in-parlamento/bottici-laura/686975/filter_vote_rebel/1"/>
    <hyperlink ref="E84" r:id="rId119" location="nota" display="http://parlamento17.openpolis.it/lista-dei-parlamentari-in-carica/senato/nome/asc - nota"/>
    <hyperlink ref="A86" r:id="rId120" display="http://parlamento17.openpolis.it/parlamentare/broglia-claudio/27997"/>
    <hyperlink ref="C86" r:id="rId121" display="http://parlamento17.openpolis.it/votazioni-in-parlamento/broglia-claudio/27997/filter_vote_rebel/1"/>
    <hyperlink ref="E86" r:id="rId122" location="nota" display="http://parlamento17.openpolis.it/lista-dei-parlamentari-in-carica/senato/nome/asc - nota"/>
    <hyperlink ref="A88" r:id="rId123" display="http://parlamento17.openpolis.it/parlamentare/bruni-francesco/7265"/>
    <hyperlink ref="C88" r:id="rId124" display="http://parlamento17.openpolis.it/votazioni-in-parlamento/bruni-francesco/7265/filter_vote_rebel/1"/>
    <hyperlink ref="E88" r:id="rId125" location="nota" display="http://parlamento17.openpolis.it/lista-dei-parlamentari-in-carica/senato/nome/asc - nota"/>
    <hyperlink ref="A90" r:id="rId126" display="http://parlamento17.openpolis.it/parlamentare/bubbico-filippo/1498"/>
    <hyperlink ref="C90" r:id="rId127" display="http://parlamento17.openpolis.it/votazioni-in-parlamento/bubbico-filippo/1498/filter_vote_rebel/1"/>
    <hyperlink ref="E90" r:id="rId128" location="nota" display="http://parlamento17.openpolis.it/lista-dei-parlamentari-in-carica/senato/nome/asc - nota"/>
    <hyperlink ref="A92" r:id="rId129" display="http://parlamento17.openpolis.it/parlamentare/buccarella-maurizio/687085"/>
    <hyperlink ref="C92" r:id="rId130" display="http://parlamento17.openpolis.it/votazioni-in-parlamento/buccarella-maurizio/687085/filter_vote_rebel/1"/>
    <hyperlink ref="E92" r:id="rId131" location="nota" display="http://parlamento17.openpolis.it/lista-dei-parlamentari-in-carica/senato/nome/asc - nota"/>
    <hyperlink ref="A94" r:id="rId132" display="http://parlamento17.openpolis.it/parlamentare/buemi-enrico/248"/>
    <hyperlink ref="C94" r:id="rId133" display="http://parlamento17.openpolis.it/votazioni-in-parlamento/buemi-enrico/248/filter_vote_rebel/1"/>
    <hyperlink ref="E94" r:id="rId134" location="nota" display="http://parlamento17.openpolis.it/lista-dei-parlamentari-in-carica/senato/nome/asc - nota"/>
    <hyperlink ref="A97" r:id="rId135" display="http://parlamento17.openpolis.it/parlamentare/bulgarelli-elisa/686949"/>
    <hyperlink ref="C97" r:id="rId136" display="http://parlamento17.openpolis.it/votazioni-in-parlamento/bulgarelli-elisa/686949/filter_vote_rebel/1"/>
    <hyperlink ref="E97" r:id="rId137" location="nota" display="http://parlamento17.openpolis.it/lista-dei-parlamentari-in-carica/senato/nome/asc - nota"/>
    <hyperlink ref="A99" r:id="rId138" display="http://parlamento17.openpolis.it/parlamentare/calderoli-roberto/1506"/>
    <hyperlink ref="C99" r:id="rId139" display="http://parlamento17.openpolis.it/votazioni-in-parlamento/calderoli-roberto/1506/filter_vote_rebel/1"/>
    <hyperlink ref="E99" r:id="rId140" location="nota" display="http://parlamento17.openpolis.it/lista-dei-parlamentari-in-carica/senato/nome/asc - nota"/>
    <hyperlink ref="A101" r:id="rId141" display="http://parlamento17.openpolis.it/parlamentare/caleo-massimo/249123"/>
    <hyperlink ref="C101" r:id="rId142" display="http://parlamento17.openpolis.it/votazioni-in-parlamento/caleo-massimo/249123/filter_vote_rebel/1"/>
    <hyperlink ref="E101" r:id="rId143" location="nota" display="http://parlamento17.openpolis.it/lista-dei-parlamentari-in-carica/senato/nome/asc - nota"/>
    <hyperlink ref="A103" r:id="rId144" display="http://parlamento17.openpolis.it/parlamentare/caliendo-giacomo/333020"/>
    <hyperlink ref="C103" r:id="rId145" display="http://parlamento17.openpolis.it/votazioni-in-parlamento/caliendo-giacomo/333020/filter_vote_rebel/1"/>
    <hyperlink ref="E103" r:id="rId146" location="nota" display="http://parlamento17.openpolis.it/lista-dei-parlamentari-in-carica/senato/nome/asc - nota"/>
    <hyperlink ref="A105" r:id="rId147" display="http://parlamento17.openpolis.it/parlamentare/campanella-francesco/687128"/>
    <hyperlink ref="C105" r:id="rId148" display="http://parlamento17.openpolis.it/votazioni-in-parlamento/campanella-francesco/687128/filter_vote_rebel/1"/>
    <hyperlink ref="E105" r:id="rId149" location="nota" display="http://parlamento17.openpolis.it/lista-dei-parlamentari-in-carica/senato/nome/asc - nota"/>
    <hyperlink ref="A107" r:id="rId150" display="http://parlamento17.openpolis.it/parlamentare/candiani-stefano/170714"/>
    <hyperlink ref="C107" r:id="rId151" display="http://parlamento17.openpolis.it/votazioni-in-parlamento/candiani-stefano/170714/filter_vote_rebel/1"/>
    <hyperlink ref="E107" r:id="rId152" location="nota" display="http://parlamento17.openpolis.it/lista-dei-parlamentari-in-carica/senato/nome/asc - nota"/>
    <hyperlink ref="A109" r:id="rId153" display="http://parlamento17.openpolis.it/parlamentare/cantini-laura/241319"/>
    <hyperlink ref="C109" r:id="rId154" display="http://parlamento17.openpolis.it/votazioni-in-parlamento/cantini-laura/241319/filter_vote_rebel/1"/>
    <hyperlink ref="E109" r:id="rId155" location="nota" display="http://parlamento17.openpolis.it/lista-dei-parlamentari-in-carica/senato/nome/asc - nota"/>
    <hyperlink ref="A111" r:id="rId156" display="http://parlamento17.openpolis.it/parlamentare/capacchione-rosaria/685908"/>
    <hyperlink ref="C111" r:id="rId157" display="http://parlamento17.openpolis.it/votazioni-in-parlamento/capacchione-rosaria/685908/filter_vote_rebel/1"/>
    <hyperlink ref="E111" r:id="rId158" location="nota" display="http://parlamento17.openpolis.it/lista-dei-parlamentari-in-carica/senato/nome/asc - nota"/>
    <hyperlink ref="A113" r:id="rId159" display="http://parlamento17.openpolis.it/parlamentare/cappelletti-enrico/686907"/>
    <hyperlink ref="C113" r:id="rId160" display="http://parlamento17.openpolis.it/votazioni-in-parlamento/cappelletti-enrico/686907/filter_vote_rebel/1"/>
    <hyperlink ref="E113" r:id="rId161" location="nota" display="http://parlamento17.openpolis.it/lista-dei-parlamentari-in-carica/senato/nome/asc - nota"/>
    <hyperlink ref="A115" r:id="rId162" display="http://parlamento17.openpolis.it/parlamentare/cardiello-franco/503343"/>
    <hyperlink ref="C115" r:id="rId163" display="http://parlamento17.openpolis.it/votazioni-in-parlamento/cardiello-franco/503343/filter_vote_rebel/1"/>
    <hyperlink ref="E115" r:id="rId164" location="nota" display="http://parlamento17.openpolis.it/lista-dei-parlamentari-in-carica/senato/nome/asc - nota"/>
    <hyperlink ref="A117" r:id="rId165" display="http://parlamento17.openpolis.it/parlamentare/cardinali-valeria/497262"/>
    <hyperlink ref="C117" r:id="rId166" display="http://parlamento17.openpolis.it/votazioni-in-parlamento/cardinali-valeria/497262/filter_vote_rebel/1"/>
    <hyperlink ref="E117" r:id="rId167" location="nota" display="http://parlamento17.openpolis.it/lista-dei-parlamentari-in-carica/senato/nome/asc - nota"/>
    <hyperlink ref="A119" r:id="rId168" display="http://parlamento17.openpolis.it/parlamentare/caridi-antonio-stefano/121854"/>
    <hyperlink ref="C119" r:id="rId169" display="http://parlamento17.openpolis.it/votazioni-in-parlamento/caridi-antonio-stefano/121854/filter_vote_rebel/1"/>
    <hyperlink ref="E119" r:id="rId170" location="nota" display="http://parlamento17.openpolis.it/lista-dei-parlamentari-in-carica/senato/nome/asc - nota"/>
    <hyperlink ref="A121" r:id="rId171" display="http://parlamento17.openpolis.it/parlamentare/carraro-franco/621567"/>
    <hyperlink ref="C121" r:id="rId172" display="http://parlamento17.openpolis.it/votazioni-in-parlamento/carraro-franco/621567/filter_vote_rebel/1"/>
    <hyperlink ref="E121" r:id="rId173" location="nota" display="http://parlamento17.openpolis.it/lista-dei-parlamentari-in-carica/senato/nome/asc - nota"/>
    <hyperlink ref="A123" r:id="rId174" display="http://parlamento17.openpolis.it/parlamentare/casaletto-monica/686845"/>
    <hyperlink ref="C123" r:id="rId175" display="http://parlamento17.openpolis.it/votazioni-in-parlamento/casaletto-monica/686845/filter_vote_rebel/1"/>
    <hyperlink ref="E123" r:id="rId176" location="nota" display="http://parlamento17.openpolis.it/lista-dei-parlamentari-in-carica/senato/nome/asc - nota"/>
    <hyperlink ref="A125" r:id="rId177" display="http://parlamento17.openpolis.it/parlamentare/casini-pier-ferdinando/278"/>
    <hyperlink ref="C125" r:id="rId178" display="http://parlamento17.openpolis.it/votazioni-in-parlamento/casini-pier-ferdinando/278/filter_vote_rebel/1"/>
    <hyperlink ref="E125" r:id="rId179" location="nota" display="http://parlamento17.openpolis.it/lista-dei-parlamentari-in-carica/senato/nome/asc - nota"/>
    <hyperlink ref="A127" r:id="rId180" display="http://parlamento17.openpolis.it/parlamentare/cassano-massimo/5092"/>
    <hyperlink ref="C127" r:id="rId181" display="http://parlamento17.openpolis.it/votazioni-in-parlamento/cassano-massimo/5092/filter_vote_rebel/1"/>
    <hyperlink ref="E127" r:id="rId182" location="nota" display="http://parlamento17.openpolis.it/lista-dei-parlamentari-in-carica/senato/nome/asc - nota"/>
    <hyperlink ref="A129" r:id="rId183" display="http://parlamento17.openpolis.it/parlamentare/casson-felice/1516"/>
    <hyperlink ref="C129" r:id="rId184" display="http://parlamento17.openpolis.it/votazioni-in-parlamento/casson-felice/1516/filter_vote_rebel/1"/>
    <hyperlink ref="E129" r:id="rId185" location="nota" display="http://parlamento17.openpolis.it/lista-dei-parlamentari-in-carica/senato/nome/asc - nota"/>
    <hyperlink ref="A131" r:id="rId186" display="http://parlamento17.openpolis.it/parlamentare/castaldi-gianluca/685702"/>
    <hyperlink ref="C131" r:id="rId187" display="http://parlamento17.openpolis.it/votazioni-in-parlamento/castaldi-gianluca/685702/filter_vote_rebel/1"/>
    <hyperlink ref="E131" r:id="rId188" location="nota" display="http://parlamento17.openpolis.it/lista-dei-parlamentari-in-carica/senato/nome/asc - nota"/>
    <hyperlink ref="A133" r:id="rId189" display="http://parlamento17.openpolis.it/parlamentare/catalfo-nunzia/687130"/>
    <hyperlink ref="C133" r:id="rId190" display="http://parlamento17.openpolis.it/votazioni-in-parlamento/catalfo-nunzia/687130/filter_vote_rebel/1"/>
    <hyperlink ref="E133" r:id="rId191" location="nota" display="http://parlamento17.openpolis.it/lista-dei-parlamentari-in-carica/senato/nome/asc - nota"/>
    <hyperlink ref="A135" r:id="rId192" display="http://parlamento17.openpolis.it/parlamentare/cattaneo-elena/708128"/>
    <hyperlink ref="C135" r:id="rId193" display="http://parlamento17.openpolis.it/votazioni-in-parlamento/cattaneo-elena/708128/filter_vote_rebel/1"/>
    <hyperlink ref="E135" r:id="rId194" location="nota" display="http://parlamento17.openpolis.it/lista-dei-parlamentari-in-carica/senato/nome/asc - nota"/>
    <hyperlink ref="A138" r:id="rId195" display="http://parlamento17.openpolis.it/parlamentare/centinaio-gian-marco/307538"/>
    <hyperlink ref="C138" r:id="rId196" display="http://parlamento17.openpolis.it/votazioni-in-parlamento/centinaio-gian-marco/307538/filter_vote_rebel/1"/>
    <hyperlink ref="E138" r:id="rId197" location="nota" display="http://parlamento17.openpolis.it/lista-dei-parlamentari-in-carica/senato/nome/asc - nota"/>
    <hyperlink ref="A140" r:id="rId198" display="http://parlamento17.openpolis.it/parlamentare/ceroni-remigio/288"/>
    <hyperlink ref="C140" r:id="rId199" display="http://parlamento17.openpolis.it/votazioni-in-parlamento/ceroni-remigio/288/filter_vote_rebel/1"/>
    <hyperlink ref="E140" r:id="rId200" location="nota" display="http://parlamento17.openpolis.it/lista-dei-parlamentari-in-carica/senato/nome/asc - nota"/>
    <hyperlink ref="A142" r:id="rId201" display="http://parlamento17.openpolis.it/parlamentare/cervellini-massimo/8332"/>
    <hyperlink ref="E142" r:id="rId202" location="nota" display="http://parlamento17.openpolis.it/lista-dei-parlamentari-in-carica/senato/nome/asc - nota"/>
    <hyperlink ref="A144" r:id="rId203" display="http://parlamento17.openpolis.it/parlamentare/chiavaroli-federica/388569"/>
    <hyperlink ref="C144" r:id="rId204" display="http://parlamento17.openpolis.it/votazioni-in-parlamento/chiavaroli-federica/388569/filter_vote_rebel/1"/>
    <hyperlink ref="E144" r:id="rId205" location="nota" display="http://parlamento17.openpolis.it/lista-dei-parlamentari-in-carica/senato/nome/asc - nota"/>
    <hyperlink ref="A146" r:id="rId206" display="http://parlamento17.openpolis.it/parlamentare/chiti-vannino/296"/>
    <hyperlink ref="C146" r:id="rId207" display="http://parlamento17.openpolis.it/votazioni-in-parlamento/chiti-vannino/296/filter_vote_rebel/1"/>
    <hyperlink ref="E146" r:id="rId208" location="nota" display="http://parlamento17.openpolis.it/lista-dei-parlamentari-in-carica/senato/nome/asc - nota"/>
    <hyperlink ref="A148" r:id="rId209" display="http://parlamento17.openpolis.it/parlamentare/ciampolillo-alfonso/687088"/>
    <hyperlink ref="C148" r:id="rId210" display="http://parlamento17.openpolis.it/votazioni-in-parlamento/ciampolillo-alfonso/687088/filter_vote_rebel/1"/>
    <hyperlink ref="E148" r:id="rId211" location="nota" display="http://parlamento17.openpolis.it/lista-dei-parlamentari-in-carica/senato/nome/asc - nota"/>
    <hyperlink ref="A150" r:id="rId212" display="http://parlamento17.openpolis.it/parlamentare/cioffi-andrea/685955"/>
    <hyperlink ref="C150" r:id="rId213" display="http://parlamento17.openpolis.it/votazioni-in-parlamento/cioffi-andrea/685955/filter_vote_rebel/1"/>
    <hyperlink ref="E150" r:id="rId214" location="nota" display="http://parlamento17.openpolis.it/lista-dei-parlamentari-in-carica/senato/nome/asc - nota"/>
    <hyperlink ref="A152" r:id="rId215" display="http://parlamento17.openpolis.it/parlamentare/cirinna-monica/125684"/>
    <hyperlink ref="C152" r:id="rId216" display="http://parlamento17.openpolis.it/votazioni-in-parlamento/cirinna-monica/125684/filter_vote_rebel/1"/>
    <hyperlink ref="E152" r:id="rId217" location="nota" display="http://parlamento17.openpolis.it/lista-dei-parlamentari-in-carica/senato/nome/asc - nota"/>
    <hyperlink ref="A154" r:id="rId218" display="http://parlamento17.openpolis.it/parlamentare/cociancich-roberto/686848"/>
    <hyperlink ref="C154" r:id="rId219" display="http://parlamento17.openpolis.it/votazioni-in-parlamento/cociancich-roberto/686848/filter_vote_rebel/1"/>
    <hyperlink ref="E154" r:id="rId220" location="nota" display="http://parlamento17.openpolis.it/lista-dei-parlamentari-in-carica/senato/nome/asc - nota"/>
    <hyperlink ref="A156" r:id="rId221" display="http://parlamento17.openpolis.it/parlamentare/collina-stefano/120703"/>
    <hyperlink ref="C156" r:id="rId222" display="http://parlamento17.openpolis.it/votazioni-in-parlamento/collina-stefano/120703/filter_vote_rebel/1"/>
    <hyperlink ref="E156" r:id="rId223" location="nota" display="http://parlamento17.openpolis.it/lista-dei-parlamentari-in-carica/senato/nome/asc - nota"/>
    <hyperlink ref="A158" r:id="rId224" display="http://parlamento17.openpolis.it/parlamentare/colucci-francesco/308"/>
    <hyperlink ref="C158" r:id="rId225" display="http://parlamento17.openpolis.it/votazioni-in-parlamento/colucci-francesco/308/filter_vote_rebel/1"/>
    <hyperlink ref="E158" r:id="rId226" location="nota" display="http://parlamento17.openpolis.it/lista-dei-parlamentari-in-carica/senato/nome/asc - nota"/>
    <hyperlink ref="A160" r:id="rId227" display="http://parlamento17.openpolis.it/parlamentare/comaroli-silvana/237135"/>
    <hyperlink ref="C160" r:id="rId228" display="http://parlamento17.openpolis.it/votazioni-in-parlamento/comaroli-silvana/237135/filter_vote_rebel/1"/>
    <hyperlink ref="E160" r:id="rId229" location="nota" display="http://parlamento17.openpolis.it/lista-dei-parlamentari-in-carica/senato/nome/asc - nota"/>
    <hyperlink ref="A162" r:id="rId230" display="http://parlamento17.openpolis.it/parlamentare/compagna-luigi/333052"/>
    <hyperlink ref="C162" r:id="rId231" display="http://parlamento17.openpolis.it/votazioni-in-parlamento/compagna-luigi/333052/filter_vote_rebel/1"/>
    <hyperlink ref="E162" r:id="rId232" location="nota" display="http://parlamento17.openpolis.it/lista-dei-parlamentari-in-carica/senato/nome/asc - nota"/>
    <hyperlink ref="A164" r:id="rId233" display="http://parlamento17.openpolis.it/parlamentare/compagnone-giuseppe/288304"/>
    <hyperlink ref="C164" r:id="rId234" display="http://parlamento17.openpolis.it/votazioni-in-parlamento/compagnone-giuseppe/288304/filter_vote_rebel/1"/>
    <hyperlink ref="E164" r:id="rId235" location="nota" display="http://parlamento17.openpolis.it/lista-dei-parlamentari-in-carica/senato/nome/asc - nota"/>
    <hyperlink ref="A166" r:id="rId236" display="http://parlamento17.openpolis.it/parlamentare/consiglio-nunziante/25231"/>
    <hyperlink ref="C166" r:id="rId237" display="http://parlamento17.openpolis.it/votazioni-in-parlamento/consiglio-nunziante/25231/filter_vote_rebel/1"/>
    <hyperlink ref="E166" r:id="rId238" location="nota" display="http://parlamento17.openpolis.it/lista-dei-parlamentari-in-carica/senato/nome/asc - nota"/>
    <hyperlink ref="A168" r:id="rId239" display="http://parlamento17.openpolis.it/parlamentare/conte-franco/166183"/>
    <hyperlink ref="C168" r:id="rId240" display="http://parlamento17.openpolis.it/votazioni-in-parlamento/conte-franco/166183/filter_vote_rebel/1"/>
    <hyperlink ref="E168" r:id="rId241" location="nota" display="http://parlamento17.openpolis.it/lista-dei-parlamentari-in-carica/senato/nome/asc - nota"/>
    <hyperlink ref="A170" r:id="rId242" display="http://parlamento17.openpolis.it/parlamentare/conti-riccardo/315"/>
    <hyperlink ref="C170" r:id="rId243" display="http://parlamento17.openpolis.it/votazioni-in-parlamento/conti-riccardo/315/filter_vote_rebel/1"/>
    <hyperlink ref="E170" r:id="rId244" location="nota" display="http://parlamento17.openpolis.it/lista-dei-parlamentari-in-carica/senato/nome/asc - nota"/>
    <hyperlink ref="A172" r:id="rId245" display="http://parlamento17.openpolis.it/parlamentare/corsini-paolo/30950"/>
    <hyperlink ref="C172" r:id="rId246" display="http://parlamento17.openpolis.it/votazioni-in-parlamento/corsini-paolo/30950/filter_vote_rebel/1"/>
    <hyperlink ref="E172" r:id="rId247" location="nota" display="http://parlamento17.openpolis.it/lista-dei-parlamentari-in-carica/senato/nome/asc - nota"/>
    <hyperlink ref="A174" r:id="rId248" display="http://parlamento17.openpolis.it/parlamentare/cotti-roberto/687156"/>
    <hyperlink ref="C174" r:id="rId249" display="http://parlamento17.openpolis.it/votazioni-in-parlamento/cotti-roberto/687156/filter_vote_rebel/1"/>
    <hyperlink ref="E174" r:id="rId250" location="nota" display="http://parlamento17.openpolis.it/lista-dei-parlamentari-in-carica/senato/nome/asc - nota"/>
    <hyperlink ref="A176" r:id="rId251" display="http://parlamento17.openpolis.it/parlamentare/crimi-vito-claudio/494710"/>
    <hyperlink ref="C176" r:id="rId252" display="http://parlamento17.openpolis.it/votazioni-in-parlamento/crimi-vito-claudio/494710/filter_vote_rebel/1"/>
    <hyperlink ref="E176" r:id="rId253" location="nota" display="http://parlamento17.openpolis.it/lista-dei-parlamentari-in-carica/senato/nome/asc - nota"/>
    <hyperlink ref="A178" r:id="rId254" display="http://parlamento17.openpolis.it/parlamentare/crosio-jonny/8643"/>
    <hyperlink ref="C178" r:id="rId255" display="http://parlamento17.openpolis.it/votazioni-in-parlamento/crosio-jonny/8643/filter_vote_rebel/1"/>
    <hyperlink ref="E178" r:id="rId256" location="nota" display="http://parlamento17.openpolis.it/lista-dei-parlamentari-in-carica/senato/nome/asc - nota"/>
    <hyperlink ref="A180" r:id="rId257" display="http://parlamento17.openpolis.it/parlamentare/cucca-giuseppe-luigi/364038"/>
    <hyperlink ref="C180" r:id="rId258" display="http://parlamento17.openpolis.it/votazioni-in-parlamento/cucca-giuseppe-luigi/364038/filter_vote_rebel/1"/>
    <hyperlink ref="E180" r:id="rId259" location="nota" display="http://parlamento17.openpolis.it/lista-dei-parlamentari-in-carica/senato/nome/asc - nota"/>
    <hyperlink ref="A182" r:id="rId260" display="http://parlamento17.openpolis.it/parlamentare/cuomo-vincenzo/79111"/>
    <hyperlink ref="C182" r:id="rId261" display="http://parlamento17.openpolis.it/votazioni-in-parlamento/cuomo-vincenzo/79111/filter_vote_rebel/1"/>
    <hyperlink ref="E182" r:id="rId262" location="nota" display="http://parlamento17.openpolis.it/lista-dei-parlamentari-in-carica/senato/nome/asc - nota"/>
    <hyperlink ref="A184" r:id="rId263" display="http://parlamento17.openpolis.it/parlamentare/dadda-erica/169054"/>
    <hyperlink ref="C184" r:id="rId264" display="http://parlamento17.openpolis.it/votazioni-in-parlamento/dadda-erica/169054/filter_vote_rebel/1"/>
    <hyperlink ref="E184" r:id="rId265" location="nota" display="http://parlamento17.openpolis.it/lista-dei-parlamentari-in-carica/senato/nome/asc - nota"/>
    <hyperlink ref="A186" r:id="rId266" display="http://parlamento17.openpolis.it/parlamentare/dali-antonio/1537"/>
    <hyperlink ref="C186" r:id="rId267" display="http://parlamento17.openpolis.it/votazioni-in-parlamento/dali-antonio/1537/filter_vote_rebel/1"/>
    <hyperlink ref="E186" r:id="rId268" location="nota" display="http://parlamento17.openpolis.it/lista-dei-parlamentari-in-carica/senato/nome/asc - nota"/>
    <hyperlink ref="A188" r:id="rId269" display="http://parlamento17.openpolis.it/parlamentare/dambrosio-lettieri-luigi/333065"/>
    <hyperlink ref="C188" r:id="rId270" display="http://parlamento17.openpolis.it/votazioni-in-parlamento/dambrosio-lettieri-luigi/333065/filter_vote_rebel/1"/>
    <hyperlink ref="E188" r:id="rId271" location="nota" display="http://parlamento17.openpolis.it/lista-dei-parlamentari-in-carica/senato/nome/asc - nota"/>
    <hyperlink ref="A190" r:id="rId272" display="http://parlamento17.openpolis.it/parlamentare/danna-vincenzo/500781"/>
    <hyperlink ref="C190" r:id="rId273" display="http://parlamento17.openpolis.it/votazioni-in-parlamento/danna-vincenzo/500781/filter_vote_rebel/1"/>
    <hyperlink ref="E190" r:id="rId274" location="nota" display="http://parlamento17.openpolis.it/lista-dei-parlamentari-in-carica/senato/nome/asc - nota"/>
    <hyperlink ref="A192" r:id="rId275" display="http://parlamento17.openpolis.it/parlamentare/dascola-vincenzo-mario-domenico/685828"/>
    <hyperlink ref="C192" r:id="rId276" display="http://parlamento17.openpolis.it/votazioni-in-parlamento/dascola-vincenzo-mario-domenico/685828/filter_vote_rebel/1"/>
    <hyperlink ref="E192" r:id="rId277" location="nota" display="http://parlamento17.openpolis.it/lista-dei-parlamentari-in-carica/senato/nome/asc - nota"/>
    <hyperlink ref="A194" r:id="rId278" display="http://parlamento17.openpolis.it/parlamentare/donghia-angela/687091"/>
    <hyperlink ref="C194" r:id="rId279" display="http://parlamento17.openpolis.it/votazioni-in-parlamento/donghia-angela/687091/filter_vote_rebel/1"/>
    <hyperlink ref="E194" r:id="rId280" location="nota" display="http://parlamento17.openpolis.it/lista-dei-parlamentari-in-carica/senato/nome/asc - nota"/>
    <hyperlink ref="A196" r:id="rId281" display="http://parlamento17.openpolis.it/parlamentare/dalla-tor-mario/8953"/>
    <hyperlink ref="C196" r:id="rId282" display="http://parlamento17.openpolis.it/votazioni-in-parlamento/dalla-tor-mario/8953/filter_vote_rebel/1"/>
    <hyperlink ref="E196" r:id="rId283" location="nota" display="http://parlamento17.openpolis.it/lista-dei-parlamentari-in-carica/senato/nome/asc - nota"/>
    <hyperlink ref="A198" r:id="rId284" display="http://parlamento17.openpolis.it/parlamentare/dalla-zuanna-gianpiero/685760"/>
    <hyperlink ref="C198" r:id="rId285" display="http://parlamento17.openpolis.it/votazioni-in-parlamento/dalla-zuanna-gianpiero/685760/filter_vote_rebel/1"/>
    <hyperlink ref="E198" r:id="rId286" location="nota" display="http://parlamento17.openpolis.it/lista-dei-parlamentari-in-carica/senato/nome/asc - nota"/>
    <hyperlink ref="A200" r:id="rId287" display="http://parlamento17.openpolis.it/parlamentare/davico-michelino/1541"/>
    <hyperlink ref="C200" r:id="rId288" display="http://parlamento17.openpolis.it/votazioni-in-parlamento/davico-michelino/1541/filter_vote_rebel/1"/>
    <hyperlink ref="E200" r:id="rId289" location="nota" display="http://parlamento17.openpolis.it/lista-dei-parlamentari-in-carica/senato/nome/asc - nota"/>
    <hyperlink ref="A202" r:id="rId290" display="http://parlamento17.openpolis.it/parlamentare/de-biasi-emilia-grazia/340"/>
    <hyperlink ref="C202" r:id="rId291" display="http://parlamento17.openpolis.it/votazioni-in-parlamento/de-biasi-emilia-grazia/340/filter_vote_rebel/1"/>
    <hyperlink ref="E202" r:id="rId292" location="nota" display="http://parlamento17.openpolis.it/lista-dei-parlamentari-in-carica/senato/nome/asc - nota"/>
    <hyperlink ref="A204" r:id="rId293" display="http://parlamento17.openpolis.it/parlamentare/de-cristofaro-peppe/344"/>
    <hyperlink ref="E204" r:id="rId294" location="nota" display="http://parlamento17.openpolis.it/lista-dei-parlamentari-in-carica/senato/nome/asc - nota"/>
    <hyperlink ref="A206" r:id="rId295" display="http://parlamento17.openpolis.it/parlamentare/de-petris-loredana/1544"/>
    <hyperlink ref="E206" r:id="rId296" location="nota" display="http://parlamento17.openpolis.it/lista-dei-parlamentari-in-carica/senato/nome/asc - nota"/>
    <hyperlink ref="A208" r:id="rId297" display="http://parlamento17.openpolis.it/parlamentare/de-pietro-cristina/686937"/>
    <hyperlink ref="C208" r:id="rId298" display="http://parlamento17.openpolis.it/votazioni-in-parlamento/de-pietro-cristina/686937/filter_vote_rebel/1"/>
    <hyperlink ref="E208" r:id="rId299" location="nota" display="http://parlamento17.openpolis.it/lista-dei-parlamentari-in-carica/senato/nome/asc - nota"/>
    <hyperlink ref="A210" r:id="rId300" display="http://parlamento17.openpolis.it/parlamentare/de-pin-paola/685732"/>
    <hyperlink ref="C210" r:id="rId301" display="http://parlamento17.openpolis.it/votazioni-in-parlamento/de-pin-paola/685732/filter_vote_rebel/1"/>
    <hyperlink ref="E210" r:id="rId302" location="nota" display="http://parlamento17.openpolis.it/lista-dei-parlamentari-in-carica/senato/nome/asc - nota"/>
    <hyperlink ref="A212" r:id="rId303" display="http://parlamento17.openpolis.it/parlamentare/de-poli-antonio/1545"/>
    <hyperlink ref="C212" r:id="rId304" display="http://parlamento17.openpolis.it/votazioni-in-parlamento/de-poli-antonio/1545/filter_vote_rebel/1"/>
    <hyperlink ref="E212" r:id="rId305" location="nota" display="http://parlamento17.openpolis.it/lista-dei-parlamentari-in-carica/senato/nome/asc - nota"/>
    <hyperlink ref="A214" r:id="rId306" display="http://parlamento17.openpolis.it/parlamentare/de-siano-domenico/7629"/>
    <hyperlink ref="C214" r:id="rId307" display="http://parlamento17.openpolis.it/votazioni-in-parlamento/de-siano-domenico/7629/filter_vote_rebel/1"/>
    <hyperlink ref="E214" r:id="rId308" location="nota" display="http://parlamento17.openpolis.it/lista-dei-parlamentari-in-carica/senato/nome/asc - nota"/>
    <hyperlink ref="A216" r:id="rId309" display="http://parlamento17.openpolis.it/parlamentare/del-barba-mauro/132852"/>
    <hyperlink ref="C216" r:id="rId310" display="http://parlamento17.openpolis.it/votazioni-in-parlamento/del-barba-mauro/132852/filter_vote_rebel/1"/>
    <hyperlink ref="E216" r:id="rId311" location="nota" display="http://parlamento17.openpolis.it/lista-dei-parlamentari-in-carica/senato/nome/asc - nota"/>
    <hyperlink ref="A218" r:id="rId312" display="http://parlamento17.openpolis.it/parlamentare/della-vedova-benedetto/359"/>
    <hyperlink ref="C218" r:id="rId313" display="http://parlamento17.openpolis.it/votazioni-in-parlamento/della-vedova-benedetto/359/filter_vote_rebel/1"/>
    <hyperlink ref="E218" r:id="rId314" location="nota" display="http://parlamento17.openpolis.it/lista-dei-parlamentari-in-carica/senato/nome/asc - nota"/>
    <hyperlink ref="A220" r:id="rId315" display="http://parlamento17.openpolis.it/parlamentare/di-biagio-aldo/332710"/>
    <hyperlink ref="C220" r:id="rId316" display="http://parlamento17.openpolis.it/votazioni-in-parlamento/di-biagio-aldo/332710/filter_vote_rebel/1"/>
    <hyperlink ref="E220" r:id="rId317" location="nota" display="http://parlamento17.openpolis.it/lista-dei-parlamentari-in-carica/senato/nome/asc - nota"/>
    <hyperlink ref="A222" r:id="rId318" display="http://parlamento17.openpolis.it/parlamentare/di-giacomo-ulisse/276824"/>
    <hyperlink ref="C222" r:id="rId319" display="http://parlamento17.openpolis.it/votazioni-in-parlamento/di-giacomo-ulisse/276824/filter_vote_rebel/1"/>
    <hyperlink ref="E222" r:id="rId320" location="nota" display="http://parlamento17.openpolis.it/lista-dei-parlamentari-in-carica/senato/nome/asc - nota"/>
    <hyperlink ref="A225" r:id="rId321" display="http://parlamento17.openpolis.it/parlamentare/di-giorgi-rosa-maria/241490"/>
    <hyperlink ref="C225" r:id="rId322" display="http://parlamento17.openpolis.it/votazioni-in-parlamento/di-giorgi-rosa-maria/241490/filter_vote_rebel/1"/>
    <hyperlink ref="E225" r:id="rId323" location="nota" display="http://parlamento17.openpolis.it/lista-dei-parlamentari-in-carica/senato/nome/asc - nota"/>
    <hyperlink ref="A227" r:id="rId324" display="http://parlamento17.openpolis.it/parlamentare/di-maggio-salvatore-tito/342242"/>
    <hyperlink ref="C227" r:id="rId325" display="http://parlamento17.openpolis.it/votazioni-in-parlamento/di-maggio-salvatore-tito/342242/filter_vote_rebel/1"/>
    <hyperlink ref="E227" r:id="rId326" location="nota" display="http://parlamento17.openpolis.it/lista-dei-parlamentari-in-carica/senato/nome/asc - nota"/>
    <hyperlink ref="A229" r:id="rId327" display="http://parlamento17.openpolis.it/parlamentare/dirindin-nerina/275068"/>
    <hyperlink ref="C229" r:id="rId328" display="http://parlamento17.openpolis.it/votazioni-in-parlamento/dirindin-nerina/275068/filter_vote_rebel/1"/>
    <hyperlink ref="E229" r:id="rId329" location="nota" display="http://parlamento17.openpolis.it/lista-dei-parlamentari-in-carica/senato/nome/asc - nota"/>
    <hyperlink ref="A231" r:id="rId330" display="http://parlamento17.openpolis.it/parlamentare/divina-sergio/1554"/>
    <hyperlink ref="C231" r:id="rId331" display="http://parlamento17.openpolis.it/votazioni-in-parlamento/divina-sergio/1554/filter_vote_rebel/1"/>
    <hyperlink ref="E231" r:id="rId332" location="nota" display="http://parlamento17.openpolis.it/lista-dei-parlamentari-in-carica/senato/nome/asc - nota"/>
    <hyperlink ref="A233" r:id="rId333" display="http://parlamento17.openpolis.it/parlamentare/donno-daniela/687093"/>
    <hyperlink ref="C233" r:id="rId334" display="http://parlamento17.openpolis.it/votazioni-in-parlamento/donno-daniela/687093/filter_vote_rebel/1"/>
    <hyperlink ref="E233" r:id="rId335" location="nota" display="http://parlamento17.openpolis.it/lista-dei-parlamentari-in-carica/senato/nome/asc - nota"/>
    <hyperlink ref="A235" r:id="rId336" display="http://parlamento17.openpolis.it/parlamentare/endrizzi-giovanni/685735"/>
    <hyperlink ref="C235" r:id="rId337" display="http://parlamento17.openpolis.it/votazioni-in-parlamento/endrizzi-giovanni/685735/filter_vote_rebel/1"/>
    <hyperlink ref="E235" r:id="rId338" location="nota" display="http://parlamento17.openpolis.it/lista-dei-parlamentari-in-carica/senato/nome/asc - nota"/>
    <hyperlink ref="A237" r:id="rId339" display="http://parlamento17.openpolis.it/parlamentare/esposito-giuseppe/333101"/>
    <hyperlink ref="C237" r:id="rId340" display="http://parlamento17.openpolis.it/votazioni-in-parlamento/esposito-giuseppe/333101/filter_vote_rebel/1"/>
    <hyperlink ref="E237" r:id="rId341" location="nota" display="http://parlamento17.openpolis.it/lista-dei-parlamentari-in-carica/senato/nome/asc - nota"/>
    <hyperlink ref="A239" r:id="rId342" display="http://parlamento17.openpolis.it/parlamentare/esposito-stefano/8760"/>
    <hyperlink ref="C239" r:id="rId343" display="http://parlamento17.openpolis.it/votazioni-in-parlamento/esposito-stefano/8760/filter_vote_rebel/1"/>
    <hyperlink ref="E239" r:id="rId344" location="nota" display="http://parlamento17.openpolis.it/lista-dei-parlamentari-in-carica/senato/nome/asc - nota"/>
    <hyperlink ref="A241" r:id="rId345" display="http://parlamento17.openpolis.it/parlamentare/fabbri-camilla/687004"/>
    <hyperlink ref="C241" r:id="rId346" display="http://parlamento17.openpolis.it/votazioni-in-parlamento/fabbri-camilla/687004/filter_vote_rebel/1"/>
    <hyperlink ref="E241" r:id="rId347" location="nota" display="http://parlamento17.openpolis.it/lista-dei-parlamentari-in-carica/senato/nome/asc - nota"/>
    <hyperlink ref="A243" r:id="rId348" display="http://parlamento17.openpolis.it/parlamentare/falanga-ciro/602597"/>
    <hyperlink ref="C243" r:id="rId349" display="http://parlamento17.openpolis.it/votazioni-in-parlamento/falanga-ciro/602597/filter_vote_rebel/1"/>
    <hyperlink ref="E243" r:id="rId350" location="nota" display="http://parlamento17.openpolis.it/lista-dei-parlamentari-in-carica/senato/nome/asc - nota"/>
    <hyperlink ref="A245" r:id="rId351" display="http://parlamento17.openpolis.it/parlamentare/fasano-vincenzo/333103"/>
    <hyperlink ref="C245" r:id="rId352" display="http://parlamento17.openpolis.it/votazioni-in-parlamento/fasano-vincenzo/333103/filter_vote_rebel/1"/>
    <hyperlink ref="E245" r:id="rId353" location="nota" display="http://parlamento17.openpolis.it/lista-dei-parlamentari-in-carica/senato/nome/asc - nota"/>
    <hyperlink ref="A247" r:id="rId354" display="http://parlamento17.openpolis.it/parlamentare/fasiolo-laura/721368"/>
    <hyperlink ref="C247" r:id="rId355" display="http://parlamento17.openpolis.it/votazioni-in-parlamento/fasiolo-laura/721368/filter_vote_rebel/1"/>
    <hyperlink ref="E247" r:id="rId356" location="nota" display="http://parlamento17.openpolis.it/lista-dei-parlamentari-in-carica/senato/nome/asc - nota"/>
    <hyperlink ref="A250" r:id="rId357" display="http://parlamento17.openpolis.it/parlamentare/fattori-elena/687019"/>
    <hyperlink ref="C250" r:id="rId358" display="http://parlamento17.openpolis.it/votazioni-in-parlamento/fattori-elena/687019/filter_vote_rebel/1"/>
    <hyperlink ref="E250" r:id="rId359" location="nota" display="http://parlamento17.openpolis.it/lista-dei-parlamentari-in-carica/senato/nome/asc - nota"/>
    <hyperlink ref="A252" r:id="rId360" display="http://parlamento17.openpolis.it/parlamentare/fattorini-emma/685751"/>
    <hyperlink ref="C252" r:id="rId361" display="http://parlamento17.openpolis.it/votazioni-in-parlamento/fattorini-emma/685751/filter_vote_rebel/1"/>
    <hyperlink ref="E252" r:id="rId362" location="nota" display="http://parlamento17.openpolis.it/lista-dei-parlamentari-in-carica/senato/nome/asc - nota"/>
    <hyperlink ref="A254" r:id="rId363" display="http://parlamento17.openpolis.it/parlamentare/favero-nicoletta/180261"/>
    <hyperlink ref="C254" r:id="rId364" display="http://parlamento17.openpolis.it/votazioni-in-parlamento/favero-nicoletta/180261/filter_vote_rebel/1"/>
    <hyperlink ref="E254" r:id="rId365" location="nota" display="http://parlamento17.openpolis.it/lista-dei-parlamentari-in-carica/senato/nome/asc - nota"/>
    <hyperlink ref="A256" r:id="rId366" display="http://parlamento17.openpolis.it/parlamentare/fazzone-claudio/1562"/>
    <hyperlink ref="C256" r:id="rId367" display="http://parlamento17.openpolis.it/votazioni-in-parlamento/fazzone-claudio/1562/filter_vote_rebel/1"/>
    <hyperlink ref="E256" r:id="rId368" location="nota" display="http://parlamento17.openpolis.it/lista-dei-parlamentari-in-carica/senato/nome/asc - nota"/>
    <hyperlink ref="A258" r:id="rId369" display="http://parlamento17.openpolis.it/parlamentare/fedeli-valeria/686979"/>
    <hyperlink ref="C258" r:id="rId370" display="http://parlamento17.openpolis.it/votazioni-in-parlamento/fedeli-valeria/686979/filter_vote_rebel/1"/>
    <hyperlink ref="E258" r:id="rId371" location="nota" display="http://parlamento17.openpolis.it/lista-dei-parlamentari-in-carica/senato/nome/asc - nota"/>
    <hyperlink ref="A260" r:id="rId372" display="http://parlamento17.openpolis.it/parlamentare/ferrara-elena/80512"/>
    <hyperlink ref="C260" r:id="rId373" display="http://parlamento17.openpolis.it/votazioni-in-parlamento/ferrara-elena/80512/filter_vote_rebel/1"/>
    <hyperlink ref="E260" r:id="rId374" location="nota" display="http://parlamento17.openpolis.it/lista-dei-parlamentari-in-carica/senato/nome/asc - nota"/>
    <hyperlink ref="A262" r:id="rId375" display="http://parlamento17.openpolis.it/parlamentare/ferrara-mario-francesco/1564"/>
    <hyperlink ref="C262" r:id="rId376" display="http://parlamento17.openpolis.it/votazioni-in-parlamento/ferrara-mario-francesco/1564/filter_vote_rebel/1"/>
    <hyperlink ref="E262" r:id="rId377" location="nota" display="http://parlamento17.openpolis.it/lista-dei-parlamentari-in-carica/senato/nome/asc - nota"/>
    <hyperlink ref="A264" r:id="rId378" display="http://parlamento17.openpolis.it/parlamentare/filippi-marco/1565"/>
    <hyperlink ref="C264" r:id="rId379" display="http://parlamento17.openpolis.it/votazioni-in-parlamento/filippi-marco/1565/filter_vote_rebel/1"/>
    <hyperlink ref="E264" r:id="rId380" location="nota" display="http://parlamento17.openpolis.it/lista-dei-parlamentari-in-carica/senato/nome/asc - nota"/>
    <hyperlink ref="A266" r:id="rId381" display="http://parlamento17.openpolis.it/parlamentare/filippin-rosanna/418742"/>
    <hyperlink ref="C266" r:id="rId382" display="http://parlamento17.openpolis.it/votazioni-in-parlamento/filippin-rosanna/418742/filter_vote_rebel/1"/>
    <hyperlink ref="E266" r:id="rId383" location="nota" display="http://parlamento17.openpolis.it/lista-dei-parlamentari-in-carica/senato/nome/asc - nota"/>
    <hyperlink ref="A268" r:id="rId384" display="http://parlamento17.openpolis.it/parlamentare/finocchiaro-anna/1566"/>
    <hyperlink ref="C268" r:id="rId385" display="http://parlamento17.openpolis.it/votazioni-in-parlamento/finocchiaro-anna/1566/filter_vote_rebel/1"/>
    <hyperlink ref="E268" r:id="rId386" location="nota" display="http://parlamento17.openpolis.it/lista-dei-parlamentari-in-carica/senato/nome/asc - nota"/>
    <hyperlink ref="A270" r:id="rId387" display="http://parlamento17.openpolis.it/parlamentare/fissore-elena/158867"/>
    <hyperlink ref="C270" r:id="rId388" display="http://parlamento17.openpolis.it/votazioni-in-parlamento/fissore-elena/158867/filter_vote_rebel/1"/>
    <hyperlink ref="E270" r:id="rId389" location="nota" display="http://parlamento17.openpolis.it/lista-dei-parlamentari-in-carica/senato/nome/asc - nota"/>
    <hyperlink ref="A272" r:id="rId390" display="http://parlamento17.openpolis.it/parlamentare/floris-emilio/34366"/>
    <hyperlink ref="C272" r:id="rId391" display="http://parlamento17.openpolis.it/votazioni-in-parlamento/floris-emilio/34366/filter_vote_rebel/1"/>
    <hyperlink ref="E272" r:id="rId392" location="nota" display="http://parlamento17.openpolis.it/lista-dei-parlamentari-in-carica/senato/nome/asc - nota"/>
    <hyperlink ref="A274" r:id="rId393" display="http://parlamento17.openpolis.it/parlamentare/formigoni-roberto/1572"/>
    <hyperlink ref="C274" r:id="rId394" display="http://parlamento17.openpolis.it/votazioni-in-parlamento/formigoni-roberto/1572/filter_vote_rebel/1"/>
    <hyperlink ref="E274" r:id="rId395" location="nota" display="http://parlamento17.openpolis.it/lista-dei-parlamentari-in-carica/senato/nome/asc - nota"/>
    <hyperlink ref="A276" r:id="rId396" display="http://parlamento17.openpolis.it/parlamentare/fornaro-federico/14523"/>
    <hyperlink ref="C276" r:id="rId397" display="http://parlamento17.openpolis.it/votazioni-in-parlamento/fornaro-federico/14523/filter_vote_rebel/1"/>
    <hyperlink ref="E276" r:id="rId398" location="nota" display="http://parlamento17.openpolis.it/lista-dei-parlamentari-in-carica/senato/nome/asc - nota"/>
    <hyperlink ref="A278" r:id="rId399" display="http://parlamento17.openpolis.it/parlamentare/fravezzi-vittorio/163021"/>
    <hyperlink ref="C278" r:id="rId400" display="http://parlamento17.openpolis.it/votazioni-in-parlamento/fravezzi-vittorio/163021/filter_vote_rebel/1"/>
    <hyperlink ref="E278" r:id="rId401" location="nota" display="http://parlamento17.openpolis.it/lista-dei-parlamentari-in-carica/senato/nome/asc - nota"/>
    <hyperlink ref="A280" r:id="rId402" display="http://parlamento17.openpolis.it/parlamentare/fucksia-serenella/687006"/>
    <hyperlink ref="C280" r:id="rId403" display="http://parlamento17.openpolis.it/votazioni-in-parlamento/fucksia-serenella/687006/filter_vote_rebel/1"/>
    <hyperlink ref="E280" r:id="rId404" location="nota" display="http://parlamento17.openpolis.it/lista-dei-parlamentari-in-carica/senato/nome/asc - nota"/>
    <hyperlink ref="A282" r:id="rId405" display="http://parlamento17.openpolis.it/parlamentare/gaetti-luigi/685944"/>
    <hyperlink ref="C282" r:id="rId406" display="http://parlamento17.openpolis.it/votazioni-in-parlamento/gaetti-luigi/685944/filter_vote_rebel/1"/>
    <hyperlink ref="E282" r:id="rId407" location="nota" display="http://parlamento17.openpolis.it/lista-dei-parlamentari-in-carica/senato/nome/asc - nota"/>
    <hyperlink ref="A284" r:id="rId408" display="http://parlamento17.openpolis.it/parlamentare/galimberti-paolo/686863"/>
    <hyperlink ref="C284" r:id="rId409" display="http://parlamento17.openpolis.it/votazioni-in-parlamento/galimberti-paolo/686863/filter_vote_rebel/1"/>
    <hyperlink ref="E284" r:id="rId410" location="nota" display="http://parlamento17.openpolis.it/lista-dei-parlamentari-in-carica/senato/nome/asc - nota"/>
    <hyperlink ref="A286" r:id="rId411" display="http://parlamento17.openpolis.it/parlamentare/gambaro-adele/686953"/>
    <hyperlink ref="C286" r:id="rId412" display="http://parlamento17.openpolis.it/votazioni-in-parlamento/gambaro-adele/686953/filter_vote_rebel/1"/>
    <hyperlink ref="E286" r:id="rId413" location="nota" display="http://parlamento17.openpolis.it/lista-dei-parlamentari-in-carica/senato/nome/asc - nota"/>
    <hyperlink ref="A288" r:id="rId414" display="http://parlamento17.openpolis.it/parlamentare/gasparri-maurizio/446"/>
    <hyperlink ref="C288" r:id="rId415" display="http://parlamento17.openpolis.it/votazioni-in-parlamento/gasparri-maurizio/446/filter_vote_rebel/1"/>
    <hyperlink ref="E288" r:id="rId416" location="nota" display="http://parlamento17.openpolis.it/lista-dei-parlamentari-in-carica/senato/nome/asc - nota"/>
    <hyperlink ref="A290" r:id="rId417" display="http://parlamento17.openpolis.it/parlamentare/gatti-maria-grazia/332724"/>
    <hyperlink ref="C290" r:id="rId418" display="http://parlamento17.openpolis.it/votazioni-in-parlamento/gatti-maria-grazia/332724/filter_vote_rebel/1"/>
    <hyperlink ref="E290" r:id="rId419" location="nota" display="http://parlamento17.openpolis.it/lista-dei-parlamentari-in-carica/senato/nome/asc - nota"/>
    <hyperlink ref="A292" r:id="rId420" display="http://parlamento17.openpolis.it/parlamentare/gentile-antonio/1586"/>
    <hyperlink ref="C292" r:id="rId421" display="http://parlamento17.openpolis.it/votazioni-in-parlamento/gentile-antonio/1586/filter_vote_rebel/1"/>
    <hyperlink ref="E292" r:id="rId422" location="nota" display="http://parlamento17.openpolis.it/lista-dei-parlamentari-in-carica/senato/nome/asc - nota"/>
    <hyperlink ref="A294" r:id="rId423" display="http://parlamento17.openpolis.it/parlamentare/ghedini-niccolo/1587"/>
    <hyperlink ref="E294" r:id="rId424" location="nota" display="http://parlamento17.openpolis.it/lista-dei-parlamentari-in-carica/senato/nome/asc - nota"/>
    <hyperlink ref="A296" r:id="rId425" display="http://parlamento17.openpolis.it/parlamentare/giacobbe-francesco/687171"/>
    <hyperlink ref="C296" r:id="rId426" display="http://parlamento17.openpolis.it/votazioni-in-parlamento/giacobbe-francesco/687171/filter_vote_rebel/1"/>
    <hyperlink ref="E296" r:id="rId427" location="nota" display="http://parlamento17.openpolis.it/lista-dei-parlamentari-in-carica/senato/nome/asc - nota"/>
    <hyperlink ref="A298" r:id="rId428" display="http://parlamento17.openpolis.it/parlamentare/giannini-stefania/687668"/>
    <hyperlink ref="C298" r:id="rId429" display="http://parlamento17.openpolis.it/votazioni-in-parlamento/giannini-stefania/687668/filter_vote_rebel/1"/>
    <hyperlink ref="E298" r:id="rId430" location="nota" display="http://parlamento17.openpolis.it/lista-dei-parlamentari-in-carica/senato/nome/asc - nota"/>
    <hyperlink ref="A300" r:id="rId431" display="http://parlamento17.openpolis.it/parlamentare/giarrusso-mario-michele/687134"/>
    <hyperlink ref="C300" r:id="rId432" display="http://parlamento17.openpolis.it/votazioni-in-parlamento/giarrusso-mario-michele/687134/filter_vote_rebel/1"/>
    <hyperlink ref="E300" r:id="rId433" location="nota" display="http://parlamento17.openpolis.it/lista-dei-parlamentari-in-carica/senato/nome/asc - nota"/>
    <hyperlink ref="A302" r:id="rId434" display="http://parlamento17.openpolis.it/parlamentare/gibiino-vincenzo/332727"/>
    <hyperlink ref="C302" r:id="rId435" display="http://parlamento17.openpolis.it/votazioni-in-parlamento/gibiino-vincenzo/332727/filter_vote_rebel/1"/>
    <hyperlink ref="E302" r:id="rId436" location="nota" display="http://parlamento17.openpolis.it/lista-dei-parlamentari-in-carica/senato/nome/asc - nota"/>
    <hyperlink ref="A304" r:id="rId437" display="http://parlamento17.openpolis.it/parlamentare/ginetti-nadia/88199"/>
    <hyperlink ref="C304" r:id="rId438" display="http://parlamento17.openpolis.it/votazioni-in-parlamento/ginetti-nadia/88199/filter_vote_rebel/1"/>
    <hyperlink ref="E304" r:id="rId439" location="nota" display="http://parlamento17.openpolis.it/lista-dei-parlamentari-in-carica/senato/nome/asc - nota"/>
    <hyperlink ref="A306" r:id="rId440" display="http://parlamento17.openpolis.it/parlamentare/giovanardi-carlo/461"/>
    <hyperlink ref="C306" r:id="rId441" display="http://parlamento17.openpolis.it/votazioni-in-parlamento/giovanardi-carlo/461/filter_vote_rebel/1"/>
    <hyperlink ref="E306" r:id="rId442" location="nota" display="http://parlamento17.openpolis.it/lista-dei-parlamentari-in-carica/senato/nome/asc - nota"/>
    <hyperlink ref="A308" r:id="rId443" display="http://parlamento17.openpolis.it/parlamentare/giro-francesco-maria/463"/>
    <hyperlink ref="C308" r:id="rId444" display="http://parlamento17.openpolis.it/votazioni-in-parlamento/giro-francesco-maria/463/filter_vote_rebel/1"/>
    <hyperlink ref="E308" r:id="rId445" location="nota" display="http://parlamento17.openpolis.it/lista-dei-parlamentari-in-carica/senato/nome/asc - nota"/>
    <hyperlink ref="A310" r:id="rId446" display="http://parlamento17.openpolis.it/parlamentare/girotto-gianni/686917"/>
    <hyperlink ref="C310" r:id="rId447" display="http://parlamento17.openpolis.it/votazioni-in-parlamento/girotto-gianni/686917/filter_vote_rebel/1"/>
    <hyperlink ref="E310" r:id="rId448" location="nota" display="http://parlamento17.openpolis.it/lista-dei-parlamentari-in-carica/senato/nome/asc - nota"/>
    <hyperlink ref="A312" r:id="rId449" display="http://parlamento17.openpolis.it/parlamentare/gotor-miguel/686997"/>
    <hyperlink ref="C312" r:id="rId450" display="http://parlamento17.openpolis.it/votazioni-in-parlamento/gotor-miguel/686997/filter_vote_rebel/1"/>
    <hyperlink ref="E312" r:id="rId451" location="nota" display="http://parlamento17.openpolis.it/lista-dei-parlamentari-in-carica/senato/nome/asc - nota"/>
    <hyperlink ref="A314" r:id="rId452" display="http://parlamento17.openpolis.it/parlamentare/granaiola-manuela/333147"/>
    <hyperlink ref="C314" r:id="rId453" display="http://parlamento17.openpolis.it/votazioni-in-parlamento/granaiola-manuela/333147/filter_vote_rebel/1"/>
    <hyperlink ref="E314" r:id="rId454" location="nota" display="http://parlamento17.openpolis.it/lista-dei-parlamentari-in-carica/senato/nome/asc - nota"/>
    <hyperlink ref="A316" r:id="rId455" display="http://parlamento17.openpolis.it/parlamentare/grasso-pietro/687024"/>
    <hyperlink ref="E316" r:id="rId456" location="nota" display="http://parlamento17.openpolis.it/lista-dei-parlamentari-in-carica/senato/nome/asc - nota"/>
    <hyperlink ref="A318" r:id="rId457" display="http://parlamento17.openpolis.it/parlamentare/gualdani-marcello/687667"/>
    <hyperlink ref="C318" r:id="rId458" display="http://parlamento17.openpolis.it/votazioni-in-parlamento/gualdani-marcello/687667/filter_vote_rebel/1"/>
    <hyperlink ref="E318" r:id="rId459" location="nota" display="http://parlamento17.openpolis.it/lista-dei-parlamentari-in-carica/senato/nome/asc - nota"/>
    <hyperlink ref="A320" r:id="rId460" display="http://parlamento17.openpolis.it/parlamentare/guerra-maria-cecilia/622140"/>
    <hyperlink ref="C320" r:id="rId461" display="http://parlamento17.openpolis.it/votazioni-in-parlamento/guerra-maria-cecilia/622140/filter_vote_rebel/1"/>
    <hyperlink ref="E320" r:id="rId462" location="nota" display="http://parlamento17.openpolis.it/lista-dei-parlamentari-in-carica/senato/nome/asc - nota"/>
    <hyperlink ref="A322" r:id="rId463" display="http://parlamento17.openpolis.it/parlamentare/guerrieri-paleotti-paolo/686939"/>
    <hyperlink ref="C322" r:id="rId464" display="http://parlamento17.openpolis.it/votazioni-in-parlamento/guerrieri-paleotti-paolo/686939/filter_vote_rebel/1"/>
    <hyperlink ref="E322" r:id="rId465" location="nota" display="http://parlamento17.openpolis.it/lista-dei-parlamentari-in-carica/senato/nome/asc - nota"/>
    <hyperlink ref="A324" r:id="rId466" display="http://parlamento17.openpolis.it/parlamentare/ichino-pietro/333150"/>
    <hyperlink ref="C324" r:id="rId467" display="http://parlamento17.openpolis.it/votazioni-in-parlamento/ichino-pietro/333150/filter_vote_rebel/1"/>
    <hyperlink ref="E324" r:id="rId468" location="nota" display="http://parlamento17.openpolis.it/lista-dei-parlamentari-in-carica/senato/nome/asc - nota"/>
    <hyperlink ref="A326" r:id="rId469" display="http://parlamento17.openpolis.it/parlamentare/idem-josefa/120828"/>
    <hyperlink ref="C326" r:id="rId470" display="http://parlamento17.openpolis.it/votazioni-in-parlamento/idem-josefa/120828/filter_vote_rebel/1"/>
    <hyperlink ref="E326" r:id="rId471" location="nota" display="http://parlamento17.openpolis.it/lista-dei-parlamentari-in-carica/senato/nome/asc - nota"/>
    <hyperlink ref="A328" r:id="rId472" display="http://parlamento17.openpolis.it/parlamentare/iurlaro-pietro/6542"/>
    <hyperlink ref="C328" r:id="rId473" display="http://parlamento17.openpolis.it/votazioni-in-parlamento/iurlaro-pietro/6542/filter_vote_rebel/1"/>
    <hyperlink ref="E328" r:id="rId474" location="nota" display="http://parlamento17.openpolis.it/lista-dei-parlamentari-in-carica/senato/nome/asc - nota"/>
    <hyperlink ref="A330" r:id="rId475" display="http://parlamento17.openpolis.it/parlamentare/lai-bachisio-silvio/275041"/>
    <hyperlink ref="C330" r:id="rId476" display="http://parlamento17.openpolis.it/votazioni-in-parlamento/lai-bachisio-silvio/275041/filter_vote_rebel/1"/>
    <hyperlink ref="E330" r:id="rId477" location="nota" display="http://parlamento17.openpolis.it/lista-dei-parlamentari-in-carica/senato/nome/asc - nota"/>
    <hyperlink ref="A332" r:id="rId478" display="http://parlamento17.openpolis.it/parlamentare/langella-pietro/7621"/>
    <hyperlink ref="C332" r:id="rId479" display="http://parlamento17.openpolis.it/votazioni-in-parlamento/langella-pietro/7621/filter_vote_rebel/1"/>
    <hyperlink ref="E332" r:id="rId480" location="nota" display="http://parlamento17.openpolis.it/lista-dei-parlamentari-in-carica/senato/nome/asc - nota"/>
    <hyperlink ref="A334" r:id="rId481" display="http://parlamento17.openpolis.it/parlamentare/laniece-albert/368630"/>
    <hyperlink ref="C334" r:id="rId482" display="http://parlamento17.openpolis.it/votazioni-in-parlamento/laniece-albert/368630/filter_vote_rebel/1"/>
    <hyperlink ref="E334" r:id="rId483" location="nota" display="http://parlamento17.openpolis.it/lista-dei-parlamentari-in-carica/senato/nome/asc - nota"/>
    <hyperlink ref="A336" r:id="rId484" display="http://parlamento17.openpolis.it/parlamentare/lanzillotta-linda/491"/>
    <hyperlink ref="C336" r:id="rId485" display="http://parlamento17.openpolis.it/votazioni-in-parlamento/lanzillotta-linda/491/filter_vote_rebel/1"/>
    <hyperlink ref="E336" r:id="rId486" location="nota" display="http://parlamento17.openpolis.it/lista-dei-parlamentari-in-carica/senato/nome/asc - nota"/>
    <hyperlink ref="A338" r:id="rId487" display="http://parlamento17.openpolis.it/parlamentare/latorre-nicola/1603"/>
    <hyperlink ref="C338" r:id="rId488" display="http://parlamento17.openpolis.it/votazioni-in-parlamento/latorre-nicola/1603/filter_vote_rebel/1"/>
    <hyperlink ref="E338" r:id="rId489" location="nota" display="http://parlamento17.openpolis.it/lista-dei-parlamentari-in-carica/senato/nome/asc - nota"/>
    <hyperlink ref="A340" r:id="rId490" display="http://parlamento17.openpolis.it/parlamentare/lepri-stefano/4414"/>
    <hyperlink ref="C340" r:id="rId491" display="http://parlamento17.openpolis.it/votazioni-in-parlamento/lepri-stefano/4414/filter_vote_rebel/1"/>
    <hyperlink ref="E340" r:id="rId492" location="nota" display="http://parlamento17.openpolis.it/lista-dei-parlamentari-in-carica/senato/nome/asc - nota"/>
    <hyperlink ref="A342" r:id="rId493" display="http://parlamento17.openpolis.it/parlamentare/lezzi-barbara/687099"/>
    <hyperlink ref="C342" r:id="rId494" display="http://parlamento17.openpolis.it/votazioni-in-parlamento/lezzi-barbara/687099/filter_vote_rebel/1"/>
    <hyperlink ref="E342" r:id="rId495" location="nota" display="http://parlamento17.openpolis.it/lista-dei-parlamentari-in-carica/senato/nome/asc - nota"/>
    <hyperlink ref="A344" r:id="rId496" display="http://parlamento17.openpolis.it/parlamentare/liuzzi-pietro/22198"/>
    <hyperlink ref="C344" r:id="rId497" display="http://parlamento17.openpolis.it/votazioni-in-parlamento/liuzzi-pietro/22198/filter_vote_rebel/1"/>
    <hyperlink ref="E344" r:id="rId498" location="nota" display="http://parlamento17.openpolis.it/lista-dei-parlamentari-in-carica/senato/nome/asc - nota"/>
    <hyperlink ref="A346" r:id="rId499" display="http://parlamento17.openpolis.it/parlamentare/lo-giudice-sergio/27631"/>
    <hyperlink ref="C346" r:id="rId500" display="http://parlamento17.openpolis.it/votazioni-in-parlamento/lo-giudice-sergio/27631/filter_vote_rebel/1"/>
    <hyperlink ref="E346" r:id="rId501" location="nota" display="http://parlamento17.openpolis.it/lista-dei-parlamentari-in-carica/senato/nome/asc - nota"/>
    <hyperlink ref="A348" r:id="rId502" display="http://parlamento17.openpolis.it/parlamentare/lo-moro-doris/274922"/>
    <hyperlink ref="C348" r:id="rId503" display="http://parlamento17.openpolis.it/votazioni-in-parlamento/lo-moro-doris/274922/filter_vote_rebel/1"/>
    <hyperlink ref="E348" r:id="rId504" location="nota" display="http://parlamento17.openpolis.it/lista-dei-parlamentari-in-carica/senato/nome/asc - nota"/>
    <hyperlink ref="A350" r:id="rId505" display="http://parlamento17.openpolis.it/parlamentare/longo-eva/128480"/>
    <hyperlink ref="C350" r:id="rId506" display="http://parlamento17.openpolis.it/votazioni-in-parlamento/longo-eva/128480/filter_vote_rebel/1"/>
    <hyperlink ref="E350" r:id="rId507" location="nota" display="http://parlamento17.openpolis.it/lista-dei-parlamentari-in-carica/senato/nome/asc - nota"/>
    <hyperlink ref="A352" r:id="rId508" display="http://parlamento17.openpolis.it/parlamentare/longo-fausto-guilherme/687166"/>
    <hyperlink ref="C352" r:id="rId509" display="http://parlamento17.openpolis.it/votazioni-in-parlamento/longo-fausto-guilherme/687166/filter_vote_rebel/1"/>
    <hyperlink ref="E352" r:id="rId510" location="nota" display="http://parlamento17.openpolis.it/lista-dei-parlamentari-in-carica/senato/nome/asc - nota"/>
    <hyperlink ref="A354" r:id="rId511" display="http://parlamento17.openpolis.it/parlamentare/lucherini-carlo/274873"/>
    <hyperlink ref="C354" r:id="rId512" display="http://parlamento17.openpolis.it/votazioni-in-parlamento/lucherini-carlo/274873/filter_vote_rebel/1"/>
    <hyperlink ref="E354" r:id="rId513" location="nota" display="http://parlamento17.openpolis.it/lista-dei-parlamentari-in-carica/senato/nome/asc - nota"/>
    <hyperlink ref="A356" r:id="rId514" display="http://parlamento17.openpolis.it/parlamentare/lucidi-stefano/687000"/>
    <hyperlink ref="C356" r:id="rId515" display="http://parlamento17.openpolis.it/votazioni-in-parlamento/lucidi-stefano/687000/filter_vote_rebel/1"/>
    <hyperlink ref="E356" r:id="rId516" location="nota" display="http://parlamento17.openpolis.it/lista-dei-parlamentari-in-carica/senato/nome/asc - nota"/>
    <hyperlink ref="A358" r:id="rId517" display="http://parlamento17.openpolis.it/parlamentare/lumia-giuseppe/521"/>
    <hyperlink ref="C358" r:id="rId518" display="http://parlamento17.openpolis.it/votazioni-in-parlamento/lumia-giuseppe/521/filter_vote_rebel/1"/>
    <hyperlink ref="E358" r:id="rId519" location="nota" display="http://parlamento17.openpolis.it/lista-dei-parlamentari-in-carica/senato/nome/asc - nota"/>
    <hyperlink ref="A360" r:id="rId520" display="http://parlamento17.openpolis.it/parlamentare/malan-lucio/1619"/>
    <hyperlink ref="C360" r:id="rId521" display="http://parlamento17.openpolis.it/votazioni-in-parlamento/malan-lucio/1619/filter_vote_rebel/1"/>
    <hyperlink ref="E360" r:id="rId522" location="nota" display="http://parlamento17.openpolis.it/lista-dei-parlamentari-in-carica/senato/nome/asc - nota"/>
    <hyperlink ref="A362" r:id="rId523" display="http://parlamento17.openpolis.it/parlamentare/manassero-patrizia/238486"/>
    <hyperlink ref="C362" r:id="rId524" display="http://parlamento17.openpolis.it/votazioni-in-parlamento/manassero-patrizia/238486/filter_vote_rebel/1"/>
    <hyperlink ref="E362" r:id="rId525" location="nota" display="http://parlamento17.openpolis.it/lista-dei-parlamentari-in-carica/senato/nome/asc - nota"/>
    <hyperlink ref="A364" r:id="rId526" display="http://parlamento17.openpolis.it/parlamentare/manconi-luigi/274664"/>
    <hyperlink ref="C364" r:id="rId527" display="http://parlamento17.openpolis.it/votazioni-in-parlamento/manconi-luigi/274664/filter_vote_rebel/1"/>
    <hyperlink ref="E364" r:id="rId528" location="nota" display="http://parlamento17.openpolis.it/lista-dei-parlamentari-in-carica/senato/nome/asc - nota"/>
    <hyperlink ref="A366" r:id="rId529" display="http://parlamento17.openpolis.it/parlamentare/mancuso-bruno/74020"/>
    <hyperlink ref="C366" r:id="rId530" display="http://parlamento17.openpolis.it/votazioni-in-parlamento/mancuso-bruno/74020/filter_vote_rebel/1"/>
    <hyperlink ref="E366" r:id="rId531" location="nota" display="http://parlamento17.openpolis.it/lista-dei-parlamentari-in-carica/senato/nome/asc - nota"/>
    <hyperlink ref="A368" r:id="rId532" display="http://parlamento17.openpolis.it/parlamentare/mandelli-andrea/220838"/>
    <hyperlink ref="C368" r:id="rId533" display="http://parlamento17.openpolis.it/votazioni-in-parlamento/mandelli-andrea/220838/filter_vote_rebel/1"/>
    <hyperlink ref="E368" r:id="rId534" location="nota" display="http://parlamento17.openpolis.it/lista-dei-parlamentari-in-carica/senato/nome/asc - nota"/>
    <hyperlink ref="A370" r:id="rId535" display="http://parlamento17.openpolis.it/parlamentare/mangili-giovanna/685945"/>
    <hyperlink ref="C370" r:id="rId536" display="http://parlamento17.openpolis.it/votazioni-in-parlamento/mangili-giovanna/685945/filter_vote_rebel/1"/>
    <hyperlink ref="E370" r:id="rId537" location="nota" display="http://parlamento17.openpolis.it/lista-dei-parlamentari-in-carica/senato/nome/asc - nota"/>
    <hyperlink ref="A372" r:id="rId538" display="http://parlamento17.openpolis.it/parlamentare/maran-alessandro/531"/>
    <hyperlink ref="C372" r:id="rId539" display="http://parlamento17.openpolis.it/votazioni-in-parlamento/maran-alessandro/531/filter_vote_rebel/1"/>
    <hyperlink ref="E372" r:id="rId540" location="nota" display="http://parlamento17.openpolis.it/lista-dei-parlamentari-in-carica/senato/nome/asc - nota"/>
    <hyperlink ref="A374" r:id="rId541" display="http://parlamento17.openpolis.it/parlamentare/marcucci-andrea/274756"/>
    <hyperlink ref="C374" r:id="rId542" display="http://parlamento17.openpolis.it/votazioni-in-parlamento/marcucci-andrea/274756/filter_vote_rebel/1"/>
    <hyperlink ref="E374" r:id="rId543" location="nota" display="http://parlamento17.openpolis.it/lista-dei-parlamentari-in-carica/senato/nome/asc - nota"/>
    <hyperlink ref="A376" r:id="rId544" display="http://parlamento17.openpolis.it/parlamentare/margiotta-salvatore/536"/>
    <hyperlink ref="C376" r:id="rId545" display="http://parlamento17.openpolis.it/votazioni-in-parlamento/margiotta-salvatore/536/filter_vote_rebel/1"/>
    <hyperlink ref="E376" r:id="rId546" location="nota" display="http://parlamento17.openpolis.it/lista-dei-parlamentari-in-carica/senato/nome/asc - nota"/>
    <hyperlink ref="A378" r:id="rId547" display="http://parlamento17.openpolis.it/parlamentare/marin-marco/82522"/>
    <hyperlink ref="C378" r:id="rId548" display="http://parlamento17.openpolis.it/votazioni-in-parlamento/marin-marco/82522/filter_vote_rebel/1"/>
    <hyperlink ref="E378" r:id="rId549" location="nota" display="http://parlamento17.openpolis.it/lista-dei-parlamentari-in-carica/senato/nome/asc - nota"/>
    <hyperlink ref="A380" r:id="rId550" display="http://parlamento17.openpolis.it/parlamentare/marinello-giuseppe-francesco-maria/538"/>
    <hyperlink ref="C380" r:id="rId551" display="http://parlamento17.openpolis.it/votazioni-in-parlamento/marinello-giuseppe-francesco-maria/538/filter_vote_rebel/1"/>
    <hyperlink ref="E380" r:id="rId552" location="nota" display="http://parlamento17.openpolis.it/lista-dei-parlamentari-in-carica/senato/nome/asc - nota"/>
    <hyperlink ref="A382" r:id="rId553" display="http://parlamento17.openpolis.it/parlamentare/marino-luigi/686960"/>
    <hyperlink ref="C382" r:id="rId554" display="http://parlamento17.openpolis.it/votazioni-in-parlamento/marino-luigi/686960/filter_vote_rebel/1"/>
    <hyperlink ref="E382" r:id="rId555" location="nota" display="http://parlamento17.openpolis.it/lista-dei-parlamentari-in-carica/senato/nome/asc - nota"/>
    <hyperlink ref="A384" r:id="rId556" display="http://parlamento17.openpolis.it/parlamentare/marino-mauro-maria/539"/>
    <hyperlink ref="C384" r:id="rId557" display="http://parlamento17.openpolis.it/votazioni-in-parlamento/marino-mauro-maria/539/filter_vote_rebel/1"/>
    <hyperlink ref="E384" r:id="rId558" location="nota" display="http://parlamento17.openpolis.it/lista-dei-parlamentari-in-carica/senato/nome/asc - nota"/>
    <hyperlink ref="A386" r:id="rId559" display="http://parlamento17.openpolis.it/parlamentare/martelli-carlo/685866"/>
    <hyperlink ref="C386" r:id="rId560" display="http://parlamento17.openpolis.it/votazioni-in-parlamento/martelli-carlo/685866/filter_vote_rebel/1"/>
    <hyperlink ref="E386" r:id="rId561" location="nota" display="http://parlamento17.openpolis.it/lista-dei-parlamentari-in-carica/senato/nome/asc - nota"/>
    <hyperlink ref="A388" r:id="rId562" display="http://parlamento17.openpolis.it/parlamentare/martini-claudio/4769"/>
    <hyperlink ref="C388" r:id="rId563" display="http://parlamento17.openpolis.it/votazioni-in-parlamento/martini-claudio/4769/filter_vote_rebel/1"/>
    <hyperlink ref="E388" r:id="rId564" location="nota" display="http://parlamento17.openpolis.it/lista-dei-parlamentari-in-carica/senato/nome/asc - nota"/>
    <hyperlink ref="A390" r:id="rId565" display="http://parlamento17.openpolis.it/parlamentare/marton-bruno/686875"/>
    <hyperlink ref="C390" r:id="rId566" display="http://parlamento17.openpolis.it/votazioni-in-parlamento/marton-bruno/686875/filter_vote_rebel/1"/>
    <hyperlink ref="E390" r:id="rId567" location="nota" display="http://parlamento17.openpolis.it/lista-dei-parlamentari-in-carica/senato/nome/asc - nota"/>
    <hyperlink ref="A392" r:id="rId568" display="http://parlamento17.openpolis.it/parlamentare/mastrangeli-marino-germano/687027"/>
    <hyperlink ref="E392" r:id="rId569" location="nota" display="http://parlamento17.openpolis.it/lista-dei-parlamentari-in-carica/senato/nome/asc - nota"/>
    <hyperlink ref="A394" r:id="rId570" display="http://parlamento17.openpolis.it/parlamentare/matteoli-altero/1639"/>
    <hyperlink ref="C394" r:id="rId571" display="http://parlamento17.openpolis.it/votazioni-in-parlamento/matteoli-altero/1639/filter_vote_rebel/1"/>
    <hyperlink ref="E394" r:id="rId572" location="nota" display="http://parlamento17.openpolis.it/lista-dei-parlamentari-in-carica/senato/nome/asc - nota"/>
    <hyperlink ref="A396" r:id="rId573" display="http://parlamento17.openpolis.it/parlamentare/mattesini-donatella/686987"/>
    <hyperlink ref="C396" r:id="rId574" display="http://parlamento17.openpolis.it/votazioni-in-parlamento/mattesini-donatella/686987/filter_vote_rebel/1"/>
    <hyperlink ref="E396" r:id="rId575" location="nota" display="http://parlamento17.openpolis.it/lista-dei-parlamentari-in-carica/senato/nome/asc - nota"/>
    <hyperlink ref="A398" r:id="rId576" display="http://parlamento17.openpolis.it/parlamentare/maturani-giuseppina/8337"/>
    <hyperlink ref="C398" r:id="rId577" display="http://parlamento17.openpolis.it/votazioni-in-parlamento/maturani-giuseppina/8337/filter_vote_rebel/1"/>
    <hyperlink ref="E398" r:id="rId578" location="nota" display="http://parlamento17.openpolis.it/lista-dei-parlamentari-in-carica/senato/nome/asc - nota"/>
    <hyperlink ref="A400" r:id="rId579" display="http://parlamento17.openpolis.it/parlamentare/mauro-giovanni/1640"/>
    <hyperlink ref="C400" r:id="rId580" display="http://parlamento17.openpolis.it/votazioni-in-parlamento/mauro-giovanni/1640/filter_vote_rebel/1"/>
    <hyperlink ref="E400" r:id="rId581" location="nota" display="http://parlamento17.openpolis.it/lista-dei-parlamentari-in-carica/senato/nome/asc - nota"/>
    <hyperlink ref="A402" r:id="rId582" display="http://parlamento17.openpolis.it/parlamentare/mauro-mario/41"/>
    <hyperlink ref="C402" r:id="rId583" display="http://parlamento17.openpolis.it/votazioni-in-parlamento/mauro-mario/41/filter_vote_rebel/1"/>
    <hyperlink ref="E402" r:id="rId584" location="nota" display="http://parlamento17.openpolis.it/lista-dei-parlamentari-in-carica/senato/nome/asc - nota"/>
    <hyperlink ref="A404" r:id="rId585" display="http://parlamento17.openpolis.it/parlamentare/mazzoni-riccardo/332745"/>
    <hyperlink ref="C404" r:id="rId586" display="http://parlamento17.openpolis.it/votazioni-in-parlamento/mazzoni-riccardo/332745/filter_vote_rebel/1"/>
    <hyperlink ref="E404" r:id="rId587" location="nota" display="http://parlamento17.openpolis.it/lista-dei-parlamentari-in-carica/senato/nome/asc - nota"/>
    <hyperlink ref="A406" r:id="rId588" display="http://parlamento17.openpolis.it/parlamentare/merloni-maria-paola/561"/>
    <hyperlink ref="C406" r:id="rId589" display="http://parlamento17.openpolis.it/votazioni-in-parlamento/merloni-maria-paola/561/filter_vote_rebel/1"/>
    <hyperlink ref="E406" r:id="rId590" location="nota" display="http://parlamento17.openpolis.it/lista-dei-parlamentari-in-carica/senato/nome/asc - nota"/>
    <hyperlink ref="A408" r:id="rId591" display="http://parlamento17.openpolis.it/parlamentare/messina-alfredo/333195"/>
    <hyperlink ref="C408" r:id="rId592" display="http://parlamento17.openpolis.it/votazioni-in-parlamento/messina-alfredo/333195/filter_vote_rebel/1"/>
    <hyperlink ref="E408" r:id="rId593" location="nota" display="http://parlamento17.openpolis.it/lista-dei-parlamentari-in-carica/senato/nome/asc - nota"/>
    <hyperlink ref="A410" r:id="rId594" display="http://parlamento17.openpolis.it/parlamentare/micheloni-claudio/1645"/>
    <hyperlink ref="C410" r:id="rId595" display="http://parlamento17.openpolis.it/votazioni-in-parlamento/micheloni-claudio/1645/filter_vote_rebel/1"/>
    <hyperlink ref="E410" r:id="rId596" location="nota" display="http://parlamento17.openpolis.it/lista-dei-parlamentari-in-carica/senato/nome/asc - nota"/>
    <hyperlink ref="A412" r:id="rId597" display="http://parlamento17.openpolis.it/parlamentare/migliavacca-maurizio/564"/>
    <hyperlink ref="C412" r:id="rId598" display="http://parlamento17.openpolis.it/votazioni-in-parlamento/migliavacca-maurizio/564/filter_vote_rebel/1"/>
    <hyperlink ref="E412" r:id="rId599" location="nota" display="http://parlamento17.openpolis.it/lista-dei-parlamentari-in-carica/senato/nome/asc - nota"/>
    <hyperlink ref="A414" r:id="rId600" display="http://parlamento17.openpolis.it/parlamentare/milo-antonio/5041"/>
    <hyperlink ref="C414" r:id="rId601" display="http://parlamento17.openpolis.it/votazioni-in-parlamento/milo-antonio/5041/filter_vote_rebel/1"/>
    <hyperlink ref="E414" r:id="rId602" location="nota" display="http://parlamento17.openpolis.it/lista-dei-parlamentari-in-carica/senato/nome/asc - nota"/>
    <hyperlink ref="A416" r:id="rId603" display="http://parlamento17.openpolis.it/parlamentare/mineo-corradino/687140"/>
    <hyperlink ref="C416" r:id="rId604" display="http://parlamento17.openpolis.it/votazioni-in-parlamento/mineo-corradino/687140/filter_vote_rebel/1"/>
    <hyperlink ref="E416" r:id="rId605" location="nota" display="http://parlamento17.openpolis.it/lista-dei-parlamentari-in-carica/senato/nome/asc - nota"/>
    <hyperlink ref="A418" r:id="rId606" display="http://parlamento17.openpolis.it/parlamentare/minniti-marco/572"/>
    <hyperlink ref="C418" r:id="rId607" display="http://parlamento17.openpolis.it/votazioni-in-parlamento/minniti-marco/572/filter_vote_rebel/1"/>
    <hyperlink ref="E418" r:id="rId608" location="nota" display="http://parlamento17.openpolis.it/lista-dei-parlamentari-in-carica/senato/nome/asc - nota"/>
    <hyperlink ref="A420" r:id="rId609" display="http://parlamento17.openpolis.it/parlamentare/minzolini-augusto/687665"/>
    <hyperlink ref="C420" r:id="rId610" display="http://parlamento17.openpolis.it/votazioni-in-parlamento/minzolini-augusto/687665/filter_vote_rebel/1"/>
    <hyperlink ref="E420" r:id="rId611" location="nota" display="http://parlamento17.openpolis.it/lista-dei-parlamentari-in-carica/senato/nome/asc - nota"/>
    <hyperlink ref="A422" r:id="rId612" display="http://parlamento17.openpolis.it/parlamentare/mirabelli-franco/4540"/>
    <hyperlink ref="C422" r:id="rId613" display="http://parlamento17.openpolis.it/votazioni-in-parlamento/mirabelli-franco/4540/filter_vote_rebel/1"/>
    <hyperlink ref="E422" r:id="rId614" location="nota" display="http://parlamento17.openpolis.it/lista-dei-parlamentari-in-carica/senato/nome/asc - nota"/>
    <hyperlink ref="A424" r:id="rId615" display="http://parlamento17.openpolis.it/parlamentare/molinari-francesco/685830"/>
    <hyperlink ref="C424" r:id="rId616" display="http://parlamento17.openpolis.it/votazioni-in-parlamento/molinari-francesco/685830/filter_vote_rebel/1"/>
    <hyperlink ref="E424" r:id="rId617" location="nota" display="http://parlamento17.openpolis.it/lista-dei-parlamentari-in-carica/senato/nome/asc - nota"/>
    <hyperlink ref="A426" r:id="rId618" display="http://parlamento17.openpolis.it/parlamentare/montevecchi-michela/686964"/>
    <hyperlink ref="C426" r:id="rId619" display="http://parlamento17.openpolis.it/votazioni-in-parlamento/montevecchi-michela/686964/filter_vote_rebel/1"/>
    <hyperlink ref="E426" r:id="rId620" location="nota" display="http://parlamento17.openpolis.it/lista-dei-parlamentari-in-carica/senato/nome/asc - nota"/>
    <hyperlink ref="A428" r:id="rId621" display="http://parlamento17.openpolis.it/parlamentare/monti-mario/617999"/>
    <hyperlink ref="C428" r:id="rId622" display="http://parlamento17.openpolis.it/votazioni-in-parlamento/monti-mario/617999/filter_vote_rebel/1"/>
    <hyperlink ref="E428" r:id="rId623" location="nota" display="http://parlamento17.openpolis.it/lista-dei-parlamentari-in-carica/senato/nome/asc - nota"/>
    <hyperlink ref="A430" r:id="rId624" display="http://parlamento17.openpolis.it/parlamentare/morgoni-mario/504479"/>
    <hyperlink ref="C430" r:id="rId625" display="http://parlamento17.openpolis.it/votazioni-in-parlamento/morgoni-mario/504479/filter_vote_rebel/1"/>
    <hyperlink ref="E430" r:id="rId626" location="nota" display="http://parlamento17.openpolis.it/lista-dei-parlamentari-in-carica/senato/nome/asc - nota"/>
    <hyperlink ref="A432" r:id="rId627" display="http://parlamento17.openpolis.it/parlamentare/moronese-vilma/687068"/>
    <hyperlink ref="C432" r:id="rId628" display="http://parlamento17.openpolis.it/votazioni-in-parlamento/moronese-vilma/687068/filter_vote_rebel/1"/>
    <hyperlink ref="E432" r:id="rId629" location="nota" display="http://parlamento17.openpolis.it/lista-dei-parlamentari-in-carica/senato/nome/asc - nota"/>
    <hyperlink ref="A434" r:id="rId630" display="http://parlamento17.openpolis.it/parlamentare/morra-nicola/685833"/>
    <hyperlink ref="C434" r:id="rId631" display="http://parlamento17.openpolis.it/votazioni-in-parlamento/morra-nicola/685833/filter_vote_rebel/1"/>
    <hyperlink ref="E434" r:id="rId632" location="nota" display="http://parlamento17.openpolis.it/lista-dei-parlamentari-in-carica/senato/nome/asc - nota"/>
    <hyperlink ref="A436" r:id="rId633" display="http://parlamento17.openpolis.it/parlamentare/moscardelli-claudio/249413"/>
    <hyperlink ref="C436" r:id="rId634" display="http://parlamento17.openpolis.it/votazioni-in-parlamento/moscardelli-claudio/249413/filter_vote_rebel/1"/>
    <hyperlink ref="E436" r:id="rId635" location="nota" display="http://parlamento17.openpolis.it/lista-dei-parlamentari-in-carica/senato/nome/asc - nota"/>
    <hyperlink ref="A438" r:id="rId636" display="http://parlamento17.openpolis.it/parlamentare/mucchetti-massimo/685948"/>
    <hyperlink ref="C438" r:id="rId637" display="http://parlamento17.openpolis.it/votazioni-in-parlamento/mucchetti-massimo/685948/filter_vote_rebel/1"/>
    <hyperlink ref="E438" r:id="rId638" location="nota" display="http://parlamento17.openpolis.it/lista-dei-parlamentari-in-carica/senato/nome/asc - nota"/>
    <hyperlink ref="A440" r:id="rId639" display="http://parlamento17.openpolis.it/parlamentare/munerato-emanuela/332759"/>
    <hyperlink ref="C440" r:id="rId640" display="http://parlamento17.openpolis.it/votazioni-in-parlamento/munerato-emanuela/332759/filter_vote_rebel/1"/>
    <hyperlink ref="E440" r:id="rId641" location="nota" display="http://parlamento17.openpolis.it/lista-dei-parlamentari-in-carica/senato/nome/asc - nota"/>
    <hyperlink ref="A442" r:id="rId642" display="http://parlamento17.openpolis.it/parlamentare/mussini-maria/686966"/>
    <hyperlink ref="C442" r:id="rId643" display="http://parlamento17.openpolis.it/votazioni-in-parlamento/mussini-maria/686966/filter_vote_rebel/1"/>
    <hyperlink ref="E442" r:id="rId644" location="nota" display="http://parlamento17.openpolis.it/lista-dei-parlamentari-in-carica/senato/nome/asc - nota"/>
    <hyperlink ref="A444" r:id="rId645" display="http://parlamento17.openpolis.it/parlamentare/naccarato-paolo/234249"/>
    <hyperlink ref="C444" r:id="rId646" display="http://parlamento17.openpolis.it/votazioni-in-parlamento/naccarato-paolo/234249/filter_vote_rebel/1"/>
    <hyperlink ref="E444" r:id="rId647" location="nota" display="http://parlamento17.openpolis.it/lista-dei-parlamentari-in-carica/senato/nome/asc - nota"/>
    <hyperlink ref="A447" r:id="rId648" display="http://parlamento17.openpolis.it/parlamentare/napolitano-giorgio/1657"/>
    <hyperlink ref="C447" r:id="rId649" display="http://parlamento17.openpolis.it/votazioni-in-parlamento/napolitano-giorgio/1657/filter_vote_rebel/1"/>
    <hyperlink ref="E447" r:id="rId650" location="nota" display="http://parlamento17.openpolis.it/lista-dei-parlamentari-in-carica/senato/nome/asc - nota"/>
    <hyperlink ref="A450" r:id="rId651" display="http://parlamento17.openpolis.it/parlamentare/nencini-riccardo/4836"/>
    <hyperlink ref="C450" r:id="rId652" display="http://parlamento17.openpolis.it/votazioni-in-parlamento/nencini-riccardo/4836/filter_vote_rebel/1"/>
    <hyperlink ref="E450" r:id="rId653" location="nota" display="http://parlamento17.openpolis.it/lista-dei-parlamentari-in-carica/senato/nome/asc - nota"/>
    <hyperlink ref="A452" r:id="rId654" display="http://parlamento17.openpolis.it/parlamentare/nugnes-paola/685957"/>
    <hyperlink ref="C452" r:id="rId655" display="http://parlamento17.openpolis.it/votazioni-in-parlamento/nugnes-paola/685957/filter_vote_rebel/1"/>
    <hyperlink ref="E452" r:id="rId656" location="nota" display="http://parlamento17.openpolis.it/lista-dei-parlamentari-in-carica/senato/nome/asc - nota"/>
    <hyperlink ref="A454" r:id="rId657" display="http://parlamento17.openpolis.it/parlamentare/olivero-andrea/685869"/>
    <hyperlink ref="C454" r:id="rId658" display="http://parlamento17.openpolis.it/votazioni-in-parlamento/olivero-andrea/685869/filter_vote_rebel/1"/>
    <hyperlink ref="E454" r:id="rId659" location="nota" display="http://parlamento17.openpolis.it/lista-dei-parlamentari-in-carica/senato/nome/asc - nota"/>
    <hyperlink ref="A456" r:id="rId660" display="http://parlamento17.openpolis.it/parlamentare/orellana-luis-alberto/686881"/>
    <hyperlink ref="C456" r:id="rId661" display="http://parlamento17.openpolis.it/votazioni-in-parlamento/orellana-luis-alberto/686881/filter_vote_rebel/1"/>
    <hyperlink ref="E456" r:id="rId662" location="nota" display="http://parlamento17.openpolis.it/lista-dei-parlamentari-in-carica/senato/nome/asc - nota"/>
    <hyperlink ref="A458" r:id="rId663" display="http://parlamento17.openpolis.it/parlamentare/orru-pamela/687142"/>
    <hyperlink ref="C458" r:id="rId664" display="http://parlamento17.openpolis.it/votazioni-in-parlamento/orru-pamela/687142/filter_vote_rebel/1"/>
    <hyperlink ref="E458" r:id="rId665" location="nota" display="http://parlamento17.openpolis.it/lista-dei-parlamentari-in-carica/senato/nome/asc - nota"/>
    <hyperlink ref="A460" r:id="rId666" display="http://parlamento17.openpolis.it/parlamentare/padua-venera/8145"/>
    <hyperlink ref="C460" r:id="rId667" display="http://parlamento17.openpolis.it/votazioni-in-parlamento/padua-venera/8145/filter_vote_rebel/1"/>
    <hyperlink ref="E460" r:id="rId668" location="nota" display="http://parlamento17.openpolis.it/lista-dei-parlamentari-in-carica/senato/nome/asc - nota"/>
    <hyperlink ref="A462" r:id="rId669" display="http://parlamento17.openpolis.it/parlamentare/pagano-giuseppe/276974"/>
    <hyperlink ref="C462" r:id="rId670" display="http://parlamento17.openpolis.it/votazioni-in-parlamento/pagano-giuseppe/276974/filter_vote_rebel/1"/>
    <hyperlink ref="E462" r:id="rId671" location="nota" display="http://parlamento17.openpolis.it/lista-dei-parlamentari-in-carica/senato/nome/asc - nota"/>
    <hyperlink ref="A464" r:id="rId672" display="http://parlamento17.openpolis.it/parlamentare/pagliari-giorgio/346191"/>
    <hyperlink ref="C464" r:id="rId673" display="http://parlamento17.openpolis.it/votazioni-in-parlamento/pagliari-giorgio/346191/filter_vote_rebel/1"/>
    <hyperlink ref="E464" r:id="rId674" location="nota" display="http://parlamento17.openpolis.it/lista-dei-parlamentari-in-carica/senato/nome/asc - nota"/>
    <hyperlink ref="A466" r:id="rId675" display="http://parlamento17.openpolis.it/parlamentare/paglini-sara/686989"/>
    <hyperlink ref="C466" r:id="rId676" display="http://parlamento17.openpolis.it/votazioni-in-parlamento/paglini-sara/686989/filter_vote_rebel/1"/>
    <hyperlink ref="E466" r:id="rId677" location="nota" display="http://parlamento17.openpolis.it/lista-dei-parlamentari-in-carica/senato/nome/asc - nota"/>
    <hyperlink ref="A468" r:id="rId678" display="http://parlamento17.openpolis.it/parlamentare/pagnoncelli-lionello-marco/4590"/>
    <hyperlink ref="C468" r:id="rId679" display="http://parlamento17.openpolis.it/votazioni-in-parlamento/pagnoncelli-lionello-marco/4590/filter_vote_rebel/1"/>
    <hyperlink ref="E468" r:id="rId680" location="nota" display="http://parlamento17.openpolis.it/lista-dei-parlamentari-in-carica/senato/nome/asc - nota"/>
    <hyperlink ref="A471" r:id="rId681" display="http://parlamento17.openpolis.it/parlamentare/palermo-francesco/686897"/>
    <hyperlink ref="C471" r:id="rId682" display="http://parlamento17.openpolis.it/votazioni-in-parlamento/palermo-francesco/686897/filter_vote_rebel/1"/>
    <hyperlink ref="E471" r:id="rId683" location="nota" display="http://parlamento17.openpolis.it/lista-dei-parlamentari-in-carica/senato/nome/asc - nota"/>
    <hyperlink ref="A473" r:id="rId684" display="http://parlamento17.openpolis.it/parlamentare/palma-nitto-francesco/1667"/>
    <hyperlink ref="C473" r:id="rId685" display="http://parlamento17.openpolis.it/votazioni-in-parlamento/palma-nitto-francesco/1667/filter_vote_rebel/1"/>
    <hyperlink ref="E473" r:id="rId686" location="nota" display="http://parlamento17.openpolis.it/lista-dei-parlamentari-in-carica/senato/nome/asc - nota"/>
    <hyperlink ref="A475" r:id="rId687" display="http://parlamento17.openpolis.it/parlamentare/panizza-franco/8852"/>
    <hyperlink ref="C475" r:id="rId688" display="http://parlamento17.openpolis.it/votazioni-in-parlamento/panizza-franco/8852/filter_vote_rebel/1"/>
    <hyperlink ref="E475" r:id="rId689" location="nota" display="http://parlamento17.openpolis.it/lista-dei-parlamentari-in-carica/senato/nome/asc - nota"/>
    <hyperlink ref="A477" r:id="rId690" display="http://parlamento17.openpolis.it/parlamentare/parente-annamaria/637461"/>
    <hyperlink ref="C477" r:id="rId691" display="http://parlamento17.openpolis.it/votazioni-in-parlamento/parente-annamaria/637461/filter_vote_rebel/1"/>
    <hyperlink ref="E477" r:id="rId692" location="nota" display="http://parlamento17.openpolis.it/lista-dei-parlamentari-in-carica/senato/nome/asc - nota"/>
    <hyperlink ref="A479" r:id="rId693" display="http://parlamento17.openpolis.it/parlamentare/pegorer-carlo/1673"/>
    <hyperlink ref="C479" r:id="rId694" display="http://parlamento17.openpolis.it/votazioni-in-parlamento/pegorer-carlo/1673/filter_vote_rebel/1"/>
    <hyperlink ref="E479" r:id="rId695" location="nota" display="http://parlamento17.openpolis.it/lista-dei-parlamentari-in-carica/senato/nome/asc - nota"/>
    <hyperlink ref="A481" r:id="rId696" display="http://parlamento17.openpolis.it/parlamentare/pelino-paola/630"/>
    <hyperlink ref="C481" r:id="rId697" display="http://parlamento17.openpolis.it/votazioni-in-parlamento/pelino-paola/630/filter_vote_rebel/1"/>
    <hyperlink ref="E481" r:id="rId698" location="nota" display="http://parlamento17.openpolis.it/lista-dei-parlamentari-in-carica/senato/nome/asc - nota"/>
    <hyperlink ref="A483" r:id="rId699" display="http://parlamento17.openpolis.it/parlamentare/pepe-bartolomeo/687073"/>
    <hyperlink ref="C483" r:id="rId700" display="http://parlamento17.openpolis.it/votazioni-in-parlamento/pepe-bartolomeo/687073/filter_vote_rebel/1"/>
    <hyperlink ref="E483" r:id="rId701" location="nota" display="http://parlamento17.openpolis.it/lista-dei-parlamentari-in-carica/senato/nome/asc - nota"/>
    <hyperlink ref="A485" r:id="rId702" display="http://parlamento17.openpolis.it/parlamentare/perrone-luigi/372722"/>
    <hyperlink ref="C485" r:id="rId703" display="http://parlamento17.openpolis.it/votazioni-in-parlamento/perrone-luigi/372722/filter_vote_rebel/1"/>
    <hyperlink ref="E485" r:id="rId704" location="nota" display="http://parlamento17.openpolis.it/lista-dei-parlamentari-in-carica/senato/nome/asc - nota"/>
    <hyperlink ref="A487" r:id="rId705" display="http://parlamento17.openpolis.it/parlamentare/petraglia-alessia/4825"/>
    <hyperlink ref="E487" r:id="rId706" location="nota" display="http://parlamento17.openpolis.it/lista-dei-parlamentari-in-carica/senato/nome/asc - nota"/>
    <hyperlink ref="A489" r:id="rId707" display="http://parlamento17.openpolis.it/parlamentare/petrocelli-vito/685759"/>
    <hyperlink ref="C489" r:id="rId708" display="http://parlamento17.openpolis.it/votazioni-in-parlamento/petrocelli-vito/685759/filter_vote_rebel/1"/>
    <hyperlink ref="E489" r:id="rId709" location="nota" display="http://parlamento17.openpolis.it/lista-dei-parlamentari-in-carica/senato/nome/asc - nota"/>
    <hyperlink ref="A491" r:id="rId710" display="http://parlamento17.openpolis.it/parlamentare/pezzopane-stefania/7157"/>
    <hyperlink ref="C491" r:id="rId711" display="http://parlamento17.openpolis.it/votazioni-in-parlamento/pezzopane-stefania/7157/filter_vote_rebel/1"/>
    <hyperlink ref="E491" r:id="rId712" location="nota" display="http://parlamento17.openpolis.it/lista-dei-parlamentari-in-carica/senato/nome/asc - nota"/>
    <hyperlink ref="A493" r:id="rId713" display="http://parlamento17.openpolis.it/parlamentare/piano-renzo/708130"/>
    <hyperlink ref="E493" r:id="rId714" location="nota" display="http://parlamento17.openpolis.it/lista-dei-parlamentari-in-carica/senato/nome/asc - nota"/>
    <hyperlink ref="A496" r:id="rId715" display="http://parlamento17.openpolis.it/parlamentare/piccinelli-enrico/415955"/>
    <hyperlink ref="C496" r:id="rId716" display="http://parlamento17.openpolis.it/votazioni-in-parlamento/piccinelli-enrico/415955/filter_vote_rebel/1"/>
    <hyperlink ref="E496" r:id="rId717" location="nota" display="http://parlamento17.openpolis.it/lista-dei-parlamentari-in-carica/senato/nome/asc - nota"/>
    <hyperlink ref="A499" r:id="rId718" display="http://parlamento17.openpolis.it/parlamentare/piccoli-giovanni/23249"/>
    <hyperlink ref="C499" r:id="rId719" display="http://parlamento17.openpolis.it/votazioni-in-parlamento/piccoli-giovanni/23249/filter_vote_rebel/1"/>
    <hyperlink ref="E499" r:id="rId720" location="nota" display="http://parlamento17.openpolis.it/lista-dei-parlamentari-in-carica/senato/nome/asc - nota"/>
    <hyperlink ref="A501" r:id="rId721" display="http://parlamento17.openpolis.it/parlamentare/pignedoli-leana/1681"/>
    <hyperlink ref="C501" r:id="rId722" display="http://parlamento17.openpolis.it/votazioni-in-parlamento/pignedoli-leana/1681/filter_vote_rebel/1"/>
    <hyperlink ref="E501" r:id="rId723" location="nota" display="http://parlamento17.openpolis.it/lista-dei-parlamentari-in-carica/senato/nome/asc - nota"/>
    <hyperlink ref="A503" r:id="rId724" display="http://parlamento17.openpolis.it/parlamentare/pinotti-roberta/649"/>
    <hyperlink ref="C503" r:id="rId725" display="http://parlamento17.openpolis.it/votazioni-in-parlamento/pinotti-roberta/649/filter_vote_rebel/1"/>
    <hyperlink ref="E503" r:id="rId726" location="nota" display="http://parlamento17.openpolis.it/lista-dei-parlamentari-in-carica/senato/nome/asc - nota"/>
    <hyperlink ref="A505" r:id="rId727" display="http://parlamento17.openpolis.it/parlamentare/pizzetti-luciano/4546"/>
    <hyperlink ref="C505" r:id="rId728" display="http://parlamento17.openpolis.it/votazioni-in-parlamento/pizzetti-luciano/4546/filter_vote_rebel/1"/>
    <hyperlink ref="E505" r:id="rId729" location="nota" display="http://parlamento17.openpolis.it/lista-dei-parlamentari-in-carica/senato/nome/asc - nota"/>
    <hyperlink ref="A507" r:id="rId730" display="http://parlamento17.openpolis.it/parlamentare/puglia-sergio/685954"/>
    <hyperlink ref="C507" r:id="rId731" display="http://parlamento17.openpolis.it/votazioni-in-parlamento/puglia-sergio/685954/filter_vote_rebel/1"/>
    <hyperlink ref="E507" r:id="rId732" location="nota" display="http://parlamento17.openpolis.it/lista-dei-parlamentari-in-carica/senato/nome/asc - nota"/>
    <hyperlink ref="A509" r:id="rId733" display="http://parlamento17.openpolis.it/parlamentare/puglisi-francesca/430976"/>
    <hyperlink ref="C509" r:id="rId734" display="http://parlamento17.openpolis.it/votazioni-in-parlamento/puglisi-francesca/430976/filter_vote_rebel/1"/>
    <hyperlink ref="E509" r:id="rId735" location="nota" display="http://parlamento17.openpolis.it/lista-dei-parlamentari-in-carica/senato/nome/asc - nota"/>
    <hyperlink ref="A511" r:id="rId736" display="http://parlamento17.openpolis.it/parlamentare/puppato-laura/165840"/>
    <hyperlink ref="C511" r:id="rId737" display="http://parlamento17.openpolis.it/votazioni-in-parlamento/puppato-laura/165840/filter_vote_rebel/1"/>
    <hyperlink ref="E511" r:id="rId738" location="nota" display="http://parlamento17.openpolis.it/lista-dei-parlamentari-in-carica/senato/nome/asc - nota"/>
    <hyperlink ref="A513" r:id="rId739" display="http://parlamento17.openpolis.it/parlamentare/quagliariello-gaetano/276217"/>
    <hyperlink ref="C513" r:id="rId740" display="http://parlamento17.openpolis.it/votazioni-in-parlamento/quagliariello-gaetano/276217/filter_vote_rebel/1"/>
    <hyperlink ref="E513" r:id="rId741" location="nota" display="http://parlamento17.openpolis.it/lista-dei-parlamentari-in-carica/senato/nome/asc - nota"/>
    <hyperlink ref="A515" r:id="rId742" display="http://parlamento17.openpolis.it/parlamentare/ranucci-raffaele/274877"/>
    <hyperlink ref="C515" r:id="rId743" display="http://parlamento17.openpolis.it/votazioni-in-parlamento/ranucci-raffaele/274877/filter_vote_rebel/1"/>
    <hyperlink ref="E515" r:id="rId744" location="nota" display="http://parlamento17.openpolis.it/lista-dei-parlamentari-in-carica/senato/nome/asc - nota"/>
    <hyperlink ref="A517" r:id="rId745" display="http://parlamento17.openpolis.it/parlamentare/razzi-antonio/675"/>
    <hyperlink ref="C517" r:id="rId746" display="http://parlamento17.openpolis.it/votazioni-in-parlamento/razzi-antonio/675/filter_vote_rebel/1"/>
    <hyperlink ref="E517" r:id="rId747" location="nota" display="http://parlamento17.openpolis.it/lista-dei-parlamentari-in-carica/senato/nome/asc - nota"/>
    <hyperlink ref="A519" r:id="rId748" display="http://parlamento17.openpolis.it/parlamentare/repetti-manuela/15141"/>
    <hyperlink ref="C519" r:id="rId749" display="http://parlamento17.openpolis.it/votazioni-in-parlamento/repetti-manuela/15141/filter_vote_rebel/1"/>
    <hyperlink ref="E519" r:id="rId750" location="nota" display="http://parlamento17.openpolis.it/lista-dei-parlamentari-in-carica/senato/nome/asc - nota"/>
    <hyperlink ref="A521" r:id="rId751" display="http://parlamento17.openpolis.it/parlamentare/ricchiuti-lucrezia/220625"/>
    <hyperlink ref="C521" r:id="rId752" display="http://parlamento17.openpolis.it/votazioni-in-parlamento/ricchiuti-lucrezia/220625/filter_vote_rebel/1"/>
    <hyperlink ref="E521" r:id="rId753" location="nota" display="http://parlamento17.openpolis.it/lista-dei-parlamentari-in-carica/senato/nome/asc - nota"/>
    <hyperlink ref="A523" r:id="rId754" display="http://parlamento17.openpolis.it/parlamentare/rizzotti-maria/333257"/>
    <hyperlink ref="C523" r:id="rId755" display="http://parlamento17.openpolis.it/votazioni-in-parlamento/rizzotti-maria/333257/filter_vote_rebel/1"/>
    <hyperlink ref="E523" r:id="rId756" location="nota" display="http://parlamento17.openpolis.it/lista-dei-parlamentari-in-carica/senato/nome/asc - nota"/>
    <hyperlink ref="A525" r:id="rId757" display="http://parlamento17.openpolis.it/parlamentare/romani-maurizio/686992"/>
    <hyperlink ref="C525" r:id="rId758" display="http://parlamento17.openpolis.it/votazioni-in-parlamento/romani-maurizio/686992/filter_vote_rebel/1"/>
    <hyperlink ref="E525" r:id="rId759" location="nota" display="http://parlamento17.openpolis.it/lista-dei-parlamentari-in-carica/senato/nome/asc - nota"/>
    <hyperlink ref="A527" r:id="rId760" display="http://parlamento17.openpolis.it/parlamentare/romani-paolo/685"/>
    <hyperlink ref="C527" r:id="rId761" display="http://parlamento17.openpolis.it/votazioni-in-parlamento/romani-paolo/685/filter_vote_rebel/1"/>
    <hyperlink ref="E527" r:id="rId762" location="nota" display="http://parlamento17.openpolis.it/lista-dei-parlamentari-in-carica/senato/nome/asc - nota"/>
    <hyperlink ref="A529" r:id="rId763" display="http://parlamento17.openpolis.it/parlamentare/romano-lucio/685915"/>
    <hyperlink ref="C529" r:id="rId764" display="http://parlamento17.openpolis.it/votazioni-in-parlamento/romano-lucio/685915/filter_vote_rebel/1"/>
    <hyperlink ref="E529" r:id="rId765" location="nota" display="http://parlamento17.openpolis.it/lista-dei-parlamentari-in-carica/senato/nome/asc - nota"/>
    <hyperlink ref="A531" r:id="rId766" display="http://parlamento17.openpolis.it/parlamentare/rossi-gianluca/4868"/>
    <hyperlink ref="C531" r:id="rId767" display="http://parlamento17.openpolis.it/votazioni-in-parlamento/rossi-gianluca/4868/filter_vote_rebel/1"/>
    <hyperlink ref="E531" r:id="rId768" location="nota" display="http://parlamento17.openpolis.it/lista-dei-parlamentari-in-carica/senato/nome/asc - nota"/>
    <hyperlink ref="A533" r:id="rId769" display="http://parlamento17.openpolis.it/parlamentare/rossi-luciano/691"/>
    <hyperlink ref="C533" r:id="rId770" display="http://parlamento17.openpolis.it/votazioni-in-parlamento/rossi-luciano/691/filter_vote_rebel/1"/>
    <hyperlink ref="E533" r:id="rId771" location="nota" display="http://parlamento17.openpolis.it/lista-dei-parlamentari-in-carica/senato/nome/asc - nota"/>
    <hyperlink ref="A535" r:id="rId772" display="http://parlamento17.openpolis.it/parlamentare/rossi-mariarosaria/332896"/>
    <hyperlink ref="C535" r:id="rId773" display="http://parlamento17.openpolis.it/votazioni-in-parlamento/rossi-mariarosaria/332896/filter_vote_rebel/1"/>
    <hyperlink ref="E535" r:id="rId774" location="nota" display="http://parlamento17.openpolis.it/lista-dei-parlamentari-in-carica/senato/nome/asc - nota"/>
    <hyperlink ref="A537" r:id="rId775" display="http://parlamento17.openpolis.it/parlamentare/rossi-maurizio-giuseppe/686942"/>
    <hyperlink ref="C537" r:id="rId776" display="http://parlamento17.openpolis.it/votazioni-in-parlamento/rossi-maurizio-giuseppe/686942/filter_vote_rebel/1"/>
    <hyperlink ref="E537" r:id="rId777" location="nota" display="http://parlamento17.openpolis.it/lista-dei-parlamentari-in-carica/senato/nome/asc - nota"/>
    <hyperlink ref="A539" r:id="rId778" display="http://parlamento17.openpolis.it/parlamentare/rubbia-carlo/708132"/>
    <hyperlink ref="C539" r:id="rId779" display="http://parlamento17.openpolis.it/votazioni-in-parlamento/rubbia-carlo/708132/filter_vote_rebel/1"/>
    <hyperlink ref="E539" r:id="rId780" location="nota" display="http://parlamento17.openpolis.it/lista-dei-parlamentari-in-carica/senato/nome/asc - nota"/>
    <hyperlink ref="A542" r:id="rId781" display="http://parlamento17.openpolis.it/parlamentare/russo-francesco/686932"/>
    <hyperlink ref="C542" r:id="rId782" display="http://parlamento17.openpolis.it/votazioni-in-parlamento/russo-francesco/686932/filter_vote_rebel/1"/>
    <hyperlink ref="E542" r:id="rId783" location="nota" display="http://parlamento17.openpolis.it/lista-dei-parlamentari-in-carica/senato/nome/asc - nota"/>
    <hyperlink ref="A544" r:id="rId784" display="http://parlamento17.openpolis.it/parlamentare/ruta-roberto/701"/>
    <hyperlink ref="C544" r:id="rId785" display="http://parlamento17.openpolis.it/votazioni-in-parlamento/ruta-roberto/701/filter_vote_rebel/1"/>
    <hyperlink ref="E544" r:id="rId786" location="nota" display="http://parlamento17.openpolis.it/lista-dei-parlamentari-in-carica/senato/nome/asc - nota"/>
    <hyperlink ref="A546" r:id="rId787" display="http://parlamento17.openpolis.it/parlamentare/ruvolo-giuseppe/703"/>
    <hyperlink ref="C546" r:id="rId788" display="http://parlamento17.openpolis.it/votazioni-in-parlamento/ruvolo-giuseppe/703/filter_vote_rebel/1"/>
    <hyperlink ref="E546" r:id="rId789" location="nota" display="http://parlamento17.openpolis.it/lista-dei-parlamentari-in-carica/senato/nome/asc - nota"/>
    <hyperlink ref="A548" r:id="rId790" display="http://parlamento17.openpolis.it/parlamentare/sacconi-maurizio/1712"/>
    <hyperlink ref="C548" r:id="rId791" display="http://parlamento17.openpolis.it/votazioni-in-parlamento/sacconi-maurizio/1712/filter_vote_rebel/1"/>
    <hyperlink ref="E548" r:id="rId792" location="nota" display="http://parlamento17.openpolis.it/lista-dei-parlamentari-in-carica/senato/nome/asc - nota"/>
    <hyperlink ref="A550" r:id="rId793" display="http://parlamento17.openpolis.it/parlamentare/saggese-angelica/128974"/>
    <hyperlink ref="C550" r:id="rId794" display="http://parlamento17.openpolis.it/votazioni-in-parlamento/saggese-angelica/128974/filter_vote_rebel/1"/>
    <hyperlink ref="E550" r:id="rId795" location="nota" display="http://parlamento17.openpolis.it/lista-dei-parlamentari-in-carica/senato/nome/asc - nota"/>
    <hyperlink ref="A552" r:id="rId796" display="http://parlamento17.openpolis.it/parlamentare/sangalli-gian-carlo/333271"/>
    <hyperlink ref="C552" r:id="rId797" display="http://parlamento17.openpolis.it/votazioni-in-parlamento/sangalli-gian-carlo/333271/filter_vote_rebel/1"/>
    <hyperlink ref="E552" r:id="rId798" location="nota" display="http://parlamento17.openpolis.it/lista-dei-parlamentari-in-carica/senato/nome/asc - nota"/>
    <hyperlink ref="A554" r:id="rId799" display="http://parlamento17.openpolis.it/parlamentare/santangelo-vincenzo/687147"/>
    <hyperlink ref="C554" r:id="rId800" display="http://parlamento17.openpolis.it/votazioni-in-parlamento/santangelo-vincenzo/687147/filter_vote_rebel/1"/>
    <hyperlink ref="E554" r:id="rId801" location="nota" display="http://parlamento17.openpolis.it/lista-dei-parlamentari-in-carica/senato/nome/asc - nota"/>
    <hyperlink ref="A556" r:id="rId802" display="http://parlamento17.openpolis.it/parlamentare/santini-giorgio/685762"/>
    <hyperlink ref="C556" r:id="rId803" display="http://parlamento17.openpolis.it/votazioni-in-parlamento/santini-giorgio/685762/filter_vote_rebel/1"/>
    <hyperlink ref="E556" r:id="rId804" location="nota" display="http://parlamento17.openpolis.it/lista-dei-parlamentari-in-carica/senato/nome/asc - nota"/>
    <hyperlink ref="A558" r:id="rId805" display="http://parlamento17.openpolis.it/parlamentare/scalia-francesco/7002"/>
    <hyperlink ref="C558" r:id="rId806" display="http://parlamento17.openpolis.it/votazioni-in-parlamento/scalia-francesco/7002/filter_vote_rebel/1"/>
    <hyperlink ref="E558" r:id="rId807" location="nota" display="http://parlamento17.openpolis.it/lista-dei-parlamentari-in-carica/senato/nome/asc - nota"/>
    <hyperlink ref="A560" r:id="rId808" display="http://parlamento17.openpolis.it/parlamentare/scavone-antonio-fabio-maria/601464"/>
    <hyperlink ref="C560" r:id="rId809" display="http://parlamento17.openpolis.it/votazioni-in-parlamento/scavone-antonio-fabio-maria/601464/filter_vote_rebel/1"/>
    <hyperlink ref="E560" r:id="rId810" location="nota" display="http://parlamento17.openpolis.it/lista-dei-parlamentari-in-carica/senato/nome/asc - nota"/>
    <hyperlink ref="A562" r:id="rId811" display="http://parlamento17.openpolis.it/parlamentare/schifani-renato-giuseppe/1723"/>
    <hyperlink ref="C562" r:id="rId812" display="http://parlamento17.openpolis.it/votazioni-in-parlamento/schifani-renato-giuseppe/1723/filter_vote_rebel/1"/>
    <hyperlink ref="E562" r:id="rId813" location="nota" display="http://parlamento17.openpolis.it/lista-dei-parlamentari-in-carica/senato/nome/asc - nota"/>
    <hyperlink ref="A564" r:id="rId814" display="http://parlamento17.openpolis.it/parlamentare/sciascia-salvatore/333282"/>
    <hyperlink ref="C564" r:id="rId815" display="http://parlamento17.openpolis.it/votazioni-in-parlamento/sciascia-salvatore/333282/filter_vote_rebel/1"/>
    <hyperlink ref="E564" r:id="rId816" location="nota" display="http://parlamento17.openpolis.it/lista-dei-parlamentari-in-carica/senato/nome/asc - nota"/>
    <hyperlink ref="A566" r:id="rId817" display="http://parlamento17.openpolis.it/parlamentare/scibona-marco/685867"/>
    <hyperlink ref="C566" r:id="rId818" display="http://parlamento17.openpolis.it/votazioni-in-parlamento/scibona-marco/685867/filter_vote_rebel/1"/>
    <hyperlink ref="E566" r:id="rId819" location="nota" display="http://parlamento17.openpolis.it/lista-dei-parlamentari-in-carica/senato/nome/asc - nota"/>
    <hyperlink ref="A568" r:id="rId820" display="http://parlamento17.openpolis.it/parlamentare/scilipoti-domenico/332918"/>
    <hyperlink ref="C568" r:id="rId821" display="http://parlamento17.openpolis.it/votazioni-in-parlamento/scilipoti-domenico/332918/filter_vote_rebel/1"/>
    <hyperlink ref="E568" r:id="rId822" location="nota" display="http://parlamento17.openpolis.it/lista-dei-parlamentari-in-carica/senato/nome/asc - nota"/>
    <hyperlink ref="A570" r:id="rId823" display="http://parlamento17.openpolis.it/parlamentare/scoma-francesco/276853"/>
    <hyperlink ref="C570" r:id="rId824" display="http://parlamento17.openpolis.it/votazioni-in-parlamento/scoma-francesco/276853/filter_vote_rebel/1"/>
    <hyperlink ref="E570" r:id="rId825" location="nota" display="http://parlamento17.openpolis.it/lista-dei-parlamentari-in-carica/senato/nome/asc - nota"/>
    <hyperlink ref="A572" r:id="rId826" display="http://parlamento17.openpolis.it/parlamentare/serafini-giancarlo/4551"/>
    <hyperlink ref="C572" r:id="rId827" display="http://parlamento17.openpolis.it/votazioni-in-parlamento/serafini-giancarlo/4551/filter_vote_rebel/1"/>
    <hyperlink ref="E572" r:id="rId828" location="nota" display="http://parlamento17.openpolis.it/lista-dei-parlamentari-in-carica/senato/nome/asc - nota"/>
    <hyperlink ref="A574" r:id="rId829" display="http://parlamento17.openpolis.it/parlamentare/serra-manuela/687161"/>
    <hyperlink ref="C574" r:id="rId830" display="http://parlamento17.openpolis.it/votazioni-in-parlamento/serra-manuela/687161/filter_vote_rebel/1"/>
    <hyperlink ref="E574" r:id="rId831" location="nota" display="http://parlamento17.openpolis.it/lista-dei-parlamentari-in-carica/senato/nome/asc - nota"/>
    <hyperlink ref="A576" r:id="rId832" display="http://parlamento17.openpolis.it/parlamentare/sibilia-cosimo/5012"/>
    <hyperlink ref="C576" r:id="rId833" display="http://parlamento17.openpolis.it/votazioni-in-parlamento/sibilia-cosimo/5012/filter_vote_rebel/1"/>
    <hyperlink ref="E576" r:id="rId834" location="nota" display="http://parlamento17.openpolis.it/lista-dei-parlamentari-in-carica/senato/nome/asc - nota"/>
    <hyperlink ref="A578" r:id="rId835" display="http://parlamento17.openpolis.it/parlamentare/silvestro-annalisa/686888"/>
    <hyperlink ref="C578" r:id="rId836" display="http://parlamento17.openpolis.it/votazioni-in-parlamento/silvestro-annalisa/686888/filter_vote_rebel/1"/>
    <hyperlink ref="E578" r:id="rId837" location="nota" display="http://parlamento17.openpolis.it/lista-dei-parlamentari-in-carica/senato/nome/asc - nota"/>
    <hyperlink ref="A580" r:id="rId838" display="http://parlamento17.openpolis.it/parlamentare/simeoni-ivana/687035"/>
    <hyperlink ref="C580" r:id="rId839" display="http://parlamento17.openpolis.it/votazioni-in-parlamento/simeoni-ivana/687035/filter_vote_rebel/1"/>
    <hyperlink ref="E580" r:id="rId840" location="nota" display="http://parlamento17.openpolis.it/lista-dei-parlamentari-in-carica/senato/nome/asc - nota"/>
    <hyperlink ref="A582" r:id="rId841" display="http://parlamento17.openpolis.it/parlamentare/sollo-pasquale/78290"/>
    <hyperlink ref="C582" r:id="rId842" display="http://parlamento17.openpolis.it/votazioni-in-parlamento/sollo-pasquale/78290/filter_vote_rebel/1"/>
    <hyperlink ref="E582" r:id="rId843" location="nota" display="http://parlamento17.openpolis.it/lista-dei-parlamentari-in-carica/senato/nome/asc - nota"/>
    <hyperlink ref="A584" r:id="rId844" display="http://parlamento17.openpolis.it/parlamentare/sonego-lodovico/274815"/>
    <hyperlink ref="C584" r:id="rId845" display="http://parlamento17.openpolis.it/votazioni-in-parlamento/sonego-lodovico/274815/filter_vote_rebel/1"/>
    <hyperlink ref="E584" r:id="rId846" location="nota" display="http://parlamento17.openpolis.it/lista-dei-parlamentari-in-carica/senato/nome/asc - nota"/>
    <hyperlink ref="A586" r:id="rId847" display="http://parlamento17.openpolis.it/parlamentare/spilabotte-maria/645984"/>
    <hyperlink ref="C586" r:id="rId848" display="http://parlamento17.openpolis.it/votazioni-in-parlamento/spilabotte-maria/645984/filter_vote_rebel/1"/>
    <hyperlink ref="E586" r:id="rId849" location="nota" display="http://parlamento17.openpolis.it/lista-dei-parlamentari-in-carica/senato/nome/asc - nota"/>
    <hyperlink ref="A588" r:id="rId850" display="http://parlamento17.openpolis.it/parlamentare/sposetti-ugo/732"/>
    <hyperlink ref="C588" r:id="rId851" display="http://parlamento17.openpolis.it/votazioni-in-parlamento/sposetti-ugo/732/filter_vote_rebel/1"/>
    <hyperlink ref="E588" r:id="rId852" location="nota" display="http://parlamento17.openpolis.it/lista-dei-parlamentari-in-carica/senato/nome/asc - nota"/>
    <hyperlink ref="A590" r:id="rId853" display="http://parlamento17.openpolis.it/parlamentare/stefani-erika/533937"/>
    <hyperlink ref="C590" r:id="rId854" display="http://parlamento17.openpolis.it/votazioni-in-parlamento/stefani-erika/533937/filter_vote_rebel/1"/>
    <hyperlink ref="E590" r:id="rId855" location="nota" display="http://parlamento17.openpolis.it/lista-dei-parlamentari-in-carica/senato/nome/asc - nota"/>
    <hyperlink ref="A592" r:id="rId856" display="http://parlamento17.openpolis.it/parlamentare/stefano-dario/5069"/>
    <hyperlink ref="E592" r:id="rId857" location="nota" display="http://parlamento17.openpolis.it/lista-dei-parlamentari-in-carica/senato/nome/asc - nota"/>
    <hyperlink ref="A594" r:id="rId858" display="http://parlamento17.openpolis.it/parlamentare/stucchi-giacomo/738"/>
    <hyperlink ref="C594" r:id="rId859" display="http://parlamento17.openpolis.it/votazioni-in-parlamento/stucchi-giacomo/738/filter_vote_rebel/1"/>
    <hyperlink ref="E594" r:id="rId860" location="nota" display="http://parlamento17.openpolis.it/lista-dei-parlamentari-in-carica/senato/nome/asc - nota"/>
    <hyperlink ref="A596" r:id="rId861" display="http://parlamento17.openpolis.it/parlamentare/susta-gianluca/67"/>
    <hyperlink ref="C596" r:id="rId862" display="http://parlamento17.openpolis.it/votazioni-in-parlamento/susta-gianluca/67/filter_vote_rebel/1"/>
    <hyperlink ref="E596" r:id="rId863" location="nota" display="http://parlamento17.openpolis.it/lista-dei-parlamentari-in-carica/senato/nome/asc - nota"/>
    <hyperlink ref="A598" r:id="rId864" display="http://parlamento17.openpolis.it/parlamentare/tarquinio-lucio-rosario/5070"/>
    <hyperlink ref="C598" r:id="rId865" display="http://parlamento17.openpolis.it/votazioni-in-parlamento/tarquinio-lucio-rosario/5070/filter_vote_rebel/1"/>
    <hyperlink ref="E598" r:id="rId866" location="nota" display="http://parlamento17.openpolis.it/lista-dei-parlamentari-in-carica/senato/nome/asc - nota"/>
    <hyperlink ref="A600" r:id="rId867" display="http://parlamento17.openpolis.it/parlamentare/taverna-paola/687039"/>
    <hyperlink ref="C600" r:id="rId868" display="http://parlamento17.openpolis.it/votazioni-in-parlamento/taverna-paola/687039/filter_vote_rebel/1"/>
    <hyperlink ref="E600" r:id="rId869" location="nota" display="http://parlamento17.openpolis.it/lista-dei-parlamentari-in-carica/senato/nome/asc - nota"/>
    <hyperlink ref="A602" r:id="rId870" display="http://parlamento17.openpolis.it/parlamentare/tocci-walter/748"/>
    <hyperlink ref="C602" r:id="rId871" display="http://parlamento17.openpolis.it/votazioni-in-parlamento/tocci-walter/748/filter_vote_rebel/1"/>
    <hyperlink ref="E602" r:id="rId872" location="nota" display="http://parlamento17.openpolis.it/lista-dei-parlamentari-in-carica/senato/nome/asc - nota"/>
    <hyperlink ref="A604" r:id="rId873" display="http://parlamento17.openpolis.it/parlamentare/tomaselli-salvatore/750"/>
    <hyperlink ref="C604" r:id="rId874" display="http://parlamento17.openpolis.it/votazioni-in-parlamento/tomaselli-salvatore/750/filter_vote_rebel/1"/>
    <hyperlink ref="E604" r:id="rId875" location="nota" display="http://parlamento17.openpolis.it/lista-dei-parlamentari-in-carica/senato/nome/asc - nota"/>
    <hyperlink ref="A606" r:id="rId876" display="http://parlamento17.openpolis.it/parlamentare/tonini-giorgio/1744"/>
    <hyperlink ref="C606" r:id="rId877" display="http://parlamento17.openpolis.it/votazioni-in-parlamento/tonini-giorgio/1744/filter_vote_rebel/1"/>
    <hyperlink ref="E606" r:id="rId878" location="nota" display="http://parlamento17.openpolis.it/lista-dei-parlamentari-in-carica/senato/nome/asc - nota"/>
    <hyperlink ref="A608" r:id="rId879" display="http://parlamento17.openpolis.it/parlamentare/torrisi-salvo/229570"/>
    <hyperlink ref="C608" r:id="rId880" display="http://parlamento17.openpolis.it/votazioni-in-parlamento/torrisi-salvo/229570/filter_vote_rebel/1"/>
    <hyperlink ref="E608" r:id="rId881" location="nota" display="http://parlamento17.openpolis.it/lista-dei-parlamentari-in-carica/senato/nome/asc - nota"/>
    <hyperlink ref="A610" r:id="rId882" display="http://parlamento17.openpolis.it/parlamentare/tosato-paolo/174447"/>
    <hyperlink ref="C610" r:id="rId883" display="http://parlamento17.openpolis.it/votazioni-in-parlamento/tosato-paolo/174447/filter_vote_rebel/1"/>
    <hyperlink ref="E610" r:id="rId884" location="nota" display="http://parlamento17.openpolis.it/lista-dei-parlamentari-in-carica/senato/nome/asc - nota"/>
    <hyperlink ref="A613" r:id="rId885" display="http://parlamento17.openpolis.it/parlamentare/tremonti-giulio/755"/>
    <hyperlink ref="C613" r:id="rId886" display="http://parlamento17.openpolis.it/votazioni-in-parlamento/tremonti-giulio/755/filter_vote_rebel/1"/>
    <hyperlink ref="E613" r:id="rId887" location="nota" display="http://parlamento17.openpolis.it/lista-dei-parlamentari-in-carica/senato/nome/asc - nota"/>
    <hyperlink ref="A615" r:id="rId888" display="http://parlamento17.openpolis.it/parlamentare/tronti-mario/607001"/>
    <hyperlink ref="C615" r:id="rId889" display="http://parlamento17.openpolis.it/votazioni-in-parlamento/tronti-mario/607001/filter_vote_rebel/1"/>
    <hyperlink ref="E615" r:id="rId890" location="nota" display="http://parlamento17.openpolis.it/lista-dei-parlamentari-in-carica/senato/nome/asc - nota"/>
    <hyperlink ref="A617" r:id="rId891" display="http://parlamento17.openpolis.it/parlamentare/turano-renato-guerino/1748"/>
    <hyperlink ref="C617" r:id="rId892" display="http://parlamento17.openpolis.it/votazioni-in-parlamento/turano-renato-guerino/1748/filter_vote_rebel/1"/>
    <hyperlink ref="E617" r:id="rId893" location="nota" display="http://parlamento17.openpolis.it/lista-dei-parlamentari-in-carica/senato/nome/asc - nota"/>
    <hyperlink ref="A619" r:id="rId894" display="http://parlamento17.openpolis.it/parlamentare/uras-luciano/275038"/>
    <hyperlink ref="E619" r:id="rId895" location="nota" display="http://parlamento17.openpolis.it/lista-dei-parlamentari-in-carica/senato/nome/asc - nota"/>
    <hyperlink ref="A621" r:id="rId896" display="http://parlamento17.openpolis.it/parlamentare/vaccari-stefano/7579"/>
    <hyperlink ref="C621" r:id="rId897" display="http://parlamento17.openpolis.it/votazioni-in-parlamento/vaccari-stefano/7579/filter_vote_rebel/1"/>
    <hyperlink ref="E621" r:id="rId898" location="nota" display="http://parlamento17.openpolis.it/lista-dei-parlamentari-in-carica/senato/nome/asc - nota"/>
    <hyperlink ref="A623" r:id="rId899" display="http://parlamento17.openpolis.it/parlamentare/vacciano-giuseppe/687042"/>
    <hyperlink ref="C623" r:id="rId900" display="http://parlamento17.openpolis.it/votazioni-in-parlamento/vacciano-giuseppe/687042/filter_vote_rebel/1"/>
    <hyperlink ref="E623" r:id="rId901" location="nota" display="http://parlamento17.openpolis.it/lista-dei-parlamentari-in-carica/senato/nome/asc - nota"/>
    <hyperlink ref="A625" r:id="rId902" display="http://parlamento17.openpolis.it/parlamentare/valdinosi-mara/728635"/>
    <hyperlink ref="C625" r:id="rId903" display="http://parlamento17.openpolis.it/votazioni-in-parlamento/valdinosi-mara/728635/filter_vote_rebel/1"/>
    <hyperlink ref="E625" r:id="rId904" location="nota" display="http://parlamento17.openpolis.it/lista-dei-parlamentari-in-carica/senato/nome/asc - nota"/>
    <hyperlink ref="A628" r:id="rId905" display="http://parlamento17.openpolis.it/parlamentare/valentini-daniela/274824"/>
    <hyperlink ref="C628" r:id="rId906" display="http://parlamento17.openpolis.it/votazioni-in-parlamento/valentini-daniela/274824/filter_vote_rebel/1"/>
    <hyperlink ref="E628" r:id="rId907" location="nota" display="http://parlamento17.openpolis.it/lista-dei-parlamentari-in-carica/senato/nome/asc - nota"/>
    <hyperlink ref="A630" r:id="rId908" display="http://parlamento17.openpolis.it/parlamentare/vattuone-vito/686944"/>
    <hyperlink ref="C630" r:id="rId909" display="http://parlamento17.openpolis.it/votazioni-in-parlamento/vattuone-vito/686944/filter_vote_rebel/1"/>
    <hyperlink ref="E630" r:id="rId910" location="nota" display="http://parlamento17.openpolis.it/lista-dei-parlamentari-in-carica/senato/nome/asc - nota"/>
    <hyperlink ref="A632" r:id="rId911" display="http://parlamento17.openpolis.it/parlamentare/verdini-denis/772"/>
    <hyperlink ref="C632" r:id="rId912" display="http://parlamento17.openpolis.it/votazioni-in-parlamento/verdini-denis/772/filter_vote_rebel/1"/>
    <hyperlink ref="E632" r:id="rId913" location="nota" display="http://parlamento17.openpolis.it/lista-dei-parlamentari-in-carica/senato/nome/asc - nota"/>
    <hyperlink ref="A634" r:id="rId914" display="http://parlamento17.openpolis.it/parlamentare/verducci-francesco/655704"/>
    <hyperlink ref="C634" r:id="rId915" display="http://parlamento17.openpolis.it/votazioni-in-parlamento/verducci-francesco/655704/filter_vote_rebel/1"/>
    <hyperlink ref="E634" r:id="rId916" location="nota" display="http://parlamento17.openpolis.it/lista-dei-parlamentari-in-carica/senato/nome/asc - nota"/>
    <hyperlink ref="A636" r:id="rId917" display="http://parlamento17.openpolis.it/parlamentare/vicari-simona/83884"/>
    <hyperlink ref="C636" r:id="rId918" display="http://parlamento17.openpolis.it/votazioni-in-parlamento/vicari-simona/83884/filter_vote_rebel/1"/>
    <hyperlink ref="E636" r:id="rId919" location="nota" display="http://parlamento17.openpolis.it/lista-dei-parlamentari-in-carica/senato/nome/asc - nota"/>
    <hyperlink ref="A638" r:id="rId920" display="http://parlamento17.openpolis.it/parlamentare/viceconte-guido-walter-cesare/1758"/>
    <hyperlink ref="C638" r:id="rId921" display="http://parlamento17.openpolis.it/votazioni-in-parlamento/viceconte-guido-walter-cesare/1758/filter_vote_rebel/1"/>
    <hyperlink ref="E638" r:id="rId922" location="nota" display="http://parlamento17.openpolis.it/lista-dei-parlamentari-in-carica/senato/nome/asc - nota"/>
    <hyperlink ref="A640" r:id="rId923" display="http://parlamento17.openpolis.it/parlamentare/villari-riccardo/778"/>
    <hyperlink ref="C640" r:id="rId924" display="http://parlamento17.openpolis.it/votazioni-in-parlamento/villari-riccardo/778/filter_vote_rebel/1"/>
    <hyperlink ref="E640" r:id="rId925" location="nota" display="http://parlamento17.openpolis.it/lista-dei-parlamentari-in-carica/senato/nome/asc - nota"/>
    <hyperlink ref="A642" r:id="rId926" display="http://parlamento17.openpolis.it/parlamentare/volpi-raffaele/332950"/>
    <hyperlink ref="C642" r:id="rId927" display="http://parlamento17.openpolis.it/votazioni-in-parlamento/volpi-raffaele/332950/filter_vote_rebel/1"/>
    <hyperlink ref="E642" r:id="rId928" location="nota" display="http://parlamento17.openpolis.it/lista-dei-parlamentari-in-carica/senato/nome/asc - nota"/>
    <hyperlink ref="A644" r:id="rId929" display="http://parlamento17.openpolis.it/parlamentare/zanda-luigi/1764"/>
    <hyperlink ref="C644" r:id="rId930" display="http://parlamento17.openpolis.it/votazioni-in-parlamento/zanda-luigi/1764/filter_vote_rebel/1"/>
    <hyperlink ref="E644" r:id="rId931" location="nota" display="http://parlamento17.openpolis.it/lista-dei-parlamentari-in-carica/senato/nome/asc - nota"/>
    <hyperlink ref="A646" r:id="rId932" display="http://parlamento17.openpolis.it/parlamentare/zanoni-magda-angela/159404"/>
    <hyperlink ref="C646" r:id="rId933" display="http://parlamento17.openpolis.it/votazioni-in-parlamento/zanoni-magda-angela/159404/filter_vote_rebel/1"/>
    <hyperlink ref="E646" r:id="rId934" location="nota" display="http://parlamento17.openpolis.it/lista-dei-parlamentari-in-carica/senato/nome/asc - nota"/>
    <hyperlink ref="A648" r:id="rId935" display="http://parlamento17.openpolis.it/parlamentare/zavoli-sergio/1767"/>
    <hyperlink ref="C648" r:id="rId936" display="http://parlamento17.openpolis.it/votazioni-in-parlamento/zavoli-sergio/1767/filter_vote_rebel/1"/>
    <hyperlink ref="E648" r:id="rId937" location="nota" display="http://parlamento17.openpolis.it/lista-dei-parlamentari-in-carica/senato/nome/asc - nota"/>
    <hyperlink ref="A650" r:id="rId938" display="http://parlamento17.openpolis.it/parlamentare/zeller-karl/795"/>
    <hyperlink ref="C650" r:id="rId939" display="http://parlamento17.openpolis.it/votazioni-in-parlamento/zeller-karl/795/filter_vote_rebel/1"/>
    <hyperlink ref="E650" r:id="rId940" location="nota" display="http://parlamento17.openpolis.it/lista-dei-parlamentari-in-carica/senato/nome/asc - nota"/>
    <hyperlink ref="A652" r:id="rId941" display="http://parlamento17.openpolis.it/parlamentare/zin-claudio/687168"/>
    <hyperlink ref="C652" r:id="rId942" display="http://parlamento17.openpolis.it/votazioni-in-parlamento/zin-claudio/687168/filter_vote_rebel/1"/>
    <hyperlink ref="E652" r:id="rId943" location="nota" display="http://parlamento17.openpolis.it/lista-dei-parlamentari-in-carica/senato/nome/asc - nota"/>
    <hyperlink ref="A654" r:id="rId944" display="http://parlamento17.openpolis.it/parlamentare/zizza-vittorio/286531"/>
    <hyperlink ref="C654" r:id="rId945" display="http://parlamento17.openpolis.it/votazioni-in-parlamento/zizza-vittorio/286531/filter_vote_rebel/1"/>
    <hyperlink ref="E654" r:id="rId946" location="nota" display="http://parlamento17.openpolis.it/lista-dei-parlamentari-in-carica/senato/nome/asc - nota"/>
    <hyperlink ref="A656" r:id="rId947" display="http://parlamento17.openpolis.it/parlamentare/zuffada-sante/4577"/>
    <hyperlink ref="C656" r:id="rId948" display="http://parlamento17.openpolis.it/votazioni-in-parlamento/zuffada-sante/4577/filter_vote_rebel/1"/>
    <hyperlink ref="E656" r:id="rId949" location="nota" display="http://parlamento17.openpolis.it/lista-dei-parlamentari-in-carica/senato/nome/asc - nota"/>
  </hyperlinks>
  <pageMargins left="0.7" right="0.7" top="0.75" bottom="0.75" header="0.3" footer="0.3"/>
  <pageSetup paperSize="9" orientation="portrait" r:id="rId950"/>
  <drawing r:id="rId9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1"/>
  <sheetViews>
    <sheetView topLeftCell="Q291" workbookViewId="0">
      <selection activeCell="AJ2" sqref="AJ2:AJ321"/>
    </sheetView>
  </sheetViews>
  <sheetFormatPr defaultRowHeight="15" x14ac:dyDescent="0.25"/>
  <cols>
    <col min="1" max="1" width="50.85546875" bestFit="1" customWidth="1"/>
    <col min="2" max="3" width="27" bestFit="1" customWidth="1"/>
    <col min="4" max="4" width="27" customWidth="1"/>
    <col min="5" max="5" width="27" bestFit="1" customWidth="1"/>
    <col min="6" max="7" width="35.5703125" bestFit="1" customWidth="1"/>
    <col min="13" max="13" width="26.5703125" bestFit="1" customWidth="1"/>
  </cols>
  <sheetData>
    <row r="1" spans="1:36" x14ac:dyDescent="0.25">
      <c r="A1" t="s">
        <v>0</v>
      </c>
      <c r="B1" t="s">
        <v>1866</v>
      </c>
      <c r="C1" t="s">
        <v>1877</v>
      </c>
      <c r="E1" t="s">
        <v>1878</v>
      </c>
      <c r="F1" t="s">
        <v>1866</v>
      </c>
      <c r="G1" t="s">
        <v>1866</v>
      </c>
      <c r="M1" t="s">
        <v>1</v>
      </c>
      <c r="N1" t="s">
        <v>2193</v>
      </c>
      <c r="Q1" t="s">
        <v>2</v>
      </c>
      <c r="R1" t="s">
        <v>2193</v>
      </c>
      <c r="U1" t="s">
        <v>3</v>
      </c>
      <c r="V1" t="s">
        <v>1865</v>
      </c>
      <c r="AA1" t="s">
        <v>5</v>
      </c>
      <c r="AB1" t="s">
        <v>1865</v>
      </c>
      <c r="AE1" t="s">
        <v>6</v>
      </c>
      <c r="AF1" t="s">
        <v>2193</v>
      </c>
      <c r="AI1" t="s">
        <v>7</v>
      </c>
      <c r="AJ1" t="s">
        <v>1865</v>
      </c>
    </row>
    <row r="2" spans="1:36" x14ac:dyDescent="0.25">
      <c r="A2" t="s">
        <v>8</v>
      </c>
      <c r="B2" t="str">
        <f>+IF(OR(A2="",MID(A2,1,9)="in carica"),"error",MID(A2,FIND("(",A2),LEN(A2)))</f>
        <v>(AP (NCD-UDC))</v>
      </c>
      <c r="C2" t="str">
        <f>+IFERROR(B2,"controlla")</f>
        <v>(AP (NCD-UDC))</v>
      </c>
      <c r="E2" t="s">
        <v>1867</v>
      </c>
      <c r="F2" t="str">
        <f>+MID(A2,1,FIND("(",A2)-2)</f>
        <v>AIELLO Pietro</v>
      </c>
      <c r="G2" t="str">
        <f>+IFERROR(F2,"controlla")</f>
        <v>AIELLO Pietro</v>
      </c>
      <c r="H2" t="str">
        <f>+IFERROR(F2,A2)</f>
        <v>AIELLO Pietro</v>
      </c>
      <c r="I2" t="s">
        <v>1880</v>
      </c>
      <c r="M2">
        <v>115.4</v>
      </c>
      <c r="N2">
        <f>+IF(OR(M2="",MID(M2,1,1)="("),"error",IF(M2="Non applicabile","NA",M2))</f>
        <v>115.4</v>
      </c>
      <c r="Q2">
        <v>136</v>
      </c>
      <c r="R2">
        <f>+IF(Q2="",-1,Q2)</f>
        <v>136</v>
      </c>
      <c r="U2">
        <v>0.80610000000000004</v>
      </c>
      <c r="V2">
        <f>+IF(OR(U2="",MID(U2,1,1)="("),"error",U2)</f>
        <v>0.80610000000000004</v>
      </c>
      <c r="W2">
        <v>0.80610000000000004</v>
      </c>
      <c r="AA2">
        <v>4.9500000000000002E-2</v>
      </c>
      <c r="AB2">
        <f>+IF(OR(AA2="",MID(AA2,1,1)="("),"error",AA2)</f>
        <v>4.9500000000000002E-2</v>
      </c>
      <c r="AE2" t="s">
        <v>14</v>
      </c>
      <c r="AF2" t="str">
        <f>+IF(AE2="","error",AE2)</f>
        <v>Calabria</v>
      </c>
      <c r="AI2">
        <v>3</v>
      </c>
      <c r="AJ2">
        <f>+IF(AI2="",-1,AI2)</f>
        <v>3</v>
      </c>
    </row>
    <row r="3" spans="1:36" x14ac:dyDescent="0.25">
      <c r="A3" t="s">
        <v>480</v>
      </c>
      <c r="B3" t="str">
        <f>+IF(OR(A3="",MID(A3,1,9)="in carica"),"error",MID(A3,FIND("(",A3),LEN(A3)))</f>
        <v>(Lega)</v>
      </c>
      <c r="C3" t="str">
        <f t="shared" ref="C3" si="0">+IFERROR(B3,"controlla")</f>
        <v>(Lega)</v>
      </c>
      <c r="E3" t="s">
        <v>1872</v>
      </c>
      <c r="F3" t="str">
        <f t="shared" ref="F3" si="1">+MID(A3,1,FIND("(",A3)-2)</f>
        <v>COMAROLI Silvana</v>
      </c>
      <c r="G3" t="str">
        <f t="shared" ref="G3" si="2">+IFERROR(F3,"controlla")</f>
        <v>COMAROLI Silvana</v>
      </c>
      <c r="H3" t="str">
        <f t="shared" ref="H3" si="3">+IFERROR(F3,A3)</f>
        <v>COMAROLI Silvana</v>
      </c>
      <c r="I3" t="s">
        <v>1953</v>
      </c>
      <c r="M3">
        <v>14.3</v>
      </c>
      <c r="N3">
        <f t="shared" ref="N3" si="4">+IF(OR(M3="",MID(M3,1,1)="("),"error",IF(M3="Non applicabile","NA",M3))</f>
        <v>14.3</v>
      </c>
      <c r="Q3">
        <v>0</v>
      </c>
      <c r="R3">
        <f t="shared" ref="R3" si="5">+IF(Q3="",-1,Q3)</f>
        <v>0</v>
      </c>
      <c r="U3">
        <v>0.94340000000000002</v>
      </c>
      <c r="V3">
        <f t="shared" ref="V3:V5" si="6">+IF(OR(U3="",MID(U3,1,1)="("),"error",U3)</f>
        <v>0.94340000000000002</v>
      </c>
      <c r="W3">
        <v>0.94340000000000002</v>
      </c>
      <c r="AA3">
        <v>4.7E-2</v>
      </c>
      <c r="AB3">
        <f t="shared" ref="AB3:AB8" si="7">+IF(OR(AA3="",MID(AA3,1,1)="("),"error",AA3)</f>
        <v>4.7E-2</v>
      </c>
      <c r="AE3" t="s">
        <v>28</v>
      </c>
      <c r="AF3" t="str">
        <f t="shared" ref="AF3:AF16" si="8">+IF(AE3="","error",AE3)</f>
        <v>Liguria</v>
      </c>
      <c r="AI3">
        <v>16</v>
      </c>
      <c r="AJ3">
        <f t="shared" ref="AJ3:AJ32" si="9">+IF(AI3="",-1,AI3)</f>
        <v>16</v>
      </c>
    </row>
    <row r="4" spans="1:36" x14ac:dyDescent="0.25">
      <c r="A4" t="s">
        <v>957</v>
      </c>
      <c r="B4" t="str">
        <f>+IF(OR(A4="",MID(A4,1,9)="in carica"),"error",MID(A4,FIND("(",A4),LEN(A4)))</f>
        <v>(PD)</v>
      </c>
      <c r="C4" t="str">
        <f t="shared" ref="C4" si="10">+IFERROR(B4,"controlla")</f>
        <v>(PD)</v>
      </c>
      <c r="E4" t="s">
        <v>1869</v>
      </c>
      <c r="F4" t="str">
        <f t="shared" ref="F4" si="11">+MID(A4,1,FIND("(",A4)-2)</f>
        <v>IDEM Josefa</v>
      </c>
      <c r="G4" t="str">
        <f t="shared" ref="G4" si="12">+IFERROR(F4,"controlla")</f>
        <v>IDEM Josefa</v>
      </c>
      <c r="H4" t="str">
        <f t="shared" ref="H4" si="13">+IFERROR(F4,A4)</f>
        <v>IDEM Josefa</v>
      </c>
      <c r="I4" t="s">
        <v>2034</v>
      </c>
      <c r="M4">
        <v>440.3</v>
      </c>
      <c r="N4">
        <f t="shared" ref="N4" si="14">+IF(OR(M4="",MID(M4,1,1)="("),"error",IF(M4="Non applicabile","NA",M4))</f>
        <v>440.3</v>
      </c>
      <c r="Q4">
        <v>182</v>
      </c>
      <c r="R4">
        <f t="shared" ref="R4:R5" si="15">+IF(Q4="",-1,Q4)</f>
        <v>182</v>
      </c>
      <c r="U4">
        <v>0.95289999999999997</v>
      </c>
      <c r="V4">
        <f t="shared" si="6"/>
        <v>0.95289999999999997</v>
      </c>
      <c r="W4">
        <v>0.95289999999999997</v>
      </c>
      <c r="AA4">
        <v>2.5100000000000001E-2</v>
      </c>
      <c r="AB4">
        <f t="shared" si="7"/>
        <v>2.5100000000000001E-2</v>
      </c>
      <c r="AE4" t="s">
        <v>42</v>
      </c>
      <c r="AF4" t="str">
        <f t="shared" si="8"/>
        <v>Sicilia</v>
      </c>
      <c r="AI4">
        <v>3</v>
      </c>
      <c r="AJ4">
        <f t="shared" si="9"/>
        <v>3</v>
      </c>
    </row>
    <row r="5" spans="1:36" x14ac:dyDescent="0.25">
      <c r="A5" t="s">
        <v>1356</v>
      </c>
      <c r="B5" t="str">
        <f>+IF(OR(A5="",MID(A5,1,9)="in carica"),"error",MID(A5,FIND("(",A5),LEN(A5)))</f>
        <v>(Aut(SVP-UV-PATT-UPT)-PSI)</v>
      </c>
      <c r="C5" t="str">
        <f t="shared" ref="C5" si="16">+IFERROR(B5,"controlla")</f>
        <v>(Aut(SVP-UV-PATT-UPT)-PSI)</v>
      </c>
      <c r="E5" t="s">
        <v>1875</v>
      </c>
      <c r="F5" t="str">
        <f t="shared" ref="F5" si="17">+MID(A5,1,FIND("(",A5)-2)</f>
        <v>PALERMO Francesco</v>
      </c>
      <c r="G5" t="str">
        <f t="shared" ref="G5" si="18">+IFERROR(F5,"controlla")</f>
        <v>PALERMO Francesco</v>
      </c>
      <c r="H5" t="str">
        <f t="shared" ref="H5" si="19">+IFERROR(F5,A5)</f>
        <v>PALERMO Francesco</v>
      </c>
      <c r="I5" t="s">
        <v>2103</v>
      </c>
      <c r="M5">
        <v>205.9</v>
      </c>
      <c r="N5">
        <f t="shared" ref="N5" si="20">+IF(OR(M5="",MID(M5,1,1)="("),"error",IF(M5="Non applicabile","NA",M5))</f>
        <v>205.9</v>
      </c>
      <c r="Q5">
        <v>52</v>
      </c>
      <c r="R5">
        <f t="shared" si="15"/>
        <v>52</v>
      </c>
      <c r="U5">
        <v>0.90480000000000005</v>
      </c>
      <c r="V5">
        <f t="shared" si="6"/>
        <v>0.90480000000000005</v>
      </c>
      <c r="W5">
        <v>0.90480000000000005</v>
      </c>
      <c r="AA5">
        <v>1.55E-2</v>
      </c>
      <c r="AB5">
        <f t="shared" si="7"/>
        <v>1.55E-2</v>
      </c>
      <c r="AE5" t="s">
        <v>58</v>
      </c>
      <c r="AF5" t="str">
        <f t="shared" si="8"/>
        <v>Veneto</v>
      </c>
      <c r="AI5">
        <v>2</v>
      </c>
      <c r="AJ5">
        <f t="shared" si="9"/>
        <v>2</v>
      </c>
    </row>
    <row r="6" spans="1:36" x14ac:dyDescent="0.25">
      <c r="M6">
        <v>145.80000000000001</v>
      </c>
      <c r="N6">
        <f t="shared" ref="N6" si="21">+IF(OR(M6="",MID(M6,1,1)="("),"error",IF(M6="Non applicabile","NA",M6))</f>
        <v>145.80000000000001</v>
      </c>
      <c r="Q6">
        <v>408</v>
      </c>
      <c r="R6">
        <f t="shared" ref="R6:R7" si="22">+IF(Q6="",-1,Q6)</f>
        <v>408</v>
      </c>
      <c r="U6">
        <v>0.38519999999999999</v>
      </c>
      <c r="V6">
        <f t="shared" ref="V6:V8" si="23">+IF(OR(U6="",MID(U6,1,1)="("),"error",U6)</f>
        <v>0.38519999999999999</v>
      </c>
      <c r="W6">
        <v>0.38519999999999999</v>
      </c>
      <c r="AA6">
        <v>1E-4</v>
      </c>
      <c r="AB6">
        <f t="shared" si="7"/>
        <v>1E-4</v>
      </c>
      <c r="AE6" t="s">
        <v>72</v>
      </c>
      <c r="AF6" t="str">
        <f t="shared" si="8"/>
        <v>Sardegna</v>
      </c>
      <c r="AI6">
        <v>2</v>
      </c>
      <c r="AJ6">
        <f t="shared" si="9"/>
        <v>2</v>
      </c>
    </row>
    <row r="7" spans="1:36" x14ac:dyDescent="0.25">
      <c r="M7">
        <v>130.80000000000001</v>
      </c>
      <c r="N7">
        <f t="shared" ref="N7" si="24">+IF(OR(M7="",MID(M7,1,1)="("),"error",IF(M7="Non applicabile","NA",M7))</f>
        <v>130.80000000000001</v>
      </c>
      <c r="Q7">
        <v>138</v>
      </c>
      <c r="R7">
        <f t="shared" si="22"/>
        <v>138</v>
      </c>
      <c r="U7">
        <v>0.83040000000000003</v>
      </c>
      <c r="V7">
        <f t="shared" si="23"/>
        <v>0.83040000000000003</v>
      </c>
      <c r="W7">
        <v>0.83040000000000003</v>
      </c>
      <c r="AA7">
        <v>3.1399999999999997E-2</v>
      </c>
      <c r="AB7">
        <f t="shared" si="7"/>
        <v>3.1399999999999997E-2</v>
      </c>
      <c r="AE7" t="s">
        <v>79</v>
      </c>
      <c r="AF7" t="str">
        <f t="shared" si="8"/>
        <v>Lazio</v>
      </c>
      <c r="AI7">
        <v>7</v>
      </c>
      <c r="AJ7">
        <f t="shared" si="9"/>
        <v>7</v>
      </c>
    </row>
    <row r="8" spans="1:36" x14ac:dyDescent="0.25">
      <c r="M8">
        <v>200.3</v>
      </c>
      <c r="N8">
        <f t="shared" ref="N8" si="25">+IF(OR(M8="",MID(M8,1,1)="("),"error",IF(M8="Non applicabile","NA",M8))</f>
        <v>200.3</v>
      </c>
      <c r="Q8">
        <v>217</v>
      </c>
      <c r="R8">
        <f t="shared" ref="R8" si="26">+IF(Q8="",-1,Q8)</f>
        <v>217</v>
      </c>
      <c r="U8">
        <v>0.78</v>
      </c>
      <c r="V8">
        <f t="shared" si="23"/>
        <v>0.78</v>
      </c>
      <c r="W8">
        <v>0.78</v>
      </c>
      <c r="AA8">
        <v>5.04E-2</v>
      </c>
      <c r="AB8">
        <f t="shared" si="7"/>
        <v>5.04E-2</v>
      </c>
      <c r="AE8" t="s">
        <v>79</v>
      </c>
      <c r="AF8" t="str">
        <f t="shared" si="8"/>
        <v>Lazio</v>
      </c>
      <c r="AI8">
        <v>0</v>
      </c>
      <c r="AJ8">
        <f t="shared" si="9"/>
        <v>0</v>
      </c>
    </row>
    <row r="9" spans="1:36" x14ac:dyDescent="0.25">
      <c r="M9">
        <v>145.30000000000001</v>
      </c>
      <c r="N9">
        <f t="shared" ref="N9" si="27">+IF(OR(M9="",MID(M9,1,1)="("),"error",IF(M9="Non applicabile","NA",M9))</f>
        <v>145.30000000000001</v>
      </c>
      <c r="Q9">
        <v>236</v>
      </c>
      <c r="R9">
        <f t="shared" ref="R9" si="28">+IF(Q9="",-1,Q9)</f>
        <v>236</v>
      </c>
      <c r="U9">
        <v>0.96540000000000004</v>
      </c>
      <c r="V9">
        <f t="shared" ref="V9:V12" si="29">+IF(OR(U9="",MID(U9,1,1)="("),"error",U9)</f>
        <v>0.96540000000000004</v>
      </c>
      <c r="W9">
        <v>0.96540000000000004</v>
      </c>
      <c r="AA9">
        <v>1.5100000000000001E-2</v>
      </c>
      <c r="AB9">
        <f t="shared" ref="AB9:AB16" si="30">+IF(OR(AA9="",MID(AA9,1,1)="("),"error",AA9)</f>
        <v>1.5100000000000001E-2</v>
      </c>
      <c r="AE9" t="s">
        <v>65</v>
      </c>
      <c r="AF9" t="str">
        <f t="shared" si="8"/>
        <v>Puglia</v>
      </c>
      <c r="AI9">
        <v>1</v>
      </c>
      <c r="AJ9">
        <f t="shared" si="9"/>
        <v>1</v>
      </c>
    </row>
    <row r="10" spans="1:36" x14ac:dyDescent="0.25">
      <c r="Q10">
        <v>31</v>
      </c>
      <c r="R10">
        <f t="shared" ref="R10:R11" si="31">+IF(Q10="",-1,Q10)</f>
        <v>31</v>
      </c>
      <c r="U10">
        <v>0.90920000000000001</v>
      </c>
      <c r="V10">
        <f t="shared" si="29"/>
        <v>0.90920000000000001</v>
      </c>
      <c r="W10">
        <v>0.90920000000000001</v>
      </c>
      <c r="AA10">
        <v>1.9E-3</v>
      </c>
      <c r="AB10">
        <f t="shared" si="30"/>
        <v>1.9E-3</v>
      </c>
      <c r="AE10" t="s">
        <v>130</v>
      </c>
      <c r="AF10" t="str">
        <f t="shared" si="8"/>
        <v>Basilicata</v>
      </c>
      <c r="AI10">
        <v>3</v>
      </c>
      <c r="AJ10">
        <f t="shared" si="9"/>
        <v>3</v>
      </c>
    </row>
    <row r="11" spans="1:36" x14ac:dyDescent="0.25">
      <c r="Q11">
        <v>95</v>
      </c>
      <c r="R11">
        <f t="shared" si="31"/>
        <v>95</v>
      </c>
      <c r="U11">
        <v>0.58919999999999995</v>
      </c>
      <c r="V11">
        <f t="shared" si="29"/>
        <v>0.58919999999999995</v>
      </c>
      <c r="W11">
        <v>0.58919999999999995</v>
      </c>
      <c r="AA11">
        <v>3.2500000000000001E-2</v>
      </c>
      <c r="AB11">
        <f t="shared" si="30"/>
        <v>3.2500000000000001E-2</v>
      </c>
      <c r="AE11" t="s">
        <v>58</v>
      </c>
      <c r="AF11" t="str">
        <f t="shared" si="8"/>
        <v>Veneto</v>
      </c>
      <c r="AI11">
        <v>5</v>
      </c>
      <c r="AJ11">
        <f t="shared" si="9"/>
        <v>5</v>
      </c>
    </row>
    <row r="12" spans="1:36" x14ac:dyDescent="0.25">
      <c r="Q12">
        <v>45</v>
      </c>
      <c r="R12">
        <f t="shared" ref="R12:R13" si="32">+IF(Q12="",-1,Q12)</f>
        <v>45</v>
      </c>
      <c r="U12">
        <v>0.67320000000000002</v>
      </c>
      <c r="V12">
        <f t="shared" si="29"/>
        <v>0.67320000000000002</v>
      </c>
      <c r="W12">
        <v>0.67320000000000002</v>
      </c>
      <c r="AA12">
        <v>4.07E-2</v>
      </c>
      <c r="AB12">
        <f t="shared" si="30"/>
        <v>4.07E-2</v>
      </c>
      <c r="AE12" t="s">
        <v>157</v>
      </c>
      <c r="AF12" t="str">
        <f t="shared" si="8"/>
        <v>Trentino-Alto Adige</v>
      </c>
      <c r="AI12">
        <v>1</v>
      </c>
      <c r="AJ12">
        <f t="shared" si="9"/>
        <v>1</v>
      </c>
    </row>
    <row r="13" spans="1:36" x14ac:dyDescent="0.25">
      <c r="Q13">
        <v>99</v>
      </c>
      <c r="R13">
        <f t="shared" si="32"/>
        <v>99</v>
      </c>
      <c r="U13">
        <v>0.65610000000000002</v>
      </c>
      <c r="V13">
        <f t="shared" ref="V13:V15" si="33">+IF(OR(U13="",MID(U13,1,1)="("),"error",U13)</f>
        <v>0.65610000000000002</v>
      </c>
      <c r="W13">
        <v>0.65610000000000002</v>
      </c>
      <c r="AA13">
        <v>3.3999999999999998E-3</v>
      </c>
      <c r="AB13">
        <f t="shared" si="30"/>
        <v>3.3999999999999998E-3</v>
      </c>
      <c r="AE13" t="s">
        <v>58</v>
      </c>
      <c r="AF13" t="str">
        <f t="shared" si="8"/>
        <v>Veneto</v>
      </c>
      <c r="AI13">
        <v>0</v>
      </c>
      <c r="AJ13">
        <f t="shared" si="9"/>
        <v>0</v>
      </c>
    </row>
    <row r="14" spans="1:36" x14ac:dyDescent="0.25">
      <c r="Q14">
        <v>1192</v>
      </c>
      <c r="R14">
        <f t="shared" ref="R14:R15" si="34">+IF(Q14="",-1,Q14)</f>
        <v>1192</v>
      </c>
      <c r="U14">
        <v>0.73029999999999995</v>
      </c>
      <c r="V14">
        <f t="shared" si="33"/>
        <v>0.73029999999999995</v>
      </c>
      <c r="W14">
        <v>0.73029999999999995</v>
      </c>
      <c r="AA14">
        <v>3.04E-2</v>
      </c>
      <c r="AB14">
        <f t="shared" si="30"/>
        <v>3.04E-2</v>
      </c>
      <c r="AE14" t="s">
        <v>164</v>
      </c>
      <c r="AF14" t="str">
        <f t="shared" si="8"/>
        <v>Emilia-Romagna</v>
      </c>
      <c r="AI14">
        <v>1</v>
      </c>
      <c r="AJ14">
        <f t="shared" si="9"/>
        <v>1</v>
      </c>
    </row>
    <row r="15" spans="1:36" x14ac:dyDescent="0.25">
      <c r="Q15">
        <v>25</v>
      </c>
      <c r="R15">
        <f t="shared" si="34"/>
        <v>25</v>
      </c>
      <c r="U15">
        <v>0.9778</v>
      </c>
      <c r="V15">
        <f t="shared" si="33"/>
        <v>0.9778</v>
      </c>
      <c r="W15">
        <v>0.9778</v>
      </c>
      <c r="AA15">
        <v>9.0899999999999995E-2</v>
      </c>
      <c r="AB15">
        <f t="shared" si="30"/>
        <v>9.0899999999999995E-2</v>
      </c>
      <c r="AE15" t="s">
        <v>164</v>
      </c>
      <c r="AF15" t="str">
        <f t="shared" si="8"/>
        <v>Emilia-Romagna</v>
      </c>
      <c r="AI15">
        <v>2</v>
      </c>
      <c r="AJ15">
        <f t="shared" si="9"/>
        <v>2</v>
      </c>
    </row>
    <row r="16" spans="1:36" x14ac:dyDescent="0.25">
      <c r="Q16">
        <v>129</v>
      </c>
      <c r="R16">
        <f t="shared" ref="R16" si="35">+IF(Q16="",-1,Q16)</f>
        <v>129</v>
      </c>
      <c r="U16">
        <v>0.94099999999999995</v>
      </c>
      <c r="V16">
        <f t="shared" ref="V16:V18" si="36">+IF(OR(U16="",MID(U16,1,1)="("),"error",U16)</f>
        <v>0.94099999999999995</v>
      </c>
      <c r="W16">
        <v>0.94099999999999995</v>
      </c>
      <c r="AA16">
        <v>0.38779999999999998</v>
      </c>
      <c r="AB16">
        <f t="shared" si="30"/>
        <v>0.38779999999999998</v>
      </c>
      <c r="AE16" t="s">
        <v>14</v>
      </c>
      <c r="AF16" t="str">
        <f t="shared" si="8"/>
        <v>Calabria</v>
      </c>
      <c r="AI16">
        <v>0</v>
      </c>
      <c r="AJ16">
        <f t="shared" si="9"/>
        <v>0</v>
      </c>
    </row>
    <row r="17" spans="17:36" x14ac:dyDescent="0.25">
      <c r="Q17">
        <v>0</v>
      </c>
      <c r="R17">
        <f t="shared" ref="R17:R18" si="37">+IF(Q17="",-1,Q17)</f>
        <v>0</v>
      </c>
      <c r="U17">
        <v>0.97370000000000001</v>
      </c>
      <c r="V17">
        <f t="shared" si="36"/>
        <v>0.97370000000000001</v>
      </c>
      <c r="W17">
        <v>0.97370000000000001</v>
      </c>
      <c r="AA17">
        <v>0</v>
      </c>
      <c r="AB17">
        <f t="shared" ref="AB17:AB23" si="38">+IF(OR(AA17="",MID(AA17,1,1)="("),"error",AA17)</f>
        <v>0</v>
      </c>
      <c r="AE17" t="s">
        <v>137</v>
      </c>
      <c r="AF17" t="str">
        <f t="shared" ref="AF17:AF31" si="39">+IF(AE17="","error",AE17)</f>
        <v>Friuli-Venezia Giulia</v>
      </c>
      <c r="AI17">
        <v>1</v>
      </c>
      <c r="AJ17">
        <f t="shared" si="9"/>
        <v>1</v>
      </c>
    </row>
    <row r="18" spans="17:36" x14ac:dyDescent="0.25">
      <c r="Q18">
        <v>60</v>
      </c>
      <c r="R18">
        <f t="shared" si="37"/>
        <v>60</v>
      </c>
      <c r="U18">
        <v>0.66739999999999999</v>
      </c>
      <c r="V18">
        <f t="shared" si="36"/>
        <v>0.66739999999999999</v>
      </c>
      <c r="W18">
        <v>0.66739999999999999</v>
      </c>
      <c r="AA18">
        <v>5.8200000000000002E-2</v>
      </c>
      <c r="AB18">
        <f t="shared" si="38"/>
        <v>5.8200000000000002E-2</v>
      </c>
      <c r="AE18" t="s">
        <v>42</v>
      </c>
      <c r="AF18" t="str">
        <f t="shared" si="39"/>
        <v>Sicilia</v>
      </c>
      <c r="AI18">
        <v>2</v>
      </c>
      <c r="AJ18">
        <f t="shared" si="9"/>
        <v>2</v>
      </c>
    </row>
    <row r="19" spans="17:36" x14ac:dyDescent="0.25">
      <c r="U19">
        <v>0.86519999999999997</v>
      </c>
      <c r="V19">
        <f t="shared" ref="V19:V22" si="40">+IF(OR(U19="",MID(U19,1,1)="("),"error",U19)</f>
        <v>0.86519999999999997</v>
      </c>
      <c r="W19">
        <v>0.86519999999999997</v>
      </c>
      <c r="AA19">
        <v>4.0899999999999999E-2</v>
      </c>
      <c r="AB19">
        <f t="shared" si="38"/>
        <v>4.0899999999999999E-2</v>
      </c>
      <c r="AE19" t="s">
        <v>35</v>
      </c>
      <c r="AF19" t="str">
        <f t="shared" si="39"/>
        <v>Lombardia</v>
      </c>
      <c r="AI19">
        <v>2</v>
      </c>
      <c r="AJ19">
        <f t="shared" si="9"/>
        <v>2</v>
      </c>
    </row>
    <row r="20" spans="17:36" x14ac:dyDescent="0.25">
      <c r="U20">
        <v>0.62380000000000002</v>
      </c>
      <c r="V20">
        <f t="shared" si="40"/>
        <v>0.62380000000000002</v>
      </c>
      <c r="W20">
        <v>0.62380000000000002</v>
      </c>
      <c r="AA20">
        <v>3.39E-2</v>
      </c>
      <c r="AB20">
        <f t="shared" si="38"/>
        <v>3.39E-2</v>
      </c>
      <c r="AE20" t="s">
        <v>21</v>
      </c>
      <c r="AF20" t="str">
        <f t="shared" si="39"/>
        <v>Piemonte</v>
      </c>
      <c r="AI20">
        <v>10</v>
      </c>
      <c r="AJ20">
        <f t="shared" si="9"/>
        <v>10</v>
      </c>
    </row>
    <row r="21" spans="17:36" x14ac:dyDescent="0.25">
      <c r="U21">
        <v>0.83620000000000005</v>
      </c>
      <c r="V21">
        <f t="shared" si="40"/>
        <v>0.83620000000000005</v>
      </c>
      <c r="W21">
        <v>0.83620000000000005</v>
      </c>
      <c r="AA21">
        <v>0.25900000000000001</v>
      </c>
      <c r="AB21">
        <f t="shared" si="38"/>
        <v>0.25900000000000001</v>
      </c>
      <c r="AE21" t="s">
        <v>164</v>
      </c>
      <c r="AF21" t="str">
        <f t="shared" si="39"/>
        <v>Emilia-Romagna</v>
      </c>
      <c r="AI21">
        <v>1</v>
      </c>
      <c r="AJ21">
        <f t="shared" si="9"/>
        <v>1</v>
      </c>
    </row>
    <row r="22" spans="17:36" x14ac:dyDescent="0.25">
      <c r="U22">
        <v>0.92849999999999999</v>
      </c>
      <c r="V22">
        <f t="shared" si="40"/>
        <v>0.92849999999999999</v>
      </c>
      <c r="W22">
        <v>0.92849999999999999</v>
      </c>
      <c r="AA22">
        <v>2.6599999999999999E-2</v>
      </c>
      <c r="AB22">
        <f t="shared" si="38"/>
        <v>2.6599999999999999E-2</v>
      </c>
      <c r="AE22" t="s">
        <v>130</v>
      </c>
      <c r="AF22" t="str">
        <f t="shared" si="39"/>
        <v>Basilicata</v>
      </c>
      <c r="AI22">
        <v>9</v>
      </c>
      <c r="AJ22">
        <f t="shared" si="9"/>
        <v>9</v>
      </c>
    </row>
    <row r="23" spans="17:36" x14ac:dyDescent="0.25">
      <c r="U23">
        <v>0.59019999999999995</v>
      </c>
      <c r="V23">
        <f t="shared" ref="V23:V25" si="41">+IF(OR(U23="",MID(U23,1,1)="("),"error",U23)</f>
        <v>0.59019999999999995</v>
      </c>
      <c r="W23">
        <v>0.59019999999999995</v>
      </c>
      <c r="AA23">
        <v>6.7599999999999993E-2</v>
      </c>
      <c r="AB23">
        <f t="shared" si="38"/>
        <v>6.7599999999999993E-2</v>
      </c>
      <c r="AE23" t="s">
        <v>21</v>
      </c>
      <c r="AF23" t="str">
        <f t="shared" si="39"/>
        <v>Piemonte</v>
      </c>
      <c r="AI23">
        <v>0</v>
      </c>
      <c r="AJ23">
        <f t="shared" si="9"/>
        <v>0</v>
      </c>
    </row>
    <row r="24" spans="17:36" x14ac:dyDescent="0.25">
      <c r="U24">
        <v>0.70540000000000003</v>
      </c>
      <c r="V24">
        <f t="shared" si="41"/>
        <v>0.70540000000000003</v>
      </c>
      <c r="W24">
        <v>0.70540000000000003</v>
      </c>
      <c r="AA24">
        <v>4.58E-2</v>
      </c>
      <c r="AB24">
        <f t="shared" ref="AB24:AB30" si="42">+IF(OR(AA24="",MID(AA24,1,1)="("),"error",AA24)</f>
        <v>4.58E-2</v>
      </c>
      <c r="AE24" t="s">
        <v>35</v>
      </c>
      <c r="AF24" t="str">
        <f t="shared" si="39"/>
        <v>Lombardia</v>
      </c>
      <c r="AI24">
        <v>3</v>
      </c>
      <c r="AJ24">
        <f t="shared" si="9"/>
        <v>3</v>
      </c>
    </row>
    <row r="25" spans="17:36" x14ac:dyDescent="0.25">
      <c r="U25">
        <v>0.72509999999999997</v>
      </c>
      <c r="V25">
        <f t="shared" si="41"/>
        <v>0.72509999999999997</v>
      </c>
      <c r="W25">
        <v>0.72509999999999997</v>
      </c>
      <c r="AA25">
        <v>7.5899999999999995E-2</v>
      </c>
      <c r="AB25">
        <f t="shared" si="42"/>
        <v>7.5899999999999995E-2</v>
      </c>
      <c r="AE25" t="s">
        <v>35</v>
      </c>
      <c r="AF25" t="str">
        <f t="shared" si="39"/>
        <v>Lombardia</v>
      </c>
      <c r="AI25">
        <v>0</v>
      </c>
      <c r="AJ25">
        <f t="shared" si="9"/>
        <v>0</v>
      </c>
    </row>
    <row r="26" spans="17:36" x14ac:dyDescent="0.25">
      <c r="U26">
        <v>0.61570000000000003</v>
      </c>
      <c r="V26">
        <f t="shared" ref="V26:V29" si="43">+IF(OR(U26="",MID(U26,1,1)="("),"error",U26)</f>
        <v>0.61570000000000003</v>
      </c>
      <c r="W26">
        <v>0.61570000000000003</v>
      </c>
      <c r="AA26">
        <v>4.1700000000000001E-2</v>
      </c>
      <c r="AB26">
        <f t="shared" si="42"/>
        <v>4.1700000000000001E-2</v>
      </c>
      <c r="AE26" t="s">
        <v>150</v>
      </c>
      <c r="AF26" t="str">
        <f t="shared" si="39"/>
        <v>Toscana</v>
      </c>
      <c r="AI26">
        <v>2</v>
      </c>
      <c r="AJ26">
        <f t="shared" si="9"/>
        <v>2</v>
      </c>
    </row>
    <row r="27" spans="17:36" x14ac:dyDescent="0.25">
      <c r="U27">
        <v>0.73850000000000005</v>
      </c>
      <c r="V27">
        <f t="shared" si="43"/>
        <v>0.73850000000000005</v>
      </c>
      <c r="W27">
        <v>0.73850000000000005</v>
      </c>
      <c r="AA27">
        <v>0.1915</v>
      </c>
      <c r="AB27">
        <f t="shared" si="42"/>
        <v>0.1915</v>
      </c>
      <c r="AE27" t="s">
        <v>58</v>
      </c>
      <c r="AF27" t="str">
        <f t="shared" si="39"/>
        <v>Veneto</v>
      </c>
      <c r="AI27">
        <v>0</v>
      </c>
      <c r="AJ27">
        <f t="shared" si="9"/>
        <v>0</v>
      </c>
    </row>
    <row r="28" spans="17:36" x14ac:dyDescent="0.25">
      <c r="U28">
        <v>0.93689999999999996</v>
      </c>
      <c r="V28">
        <f t="shared" si="43"/>
        <v>0.93689999999999996</v>
      </c>
      <c r="W28">
        <v>0.93689999999999996</v>
      </c>
      <c r="AA28">
        <v>3.0800000000000001E-2</v>
      </c>
      <c r="AB28">
        <f t="shared" si="42"/>
        <v>3.0800000000000001E-2</v>
      </c>
      <c r="AE28" t="s">
        <v>363</v>
      </c>
      <c r="AF28" t="str">
        <f t="shared" si="39"/>
        <v>Umbria</v>
      </c>
      <c r="AI28">
        <v>1</v>
      </c>
      <c r="AJ28">
        <f t="shared" si="9"/>
        <v>1</v>
      </c>
    </row>
    <row r="29" spans="17:36" x14ac:dyDescent="0.25">
      <c r="U29">
        <v>0.73629999999999995</v>
      </c>
      <c r="V29">
        <f t="shared" si="43"/>
        <v>0.73629999999999995</v>
      </c>
      <c r="W29">
        <v>0.73629999999999995</v>
      </c>
      <c r="AA29">
        <v>4.4999999999999997E-3</v>
      </c>
      <c r="AB29">
        <f t="shared" si="42"/>
        <v>4.4999999999999997E-3</v>
      </c>
      <c r="AE29" t="s">
        <v>164</v>
      </c>
      <c r="AF29" t="str">
        <f t="shared" si="39"/>
        <v>Emilia-Romagna</v>
      </c>
      <c r="AI29">
        <v>0</v>
      </c>
      <c r="AJ29">
        <f t="shared" si="9"/>
        <v>0</v>
      </c>
    </row>
    <row r="30" spans="17:36" x14ac:dyDescent="0.25">
      <c r="U30">
        <v>0.67349999999999999</v>
      </c>
      <c r="V30">
        <f t="shared" ref="V30:V33" si="44">+IF(OR(U30="",MID(U30,1,1)="("),"error",U30)</f>
        <v>0.67349999999999999</v>
      </c>
      <c r="W30">
        <v>0.67349999999999999</v>
      </c>
      <c r="AA30">
        <v>0.34520000000000001</v>
      </c>
      <c r="AB30">
        <f t="shared" si="42"/>
        <v>0.34520000000000001</v>
      </c>
      <c r="AE30" t="s">
        <v>112</v>
      </c>
      <c r="AF30" t="str">
        <f t="shared" si="39"/>
        <v>Campania</v>
      </c>
      <c r="AI30">
        <v>4</v>
      </c>
      <c r="AJ30">
        <f t="shared" si="9"/>
        <v>4</v>
      </c>
    </row>
    <row r="31" spans="17:36" x14ac:dyDescent="0.25">
      <c r="U31">
        <v>0.1011</v>
      </c>
      <c r="V31">
        <f t="shared" si="44"/>
        <v>0.1011</v>
      </c>
      <c r="W31">
        <v>0.1011</v>
      </c>
      <c r="AA31">
        <v>0.02</v>
      </c>
      <c r="AB31">
        <f t="shared" ref="AB31:AB37" si="45">+IF(OR(AA31="",MID(AA31,1,1)="("),"error",AA31)</f>
        <v>0.02</v>
      </c>
      <c r="AE31" t="s">
        <v>58</v>
      </c>
      <c r="AF31" t="str">
        <f t="shared" si="39"/>
        <v>Veneto</v>
      </c>
      <c r="AI31">
        <v>1</v>
      </c>
      <c r="AJ31">
        <f t="shared" si="9"/>
        <v>1</v>
      </c>
    </row>
    <row r="32" spans="17:36" x14ac:dyDescent="0.25">
      <c r="U32">
        <v>0.91249999999999998</v>
      </c>
      <c r="V32">
        <f t="shared" si="44"/>
        <v>0.91249999999999998</v>
      </c>
      <c r="W32">
        <v>0.91249999999999998</v>
      </c>
      <c r="AA32">
        <v>7.6100000000000001E-2</v>
      </c>
      <c r="AB32">
        <f t="shared" si="45"/>
        <v>7.6100000000000001E-2</v>
      </c>
      <c r="AE32" t="s">
        <v>42</v>
      </c>
      <c r="AF32" t="str">
        <f t="shared" ref="AF32:AF46" si="46">+IF(AE32="","error",AE32)</f>
        <v>Sicilia</v>
      </c>
      <c r="AI32">
        <v>0</v>
      </c>
      <c r="AJ32">
        <f t="shared" si="9"/>
        <v>0</v>
      </c>
    </row>
    <row r="33" spans="21:36" x14ac:dyDescent="0.25">
      <c r="U33">
        <v>0.8982</v>
      </c>
      <c r="V33">
        <f t="shared" si="44"/>
        <v>0.8982</v>
      </c>
      <c r="W33">
        <v>0.8982</v>
      </c>
      <c r="AA33">
        <v>8.0999999999999996E-3</v>
      </c>
      <c r="AB33">
        <f t="shared" si="45"/>
        <v>8.0999999999999996E-3</v>
      </c>
      <c r="AE33" t="s">
        <v>35</v>
      </c>
      <c r="AF33" t="str">
        <f t="shared" si="46"/>
        <v>Lombardia</v>
      </c>
      <c r="AI33">
        <v>6</v>
      </c>
      <c r="AJ33">
        <f t="shared" ref="AJ33:AJ63" si="47">+IF(AI33="",-1,AI33)</f>
        <v>6</v>
      </c>
    </row>
    <row r="34" spans="21:36" x14ac:dyDescent="0.25">
      <c r="U34">
        <v>0.73199999999999998</v>
      </c>
      <c r="V34">
        <f t="shared" ref="V34:V36" si="48">+IF(OR(U34="",MID(U34,1,1)="("),"error",U34)</f>
        <v>0.73199999999999998</v>
      </c>
      <c r="W34">
        <v>0.73199999999999998</v>
      </c>
      <c r="AA34">
        <v>4.4000000000000003E-3</v>
      </c>
      <c r="AB34">
        <f t="shared" si="45"/>
        <v>4.4000000000000003E-3</v>
      </c>
      <c r="AE34" t="s">
        <v>79</v>
      </c>
      <c r="AF34" t="str">
        <f t="shared" si="46"/>
        <v>Lazio</v>
      </c>
      <c r="AI34">
        <v>3</v>
      </c>
      <c r="AJ34">
        <f t="shared" si="47"/>
        <v>3</v>
      </c>
    </row>
    <row r="35" spans="21:36" x14ac:dyDescent="0.25">
      <c r="U35">
        <v>0.87390000000000001</v>
      </c>
      <c r="V35">
        <f t="shared" si="48"/>
        <v>0.87390000000000001</v>
      </c>
      <c r="W35">
        <v>0.87390000000000001</v>
      </c>
      <c r="AA35">
        <v>0.54710000000000003</v>
      </c>
      <c r="AB35">
        <f t="shared" si="45"/>
        <v>0.54710000000000003</v>
      </c>
      <c r="AE35" t="s">
        <v>21</v>
      </c>
      <c r="AF35" t="str">
        <f t="shared" si="46"/>
        <v>Piemonte</v>
      </c>
      <c r="AI35">
        <v>0</v>
      </c>
      <c r="AJ35">
        <f t="shared" si="47"/>
        <v>0</v>
      </c>
    </row>
    <row r="36" spans="21:36" x14ac:dyDescent="0.25">
      <c r="U36">
        <v>0.90300000000000002</v>
      </c>
      <c r="V36">
        <f t="shared" si="48"/>
        <v>0.90300000000000002</v>
      </c>
      <c r="W36">
        <v>0.90300000000000002</v>
      </c>
      <c r="AA36">
        <v>0</v>
      </c>
      <c r="AB36">
        <f t="shared" si="45"/>
        <v>0</v>
      </c>
      <c r="AE36" t="s">
        <v>79</v>
      </c>
      <c r="AF36" t="str">
        <f t="shared" si="46"/>
        <v>Lazio</v>
      </c>
      <c r="AI36">
        <v>5</v>
      </c>
      <c r="AJ36">
        <f t="shared" si="47"/>
        <v>5</v>
      </c>
    </row>
    <row r="37" spans="21:36" x14ac:dyDescent="0.25">
      <c r="U37">
        <v>0.88939999999999997</v>
      </c>
      <c r="V37">
        <f t="shared" ref="V37" si="49">+IF(OR(U37="",MID(U37,1,1)="("),"error",U37)</f>
        <v>0.88939999999999997</v>
      </c>
      <c r="W37">
        <v>0.88939999999999997</v>
      </c>
      <c r="AA37">
        <v>9.74E-2</v>
      </c>
      <c r="AB37">
        <f t="shared" si="45"/>
        <v>9.74E-2</v>
      </c>
      <c r="AE37" t="s">
        <v>164</v>
      </c>
      <c r="AF37" t="str">
        <f t="shared" si="46"/>
        <v>Emilia-Romagna</v>
      </c>
      <c r="AI37">
        <v>1</v>
      </c>
      <c r="AJ37">
        <f t="shared" si="47"/>
        <v>1</v>
      </c>
    </row>
    <row r="38" spans="21:36" x14ac:dyDescent="0.25">
      <c r="AA38">
        <v>7.0400000000000004E-2</v>
      </c>
      <c r="AB38">
        <f t="shared" ref="AB38:AB45" si="50">+IF(OR(AA38="",MID(AA38,1,1)="("),"error",AA38)</f>
        <v>7.0400000000000004E-2</v>
      </c>
      <c r="AE38" t="s">
        <v>35</v>
      </c>
      <c r="AF38" t="str">
        <f t="shared" si="46"/>
        <v>Lombardia</v>
      </c>
      <c r="AI38">
        <v>1</v>
      </c>
      <c r="AJ38">
        <f t="shared" si="47"/>
        <v>1</v>
      </c>
    </row>
    <row r="39" spans="21:36" x14ac:dyDescent="0.25">
      <c r="AA39">
        <v>0</v>
      </c>
      <c r="AB39">
        <f t="shared" si="50"/>
        <v>0</v>
      </c>
      <c r="AE39" t="s">
        <v>112</v>
      </c>
      <c r="AF39" t="str">
        <f t="shared" si="46"/>
        <v>Campania</v>
      </c>
      <c r="AI39">
        <v>3</v>
      </c>
      <c r="AJ39">
        <f t="shared" si="47"/>
        <v>3</v>
      </c>
    </row>
    <row r="40" spans="21:36" x14ac:dyDescent="0.25">
      <c r="AA40">
        <v>0.13450000000000001</v>
      </c>
      <c r="AB40">
        <f t="shared" si="50"/>
        <v>0.13450000000000001</v>
      </c>
      <c r="AE40" t="s">
        <v>58</v>
      </c>
      <c r="AF40" t="str">
        <f t="shared" si="46"/>
        <v>Veneto</v>
      </c>
      <c r="AI40">
        <v>1</v>
      </c>
      <c r="AJ40">
        <f t="shared" si="47"/>
        <v>1</v>
      </c>
    </row>
    <row r="41" spans="21:36" x14ac:dyDescent="0.25">
      <c r="AA41">
        <v>3.3799999999999997E-2</v>
      </c>
      <c r="AB41">
        <f t="shared" si="50"/>
        <v>3.3799999999999997E-2</v>
      </c>
      <c r="AE41" t="s">
        <v>35</v>
      </c>
      <c r="AF41" t="str">
        <f t="shared" si="46"/>
        <v>Lombardia</v>
      </c>
      <c r="AI41">
        <v>8</v>
      </c>
      <c r="AJ41">
        <f t="shared" si="47"/>
        <v>8</v>
      </c>
    </row>
    <row r="42" spans="21:36" x14ac:dyDescent="0.25">
      <c r="AA42">
        <v>1.8100000000000002E-2</v>
      </c>
      <c r="AB42">
        <f t="shared" si="50"/>
        <v>1.8100000000000002E-2</v>
      </c>
      <c r="AE42" t="s">
        <v>35</v>
      </c>
      <c r="AF42" t="str">
        <f t="shared" si="46"/>
        <v>Lombardia</v>
      </c>
      <c r="AI42">
        <v>3</v>
      </c>
      <c r="AJ42">
        <f t="shared" si="47"/>
        <v>3</v>
      </c>
    </row>
    <row r="43" spans="21:36" x14ac:dyDescent="0.25">
      <c r="AA43">
        <v>4.4200000000000003E-2</v>
      </c>
      <c r="AB43">
        <f t="shared" si="50"/>
        <v>4.4200000000000003E-2</v>
      </c>
      <c r="AE43" t="s">
        <v>72</v>
      </c>
      <c r="AF43" t="str">
        <f t="shared" si="46"/>
        <v>Sardegna</v>
      </c>
      <c r="AI43">
        <v>1</v>
      </c>
      <c r="AJ43">
        <f t="shared" si="47"/>
        <v>1</v>
      </c>
    </row>
    <row r="44" spans="21:36" x14ac:dyDescent="0.25">
      <c r="AA44">
        <v>1.7399999999999999E-2</v>
      </c>
      <c r="AB44">
        <f t="shared" si="50"/>
        <v>1.7399999999999999E-2</v>
      </c>
      <c r="AE44" t="s">
        <v>35</v>
      </c>
      <c r="AF44" t="str">
        <f t="shared" si="46"/>
        <v>Lombardia</v>
      </c>
      <c r="AI44">
        <v>5</v>
      </c>
      <c r="AJ44">
        <f t="shared" si="47"/>
        <v>5</v>
      </c>
    </row>
    <row r="45" spans="21:36" x14ac:dyDescent="0.25">
      <c r="AA45">
        <v>7.8600000000000003E-2</v>
      </c>
      <c r="AB45">
        <f t="shared" si="50"/>
        <v>7.8600000000000003E-2</v>
      </c>
      <c r="AE45" t="s">
        <v>65</v>
      </c>
      <c r="AF45" t="str">
        <f t="shared" si="46"/>
        <v>Puglia</v>
      </c>
      <c r="AI45">
        <v>19</v>
      </c>
      <c r="AJ45">
        <f t="shared" si="47"/>
        <v>19</v>
      </c>
    </row>
    <row r="46" spans="21:36" x14ac:dyDescent="0.25">
      <c r="AA46">
        <v>0.28839999999999999</v>
      </c>
      <c r="AB46">
        <f t="shared" ref="AB46:AB52" si="51">+IF(OR(AA46="",MID(AA46,1,1)="("),"error",AA46)</f>
        <v>0.28839999999999999</v>
      </c>
      <c r="AE46" t="s">
        <v>14</v>
      </c>
      <c r="AF46" t="str">
        <f t="shared" si="46"/>
        <v>Calabria</v>
      </c>
      <c r="AI46">
        <v>5</v>
      </c>
      <c r="AJ46">
        <f t="shared" si="47"/>
        <v>5</v>
      </c>
    </row>
    <row r="47" spans="21:36" x14ac:dyDescent="0.25">
      <c r="AA47">
        <v>0.23669999999999999</v>
      </c>
      <c r="AB47">
        <f t="shared" si="51"/>
        <v>0.23669999999999999</v>
      </c>
      <c r="AE47" t="s">
        <v>58</v>
      </c>
      <c r="AF47" t="str">
        <f t="shared" ref="AF47:AF61" si="52">+IF(AE47="","error",AE47)</f>
        <v>Veneto</v>
      </c>
      <c r="AI47">
        <v>2</v>
      </c>
      <c r="AJ47">
        <f t="shared" si="47"/>
        <v>2</v>
      </c>
    </row>
    <row r="48" spans="21:36" x14ac:dyDescent="0.25">
      <c r="AA48">
        <v>0.1205</v>
      </c>
      <c r="AB48">
        <f t="shared" si="51"/>
        <v>0.1205</v>
      </c>
      <c r="AE48" t="s">
        <v>35</v>
      </c>
      <c r="AF48" t="str">
        <f t="shared" si="52"/>
        <v>Lombardia</v>
      </c>
      <c r="AI48">
        <v>4</v>
      </c>
      <c r="AJ48">
        <f t="shared" si="47"/>
        <v>4</v>
      </c>
    </row>
    <row r="49" spans="27:36" x14ac:dyDescent="0.25">
      <c r="AA49">
        <v>0.45090000000000002</v>
      </c>
      <c r="AB49">
        <f t="shared" si="51"/>
        <v>0.45090000000000002</v>
      </c>
      <c r="AE49" t="s">
        <v>79</v>
      </c>
      <c r="AF49" t="str">
        <f t="shared" si="52"/>
        <v>Lazio</v>
      </c>
      <c r="AI49">
        <v>1</v>
      </c>
      <c r="AJ49">
        <f t="shared" si="47"/>
        <v>1</v>
      </c>
    </row>
    <row r="50" spans="27:36" x14ac:dyDescent="0.25">
      <c r="AA50">
        <v>2.81E-2</v>
      </c>
      <c r="AB50">
        <f t="shared" si="51"/>
        <v>2.81E-2</v>
      </c>
      <c r="AE50" t="s">
        <v>58</v>
      </c>
      <c r="AF50" t="str">
        <f t="shared" si="52"/>
        <v>Veneto</v>
      </c>
      <c r="AI50">
        <v>1</v>
      </c>
      <c r="AJ50">
        <f t="shared" si="47"/>
        <v>1</v>
      </c>
    </row>
    <row r="51" spans="27:36" x14ac:dyDescent="0.25">
      <c r="AA51">
        <v>3.8399999999999997E-2</v>
      </c>
      <c r="AB51">
        <f t="shared" si="51"/>
        <v>3.8399999999999997E-2</v>
      </c>
      <c r="AE51" t="s">
        <v>112</v>
      </c>
      <c r="AF51" t="str">
        <f t="shared" si="52"/>
        <v>Campania</v>
      </c>
      <c r="AI51">
        <v>5</v>
      </c>
      <c r="AJ51">
        <f t="shared" si="47"/>
        <v>5</v>
      </c>
    </row>
    <row r="52" spans="27:36" x14ac:dyDescent="0.25">
      <c r="AA52">
        <v>3.3399999999999999E-2</v>
      </c>
      <c r="AB52">
        <f t="shared" si="51"/>
        <v>3.3399999999999999E-2</v>
      </c>
      <c r="AE52" t="s">
        <v>35</v>
      </c>
      <c r="AF52" t="str">
        <f t="shared" si="52"/>
        <v>Lombardia</v>
      </c>
      <c r="AI52">
        <v>3</v>
      </c>
      <c r="AJ52">
        <f t="shared" si="47"/>
        <v>3</v>
      </c>
    </row>
    <row r="53" spans="27:36" x14ac:dyDescent="0.25">
      <c r="AA53">
        <v>8.1500000000000003E-2</v>
      </c>
      <c r="AB53">
        <f t="shared" ref="AB53:AB59" si="53">+IF(OR(AA53="",MID(AA53,1,1)="("),"error",AA53)</f>
        <v>8.1500000000000003E-2</v>
      </c>
      <c r="AE53" t="s">
        <v>666</v>
      </c>
      <c r="AF53" t="str">
        <f t="shared" si="52"/>
        <v>Molise</v>
      </c>
      <c r="AI53">
        <v>0</v>
      </c>
      <c r="AJ53">
        <f t="shared" si="47"/>
        <v>0</v>
      </c>
    </row>
    <row r="54" spans="27:36" x14ac:dyDescent="0.25">
      <c r="AA54">
        <v>5.5800000000000002E-2</v>
      </c>
      <c r="AB54">
        <f t="shared" si="53"/>
        <v>5.5800000000000002E-2</v>
      </c>
      <c r="AE54" t="s">
        <v>130</v>
      </c>
      <c r="AF54" t="str">
        <f t="shared" si="52"/>
        <v>Basilicata</v>
      </c>
      <c r="AI54">
        <v>1</v>
      </c>
      <c r="AJ54">
        <f t="shared" si="47"/>
        <v>1</v>
      </c>
    </row>
    <row r="55" spans="27:36" x14ac:dyDescent="0.25">
      <c r="AA55">
        <v>0.18340000000000001</v>
      </c>
      <c r="AB55">
        <f t="shared" si="53"/>
        <v>0.18340000000000001</v>
      </c>
      <c r="AE55" t="s">
        <v>157</v>
      </c>
      <c r="AF55" t="str">
        <f t="shared" si="52"/>
        <v>Trentino-Alto Adige</v>
      </c>
      <c r="AI55">
        <v>8</v>
      </c>
      <c r="AJ55">
        <f t="shared" si="47"/>
        <v>8</v>
      </c>
    </row>
    <row r="56" spans="27:36" x14ac:dyDescent="0.25">
      <c r="AA56">
        <v>0</v>
      </c>
      <c r="AB56">
        <f t="shared" si="53"/>
        <v>0</v>
      </c>
      <c r="AE56" t="s">
        <v>58</v>
      </c>
      <c r="AF56" t="str">
        <f t="shared" si="52"/>
        <v>Veneto</v>
      </c>
      <c r="AI56">
        <v>2</v>
      </c>
      <c r="AJ56">
        <f t="shared" si="47"/>
        <v>2</v>
      </c>
    </row>
    <row r="57" spans="27:36" x14ac:dyDescent="0.25">
      <c r="AA57">
        <v>1.3100000000000001E-2</v>
      </c>
      <c r="AB57">
        <f t="shared" si="53"/>
        <v>1.3100000000000001E-2</v>
      </c>
      <c r="AE57" t="s">
        <v>21</v>
      </c>
      <c r="AF57" t="str">
        <f t="shared" si="52"/>
        <v>Piemonte</v>
      </c>
      <c r="AI57">
        <v>1</v>
      </c>
      <c r="AJ57">
        <f t="shared" si="47"/>
        <v>1</v>
      </c>
    </row>
    <row r="58" spans="27:36" x14ac:dyDescent="0.25">
      <c r="AA58">
        <v>1.24E-2</v>
      </c>
      <c r="AB58">
        <f t="shared" si="53"/>
        <v>1.24E-2</v>
      </c>
      <c r="AE58" t="s">
        <v>112</v>
      </c>
      <c r="AF58" t="str">
        <f t="shared" si="52"/>
        <v>Campania</v>
      </c>
      <c r="AI58">
        <v>2</v>
      </c>
      <c r="AJ58">
        <f t="shared" si="47"/>
        <v>2</v>
      </c>
    </row>
    <row r="59" spans="27:36" x14ac:dyDescent="0.25">
      <c r="AA59">
        <v>0.21729999999999999</v>
      </c>
      <c r="AB59">
        <f t="shared" si="53"/>
        <v>0.21729999999999999</v>
      </c>
      <c r="AE59" t="s">
        <v>137</v>
      </c>
      <c r="AF59" t="str">
        <f t="shared" si="52"/>
        <v>Friuli-Venezia Giulia</v>
      </c>
      <c r="AI59">
        <v>0</v>
      </c>
      <c r="AJ59">
        <f t="shared" si="47"/>
        <v>0</v>
      </c>
    </row>
    <row r="60" spans="27:36" x14ac:dyDescent="0.25">
      <c r="AA60">
        <v>1.17E-2</v>
      </c>
      <c r="AB60">
        <f t="shared" ref="AB60:AB67" si="54">+IF(OR(AA60="",MID(AA60,1,1)="("),"error",AA60)</f>
        <v>1.17E-2</v>
      </c>
      <c r="AE60" t="s">
        <v>130</v>
      </c>
      <c r="AF60" t="str">
        <f t="shared" si="52"/>
        <v>Basilicata</v>
      </c>
      <c r="AI60">
        <v>4</v>
      </c>
      <c r="AJ60">
        <f t="shared" si="47"/>
        <v>4</v>
      </c>
    </row>
    <row r="61" spans="27:36" x14ac:dyDescent="0.25">
      <c r="AA61">
        <v>8.3400000000000002E-2</v>
      </c>
      <c r="AB61">
        <f t="shared" si="54"/>
        <v>8.3400000000000002E-2</v>
      </c>
      <c r="AE61" t="s">
        <v>79</v>
      </c>
      <c r="AF61" t="str">
        <f t="shared" si="52"/>
        <v>Lazio</v>
      </c>
      <c r="AI61">
        <v>1</v>
      </c>
      <c r="AJ61">
        <f t="shared" si="47"/>
        <v>1</v>
      </c>
    </row>
    <row r="62" spans="27:36" x14ac:dyDescent="0.25">
      <c r="AA62">
        <v>1.2E-2</v>
      </c>
      <c r="AB62">
        <f t="shared" si="54"/>
        <v>1.2E-2</v>
      </c>
      <c r="AE62" t="s">
        <v>21</v>
      </c>
      <c r="AF62" t="str">
        <f t="shared" ref="AF62:AF77" si="55">+IF(AE62="","error",AE62)</f>
        <v>Piemonte</v>
      </c>
      <c r="AI62">
        <v>2</v>
      </c>
      <c r="AJ62">
        <f t="shared" si="47"/>
        <v>2</v>
      </c>
    </row>
    <row r="63" spans="27:36" x14ac:dyDescent="0.25">
      <c r="AA63">
        <v>0.45850000000000002</v>
      </c>
      <c r="AB63">
        <f t="shared" si="54"/>
        <v>0.45850000000000002</v>
      </c>
      <c r="AE63" t="s">
        <v>150</v>
      </c>
      <c r="AF63" t="str">
        <f t="shared" si="55"/>
        <v>Toscana</v>
      </c>
      <c r="AI63">
        <v>11</v>
      </c>
      <c r="AJ63">
        <f t="shared" si="47"/>
        <v>11</v>
      </c>
    </row>
    <row r="64" spans="27:36" x14ac:dyDescent="0.25">
      <c r="AA64">
        <v>2.9399999999999999E-2</v>
      </c>
      <c r="AB64">
        <f t="shared" si="54"/>
        <v>2.9399999999999999E-2</v>
      </c>
      <c r="AE64" t="s">
        <v>65</v>
      </c>
      <c r="AF64" t="str">
        <f t="shared" si="55"/>
        <v>Puglia</v>
      </c>
      <c r="AI64">
        <v>4</v>
      </c>
      <c r="AJ64">
        <f t="shared" ref="AJ64:AJ95" si="56">+IF(AI64="",-1,AI64)</f>
        <v>4</v>
      </c>
    </row>
    <row r="65" spans="27:36" x14ac:dyDescent="0.25">
      <c r="AA65">
        <v>4.7000000000000002E-3</v>
      </c>
      <c r="AB65">
        <f t="shared" si="54"/>
        <v>4.7000000000000002E-3</v>
      </c>
      <c r="AE65" t="s">
        <v>72</v>
      </c>
      <c r="AF65" t="str">
        <f t="shared" si="55"/>
        <v>Sardegna</v>
      </c>
      <c r="AI65">
        <v>3</v>
      </c>
      <c r="AJ65">
        <f t="shared" si="56"/>
        <v>3</v>
      </c>
    </row>
    <row r="66" spans="27:36" x14ac:dyDescent="0.25">
      <c r="AA66">
        <v>0.1265</v>
      </c>
      <c r="AB66">
        <f t="shared" si="54"/>
        <v>0.1265</v>
      </c>
      <c r="AE66" t="s">
        <v>21</v>
      </c>
      <c r="AF66" t="str">
        <f t="shared" si="55"/>
        <v>Piemonte</v>
      </c>
      <c r="AI66">
        <v>3</v>
      </c>
      <c r="AJ66">
        <f t="shared" si="56"/>
        <v>3</v>
      </c>
    </row>
    <row r="67" spans="27:36" x14ac:dyDescent="0.25">
      <c r="AA67">
        <v>6.5600000000000006E-2</v>
      </c>
      <c r="AB67">
        <f t="shared" si="54"/>
        <v>6.5600000000000006E-2</v>
      </c>
      <c r="AE67" t="s">
        <v>35</v>
      </c>
      <c r="AF67" t="str">
        <f t="shared" si="55"/>
        <v>Lombardia</v>
      </c>
      <c r="AI67">
        <v>5</v>
      </c>
      <c r="AJ67">
        <f t="shared" si="56"/>
        <v>5</v>
      </c>
    </row>
    <row r="68" spans="27:36" x14ac:dyDescent="0.25">
      <c r="AA68">
        <v>7.5899999999999995E-2</v>
      </c>
      <c r="AB68">
        <f t="shared" ref="AB68:AB75" si="57">+IF(OR(AA68="",MID(AA68,1,1)="("),"error",AA68)</f>
        <v>7.5899999999999995E-2</v>
      </c>
      <c r="AE68" t="s">
        <v>164</v>
      </c>
      <c r="AF68" t="str">
        <f t="shared" si="55"/>
        <v>Emilia-Romagna</v>
      </c>
      <c r="AI68">
        <v>1</v>
      </c>
      <c r="AJ68">
        <f t="shared" si="56"/>
        <v>1</v>
      </c>
    </row>
    <row r="69" spans="27:36" x14ac:dyDescent="0.25">
      <c r="AA69">
        <v>0.1346</v>
      </c>
      <c r="AB69">
        <f t="shared" si="57"/>
        <v>0.1346</v>
      </c>
      <c r="AE69" t="s">
        <v>150</v>
      </c>
      <c r="AF69" t="str">
        <f t="shared" si="55"/>
        <v>Toscana</v>
      </c>
      <c r="AI69">
        <v>0</v>
      </c>
      <c r="AJ69">
        <f t="shared" si="56"/>
        <v>0</v>
      </c>
    </row>
    <row r="70" spans="27:36" x14ac:dyDescent="0.25">
      <c r="AA70">
        <v>2.1600000000000001E-2</v>
      </c>
      <c r="AB70">
        <f t="shared" si="57"/>
        <v>2.1600000000000001E-2</v>
      </c>
      <c r="AE70" t="s">
        <v>58</v>
      </c>
      <c r="AF70" t="str">
        <f t="shared" si="55"/>
        <v>Veneto</v>
      </c>
      <c r="AI70">
        <v>3</v>
      </c>
      <c r="AJ70">
        <f t="shared" si="56"/>
        <v>3</v>
      </c>
    </row>
    <row r="71" spans="27:36" x14ac:dyDescent="0.25">
      <c r="AA71">
        <v>7.0800000000000002E-2</v>
      </c>
      <c r="AB71">
        <f t="shared" si="57"/>
        <v>7.0800000000000002E-2</v>
      </c>
      <c r="AE71" t="s">
        <v>150</v>
      </c>
      <c r="AF71" t="str">
        <f t="shared" si="55"/>
        <v>Toscana</v>
      </c>
      <c r="AI71">
        <v>1</v>
      </c>
      <c r="AJ71">
        <f t="shared" si="56"/>
        <v>1</v>
      </c>
    </row>
    <row r="72" spans="27:36" x14ac:dyDescent="0.25">
      <c r="AA72">
        <v>0.29620000000000002</v>
      </c>
      <c r="AB72">
        <f t="shared" si="57"/>
        <v>0.29620000000000002</v>
      </c>
      <c r="AE72" t="s">
        <v>42</v>
      </c>
      <c r="AF72" t="str">
        <f t="shared" si="55"/>
        <v>Sicilia</v>
      </c>
      <c r="AI72">
        <v>6</v>
      </c>
      <c r="AJ72">
        <f t="shared" si="56"/>
        <v>6</v>
      </c>
    </row>
    <row r="73" spans="27:36" x14ac:dyDescent="0.25">
      <c r="AA73">
        <v>8.9999999999999993E-3</v>
      </c>
      <c r="AB73">
        <f t="shared" si="57"/>
        <v>8.9999999999999993E-3</v>
      </c>
      <c r="AE73" t="s">
        <v>164</v>
      </c>
      <c r="AF73" t="str">
        <f t="shared" si="55"/>
        <v>Emilia-Romagna</v>
      </c>
      <c r="AI73">
        <v>10</v>
      </c>
      <c r="AJ73">
        <f t="shared" si="56"/>
        <v>10</v>
      </c>
    </row>
    <row r="74" spans="27:36" x14ac:dyDescent="0.25">
      <c r="AA74">
        <v>4.4400000000000002E-2</v>
      </c>
      <c r="AB74">
        <f t="shared" si="57"/>
        <v>4.4400000000000002E-2</v>
      </c>
      <c r="AE74" t="s">
        <v>58</v>
      </c>
      <c r="AF74" t="str">
        <f t="shared" si="55"/>
        <v>Veneto</v>
      </c>
      <c r="AI74">
        <v>3</v>
      </c>
      <c r="AJ74">
        <f t="shared" si="56"/>
        <v>3</v>
      </c>
    </row>
    <row r="75" spans="27:36" x14ac:dyDescent="0.25">
      <c r="AA75">
        <v>8.3999999999999995E-3</v>
      </c>
      <c r="AB75">
        <f t="shared" si="57"/>
        <v>8.3999999999999995E-3</v>
      </c>
      <c r="AE75" t="s">
        <v>150</v>
      </c>
      <c r="AF75" t="str">
        <f t="shared" si="55"/>
        <v>Toscana</v>
      </c>
      <c r="AI75">
        <v>7</v>
      </c>
      <c r="AJ75">
        <f t="shared" si="56"/>
        <v>7</v>
      </c>
    </row>
    <row r="76" spans="27:36" x14ac:dyDescent="0.25">
      <c r="AA76">
        <v>2.3E-3</v>
      </c>
      <c r="AB76">
        <f t="shared" ref="AB76" si="58">+IF(OR(AA76="",MID(AA76,1,1)="("),"error",AA76)</f>
        <v>2.3E-3</v>
      </c>
      <c r="AE76" t="s">
        <v>42</v>
      </c>
      <c r="AF76" t="str">
        <f t="shared" si="55"/>
        <v>Sicilia</v>
      </c>
      <c r="AI76">
        <v>4</v>
      </c>
      <c r="AJ76">
        <f t="shared" si="56"/>
        <v>4</v>
      </c>
    </row>
    <row r="77" spans="27:36" x14ac:dyDescent="0.25">
      <c r="AE77" t="s">
        <v>28</v>
      </c>
      <c r="AF77" t="str">
        <f t="shared" si="55"/>
        <v>Liguria</v>
      </c>
      <c r="AI77">
        <v>0</v>
      </c>
      <c r="AJ77">
        <f t="shared" si="56"/>
        <v>0</v>
      </c>
    </row>
    <row r="78" spans="27:36" x14ac:dyDescent="0.25">
      <c r="AE78" t="s">
        <v>164</v>
      </c>
      <c r="AF78" t="str">
        <f t="shared" ref="AF78:AF93" si="59">+IF(AE78="","error",AE78)</f>
        <v>Emilia-Romagna</v>
      </c>
      <c r="AI78">
        <v>0</v>
      </c>
      <c r="AJ78">
        <f t="shared" si="56"/>
        <v>0</v>
      </c>
    </row>
    <row r="79" spans="27:36" x14ac:dyDescent="0.25">
      <c r="AE79" t="s">
        <v>72</v>
      </c>
      <c r="AF79" t="str">
        <f t="shared" si="59"/>
        <v>Sardegna</v>
      </c>
      <c r="AI79">
        <v>0</v>
      </c>
      <c r="AJ79">
        <f t="shared" si="56"/>
        <v>0</v>
      </c>
    </row>
    <row r="80" spans="27:36" x14ac:dyDescent="0.25">
      <c r="AE80" t="s">
        <v>985</v>
      </c>
      <c r="AF80" t="str">
        <f t="shared" si="59"/>
        <v>Valle d'Aosta</v>
      </c>
      <c r="AI80">
        <v>1</v>
      </c>
      <c r="AJ80">
        <f t="shared" si="56"/>
        <v>1</v>
      </c>
    </row>
    <row r="81" spans="31:36" x14ac:dyDescent="0.25">
      <c r="AE81" t="s">
        <v>65</v>
      </c>
      <c r="AF81" t="str">
        <f t="shared" si="59"/>
        <v>Puglia</v>
      </c>
      <c r="AI81">
        <v>1</v>
      </c>
      <c r="AJ81">
        <f t="shared" si="56"/>
        <v>1</v>
      </c>
    </row>
    <row r="82" spans="31:36" x14ac:dyDescent="0.25">
      <c r="AE82" t="s">
        <v>65</v>
      </c>
      <c r="AF82" t="str">
        <f t="shared" si="59"/>
        <v>Puglia</v>
      </c>
      <c r="AI82">
        <v>0</v>
      </c>
      <c r="AJ82">
        <f t="shared" si="56"/>
        <v>0</v>
      </c>
    </row>
    <row r="83" spans="31:36" x14ac:dyDescent="0.25">
      <c r="AE83" t="s">
        <v>164</v>
      </c>
      <c r="AF83" t="str">
        <f t="shared" si="59"/>
        <v>Emilia-Romagna</v>
      </c>
      <c r="AI83">
        <v>0</v>
      </c>
      <c r="AJ83">
        <f t="shared" si="56"/>
        <v>0</v>
      </c>
    </row>
    <row r="84" spans="31:36" x14ac:dyDescent="0.25">
      <c r="AE84" t="s">
        <v>112</v>
      </c>
      <c r="AF84" t="str">
        <f t="shared" si="59"/>
        <v>Campania</v>
      </c>
      <c r="AI84">
        <v>2</v>
      </c>
      <c r="AJ84">
        <f t="shared" si="56"/>
        <v>2</v>
      </c>
    </row>
    <row r="85" spans="31:36" x14ac:dyDescent="0.25">
      <c r="AE85" t="s">
        <v>79</v>
      </c>
      <c r="AF85" t="str">
        <f t="shared" si="59"/>
        <v>Lazio</v>
      </c>
      <c r="AI85">
        <v>2</v>
      </c>
      <c r="AJ85">
        <f t="shared" si="56"/>
        <v>2</v>
      </c>
    </row>
    <row r="86" spans="31:36" x14ac:dyDescent="0.25">
      <c r="AE86" t="s">
        <v>42</v>
      </c>
      <c r="AF86" t="str">
        <f t="shared" si="59"/>
        <v>Sicilia</v>
      </c>
      <c r="AI86">
        <v>34</v>
      </c>
      <c r="AJ86">
        <f t="shared" si="56"/>
        <v>34</v>
      </c>
    </row>
    <row r="87" spans="31:36" x14ac:dyDescent="0.25">
      <c r="AE87" t="s">
        <v>21</v>
      </c>
      <c r="AF87" t="str">
        <f t="shared" si="59"/>
        <v>Piemonte</v>
      </c>
      <c r="AI87">
        <v>3</v>
      </c>
      <c r="AJ87">
        <f t="shared" si="56"/>
        <v>3</v>
      </c>
    </row>
    <row r="88" spans="31:36" x14ac:dyDescent="0.25">
      <c r="AE88" t="s">
        <v>42</v>
      </c>
      <c r="AF88" t="str">
        <f t="shared" si="59"/>
        <v>Sicilia</v>
      </c>
      <c r="AI88">
        <v>1</v>
      </c>
      <c r="AJ88">
        <f t="shared" si="56"/>
        <v>1</v>
      </c>
    </row>
    <row r="89" spans="31:36" x14ac:dyDescent="0.25">
      <c r="AE89" t="s">
        <v>35</v>
      </c>
      <c r="AF89" t="str">
        <f t="shared" si="59"/>
        <v>Lombardia</v>
      </c>
      <c r="AI89">
        <v>2</v>
      </c>
      <c r="AJ89">
        <f t="shared" si="56"/>
        <v>2</v>
      </c>
    </row>
    <row r="90" spans="31:36" x14ac:dyDescent="0.25">
      <c r="AE90" t="s">
        <v>150</v>
      </c>
      <c r="AF90" t="str">
        <f t="shared" si="59"/>
        <v>Toscana</v>
      </c>
      <c r="AI90">
        <v>2</v>
      </c>
      <c r="AJ90">
        <f t="shared" si="56"/>
        <v>2</v>
      </c>
    </row>
    <row r="91" spans="31:36" x14ac:dyDescent="0.25">
      <c r="AE91" t="s">
        <v>58</v>
      </c>
      <c r="AF91" t="str">
        <f t="shared" si="59"/>
        <v>Veneto</v>
      </c>
      <c r="AI91">
        <v>5</v>
      </c>
      <c r="AJ91">
        <f t="shared" si="56"/>
        <v>5</v>
      </c>
    </row>
    <row r="92" spans="31:36" x14ac:dyDescent="0.25">
      <c r="AE92" t="s">
        <v>164</v>
      </c>
      <c r="AF92" t="str">
        <f t="shared" si="59"/>
        <v>Emilia-Romagna</v>
      </c>
      <c r="AI92">
        <v>3</v>
      </c>
      <c r="AJ92">
        <f t="shared" si="56"/>
        <v>3</v>
      </c>
    </row>
    <row r="93" spans="31:36" x14ac:dyDescent="0.25">
      <c r="AE93" t="s">
        <v>21</v>
      </c>
      <c r="AF93" t="str">
        <f t="shared" si="59"/>
        <v>Piemonte</v>
      </c>
      <c r="AI93">
        <v>2</v>
      </c>
      <c r="AJ93">
        <f t="shared" si="56"/>
        <v>2</v>
      </c>
    </row>
    <row r="94" spans="31:36" x14ac:dyDescent="0.25">
      <c r="AE94" t="s">
        <v>35</v>
      </c>
      <c r="AF94" t="str">
        <f t="shared" ref="AF94:AF108" si="60">+IF(AE94="","error",AE94)</f>
        <v>Lombardia</v>
      </c>
      <c r="AI94">
        <v>1</v>
      </c>
      <c r="AJ94">
        <f t="shared" si="56"/>
        <v>1</v>
      </c>
    </row>
    <row r="95" spans="31:36" x14ac:dyDescent="0.25">
      <c r="AE95" t="s">
        <v>150</v>
      </c>
      <c r="AF95" t="str">
        <f t="shared" si="60"/>
        <v>Toscana</v>
      </c>
      <c r="AI95">
        <v>2</v>
      </c>
      <c r="AJ95">
        <f t="shared" si="56"/>
        <v>2</v>
      </c>
    </row>
    <row r="96" spans="31:36" x14ac:dyDescent="0.25">
      <c r="AE96" t="s">
        <v>79</v>
      </c>
      <c r="AF96" t="str">
        <f t="shared" si="60"/>
        <v>Lazio</v>
      </c>
      <c r="AI96">
        <v>0</v>
      </c>
      <c r="AJ96">
        <f t="shared" ref="AJ96:AJ126" si="61">+IF(AI96="",-1,AI96)</f>
        <v>0</v>
      </c>
    </row>
    <row r="97" spans="31:36" x14ac:dyDescent="0.25">
      <c r="AE97" t="s">
        <v>35</v>
      </c>
      <c r="AF97" t="str">
        <f t="shared" si="60"/>
        <v>Lombardia</v>
      </c>
      <c r="AI97">
        <v>1</v>
      </c>
      <c r="AJ97">
        <f t="shared" si="61"/>
        <v>1</v>
      </c>
    </row>
    <row r="98" spans="31:36" x14ac:dyDescent="0.25">
      <c r="AE98" t="s">
        <v>49</v>
      </c>
      <c r="AF98" t="str">
        <f t="shared" si="60"/>
        <v>Marche</v>
      </c>
      <c r="AI98">
        <v>1</v>
      </c>
      <c r="AJ98">
        <f t="shared" si="61"/>
        <v>1</v>
      </c>
    </row>
    <row r="99" spans="31:36" x14ac:dyDescent="0.25">
      <c r="AE99" t="s">
        <v>657</v>
      </c>
      <c r="AF99" t="str">
        <f t="shared" si="60"/>
        <v>Europa</v>
      </c>
      <c r="AI99">
        <v>2</v>
      </c>
      <c r="AJ99">
        <f t="shared" si="61"/>
        <v>2</v>
      </c>
    </row>
    <row r="100" spans="31:36" x14ac:dyDescent="0.25">
      <c r="AE100" t="s">
        <v>112</v>
      </c>
      <c r="AF100" t="str">
        <f t="shared" si="60"/>
        <v>Campania</v>
      </c>
      <c r="AI100">
        <v>2</v>
      </c>
      <c r="AJ100">
        <f t="shared" si="61"/>
        <v>2</v>
      </c>
    </row>
    <row r="101" spans="31:36" x14ac:dyDescent="0.25">
      <c r="AE101" t="s">
        <v>14</v>
      </c>
      <c r="AF101" t="str">
        <f t="shared" si="60"/>
        <v>Calabria</v>
      </c>
      <c r="AI101">
        <v>7</v>
      </c>
      <c r="AJ101">
        <f t="shared" si="61"/>
        <v>7</v>
      </c>
    </row>
    <row r="102" spans="31:36" x14ac:dyDescent="0.25">
      <c r="AE102" t="s">
        <v>35</v>
      </c>
      <c r="AF102" t="str">
        <f t="shared" si="60"/>
        <v>Lombardia</v>
      </c>
      <c r="AI102">
        <v>6</v>
      </c>
      <c r="AJ102">
        <f t="shared" si="61"/>
        <v>6</v>
      </c>
    </row>
    <row r="103" spans="31:36" x14ac:dyDescent="0.25">
      <c r="AE103" t="s">
        <v>164</v>
      </c>
      <c r="AF103" t="str">
        <f t="shared" si="60"/>
        <v>Emilia-Romagna</v>
      </c>
      <c r="AI103">
        <v>4</v>
      </c>
      <c r="AJ103">
        <f t="shared" si="61"/>
        <v>4</v>
      </c>
    </row>
    <row r="104" spans="31:36" x14ac:dyDescent="0.25">
      <c r="AE104" t="s">
        <v>49</v>
      </c>
      <c r="AF104" t="str">
        <f t="shared" si="60"/>
        <v>Marche</v>
      </c>
      <c r="AI104">
        <v>2</v>
      </c>
      <c r="AJ104">
        <f t="shared" si="61"/>
        <v>2</v>
      </c>
    </row>
    <row r="105" spans="31:36" x14ac:dyDescent="0.25">
      <c r="AE105" t="s">
        <v>14</v>
      </c>
      <c r="AF105" t="str">
        <f t="shared" si="60"/>
        <v>Calabria</v>
      </c>
      <c r="AI105">
        <v>1</v>
      </c>
      <c r="AJ105">
        <f t="shared" si="61"/>
        <v>1</v>
      </c>
    </row>
    <row r="106" spans="31:36" x14ac:dyDescent="0.25">
      <c r="AE106" t="s">
        <v>35</v>
      </c>
      <c r="AF106" t="str">
        <f t="shared" si="60"/>
        <v>Lombardia</v>
      </c>
      <c r="AI106">
        <v>1</v>
      </c>
      <c r="AJ106">
        <f t="shared" si="61"/>
        <v>1</v>
      </c>
    </row>
    <row r="107" spans="31:36" x14ac:dyDescent="0.25">
      <c r="AE107" t="s">
        <v>164</v>
      </c>
      <c r="AF107" t="str">
        <f t="shared" si="60"/>
        <v>Emilia-Romagna</v>
      </c>
      <c r="AI107">
        <v>10</v>
      </c>
      <c r="AJ107">
        <f t="shared" si="61"/>
        <v>10</v>
      </c>
    </row>
    <row r="108" spans="31:36" x14ac:dyDescent="0.25">
      <c r="AE108" t="s">
        <v>417</v>
      </c>
      <c r="AF108" t="str">
        <f t="shared" si="60"/>
        <v>* Senatore a vita</v>
      </c>
      <c r="AI108">
        <v>4</v>
      </c>
      <c r="AJ108">
        <f t="shared" si="61"/>
        <v>4</v>
      </c>
    </row>
    <row r="109" spans="31:36" x14ac:dyDescent="0.25">
      <c r="AE109" t="s">
        <v>112</v>
      </c>
      <c r="AF109" t="str">
        <f t="shared" ref="AF109:AF122" si="62">+IF(AE109="","error",AE109)</f>
        <v>Campania</v>
      </c>
      <c r="AI109">
        <v>2</v>
      </c>
      <c r="AJ109">
        <f t="shared" si="61"/>
        <v>2</v>
      </c>
    </row>
    <row r="110" spans="31:36" x14ac:dyDescent="0.25">
      <c r="AE110" t="s">
        <v>42</v>
      </c>
      <c r="AF110" t="str">
        <f t="shared" si="62"/>
        <v>Sicilia</v>
      </c>
      <c r="AI110">
        <v>3</v>
      </c>
      <c r="AJ110">
        <f t="shared" si="61"/>
        <v>3</v>
      </c>
    </row>
    <row r="111" spans="31:36" x14ac:dyDescent="0.25">
      <c r="AE111" t="s">
        <v>42</v>
      </c>
      <c r="AF111" t="str">
        <f t="shared" si="62"/>
        <v>Sicilia</v>
      </c>
      <c r="AI111">
        <v>0</v>
      </c>
      <c r="AJ111">
        <f t="shared" si="61"/>
        <v>0</v>
      </c>
    </row>
    <row r="112" spans="31:36" x14ac:dyDescent="0.25">
      <c r="AE112" t="s">
        <v>150</v>
      </c>
      <c r="AF112" t="str">
        <f t="shared" si="62"/>
        <v>Toscana</v>
      </c>
      <c r="AI112">
        <v>2</v>
      </c>
      <c r="AJ112">
        <f t="shared" si="61"/>
        <v>2</v>
      </c>
    </row>
    <row r="113" spans="31:36" x14ac:dyDescent="0.25">
      <c r="AE113" t="s">
        <v>157</v>
      </c>
      <c r="AF113" t="str">
        <f t="shared" si="62"/>
        <v>Trentino-Alto Adige</v>
      </c>
      <c r="AI113">
        <v>0</v>
      </c>
      <c r="AJ113">
        <f t="shared" si="61"/>
        <v>0</v>
      </c>
    </row>
    <row r="114" spans="31:36" x14ac:dyDescent="0.25">
      <c r="AE114" t="s">
        <v>157</v>
      </c>
      <c r="AF114" t="str">
        <f t="shared" si="62"/>
        <v>Trentino-Alto Adige</v>
      </c>
      <c r="AI114">
        <v>5</v>
      </c>
      <c r="AJ114">
        <f t="shared" si="61"/>
        <v>5</v>
      </c>
    </row>
    <row r="115" spans="31:36" x14ac:dyDescent="0.25">
      <c r="AE115" t="s">
        <v>137</v>
      </c>
      <c r="AF115" t="str">
        <f t="shared" si="62"/>
        <v>Friuli-Venezia Giulia</v>
      </c>
      <c r="AI115">
        <v>9</v>
      </c>
      <c r="AJ115">
        <f t="shared" si="61"/>
        <v>9</v>
      </c>
    </row>
    <row r="116" spans="31:36" x14ac:dyDescent="0.25">
      <c r="AE116" t="s">
        <v>112</v>
      </c>
      <c r="AF116" t="str">
        <f t="shared" si="62"/>
        <v>Campania</v>
      </c>
      <c r="AI116">
        <v>1</v>
      </c>
      <c r="AJ116">
        <f t="shared" si="61"/>
        <v>1</v>
      </c>
    </row>
    <row r="117" spans="31:36" x14ac:dyDescent="0.25">
      <c r="AE117" t="s">
        <v>150</v>
      </c>
      <c r="AF117" t="str">
        <f t="shared" si="62"/>
        <v>Toscana</v>
      </c>
      <c r="AI117">
        <v>1</v>
      </c>
      <c r="AJ117">
        <f t="shared" si="61"/>
        <v>1</v>
      </c>
    </row>
    <row r="118" spans="31:36" x14ac:dyDescent="0.25">
      <c r="AE118" t="s">
        <v>219</v>
      </c>
      <c r="AF118" t="str">
        <f t="shared" si="62"/>
        <v>Abruzzo</v>
      </c>
      <c r="AI118">
        <v>1</v>
      </c>
      <c r="AJ118">
        <f t="shared" si="61"/>
        <v>1</v>
      </c>
    </row>
    <row r="119" spans="31:36" x14ac:dyDescent="0.25">
      <c r="AE119" t="s">
        <v>35</v>
      </c>
      <c r="AF119" t="str">
        <f t="shared" si="62"/>
        <v>Lombardia</v>
      </c>
      <c r="AI119">
        <v>0</v>
      </c>
      <c r="AJ119">
        <f t="shared" si="61"/>
        <v>0</v>
      </c>
    </row>
    <row r="120" spans="31:36" x14ac:dyDescent="0.25">
      <c r="AE120" t="s">
        <v>164</v>
      </c>
      <c r="AF120" t="str">
        <f t="shared" si="62"/>
        <v>Emilia-Romagna</v>
      </c>
      <c r="AI120">
        <v>0</v>
      </c>
      <c r="AJ120">
        <f t="shared" si="61"/>
        <v>0</v>
      </c>
    </row>
    <row r="121" spans="31:36" x14ac:dyDescent="0.25">
      <c r="AE121" t="s">
        <v>35</v>
      </c>
      <c r="AF121" t="str">
        <f t="shared" si="62"/>
        <v>Lombardia</v>
      </c>
      <c r="AI121">
        <v>0</v>
      </c>
      <c r="AJ121">
        <f t="shared" si="61"/>
        <v>0</v>
      </c>
    </row>
    <row r="122" spans="31:36" x14ac:dyDescent="0.25">
      <c r="AE122" t="s">
        <v>58</v>
      </c>
      <c r="AF122" t="str">
        <f t="shared" si="62"/>
        <v>Veneto</v>
      </c>
      <c r="AI122">
        <v>4</v>
      </c>
      <c r="AJ122">
        <f t="shared" si="61"/>
        <v>4</v>
      </c>
    </row>
    <row r="123" spans="31:36" x14ac:dyDescent="0.25">
      <c r="AE123" t="s">
        <v>79</v>
      </c>
      <c r="AF123" t="str">
        <f t="shared" ref="AF123:AF138" si="63">+IF(AE123="","error",AE123)</f>
        <v>Lazio</v>
      </c>
      <c r="AI123">
        <v>1</v>
      </c>
      <c r="AJ123">
        <f t="shared" si="61"/>
        <v>1</v>
      </c>
    </row>
    <row r="124" spans="31:36" x14ac:dyDescent="0.25">
      <c r="AE124" t="s">
        <v>21</v>
      </c>
      <c r="AF124" t="str">
        <f t="shared" si="63"/>
        <v>Piemonte</v>
      </c>
      <c r="AI124">
        <v>1</v>
      </c>
      <c r="AJ124">
        <f t="shared" si="61"/>
        <v>1</v>
      </c>
    </row>
    <row r="125" spans="31:36" x14ac:dyDescent="0.25">
      <c r="AE125" t="s">
        <v>21</v>
      </c>
      <c r="AF125" t="str">
        <f t="shared" si="63"/>
        <v>Piemonte</v>
      </c>
      <c r="AI125">
        <v>0</v>
      </c>
      <c r="AJ125">
        <f t="shared" si="61"/>
        <v>0</v>
      </c>
    </row>
    <row r="126" spans="31:36" x14ac:dyDescent="0.25">
      <c r="AE126" t="s">
        <v>35</v>
      </c>
      <c r="AF126" t="str">
        <f t="shared" si="63"/>
        <v>Lombardia</v>
      </c>
      <c r="AI126">
        <v>1</v>
      </c>
      <c r="AJ126">
        <f t="shared" si="61"/>
        <v>1</v>
      </c>
    </row>
    <row r="127" spans="31:36" x14ac:dyDescent="0.25">
      <c r="AE127" t="s">
        <v>363</v>
      </c>
      <c r="AF127" t="str">
        <f t="shared" si="63"/>
        <v>Umbria</v>
      </c>
      <c r="AI127">
        <v>1</v>
      </c>
      <c r="AJ127">
        <f t="shared" ref="AJ127:AJ158" si="64">+IF(AI127="",-1,AI127)</f>
        <v>1</v>
      </c>
    </row>
    <row r="128" spans="31:36" x14ac:dyDescent="0.25">
      <c r="AE128" t="s">
        <v>79</v>
      </c>
      <c r="AF128" t="str">
        <f t="shared" si="63"/>
        <v>Lazio</v>
      </c>
      <c r="AI128">
        <v>0</v>
      </c>
      <c r="AJ128">
        <f t="shared" si="64"/>
        <v>0</v>
      </c>
    </row>
    <row r="129" spans="31:36" x14ac:dyDescent="0.25">
      <c r="AE129" t="s">
        <v>417</v>
      </c>
      <c r="AF129" t="str">
        <f t="shared" si="63"/>
        <v>* Senatore a vita</v>
      </c>
      <c r="AI129">
        <v>2</v>
      </c>
      <c r="AJ129">
        <f t="shared" si="64"/>
        <v>2</v>
      </c>
    </row>
    <row r="130" spans="31:36" x14ac:dyDescent="0.25">
      <c r="AE130" t="s">
        <v>666</v>
      </c>
      <c r="AF130" t="str">
        <f t="shared" si="63"/>
        <v>Molise</v>
      </c>
      <c r="AI130">
        <v>2</v>
      </c>
      <c r="AJ130">
        <f t="shared" si="64"/>
        <v>2</v>
      </c>
    </row>
    <row r="131" spans="31:36" x14ac:dyDescent="0.25">
      <c r="AE131" t="s">
        <v>58</v>
      </c>
      <c r="AF131" t="str">
        <f t="shared" si="63"/>
        <v>Veneto</v>
      </c>
      <c r="AI131">
        <v>2</v>
      </c>
      <c r="AJ131">
        <f t="shared" si="64"/>
        <v>2</v>
      </c>
    </row>
    <row r="132" spans="31:36" x14ac:dyDescent="0.25">
      <c r="AE132" t="s">
        <v>164</v>
      </c>
      <c r="AF132" t="str">
        <f t="shared" si="63"/>
        <v>Emilia-Romagna</v>
      </c>
      <c r="AI132">
        <v>2</v>
      </c>
      <c r="AJ132">
        <f t="shared" si="64"/>
        <v>2</v>
      </c>
    </row>
    <row r="133" spans="31:36" x14ac:dyDescent="0.25">
      <c r="AE133" t="s">
        <v>58</v>
      </c>
      <c r="AF133" t="str">
        <f t="shared" si="63"/>
        <v>Veneto</v>
      </c>
      <c r="AI133">
        <v>3</v>
      </c>
      <c r="AJ133">
        <f t="shared" si="64"/>
        <v>3</v>
      </c>
    </row>
    <row r="134" spans="31:36" x14ac:dyDescent="0.25">
      <c r="AE134" t="s">
        <v>42</v>
      </c>
      <c r="AF134" t="str">
        <f t="shared" si="63"/>
        <v>Sicilia</v>
      </c>
      <c r="AI134">
        <v>2</v>
      </c>
      <c r="AJ134">
        <f t="shared" si="64"/>
        <v>2</v>
      </c>
    </row>
    <row r="135" spans="31:36" x14ac:dyDescent="0.25">
      <c r="AE135" t="s">
        <v>35</v>
      </c>
      <c r="AF135" t="str">
        <f t="shared" si="63"/>
        <v>Lombardia</v>
      </c>
      <c r="AI135">
        <v>1</v>
      </c>
      <c r="AJ135">
        <f t="shared" si="64"/>
        <v>1</v>
      </c>
    </row>
    <row r="136" spans="31:36" x14ac:dyDescent="0.25">
      <c r="AE136" t="s">
        <v>14</v>
      </c>
      <c r="AF136" t="str">
        <f t="shared" si="63"/>
        <v>Calabria</v>
      </c>
      <c r="AI136">
        <v>3</v>
      </c>
      <c r="AJ136">
        <f t="shared" si="64"/>
        <v>3</v>
      </c>
    </row>
    <row r="137" spans="31:36" x14ac:dyDescent="0.25">
      <c r="AE137" t="s">
        <v>35</v>
      </c>
      <c r="AF137" t="str">
        <f t="shared" si="63"/>
        <v>Lombardia</v>
      </c>
      <c r="AI137">
        <v>16</v>
      </c>
      <c r="AJ137">
        <f t="shared" si="64"/>
        <v>16</v>
      </c>
    </row>
    <row r="138" spans="31:36" x14ac:dyDescent="0.25">
      <c r="AE138" t="s">
        <v>112</v>
      </c>
      <c r="AF138" t="str">
        <f t="shared" si="63"/>
        <v>Campania</v>
      </c>
      <c r="AI138">
        <v>2</v>
      </c>
      <c r="AJ138">
        <f t="shared" si="64"/>
        <v>2</v>
      </c>
    </row>
    <row r="139" spans="31:36" x14ac:dyDescent="0.25">
      <c r="AE139" t="s">
        <v>79</v>
      </c>
      <c r="AF139" t="str">
        <f t="shared" ref="AF139:AF154" si="65">+IF(AE139="","error",AE139)</f>
        <v>Lazio</v>
      </c>
      <c r="AI139">
        <v>1</v>
      </c>
      <c r="AJ139">
        <f t="shared" si="64"/>
        <v>1</v>
      </c>
    </row>
    <row r="140" spans="31:36" x14ac:dyDescent="0.25">
      <c r="AE140" t="s">
        <v>137</v>
      </c>
      <c r="AF140" t="str">
        <f t="shared" si="65"/>
        <v>Friuli-Venezia Giulia</v>
      </c>
      <c r="AI140">
        <v>3</v>
      </c>
      <c r="AJ140">
        <f t="shared" si="64"/>
        <v>3</v>
      </c>
    </row>
    <row r="141" spans="31:36" x14ac:dyDescent="0.25">
      <c r="AE141" t="s">
        <v>79</v>
      </c>
      <c r="AF141" t="str">
        <f t="shared" si="65"/>
        <v>Lazio</v>
      </c>
      <c r="AI141">
        <v>1</v>
      </c>
      <c r="AJ141">
        <f t="shared" si="64"/>
        <v>1</v>
      </c>
    </row>
    <row r="142" spans="31:36" x14ac:dyDescent="0.25">
      <c r="AE142" t="s">
        <v>65</v>
      </c>
      <c r="AF142" t="str">
        <f t="shared" si="65"/>
        <v>Puglia</v>
      </c>
      <c r="AI142">
        <v>0</v>
      </c>
      <c r="AJ142">
        <f t="shared" si="64"/>
        <v>0</v>
      </c>
    </row>
    <row r="143" spans="31:36" x14ac:dyDescent="0.25">
      <c r="AE143" t="s">
        <v>21</v>
      </c>
      <c r="AF143" t="str">
        <f t="shared" si="65"/>
        <v>Piemonte</v>
      </c>
      <c r="AI143">
        <v>0</v>
      </c>
      <c r="AJ143">
        <f t="shared" si="64"/>
        <v>0</v>
      </c>
    </row>
    <row r="144" spans="31:36" x14ac:dyDescent="0.25">
      <c r="AE144" t="s">
        <v>79</v>
      </c>
      <c r="AF144" t="str">
        <f t="shared" si="65"/>
        <v>Lazio</v>
      </c>
      <c r="AI144">
        <v>9</v>
      </c>
      <c r="AJ144">
        <f t="shared" si="64"/>
        <v>9</v>
      </c>
    </row>
    <row r="145" spans="31:36" x14ac:dyDescent="0.25">
      <c r="AE145" t="s">
        <v>65</v>
      </c>
      <c r="AF145" t="str">
        <f t="shared" si="65"/>
        <v>Puglia</v>
      </c>
      <c r="AI145">
        <v>2</v>
      </c>
      <c r="AJ145">
        <f t="shared" si="64"/>
        <v>2</v>
      </c>
    </row>
    <row r="146" spans="31:36" x14ac:dyDescent="0.25">
      <c r="AE146" t="s">
        <v>42</v>
      </c>
      <c r="AF146" t="str">
        <f t="shared" si="65"/>
        <v>Sicilia</v>
      </c>
      <c r="AI146">
        <v>5</v>
      </c>
      <c r="AJ146">
        <f t="shared" si="64"/>
        <v>5</v>
      </c>
    </row>
    <row r="147" spans="31:36" x14ac:dyDescent="0.25">
      <c r="AE147" t="s">
        <v>21</v>
      </c>
      <c r="AF147" t="str">
        <f t="shared" si="65"/>
        <v>Piemonte</v>
      </c>
      <c r="AI147">
        <v>8</v>
      </c>
      <c r="AJ147">
        <f t="shared" si="64"/>
        <v>8</v>
      </c>
    </row>
    <row r="148" spans="31:36" x14ac:dyDescent="0.25">
      <c r="AE148" t="s">
        <v>1759</v>
      </c>
      <c r="AF148" t="str">
        <f t="shared" si="65"/>
        <v>America settentrionale e centrale</v>
      </c>
      <c r="AI148">
        <v>1</v>
      </c>
      <c r="AJ148">
        <f t="shared" si="64"/>
        <v>1</v>
      </c>
    </row>
    <row r="149" spans="31:36" x14ac:dyDescent="0.25">
      <c r="AE149" t="s">
        <v>164</v>
      </c>
      <c r="AF149" t="str">
        <f t="shared" si="65"/>
        <v>Emilia-Romagna</v>
      </c>
      <c r="AI149">
        <v>3</v>
      </c>
      <c r="AJ149">
        <f t="shared" si="64"/>
        <v>3</v>
      </c>
    </row>
    <row r="150" spans="31:36" x14ac:dyDescent="0.25">
      <c r="AE150" t="s">
        <v>164</v>
      </c>
      <c r="AF150" t="str">
        <f t="shared" si="65"/>
        <v>Emilia-Romagna</v>
      </c>
      <c r="AI150">
        <v>0</v>
      </c>
      <c r="AJ150">
        <f t="shared" si="64"/>
        <v>0</v>
      </c>
    </row>
    <row r="151" spans="31:36" x14ac:dyDescent="0.25">
      <c r="AE151" t="s">
        <v>28</v>
      </c>
      <c r="AF151" t="str">
        <f t="shared" si="65"/>
        <v>Liguria</v>
      </c>
      <c r="AI151">
        <v>0</v>
      </c>
      <c r="AJ151">
        <f t="shared" si="64"/>
        <v>0</v>
      </c>
    </row>
    <row r="152" spans="31:36" x14ac:dyDescent="0.25">
      <c r="AE152" t="s">
        <v>49</v>
      </c>
      <c r="AF152" t="str">
        <f t="shared" si="65"/>
        <v>Marche</v>
      </c>
      <c r="AI152">
        <v>4</v>
      </c>
      <c r="AJ152">
        <f t="shared" si="64"/>
        <v>4</v>
      </c>
    </row>
    <row r="153" spans="31:36" x14ac:dyDescent="0.25">
      <c r="AE153" t="s">
        <v>130</v>
      </c>
      <c r="AF153" t="str">
        <f t="shared" si="65"/>
        <v>Basilicata</v>
      </c>
      <c r="AI153">
        <v>1</v>
      </c>
      <c r="AJ153">
        <f t="shared" si="64"/>
        <v>1</v>
      </c>
    </row>
    <row r="154" spans="31:36" x14ac:dyDescent="0.25">
      <c r="AE154" t="s">
        <v>35</v>
      </c>
      <c r="AF154" t="str">
        <f t="shared" si="65"/>
        <v>Lombardia</v>
      </c>
      <c r="AI154">
        <v>1</v>
      </c>
      <c r="AJ154">
        <f t="shared" si="64"/>
        <v>1</v>
      </c>
    </row>
    <row r="155" spans="31:36" x14ac:dyDescent="0.25">
      <c r="AE155" t="s">
        <v>21</v>
      </c>
      <c r="AF155" t="str">
        <f t="shared" ref="AF155:AF157" si="66">+IF(AE155="","error",AE155)</f>
        <v>Piemonte</v>
      </c>
      <c r="AI155">
        <v>1</v>
      </c>
      <c r="AJ155">
        <f t="shared" si="64"/>
        <v>1</v>
      </c>
    </row>
    <row r="156" spans="31:36" x14ac:dyDescent="0.25">
      <c r="AE156" t="s">
        <v>157</v>
      </c>
      <c r="AF156" t="str">
        <f t="shared" si="66"/>
        <v>Trentino-Alto Adige</v>
      </c>
      <c r="AI156">
        <v>0</v>
      </c>
      <c r="AJ156">
        <f t="shared" si="64"/>
        <v>0</v>
      </c>
    </row>
    <row r="157" spans="31:36" x14ac:dyDescent="0.25">
      <c r="AE157" t="s">
        <v>65</v>
      </c>
      <c r="AF157" t="str">
        <f t="shared" si="66"/>
        <v>Puglia</v>
      </c>
      <c r="AI157">
        <v>5</v>
      </c>
      <c r="AJ157">
        <f t="shared" si="64"/>
        <v>5</v>
      </c>
    </row>
    <row r="158" spans="31:36" x14ac:dyDescent="0.25">
      <c r="AI158">
        <v>0</v>
      </c>
      <c r="AJ158">
        <f t="shared" si="64"/>
        <v>0</v>
      </c>
    </row>
    <row r="159" spans="31:36" x14ac:dyDescent="0.25">
      <c r="AI159">
        <v>3</v>
      </c>
      <c r="AJ159">
        <f t="shared" ref="AJ159:AJ190" si="67">+IF(AI159="",-1,AI159)</f>
        <v>3</v>
      </c>
    </row>
    <row r="160" spans="31:36" x14ac:dyDescent="0.25">
      <c r="AI160">
        <v>5</v>
      </c>
      <c r="AJ160">
        <f t="shared" si="67"/>
        <v>5</v>
      </c>
    </row>
    <row r="161" spans="35:36" x14ac:dyDescent="0.25">
      <c r="AI161">
        <v>0</v>
      </c>
      <c r="AJ161">
        <f t="shared" si="67"/>
        <v>0</v>
      </c>
    </row>
    <row r="162" spans="35:36" x14ac:dyDescent="0.25">
      <c r="AI162">
        <v>6</v>
      </c>
      <c r="AJ162">
        <f t="shared" si="67"/>
        <v>6</v>
      </c>
    </row>
    <row r="163" spans="35:36" x14ac:dyDescent="0.25">
      <c r="AI163">
        <v>1</v>
      </c>
      <c r="AJ163">
        <f t="shared" si="67"/>
        <v>1</v>
      </c>
    </row>
    <row r="164" spans="35:36" x14ac:dyDescent="0.25">
      <c r="AI164">
        <v>3</v>
      </c>
      <c r="AJ164">
        <f t="shared" si="67"/>
        <v>3</v>
      </c>
    </row>
    <row r="165" spans="35:36" x14ac:dyDescent="0.25">
      <c r="AI165">
        <v>1</v>
      </c>
      <c r="AJ165">
        <f t="shared" si="67"/>
        <v>1</v>
      </c>
    </row>
    <row r="166" spans="35:36" x14ac:dyDescent="0.25">
      <c r="AI166">
        <v>1</v>
      </c>
      <c r="AJ166">
        <f t="shared" si="67"/>
        <v>1</v>
      </c>
    </row>
    <row r="167" spans="35:36" x14ac:dyDescent="0.25">
      <c r="AI167">
        <v>2</v>
      </c>
      <c r="AJ167">
        <f t="shared" si="67"/>
        <v>2</v>
      </c>
    </row>
    <row r="168" spans="35:36" x14ac:dyDescent="0.25">
      <c r="AI168">
        <v>18</v>
      </c>
      <c r="AJ168">
        <f t="shared" si="67"/>
        <v>18</v>
      </c>
    </row>
    <row r="169" spans="35:36" x14ac:dyDescent="0.25">
      <c r="AI169">
        <v>1</v>
      </c>
      <c r="AJ169">
        <f t="shared" si="67"/>
        <v>1</v>
      </c>
    </row>
    <row r="170" spans="35:36" x14ac:dyDescent="0.25">
      <c r="AI170">
        <v>4</v>
      </c>
      <c r="AJ170">
        <f t="shared" si="67"/>
        <v>4</v>
      </c>
    </row>
    <row r="171" spans="35:36" x14ac:dyDescent="0.25">
      <c r="AI171">
        <v>2</v>
      </c>
      <c r="AJ171">
        <f t="shared" si="67"/>
        <v>2</v>
      </c>
    </row>
    <row r="172" spans="35:36" x14ac:dyDescent="0.25">
      <c r="AI172">
        <v>0</v>
      </c>
      <c r="AJ172">
        <f t="shared" si="67"/>
        <v>0</v>
      </c>
    </row>
    <row r="173" spans="35:36" x14ac:dyDescent="0.25">
      <c r="AI173">
        <v>2</v>
      </c>
      <c r="AJ173">
        <f t="shared" si="67"/>
        <v>2</v>
      </c>
    </row>
    <row r="174" spans="35:36" x14ac:dyDescent="0.25">
      <c r="AI174">
        <v>2</v>
      </c>
      <c r="AJ174">
        <f t="shared" si="67"/>
        <v>2</v>
      </c>
    </row>
    <row r="175" spans="35:36" x14ac:dyDescent="0.25">
      <c r="AI175">
        <v>7</v>
      </c>
      <c r="AJ175">
        <f t="shared" si="67"/>
        <v>7</v>
      </c>
    </row>
    <row r="176" spans="35:36" x14ac:dyDescent="0.25">
      <c r="AI176">
        <v>1</v>
      </c>
      <c r="AJ176">
        <f t="shared" si="67"/>
        <v>1</v>
      </c>
    </row>
    <row r="177" spans="35:36" x14ac:dyDescent="0.25">
      <c r="AI177">
        <v>1</v>
      </c>
      <c r="AJ177">
        <f t="shared" si="67"/>
        <v>1</v>
      </c>
    </row>
    <row r="178" spans="35:36" x14ac:dyDescent="0.25">
      <c r="AI178">
        <v>3</v>
      </c>
      <c r="AJ178">
        <f t="shared" si="67"/>
        <v>3</v>
      </c>
    </row>
    <row r="179" spans="35:36" x14ac:dyDescent="0.25">
      <c r="AI179">
        <v>8</v>
      </c>
      <c r="AJ179">
        <f t="shared" si="67"/>
        <v>8</v>
      </c>
    </row>
    <row r="180" spans="35:36" x14ac:dyDescent="0.25">
      <c r="AI180">
        <v>1</v>
      </c>
      <c r="AJ180">
        <f t="shared" si="67"/>
        <v>1</v>
      </c>
    </row>
    <row r="181" spans="35:36" x14ac:dyDescent="0.25">
      <c r="AI181">
        <v>2</v>
      </c>
      <c r="AJ181">
        <f t="shared" si="67"/>
        <v>2</v>
      </c>
    </row>
    <row r="182" spans="35:36" x14ac:dyDescent="0.25">
      <c r="AI182">
        <v>2</v>
      </c>
      <c r="AJ182">
        <f t="shared" si="67"/>
        <v>2</v>
      </c>
    </row>
    <row r="183" spans="35:36" x14ac:dyDescent="0.25">
      <c r="AI183">
        <v>0</v>
      </c>
      <c r="AJ183">
        <f t="shared" si="67"/>
        <v>0</v>
      </c>
    </row>
    <row r="184" spans="35:36" x14ac:dyDescent="0.25">
      <c r="AI184">
        <v>0</v>
      </c>
      <c r="AJ184">
        <f t="shared" si="67"/>
        <v>0</v>
      </c>
    </row>
    <row r="185" spans="35:36" x14ac:dyDescent="0.25">
      <c r="AI185">
        <v>2</v>
      </c>
      <c r="AJ185">
        <f t="shared" si="67"/>
        <v>2</v>
      </c>
    </row>
    <row r="186" spans="35:36" x14ac:dyDescent="0.25">
      <c r="AI186">
        <v>1</v>
      </c>
      <c r="AJ186">
        <f t="shared" si="67"/>
        <v>1</v>
      </c>
    </row>
    <row r="187" spans="35:36" x14ac:dyDescent="0.25">
      <c r="AI187">
        <v>1</v>
      </c>
      <c r="AJ187">
        <f t="shared" si="67"/>
        <v>1</v>
      </c>
    </row>
    <row r="188" spans="35:36" x14ac:dyDescent="0.25">
      <c r="AI188">
        <v>2</v>
      </c>
      <c r="AJ188">
        <f t="shared" si="67"/>
        <v>2</v>
      </c>
    </row>
    <row r="189" spans="35:36" x14ac:dyDescent="0.25">
      <c r="AI189">
        <v>0</v>
      </c>
      <c r="AJ189">
        <f t="shared" si="67"/>
        <v>0</v>
      </c>
    </row>
    <row r="190" spans="35:36" x14ac:dyDescent="0.25">
      <c r="AI190">
        <v>13</v>
      </c>
      <c r="AJ190">
        <f t="shared" si="67"/>
        <v>13</v>
      </c>
    </row>
    <row r="191" spans="35:36" x14ac:dyDescent="0.25">
      <c r="AI191">
        <v>0</v>
      </c>
      <c r="AJ191">
        <f t="shared" ref="AJ191:AJ221" si="68">+IF(AI191="",-1,AI191)</f>
        <v>0</v>
      </c>
    </row>
    <row r="192" spans="35:36" x14ac:dyDescent="0.25">
      <c r="AI192">
        <v>3</v>
      </c>
      <c r="AJ192">
        <f t="shared" si="68"/>
        <v>3</v>
      </c>
    </row>
    <row r="193" spans="35:36" x14ac:dyDescent="0.25">
      <c r="AI193">
        <v>6</v>
      </c>
      <c r="AJ193">
        <f t="shared" si="68"/>
        <v>6</v>
      </c>
    </row>
    <row r="194" spans="35:36" x14ac:dyDescent="0.25">
      <c r="AI194">
        <v>0</v>
      </c>
      <c r="AJ194">
        <f t="shared" si="68"/>
        <v>0</v>
      </c>
    </row>
    <row r="195" spans="35:36" x14ac:dyDescent="0.25">
      <c r="AI195">
        <v>4</v>
      </c>
      <c r="AJ195">
        <f t="shared" si="68"/>
        <v>4</v>
      </c>
    </row>
    <row r="196" spans="35:36" x14ac:dyDescent="0.25">
      <c r="AI196">
        <v>0</v>
      </c>
      <c r="AJ196">
        <f t="shared" si="68"/>
        <v>0</v>
      </c>
    </row>
    <row r="197" spans="35:36" x14ac:dyDescent="0.25">
      <c r="AI197">
        <v>0</v>
      </c>
      <c r="AJ197">
        <f t="shared" si="68"/>
        <v>0</v>
      </c>
    </row>
    <row r="198" spans="35:36" x14ac:dyDescent="0.25">
      <c r="AI198">
        <v>3</v>
      </c>
      <c r="AJ198">
        <f t="shared" si="68"/>
        <v>3</v>
      </c>
    </row>
    <row r="199" spans="35:36" x14ac:dyDescent="0.25">
      <c r="AI199">
        <v>2</v>
      </c>
      <c r="AJ199">
        <f t="shared" si="68"/>
        <v>2</v>
      </c>
    </row>
    <row r="200" spans="35:36" x14ac:dyDescent="0.25">
      <c r="AI200">
        <v>0</v>
      </c>
      <c r="AJ200">
        <f t="shared" si="68"/>
        <v>0</v>
      </c>
    </row>
    <row r="201" spans="35:36" x14ac:dyDescent="0.25">
      <c r="AI201">
        <v>0</v>
      </c>
      <c r="AJ201">
        <f t="shared" si="68"/>
        <v>0</v>
      </c>
    </row>
    <row r="202" spans="35:36" x14ac:dyDescent="0.25">
      <c r="AI202">
        <v>1</v>
      </c>
      <c r="AJ202">
        <f t="shared" si="68"/>
        <v>1</v>
      </c>
    </row>
    <row r="203" spans="35:36" x14ac:dyDescent="0.25">
      <c r="AI203">
        <v>0</v>
      </c>
      <c r="AJ203">
        <f t="shared" si="68"/>
        <v>0</v>
      </c>
    </row>
    <row r="204" spans="35:36" x14ac:dyDescent="0.25">
      <c r="AI204">
        <v>0</v>
      </c>
      <c r="AJ204">
        <f t="shared" si="68"/>
        <v>0</v>
      </c>
    </row>
    <row r="205" spans="35:36" x14ac:dyDescent="0.25">
      <c r="AI205">
        <v>29</v>
      </c>
      <c r="AJ205">
        <f t="shared" si="68"/>
        <v>29</v>
      </c>
    </row>
    <row r="206" spans="35:36" x14ac:dyDescent="0.25">
      <c r="AI206">
        <v>2</v>
      </c>
      <c r="AJ206">
        <f t="shared" si="68"/>
        <v>2</v>
      </c>
    </row>
    <row r="207" spans="35:36" x14ac:dyDescent="0.25">
      <c r="AI207">
        <v>1</v>
      </c>
      <c r="AJ207">
        <f t="shared" si="68"/>
        <v>1</v>
      </c>
    </row>
    <row r="208" spans="35:36" x14ac:dyDescent="0.25">
      <c r="AI208">
        <v>2</v>
      </c>
      <c r="AJ208">
        <f t="shared" si="68"/>
        <v>2</v>
      </c>
    </row>
    <row r="209" spans="35:36" x14ac:dyDescent="0.25">
      <c r="AI209">
        <v>13</v>
      </c>
      <c r="AJ209">
        <f t="shared" si="68"/>
        <v>13</v>
      </c>
    </row>
    <row r="210" spans="35:36" x14ac:dyDescent="0.25">
      <c r="AI210">
        <v>7</v>
      </c>
      <c r="AJ210">
        <f t="shared" si="68"/>
        <v>7</v>
      </c>
    </row>
    <row r="211" spans="35:36" x14ac:dyDescent="0.25">
      <c r="AI211">
        <v>6</v>
      </c>
      <c r="AJ211">
        <f t="shared" si="68"/>
        <v>6</v>
      </c>
    </row>
    <row r="212" spans="35:36" x14ac:dyDescent="0.25">
      <c r="AI212">
        <v>2</v>
      </c>
      <c r="AJ212">
        <f t="shared" si="68"/>
        <v>2</v>
      </c>
    </row>
    <row r="213" spans="35:36" x14ac:dyDescent="0.25">
      <c r="AI213">
        <v>6</v>
      </c>
      <c r="AJ213">
        <f t="shared" si="68"/>
        <v>6</v>
      </c>
    </row>
    <row r="214" spans="35:36" x14ac:dyDescent="0.25">
      <c r="AI214">
        <v>54</v>
      </c>
      <c r="AJ214">
        <f t="shared" si="68"/>
        <v>54</v>
      </c>
    </row>
    <row r="215" spans="35:36" x14ac:dyDescent="0.25">
      <c r="AI215">
        <v>0</v>
      </c>
      <c r="AJ215">
        <f t="shared" si="68"/>
        <v>0</v>
      </c>
    </row>
    <row r="216" spans="35:36" x14ac:dyDescent="0.25">
      <c r="AI216">
        <v>1</v>
      </c>
      <c r="AJ216">
        <f t="shared" si="68"/>
        <v>1</v>
      </c>
    </row>
    <row r="217" spans="35:36" x14ac:dyDescent="0.25">
      <c r="AI217">
        <v>2</v>
      </c>
      <c r="AJ217">
        <f t="shared" si="68"/>
        <v>2</v>
      </c>
    </row>
    <row r="218" spans="35:36" x14ac:dyDescent="0.25">
      <c r="AI218">
        <v>5</v>
      </c>
      <c r="AJ218">
        <f t="shared" si="68"/>
        <v>5</v>
      </c>
    </row>
    <row r="219" spans="35:36" x14ac:dyDescent="0.25">
      <c r="AI219">
        <v>0</v>
      </c>
      <c r="AJ219">
        <f t="shared" si="68"/>
        <v>0</v>
      </c>
    </row>
    <row r="220" spans="35:36" x14ac:dyDescent="0.25">
      <c r="AI220">
        <v>0</v>
      </c>
      <c r="AJ220">
        <f t="shared" si="68"/>
        <v>0</v>
      </c>
    </row>
    <row r="221" spans="35:36" x14ac:dyDescent="0.25">
      <c r="AI221">
        <v>9</v>
      </c>
      <c r="AJ221">
        <f t="shared" si="68"/>
        <v>9</v>
      </c>
    </row>
    <row r="222" spans="35:36" x14ac:dyDescent="0.25">
      <c r="AI222">
        <v>4</v>
      </c>
      <c r="AJ222">
        <f t="shared" ref="AJ222:AJ251" si="69">+IF(AI222="",-1,AI222)</f>
        <v>4</v>
      </c>
    </row>
    <row r="223" spans="35:36" x14ac:dyDescent="0.25">
      <c r="AI223">
        <v>3</v>
      </c>
      <c r="AJ223">
        <f t="shared" si="69"/>
        <v>3</v>
      </c>
    </row>
    <row r="224" spans="35:36" x14ac:dyDescent="0.25">
      <c r="AI224">
        <v>12</v>
      </c>
      <c r="AJ224">
        <f t="shared" si="69"/>
        <v>12</v>
      </c>
    </row>
    <row r="225" spans="35:36" x14ac:dyDescent="0.25">
      <c r="AI225">
        <v>7</v>
      </c>
      <c r="AJ225">
        <f t="shared" si="69"/>
        <v>7</v>
      </c>
    </row>
    <row r="226" spans="35:36" x14ac:dyDescent="0.25">
      <c r="AI226">
        <v>1</v>
      </c>
      <c r="AJ226">
        <f t="shared" si="69"/>
        <v>1</v>
      </c>
    </row>
    <row r="227" spans="35:36" x14ac:dyDescent="0.25">
      <c r="AI227">
        <v>0</v>
      </c>
      <c r="AJ227">
        <f t="shared" si="69"/>
        <v>0</v>
      </c>
    </row>
    <row r="228" spans="35:36" x14ac:dyDescent="0.25">
      <c r="AI228">
        <v>3</v>
      </c>
      <c r="AJ228">
        <f t="shared" si="69"/>
        <v>3</v>
      </c>
    </row>
    <row r="229" spans="35:36" x14ac:dyDescent="0.25">
      <c r="AI229">
        <v>6</v>
      </c>
      <c r="AJ229">
        <f t="shared" si="69"/>
        <v>6</v>
      </c>
    </row>
    <row r="230" spans="35:36" x14ac:dyDescent="0.25">
      <c r="AI230">
        <v>0</v>
      </c>
      <c r="AJ230">
        <f t="shared" si="69"/>
        <v>0</v>
      </c>
    </row>
    <row r="231" spans="35:36" x14ac:dyDescent="0.25">
      <c r="AI231">
        <v>3</v>
      </c>
      <c r="AJ231">
        <f t="shared" si="69"/>
        <v>3</v>
      </c>
    </row>
    <row r="232" spans="35:36" x14ac:dyDescent="0.25">
      <c r="AI232">
        <v>2</v>
      </c>
      <c r="AJ232">
        <f t="shared" si="69"/>
        <v>2</v>
      </c>
    </row>
    <row r="233" spans="35:36" x14ac:dyDescent="0.25">
      <c r="AI233">
        <v>7</v>
      </c>
      <c r="AJ233">
        <f t="shared" si="69"/>
        <v>7</v>
      </c>
    </row>
    <row r="234" spans="35:36" x14ac:dyDescent="0.25">
      <c r="AI234">
        <v>0</v>
      </c>
      <c r="AJ234">
        <f t="shared" si="69"/>
        <v>0</v>
      </c>
    </row>
    <row r="235" spans="35:36" x14ac:dyDescent="0.25">
      <c r="AI235">
        <v>3</v>
      </c>
      <c r="AJ235">
        <f t="shared" si="69"/>
        <v>3</v>
      </c>
    </row>
    <row r="236" spans="35:36" x14ac:dyDescent="0.25">
      <c r="AI236">
        <v>3</v>
      </c>
      <c r="AJ236">
        <f t="shared" si="69"/>
        <v>3</v>
      </c>
    </row>
    <row r="237" spans="35:36" x14ac:dyDescent="0.25">
      <c r="AI237">
        <v>4</v>
      </c>
      <c r="AJ237">
        <f t="shared" si="69"/>
        <v>4</v>
      </c>
    </row>
    <row r="238" spans="35:36" x14ac:dyDescent="0.25">
      <c r="AI238">
        <v>4</v>
      </c>
      <c r="AJ238">
        <f t="shared" si="69"/>
        <v>4</v>
      </c>
    </row>
    <row r="239" spans="35:36" x14ac:dyDescent="0.25">
      <c r="AI239">
        <v>1</v>
      </c>
      <c r="AJ239">
        <f t="shared" si="69"/>
        <v>1</v>
      </c>
    </row>
    <row r="240" spans="35:36" x14ac:dyDescent="0.25">
      <c r="AI240">
        <v>4</v>
      </c>
      <c r="AJ240">
        <f t="shared" si="69"/>
        <v>4</v>
      </c>
    </row>
    <row r="241" spans="35:36" x14ac:dyDescent="0.25">
      <c r="AI241">
        <v>5</v>
      </c>
      <c r="AJ241">
        <f t="shared" si="69"/>
        <v>5</v>
      </c>
    </row>
    <row r="242" spans="35:36" x14ac:dyDescent="0.25">
      <c r="AI242">
        <v>0</v>
      </c>
      <c r="AJ242">
        <f t="shared" si="69"/>
        <v>0</v>
      </c>
    </row>
    <row r="243" spans="35:36" x14ac:dyDescent="0.25">
      <c r="AI243">
        <v>0</v>
      </c>
      <c r="AJ243">
        <f t="shared" si="69"/>
        <v>0</v>
      </c>
    </row>
    <row r="244" spans="35:36" x14ac:dyDescent="0.25">
      <c r="AI244">
        <v>2</v>
      </c>
      <c r="AJ244">
        <f t="shared" si="69"/>
        <v>2</v>
      </c>
    </row>
    <row r="245" spans="35:36" x14ac:dyDescent="0.25">
      <c r="AI245">
        <v>1</v>
      </c>
      <c r="AJ245">
        <f t="shared" si="69"/>
        <v>1</v>
      </c>
    </row>
    <row r="246" spans="35:36" x14ac:dyDescent="0.25">
      <c r="AI246">
        <v>1</v>
      </c>
      <c r="AJ246">
        <f t="shared" si="69"/>
        <v>1</v>
      </c>
    </row>
    <row r="247" spans="35:36" x14ac:dyDescent="0.25">
      <c r="AI247">
        <v>1</v>
      </c>
      <c r="AJ247">
        <f t="shared" si="69"/>
        <v>1</v>
      </c>
    </row>
    <row r="248" spans="35:36" x14ac:dyDescent="0.25">
      <c r="AI248">
        <v>4</v>
      </c>
      <c r="AJ248">
        <f t="shared" si="69"/>
        <v>4</v>
      </c>
    </row>
    <row r="249" spans="35:36" x14ac:dyDescent="0.25">
      <c r="AI249">
        <v>2</v>
      </c>
      <c r="AJ249">
        <f t="shared" si="69"/>
        <v>2</v>
      </c>
    </row>
    <row r="250" spans="35:36" x14ac:dyDescent="0.25">
      <c r="AI250">
        <v>20</v>
      </c>
      <c r="AJ250">
        <f t="shared" si="69"/>
        <v>20</v>
      </c>
    </row>
    <row r="251" spans="35:36" x14ac:dyDescent="0.25">
      <c r="AI251">
        <v>3</v>
      </c>
      <c r="AJ251">
        <f t="shared" si="69"/>
        <v>3</v>
      </c>
    </row>
    <row r="252" spans="35:36" x14ac:dyDescent="0.25">
      <c r="AI252">
        <v>2</v>
      </c>
      <c r="AJ252">
        <f t="shared" ref="AJ252:AJ283" si="70">+IF(AI252="",-1,AI252)</f>
        <v>2</v>
      </c>
    </row>
    <row r="253" spans="35:36" x14ac:dyDescent="0.25">
      <c r="AI253">
        <v>8</v>
      </c>
      <c r="AJ253">
        <f t="shared" si="70"/>
        <v>8</v>
      </c>
    </row>
    <row r="254" spans="35:36" x14ac:dyDescent="0.25">
      <c r="AI254">
        <v>0</v>
      </c>
      <c r="AJ254">
        <f t="shared" si="70"/>
        <v>0</v>
      </c>
    </row>
    <row r="255" spans="35:36" x14ac:dyDescent="0.25">
      <c r="AI255">
        <v>7</v>
      </c>
      <c r="AJ255">
        <f t="shared" si="70"/>
        <v>7</v>
      </c>
    </row>
    <row r="256" spans="35:36" x14ac:dyDescent="0.25">
      <c r="AI256">
        <v>1</v>
      </c>
      <c r="AJ256">
        <f t="shared" si="70"/>
        <v>1</v>
      </c>
    </row>
    <row r="257" spans="35:36" x14ac:dyDescent="0.25">
      <c r="AI257">
        <v>3</v>
      </c>
      <c r="AJ257">
        <f t="shared" si="70"/>
        <v>3</v>
      </c>
    </row>
    <row r="258" spans="35:36" x14ac:dyDescent="0.25">
      <c r="AI258">
        <v>0</v>
      </c>
      <c r="AJ258">
        <f t="shared" si="70"/>
        <v>0</v>
      </c>
    </row>
    <row r="259" spans="35:36" x14ac:dyDescent="0.25">
      <c r="AI259">
        <v>0</v>
      </c>
      <c r="AJ259">
        <f t="shared" si="70"/>
        <v>0</v>
      </c>
    </row>
    <row r="260" spans="35:36" x14ac:dyDescent="0.25">
      <c r="AI260">
        <v>2</v>
      </c>
      <c r="AJ260">
        <f t="shared" si="70"/>
        <v>2</v>
      </c>
    </row>
    <row r="261" spans="35:36" x14ac:dyDescent="0.25">
      <c r="AI261">
        <v>0</v>
      </c>
      <c r="AJ261">
        <f t="shared" si="70"/>
        <v>0</v>
      </c>
    </row>
    <row r="262" spans="35:36" x14ac:dyDescent="0.25">
      <c r="AI262">
        <v>1</v>
      </c>
      <c r="AJ262">
        <f t="shared" si="70"/>
        <v>1</v>
      </c>
    </row>
    <row r="263" spans="35:36" x14ac:dyDescent="0.25">
      <c r="AI263">
        <v>1</v>
      </c>
      <c r="AJ263">
        <f t="shared" si="70"/>
        <v>1</v>
      </c>
    </row>
    <row r="264" spans="35:36" x14ac:dyDescent="0.25">
      <c r="AI264">
        <v>0</v>
      </c>
      <c r="AJ264">
        <f t="shared" si="70"/>
        <v>0</v>
      </c>
    </row>
    <row r="265" spans="35:36" x14ac:dyDescent="0.25">
      <c r="AI265">
        <v>3</v>
      </c>
      <c r="AJ265">
        <f t="shared" si="70"/>
        <v>3</v>
      </c>
    </row>
    <row r="266" spans="35:36" x14ac:dyDescent="0.25">
      <c r="AI266">
        <v>5</v>
      </c>
      <c r="AJ266">
        <f t="shared" si="70"/>
        <v>5</v>
      </c>
    </row>
    <row r="267" spans="35:36" x14ac:dyDescent="0.25">
      <c r="AI267">
        <v>0</v>
      </c>
      <c r="AJ267">
        <f t="shared" si="70"/>
        <v>0</v>
      </c>
    </row>
    <row r="268" spans="35:36" x14ac:dyDescent="0.25">
      <c r="AI268">
        <v>1</v>
      </c>
      <c r="AJ268">
        <f t="shared" si="70"/>
        <v>1</v>
      </c>
    </row>
    <row r="269" spans="35:36" x14ac:dyDescent="0.25">
      <c r="AI269">
        <v>1</v>
      </c>
      <c r="AJ269">
        <f t="shared" si="70"/>
        <v>1</v>
      </c>
    </row>
    <row r="270" spans="35:36" x14ac:dyDescent="0.25">
      <c r="AI270">
        <v>0</v>
      </c>
      <c r="AJ270">
        <f t="shared" si="70"/>
        <v>0</v>
      </c>
    </row>
    <row r="271" spans="35:36" x14ac:dyDescent="0.25">
      <c r="AI271">
        <v>5</v>
      </c>
      <c r="AJ271">
        <f t="shared" si="70"/>
        <v>5</v>
      </c>
    </row>
    <row r="272" spans="35:36" x14ac:dyDescent="0.25">
      <c r="AI272">
        <v>3</v>
      </c>
      <c r="AJ272">
        <f t="shared" si="70"/>
        <v>3</v>
      </c>
    </row>
    <row r="273" spans="35:36" x14ac:dyDescent="0.25">
      <c r="AI273">
        <v>3</v>
      </c>
      <c r="AJ273">
        <f t="shared" si="70"/>
        <v>3</v>
      </c>
    </row>
    <row r="274" spans="35:36" x14ac:dyDescent="0.25">
      <c r="AI274">
        <v>0</v>
      </c>
      <c r="AJ274">
        <f t="shared" si="70"/>
        <v>0</v>
      </c>
    </row>
    <row r="275" spans="35:36" x14ac:dyDescent="0.25">
      <c r="AI275">
        <v>1</v>
      </c>
      <c r="AJ275">
        <f t="shared" si="70"/>
        <v>1</v>
      </c>
    </row>
    <row r="276" spans="35:36" x14ac:dyDescent="0.25">
      <c r="AI276">
        <v>0</v>
      </c>
      <c r="AJ276">
        <f t="shared" si="70"/>
        <v>0</v>
      </c>
    </row>
    <row r="277" spans="35:36" x14ac:dyDescent="0.25">
      <c r="AI277">
        <v>10</v>
      </c>
      <c r="AJ277">
        <f t="shared" si="70"/>
        <v>10</v>
      </c>
    </row>
    <row r="278" spans="35:36" x14ac:dyDescent="0.25">
      <c r="AI278">
        <v>6</v>
      </c>
      <c r="AJ278">
        <f t="shared" si="70"/>
        <v>6</v>
      </c>
    </row>
    <row r="279" spans="35:36" x14ac:dyDescent="0.25">
      <c r="AI279">
        <v>0</v>
      </c>
      <c r="AJ279">
        <f t="shared" si="70"/>
        <v>0</v>
      </c>
    </row>
    <row r="280" spans="35:36" x14ac:dyDescent="0.25">
      <c r="AI280">
        <v>0</v>
      </c>
      <c r="AJ280">
        <f t="shared" si="70"/>
        <v>0</v>
      </c>
    </row>
    <row r="281" spans="35:36" x14ac:dyDescent="0.25">
      <c r="AI281">
        <v>9</v>
      </c>
      <c r="AJ281">
        <f t="shared" si="70"/>
        <v>9</v>
      </c>
    </row>
    <row r="282" spans="35:36" x14ac:dyDescent="0.25">
      <c r="AI282">
        <v>1</v>
      </c>
      <c r="AJ282">
        <f t="shared" si="70"/>
        <v>1</v>
      </c>
    </row>
    <row r="283" spans="35:36" x14ac:dyDescent="0.25">
      <c r="AI283">
        <v>4</v>
      </c>
      <c r="AJ283">
        <f t="shared" si="70"/>
        <v>4</v>
      </c>
    </row>
    <row r="284" spans="35:36" x14ac:dyDescent="0.25">
      <c r="AI284">
        <v>3</v>
      </c>
      <c r="AJ284">
        <f t="shared" ref="AJ284:AJ314" si="71">+IF(AI284="",-1,AI284)</f>
        <v>3</v>
      </c>
    </row>
    <row r="285" spans="35:36" x14ac:dyDescent="0.25">
      <c r="AI285">
        <v>0</v>
      </c>
      <c r="AJ285">
        <f t="shared" si="71"/>
        <v>0</v>
      </c>
    </row>
    <row r="286" spans="35:36" x14ac:dyDescent="0.25">
      <c r="AI286">
        <v>3</v>
      </c>
      <c r="AJ286">
        <f t="shared" si="71"/>
        <v>3</v>
      </c>
    </row>
    <row r="287" spans="35:36" x14ac:dyDescent="0.25">
      <c r="AI287">
        <v>3</v>
      </c>
      <c r="AJ287">
        <f t="shared" si="71"/>
        <v>3</v>
      </c>
    </row>
    <row r="288" spans="35:36" x14ac:dyDescent="0.25">
      <c r="AI288">
        <v>0</v>
      </c>
      <c r="AJ288">
        <f t="shared" si="71"/>
        <v>0</v>
      </c>
    </row>
    <row r="289" spans="35:36" x14ac:dyDescent="0.25">
      <c r="AI289">
        <v>0</v>
      </c>
      <c r="AJ289">
        <f t="shared" si="71"/>
        <v>0</v>
      </c>
    </row>
    <row r="290" spans="35:36" x14ac:dyDescent="0.25">
      <c r="AI290">
        <v>5</v>
      </c>
      <c r="AJ290">
        <f t="shared" si="71"/>
        <v>5</v>
      </c>
    </row>
    <row r="291" spans="35:36" x14ac:dyDescent="0.25">
      <c r="AI291">
        <v>6</v>
      </c>
      <c r="AJ291">
        <f t="shared" si="71"/>
        <v>6</v>
      </c>
    </row>
    <row r="292" spans="35:36" x14ac:dyDescent="0.25">
      <c r="AI292">
        <v>2</v>
      </c>
      <c r="AJ292">
        <f t="shared" si="71"/>
        <v>2</v>
      </c>
    </row>
    <row r="293" spans="35:36" x14ac:dyDescent="0.25">
      <c r="AI293">
        <v>1</v>
      </c>
      <c r="AJ293">
        <f t="shared" si="71"/>
        <v>1</v>
      </c>
    </row>
    <row r="294" spans="35:36" x14ac:dyDescent="0.25">
      <c r="AI294">
        <v>41</v>
      </c>
      <c r="AJ294">
        <f t="shared" si="71"/>
        <v>41</v>
      </c>
    </row>
    <row r="295" spans="35:36" x14ac:dyDescent="0.25">
      <c r="AI295">
        <v>5</v>
      </c>
      <c r="AJ295">
        <f t="shared" si="71"/>
        <v>5</v>
      </c>
    </row>
    <row r="296" spans="35:36" x14ac:dyDescent="0.25">
      <c r="AI296">
        <v>2</v>
      </c>
      <c r="AJ296">
        <f t="shared" si="71"/>
        <v>2</v>
      </c>
    </row>
    <row r="297" spans="35:36" x14ac:dyDescent="0.25">
      <c r="AI297">
        <v>0</v>
      </c>
      <c r="AJ297">
        <f t="shared" si="71"/>
        <v>0</v>
      </c>
    </row>
    <row r="298" spans="35:36" x14ac:dyDescent="0.25">
      <c r="AI298">
        <v>2</v>
      </c>
      <c r="AJ298">
        <f t="shared" si="71"/>
        <v>2</v>
      </c>
    </row>
    <row r="299" spans="35:36" x14ac:dyDescent="0.25">
      <c r="AI299">
        <v>1</v>
      </c>
      <c r="AJ299">
        <f t="shared" si="71"/>
        <v>1</v>
      </c>
    </row>
    <row r="300" spans="35:36" x14ac:dyDescent="0.25">
      <c r="AI300">
        <v>1</v>
      </c>
      <c r="AJ300">
        <f t="shared" si="71"/>
        <v>1</v>
      </c>
    </row>
    <row r="301" spans="35:36" x14ac:dyDescent="0.25">
      <c r="AI301">
        <v>0</v>
      </c>
      <c r="AJ301">
        <f t="shared" si="71"/>
        <v>0</v>
      </c>
    </row>
    <row r="302" spans="35:36" x14ac:dyDescent="0.25">
      <c r="AI302">
        <v>3</v>
      </c>
      <c r="AJ302">
        <f t="shared" si="71"/>
        <v>3</v>
      </c>
    </row>
    <row r="303" spans="35:36" x14ac:dyDescent="0.25">
      <c r="AI303">
        <v>6</v>
      </c>
      <c r="AJ303">
        <f t="shared" si="71"/>
        <v>6</v>
      </c>
    </row>
    <row r="304" spans="35:36" x14ac:dyDescent="0.25">
      <c r="AI304">
        <v>8</v>
      </c>
      <c r="AJ304">
        <f t="shared" si="71"/>
        <v>8</v>
      </c>
    </row>
    <row r="305" spans="35:36" x14ac:dyDescent="0.25">
      <c r="AI305">
        <v>2</v>
      </c>
      <c r="AJ305">
        <f t="shared" si="71"/>
        <v>2</v>
      </c>
    </row>
    <row r="306" spans="35:36" x14ac:dyDescent="0.25">
      <c r="AI306">
        <v>0</v>
      </c>
      <c r="AJ306">
        <f t="shared" si="71"/>
        <v>0</v>
      </c>
    </row>
    <row r="307" spans="35:36" x14ac:dyDescent="0.25">
      <c r="AI307">
        <v>1</v>
      </c>
      <c r="AJ307">
        <f t="shared" si="71"/>
        <v>1</v>
      </c>
    </row>
    <row r="308" spans="35:36" x14ac:dyDescent="0.25">
      <c r="AI308">
        <v>0</v>
      </c>
      <c r="AJ308">
        <f t="shared" si="71"/>
        <v>0</v>
      </c>
    </row>
    <row r="309" spans="35:36" x14ac:dyDescent="0.25">
      <c r="AI309">
        <v>2</v>
      </c>
      <c r="AJ309">
        <f t="shared" si="71"/>
        <v>2</v>
      </c>
    </row>
    <row r="310" spans="35:36" x14ac:dyDescent="0.25">
      <c r="AI310">
        <v>0</v>
      </c>
      <c r="AJ310">
        <f t="shared" si="71"/>
        <v>0</v>
      </c>
    </row>
    <row r="311" spans="35:36" x14ac:dyDescent="0.25">
      <c r="AI311">
        <v>2</v>
      </c>
      <c r="AJ311">
        <f t="shared" si="71"/>
        <v>2</v>
      </c>
    </row>
    <row r="312" spans="35:36" x14ac:dyDescent="0.25">
      <c r="AI312">
        <v>0</v>
      </c>
      <c r="AJ312">
        <f t="shared" si="71"/>
        <v>0</v>
      </c>
    </row>
    <row r="313" spans="35:36" x14ac:dyDescent="0.25">
      <c r="AI313">
        <v>1</v>
      </c>
      <c r="AJ313">
        <f t="shared" si="71"/>
        <v>1</v>
      </c>
    </row>
    <row r="314" spans="35:36" x14ac:dyDescent="0.25">
      <c r="AI314">
        <v>0</v>
      </c>
      <c r="AJ314">
        <f t="shared" si="71"/>
        <v>0</v>
      </c>
    </row>
    <row r="315" spans="35:36" x14ac:dyDescent="0.25">
      <c r="AI315">
        <v>4</v>
      </c>
      <c r="AJ315">
        <f t="shared" ref="AJ315:AJ321" si="72">+IF(AI315="",-1,AI315)</f>
        <v>4</v>
      </c>
    </row>
    <row r="316" spans="35:36" x14ac:dyDescent="0.25">
      <c r="AI316">
        <v>0</v>
      </c>
      <c r="AJ316">
        <f t="shared" si="72"/>
        <v>0</v>
      </c>
    </row>
    <row r="317" spans="35:36" x14ac:dyDescent="0.25">
      <c r="AI317">
        <v>0</v>
      </c>
      <c r="AJ317">
        <f t="shared" si="72"/>
        <v>0</v>
      </c>
    </row>
    <row r="318" spans="35:36" x14ac:dyDescent="0.25">
      <c r="AI318">
        <v>0</v>
      </c>
      <c r="AJ318">
        <f t="shared" si="72"/>
        <v>0</v>
      </c>
    </row>
    <row r="319" spans="35:36" x14ac:dyDescent="0.25">
      <c r="AI319">
        <v>1</v>
      </c>
      <c r="AJ319">
        <f t="shared" si="72"/>
        <v>1</v>
      </c>
    </row>
    <row r="320" spans="35:36" x14ac:dyDescent="0.25">
      <c r="AI320">
        <v>1</v>
      </c>
      <c r="AJ320">
        <f t="shared" si="72"/>
        <v>1</v>
      </c>
    </row>
    <row r="321" spans="35:36" x14ac:dyDescent="0.25">
      <c r="AI321">
        <v>1</v>
      </c>
      <c r="AJ321">
        <f t="shared" si="72"/>
        <v>1</v>
      </c>
    </row>
  </sheetData>
  <autoFilter ref="AI1:AJ3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"/>
  <sheetViews>
    <sheetView tabSelected="1" zoomScale="85" zoomScaleNormal="85" workbookViewId="0"/>
  </sheetViews>
  <sheetFormatPr defaultRowHeight="15" x14ac:dyDescent="0.25"/>
  <cols>
    <col min="1" max="1" width="37.140625" bestFit="1" customWidth="1"/>
    <col min="2" max="2" width="12.140625" bestFit="1" customWidth="1"/>
    <col min="3" max="3" width="11.28515625" bestFit="1" customWidth="1"/>
    <col min="4" max="4" width="14.5703125" bestFit="1" customWidth="1"/>
    <col min="5" max="5" width="13.7109375" bestFit="1" customWidth="1"/>
    <col min="6" max="6" width="14.28515625" bestFit="1" customWidth="1"/>
    <col min="7" max="7" width="32.85546875" bestFit="1" customWidth="1"/>
    <col min="8" max="8" width="13.42578125" bestFit="1" customWidth="1"/>
    <col min="9" max="9" width="27" bestFit="1" customWidth="1"/>
  </cols>
  <sheetData>
    <row r="1" spans="1:9" x14ac:dyDescent="0.25">
      <c r="A1" t="s">
        <v>2192</v>
      </c>
      <c r="B1" t="s">
        <v>2195</v>
      </c>
      <c r="C1" t="s">
        <v>2196</v>
      </c>
      <c r="D1" t="s">
        <v>2197</v>
      </c>
      <c r="E1" t="s">
        <v>2199</v>
      </c>
      <c r="F1" t="s">
        <v>2198</v>
      </c>
      <c r="G1" t="s">
        <v>2200</v>
      </c>
      <c r="H1" t="s">
        <v>2201</v>
      </c>
      <c r="I1" t="s">
        <v>1879</v>
      </c>
    </row>
    <row r="2" spans="1:9" x14ac:dyDescent="0.25">
      <c r="A2" t="s">
        <v>1880</v>
      </c>
      <c r="B2">
        <v>115.4</v>
      </c>
      <c r="C2">
        <v>136</v>
      </c>
      <c r="D2">
        <v>0.80610000000000004</v>
      </c>
      <c r="E2">
        <v>0.14439999999999997</v>
      </c>
      <c r="F2">
        <v>4.9500000000000002E-2</v>
      </c>
      <c r="G2" t="s">
        <v>14</v>
      </c>
      <c r="H2">
        <v>3</v>
      </c>
      <c r="I2" t="s">
        <v>1867</v>
      </c>
    </row>
    <row r="3" spans="1:9" x14ac:dyDescent="0.25">
      <c r="A3" t="s">
        <v>1881</v>
      </c>
      <c r="B3">
        <v>322.5</v>
      </c>
      <c r="C3">
        <v>111</v>
      </c>
      <c r="D3">
        <v>0.79810000000000003</v>
      </c>
      <c r="E3">
        <v>0.19879999999999998</v>
      </c>
      <c r="F3">
        <v>3.0999999999999999E-3</v>
      </c>
      <c r="G3" t="s">
        <v>21</v>
      </c>
      <c r="H3">
        <v>16</v>
      </c>
      <c r="I3" t="s">
        <v>1868</v>
      </c>
    </row>
    <row r="4" spans="1:9" x14ac:dyDescent="0.25">
      <c r="A4" t="s">
        <v>1882</v>
      </c>
      <c r="B4">
        <v>94.4</v>
      </c>
      <c r="C4">
        <v>203</v>
      </c>
      <c r="D4">
        <v>0.95720000000000005</v>
      </c>
      <c r="E4">
        <v>1.799999999999995E-2</v>
      </c>
      <c r="F4">
        <v>2.4799999999999999E-2</v>
      </c>
      <c r="G4" t="s">
        <v>28</v>
      </c>
      <c r="H4">
        <v>3</v>
      </c>
      <c r="I4" t="s">
        <v>1869</v>
      </c>
    </row>
    <row r="5" spans="1:9" x14ac:dyDescent="0.25">
      <c r="A5" t="s">
        <v>1883</v>
      </c>
      <c r="B5">
        <v>241.2</v>
      </c>
      <c r="C5">
        <v>77</v>
      </c>
      <c r="D5">
        <v>0.79990000000000006</v>
      </c>
      <c r="E5">
        <v>0.13159999999999994</v>
      </c>
      <c r="F5">
        <v>6.8500000000000005E-2</v>
      </c>
      <c r="G5" t="s">
        <v>35</v>
      </c>
      <c r="H5">
        <v>2</v>
      </c>
      <c r="I5" t="s">
        <v>1867</v>
      </c>
    </row>
    <row r="6" spans="1:9" x14ac:dyDescent="0.25">
      <c r="A6" t="s">
        <v>1884</v>
      </c>
      <c r="B6">
        <v>49.4</v>
      </c>
      <c r="C6">
        <v>173</v>
      </c>
      <c r="D6">
        <v>0.89359999999999995</v>
      </c>
      <c r="E6">
        <v>5.940000000000005E-2</v>
      </c>
      <c r="F6">
        <v>4.7E-2</v>
      </c>
      <c r="G6" t="s">
        <v>42</v>
      </c>
      <c r="H6">
        <v>2</v>
      </c>
      <c r="I6" t="s">
        <v>1870</v>
      </c>
    </row>
    <row r="7" spans="1:9" x14ac:dyDescent="0.25">
      <c r="A7" t="s">
        <v>1885</v>
      </c>
      <c r="B7">
        <v>273.8</v>
      </c>
      <c r="C7">
        <v>240</v>
      </c>
      <c r="D7">
        <v>0.85770000000000002</v>
      </c>
      <c r="E7">
        <v>5.4099999999999981E-2</v>
      </c>
      <c r="F7">
        <v>8.8200000000000001E-2</v>
      </c>
      <c r="G7" t="s">
        <v>49</v>
      </c>
      <c r="H7">
        <v>7</v>
      </c>
      <c r="I7" t="s">
        <v>1869</v>
      </c>
    </row>
    <row r="8" spans="1:9" x14ac:dyDescent="0.25">
      <c r="A8" t="s">
        <v>1886</v>
      </c>
      <c r="B8">
        <v>83.2</v>
      </c>
      <c r="C8">
        <v>124</v>
      </c>
      <c r="D8">
        <v>0.90410000000000001</v>
      </c>
      <c r="E8">
        <v>9.509999999999999E-2</v>
      </c>
      <c r="F8">
        <v>8.0000000000000004E-4</v>
      </c>
      <c r="G8" t="s">
        <v>58</v>
      </c>
      <c r="H8">
        <v>0</v>
      </c>
      <c r="I8" t="s">
        <v>1870</v>
      </c>
    </row>
    <row r="9" spans="1:9" x14ac:dyDescent="0.25">
      <c r="A9" t="s">
        <v>1887</v>
      </c>
      <c r="B9">
        <v>516.5</v>
      </c>
      <c r="C9">
        <v>323</v>
      </c>
      <c r="D9">
        <v>0.56989999999999996</v>
      </c>
      <c r="E9">
        <v>0.21020000000000003</v>
      </c>
      <c r="F9">
        <v>0.21990000000000001</v>
      </c>
      <c r="G9" t="s">
        <v>65</v>
      </c>
      <c r="H9">
        <v>1</v>
      </c>
      <c r="I9" t="s">
        <v>1871</v>
      </c>
    </row>
    <row r="10" spans="1:9" x14ac:dyDescent="0.25">
      <c r="A10" t="s">
        <v>1888</v>
      </c>
      <c r="B10">
        <v>60.9</v>
      </c>
      <c r="C10">
        <v>22</v>
      </c>
      <c r="D10">
        <v>0.94340000000000002</v>
      </c>
      <c r="E10">
        <v>3.1499999999999986E-2</v>
      </c>
      <c r="F10">
        <v>2.5100000000000001E-2</v>
      </c>
      <c r="G10" t="s">
        <v>72</v>
      </c>
      <c r="H10">
        <v>3</v>
      </c>
      <c r="I10" t="s">
        <v>1869</v>
      </c>
    </row>
    <row r="11" spans="1:9" x14ac:dyDescent="0.25">
      <c r="A11" t="s">
        <v>1889</v>
      </c>
      <c r="B11">
        <v>60</v>
      </c>
      <c r="C11">
        <v>26</v>
      </c>
      <c r="D11">
        <v>0.45860000000000001</v>
      </c>
      <c r="E11">
        <v>0.18869999999999998</v>
      </c>
      <c r="F11">
        <v>0.35270000000000001</v>
      </c>
      <c r="G11" t="s">
        <v>79</v>
      </c>
      <c r="H11">
        <v>5</v>
      </c>
      <c r="I11" t="s">
        <v>1867</v>
      </c>
    </row>
    <row r="12" spans="1:9" x14ac:dyDescent="0.25">
      <c r="A12" t="s">
        <v>1890</v>
      </c>
      <c r="B12">
        <v>49</v>
      </c>
      <c r="C12">
        <v>1062</v>
      </c>
      <c r="D12">
        <v>0.64590000000000003</v>
      </c>
      <c r="E12">
        <v>0.35139999999999999</v>
      </c>
      <c r="F12">
        <v>2.7000000000000001E-3</v>
      </c>
      <c r="G12" t="s">
        <v>79</v>
      </c>
      <c r="H12">
        <v>1</v>
      </c>
      <c r="I12" t="s">
        <v>1870</v>
      </c>
    </row>
    <row r="13" spans="1:9" x14ac:dyDescent="0.25">
      <c r="A13" t="s">
        <v>1891</v>
      </c>
      <c r="B13">
        <v>346</v>
      </c>
      <c r="C13">
        <v>345</v>
      </c>
      <c r="D13">
        <v>0.8841</v>
      </c>
      <c r="E13">
        <v>6.13E-2</v>
      </c>
      <c r="F13">
        <v>5.4600000000000003E-2</v>
      </c>
      <c r="G13" t="s">
        <v>35</v>
      </c>
      <c r="H13">
        <v>0</v>
      </c>
      <c r="I13" t="s">
        <v>1872</v>
      </c>
    </row>
    <row r="14" spans="1:9" x14ac:dyDescent="0.25">
      <c r="A14" t="s">
        <v>1892</v>
      </c>
      <c r="B14">
        <v>95.4</v>
      </c>
      <c r="C14">
        <v>42</v>
      </c>
      <c r="D14">
        <v>0.92349999999999999</v>
      </c>
      <c r="E14">
        <v>6.1000000000000013E-2</v>
      </c>
      <c r="F14">
        <v>1.55E-2</v>
      </c>
      <c r="G14" t="s">
        <v>79</v>
      </c>
      <c r="H14">
        <v>1</v>
      </c>
      <c r="I14" t="s">
        <v>1869</v>
      </c>
    </row>
    <row r="15" spans="1:9" x14ac:dyDescent="0.25">
      <c r="A15" t="s">
        <v>1893</v>
      </c>
      <c r="B15">
        <v>80.5</v>
      </c>
      <c r="C15">
        <v>592</v>
      </c>
      <c r="D15">
        <v>0.57679999999999998</v>
      </c>
      <c r="E15">
        <v>0.39450000000000002</v>
      </c>
      <c r="F15">
        <v>2.87E-2</v>
      </c>
      <c r="G15" t="s">
        <v>79</v>
      </c>
      <c r="H15">
        <v>2</v>
      </c>
      <c r="I15" t="s">
        <v>1873</v>
      </c>
    </row>
    <row r="16" spans="1:9" x14ac:dyDescent="0.25">
      <c r="A16" t="s">
        <v>1894</v>
      </c>
      <c r="B16">
        <v>20.399999999999999</v>
      </c>
      <c r="C16">
        <v>156</v>
      </c>
      <c r="D16">
        <v>0.77139999999999997</v>
      </c>
      <c r="E16">
        <v>0.22050000000000003</v>
      </c>
      <c r="F16">
        <v>8.0999999999999996E-3</v>
      </c>
      <c r="G16" t="s">
        <v>112</v>
      </c>
      <c r="H16">
        <v>0</v>
      </c>
      <c r="I16" t="s">
        <v>1871</v>
      </c>
    </row>
    <row r="17" spans="1:9" x14ac:dyDescent="0.25">
      <c r="A17" t="s">
        <v>113</v>
      </c>
      <c r="B17">
        <v>344.9</v>
      </c>
      <c r="C17">
        <v>2243</v>
      </c>
      <c r="D17">
        <v>0.59650000000000003</v>
      </c>
      <c r="E17">
        <v>0.40039999999999998</v>
      </c>
      <c r="F17">
        <v>3.0999999999999999E-3</v>
      </c>
      <c r="G17" t="s">
        <v>65</v>
      </c>
      <c r="H17">
        <v>1</v>
      </c>
      <c r="I17" t="s">
        <v>2194</v>
      </c>
    </row>
    <row r="18" spans="1:9" x14ac:dyDescent="0.25">
      <c r="A18" t="s">
        <v>1895</v>
      </c>
      <c r="B18">
        <v>482.5</v>
      </c>
      <c r="C18">
        <v>567</v>
      </c>
      <c r="D18">
        <v>0.83609999999999995</v>
      </c>
      <c r="E18">
        <v>0.15800000000000006</v>
      </c>
      <c r="F18">
        <v>5.8999999999999999E-3</v>
      </c>
      <c r="G18" t="s">
        <v>35</v>
      </c>
      <c r="H18">
        <v>2</v>
      </c>
      <c r="I18" t="s">
        <v>1871</v>
      </c>
    </row>
    <row r="19" spans="1:9" x14ac:dyDescent="0.25">
      <c r="A19" t="s">
        <v>1896</v>
      </c>
      <c r="B19">
        <v>137.69999999999999</v>
      </c>
      <c r="C19">
        <v>0</v>
      </c>
      <c r="D19">
        <v>0.95289999999999997</v>
      </c>
      <c r="E19">
        <v>4.7000000000000028E-2</v>
      </c>
      <c r="F19">
        <v>1E-4</v>
      </c>
      <c r="G19" t="s">
        <v>130</v>
      </c>
      <c r="H19">
        <v>2</v>
      </c>
      <c r="I19" t="s">
        <v>1874</v>
      </c>
    </row>
    <row r="20" spans="1:9" x14ac:dyDescent="0.25">
      <c r="A20" t="s">
        <v>1897</v>
      </c>
      <c r="B20">
        <v>178.7</v>
      </c>
      <c r="C20">
        <v>155</v>
      </c>
      <c r="D20">
        <v>0.81899999999999995</v>
      </c>
      <c r="E20">
        <v>3.5700000000000037E-2</v>
      </c>
      <c r="F20">
        <v>0.14530000000000001</v>
      </c>
      <c r="G20" t="s">
        <v>137</v>
      </c>
      <c r="H20">
        <v>10</v>
      </c>
      <c r="I20" t="s">
        <v>1875</v>
      </c>
    </row>
    <row r="21" spans="1:9" x14ac:dyDescent="0.25">
      <c r="A21" t="s">
        <v>1898</v>
      </c>
      <c r="B21">
        <v>238.8</v>
      </c>
      <c r="C21">
        <v>55</v>
      </c>
      <c r="D21">
        <v>0.90390000000000004</v>
      </c>
      <c r="E21">
        <v>5.7999999999999961E-2</v>
      </c>
      <c r="F21">
        <v>3.8100000000000002E-2</v>
      </c>
      <c r="G21" t="s">
        <v>58</v>
      </c>
      <c r="H21">
        <v>1</v>
      </c>
      <c r="I21" t="s">
        <v>1874</v>
      </c>
    </row>
    <row r="22" spans="1:9" x14ac:dyDescent="0.25">
      <c r="A22" t="s">
        <v>1899</v>
      </c>
      <c r="B22">
        <v>145.80000000000001</v>
      </c>
      <c r="C22">
        <v>82</v>
      </c>
      <c r="D22">
        <v>0.87160000000000004</v>
      </c>
      <c r="E22">
        <v>9.7199999999999953E-2</v>
      </c>
      <c r="F22">
        <v>3.1199999999999999E-2</v>
      </c>
      <c r="G22" t="s">
        <v>150</v>
      </c>
      <c r="H22">
        <v>9</v>
      </c>
      <c r="I22" t="s">
        <v>1874</v>
      </c>
    </row>
    <row r="23" spans="1:9" x14ac:dyDescent="0.25">
      <c r="A23" t="s">
        <v>1900</v>
      </c>
      <c r="B23">
        <v>159.19999999999999</v>
      </c>
      <c r="C23">
        <v>466</v>
      </c>
      <c r="D23">
        <v>0.91310000000000002</v>
      </c>
      <c r="E23">
        <v>5.549999999999998E-2</v>
      </c>
      <c r="F23">
        <v>3.1399999999999997E-2</v>
      </c>
      <c r="G23" t="s">
        <v>157</v>
      </c>
      <c r="H23">
        <v>0</v>
      </c>
      <c r="I23" t="s">
        <v>1875</v>
      </c>
    </row>
    <row r="24" spans="1:9" x14ac:dyDescent="0.25">
      <c r="A24" t="s">
        <v>1901</v>
      </c>
      <c r="B24">
        <v>214</v>
      </c>
      <c r="C24">
        <v>209</v>
      </c>
      <c r="D24">
        <v>0.72819999999999996</v>
      </c>
      <c r="E24">
        <v>0.24410000000000004</v>
      </c>
      <c r="F24">
        <v>2.7699999999999999E-2</v>
      </c>
      <c r="G24" t="s">
        <v>164</v>
      </c>
      <c r="H24">
        <v>3</v>
      </c>
      <c r="I24" t="s">
        <v>1870</v>
      </c>
    </row>
    <row r="25" spans="1:9" x14ac:dyDescent="0.25">
      <c r="A25" t="s">
        <v>1902</v>
      </c>
      <c r="B25">
        <v>30.8</v>
      </c>
      <c r="C25">
        <v>131</v>
      </c>
      <c r="D25">
        <v>0.76959999999999995</v>
      </c>
      <c r="E25">
        <v>0.19720000000000004</v>
      </c>
      <c r="F25">
        <v>3.32E-2</v>
      </c>
      <c r="G25" t="s">
        <v>58</v>
      </c>
      <c r="H25">
        <v>0</v>
      </c>
      <c r="I25" t="s">
        <v>1870</v>
      </c>
    </row>
    <row r="26" spans="1:9" x14ac:dyDescent="0.25">
      <c r="A26" t="s">
        <v>1903</v>
      </c>
      <c r="B26">
        <v>203.2</v>
      </c>
      <c r="C26">
        <v>73</v>
      </c>
      <c r="D26">
        <v>0.76870000000000005</v>
      </c>
      <c r="E26">
        <v>0.19339999999999996</v>
      </c>
      <c r="F26">
        <v>3.7900000000000003E-2</v>
      </c>
      <c r="G26" t="s">
        <v>42</v>
      </c>
      <c r="H26">
        <v>2</v>
      </c>
      <c r="I26" t="s">
        <v>1868</v>
      </c>
    </row>
    <row r="27" spans="1:9" x14ac:dyDescent="0.25">
      <c r="A27" t="s">
        <v>1904</v>
      </c>
      <c r="B27">
        <v>395.9</v>
      </c>
      <c r="C27">
        <v>27</v>
      </c>
      <c r="D27">
        <v>0.90480000000000005</v>
      </c>
      <c r="E27">
        <v>4.4799999999999951E-2</v>
      </c>
      <c r="F27">
        <v>5.04E-2</v>
      </c>
      <c r="G27" t="s">
        <v>164</v>
      </c>
      <c r="H27">
        <v>0</v>
      </c>
      <c r="I27" t="s">
        <v>1869</v>
      </c>
    </row>
    <row r="28" spans="1:9" x14ac:dyDescent="0.25">
      <c r="A28" t="s">
        <v>1905</v>
      </c>
      <c r="B28">
        <v>121.8</v>
      </c>
      <c r="C28">
        <v>24</v>
      </c>
      <c r="D28">
        <v>0.89810000000000001</v>
      </c>
      <c r="E28">
        <v>8.7999999999999995E-2</v>
      </c>
      <c r="F28">
        <v>1.3899999999999999E-2</v>
      </c>
      <c r="G28" t="s">
        <v>42</v>
      </c>
      <c r="H28">
        <v>1</v>
      </c>
      <c r="I28" t="s">
        <v>1869</v>
      </c>
    </row>
    <row r="29" spans="1:9" x14ac:dyDescent="0.25">
      <c r="A29" t="s">
        <v>1906</v>
      </c>
      <c r="B29">
        <v>118.5</v>
      </c>
      <c r="C29">
        <v>50</v>
      </c>
      <c r="D29">
        <v>0.82569999999999999</v>
      </c>
      <c r="E29">
        <v>0.11570000000000001</v>
      </c>
      <c r="F29">
        <v>5.8599999999999999E-2</v>
      </c>
      <c r="G29" t="s">
        <v>164</v>
      </c>
      <c r="H29">
        <v>0</v>
      </c>
      <c r="I29" t="s">
        <v>1867</v>
      </c>
    </row>
    <row r="30" spans="1:9" x14ac:dyDescent="0.25">
      <c r="A30" t="s">
        <v>1907</v>
      </c>
      <c r="B30">
        <v>188.5</v>
      </c>
      <c r="C30">
        <v>19</v>
      </c>
      <c r="D30">
        <v>0.5867</v>
      </c>
      <c r="E30">
        <v>0.2069</v>
      </c>
      <c r="F30">
        <v>0.2064</v>
      </c>
      <c r="G30" t="s">
        <v>35</v>
      </c>
      <c r="H30">
        <v>4</v>
      </c>
      <c r="I30" t="s">
        <v>1874</v>
      </c>
    </row>
    <row r="31" spans="1:9" x14ac:dyDescent="0.25">
      <c r="A31" t="s">
        <v>1908</v>
      </c>
      <c r="B31">
        <v>33.9</v>
      </c>
      <c r="C31">
        <v>46</v>
      </c>
      <c r="D31">
        <v>0.70430000000000004</v>
      </c>
      <c r="E31">
        <v>0.28099999999999997</v>
      </c>
      <c r="F31">
        <v>1.47E-2</v>
      </c>
      <c r="G31" t="s">
        <v>14</v>
      </c>
      <c r="H31">
        <v>1</v>
      </c>
      <c r="I31" t="s">
        <v>1867</v>
      </c>
    </row>
    <row r="32" spans="1:9" x14ac:dyDescent="0.25">
      <c r="A32" t="s">
        <v>1909</v>
      </c>
      <c r="B32">
        <v>345.7</v>
      </c>
      <c r="C32">
        <v>37</v>
      </c>
      <c r="D32">
        <v>0.74750000000000005</v>
      </c>
      <c r="E32">
        <v>0.13049999999999995</v>
      </c>
      <c r="F32">
        <v>0.122</v>
      </c>
      <c r="G32" t="s">
        <v>58</v>
      </c>
      <c r="H32">
        <v>0</v>
      </c>
      <c r="I32" t="s">
        <v>1874</v>
      </c>
    </row>
    <row r="33" spans="1:9" x14ac:dyDescent="0.25">
      <c r="A33" t="s">
        <v>1910</v>
      </c>
      <c r="B33">
        <v>189.4</v>
      </c>
      <c r="C33">
        <v>104</v>
      </c>
      <c r="D33">
        <v>0.74929999999999997</v>
      </c>
      <c r="E33">
        <v>0.25060000000000004</v>
      </c>
      <c r="F33">
        <v>1E-4</v>
      </c>
      <c r="G33" t="s">
        <v>219</v>
      </c>
      <c r="H33">
        <v>6</v>
      </c>
      <c r="I33" t="s">
        <v>1868</v>
      </c>
    </row>
    <row r="34" spans="1:9" x14ac:dyDescent="0.25">
      <c r="A34" t="s">
        <v>1911</v>
      </c>
      <c r="B34">
        <v>25.5</v>
      </c>
      <c r="C34">
        <v>168</v>
      </c>
      <c r="D34">
        <v>0.56310000000000004</v>
      </c>
      <c r="E34">
        <v>0.42179999999999995</v>
      </c>
      <c r="F34">
        <v>1.5100000000000001E-2</v>
      </c>
      <c r="G34" t="s">
        <v>137</v>
      </c>
      <c r="H34">
        <v>3</v>
      </c>
      <c r="I34" t="s">
        <v>1870</v>
      </c>
    </row>
    <row r="35" spans="1:9" x14ac:dyDescent="0.25">
      <c r="A35" t="s">
        <v>1912</v>
      </c>
      <c r="B35">
        <v>14</v>
      </c>
      <c r="C35">
        <v>79</v>
      </c>
      <c r="D35">
        <v>0.79710000000000003</v>
      </c>
      <c r="E35">
        <v>0.17749999999999996</v>
      </c>
      <c r="F35">
        <v>2.5399999999999999E-2</v>
      </c>
      <c r="G35" t="s">
        <v>65</v>
      </c>
      <c r="H35">
        <v>0</v>
      </c>
      <c r="I35" t="s">
        <v>1870</v>
      </c>
    </row>
    <row r="36" spans="1:9" x14ac:dyDescent="0.25">
      <c r="A36" t="s">
        <v>1913</v>
      </c>
      <c r="B36">
        <v>232.2</v>
      </c>
      <c r="C36">
        <v>17</v>
      </c>
      <c r="D36">
        <v>0.82330000000000003</v>
      </c>
      <c r="E36">
        <v>0.16929999999999998</v>
      </c>
      <c r="F36">
        <v>7.4000000000000003E-3</v>
      </c>
      <c r="G36" t="s">
        <v>42</v>
      </c>
      <c r="H36">
        <v>5</v>
      </c>
      <c r="I36" t="s">
        <v>1874</v>
      </c>
    </row>
    <row r="37" spans="1:9" x14ac:dyDescent="0.25">
      <c r="A37" t="s">
        <v>1914</v>
      </c>
      <c r="B37">
        <v>29.9</v>
      </c>
      <c r="C37">
        <v>181</v>
      </c>
      <c r="D37">
        <v>0.62549999999999994</v>
      </c>
      <c r="E37">
        <v>0.24500000000000005</v>
      </c>
      <c r="F37">
        <v>0.1295</v>
      </c>
      <c r="G37" t="s">
        <v>35</v>
      </c>
      <c r="H37">
        <v>1</v>
      </c>
      <c r="I37" t="s">
        <v>1867</v>
      </c>
    </row>
    <row r="38" spans="1:9" x14ac:dyDescent="0.25">
      <c r="A38" t="s">
        <v>246</v>
      </c>
      <c r="B38">
        <v>14.3</v>
      </c>
      <c r="C38">
        <v>182</v>
      </c>
      <c r="D38">
        <v>0.38519999999999999</v>
      </c>
      <c r="E38">
        <v>0.6129</v>
      </c>
      <c r="F38">
        <v>1.9E-3</v>
      </c>
      <c r="G38" t="s">
        <v>35</v>
      </c>
      <c r="H38">
        <v>1</v>
      </c>
      <c r="I38" t="s">
        <v>2194</v>
      </c>
    </row>
    <row r="39" spans="1:9" x14ac:dyDescent="0.25">
      <c r="A39" t="s">
        <v>1915</v>
      </c>
      <c r="B39">
        <v>201.4</v>
      </c>
      <c r="C39">
        <v>800</v>
      </c>
      <c r="D39">
        <v>0.40510000000000002</v>
      </c>
      <c r="E39">
        <v>0.57389999999999997</v>
      </c>
      <c r="F39">
        <v>2.1000000000000001E-2</v>
      </c>
      <c r="G39" t="s">
        <v>58</v>
      </c>
      <c r="H39">
        <v>3</v>
      </c>
      <c r="I39" t="s">
        <v>1873</v>
      </c>
    </row>
    <row r="40" spans="1:9" x14ac:dyDescent="0.25">
      <c r="A40" t="s">
        <v>1916</v>
      </c>
      <c r="B40">
        <v>122.9</v>
      </c>
      <c r="C40">
        <v>37</v>
      </c>
      <c r="D40">
        <v>0.98640000000000005</v>
      </c>
      <c r="E40">
        <v>7.2999999999999454E-3</v>
      </c>
      <c r="F40">
        <v>6.3E-3</v>
      </c>
      <c r="G40" t="s">
        <v>21</v>
      </c>
      <c r="H40">
        <v>1</v>
      </c>
      <c r="I40" t="s">
        <v>1869</v>
      </c>
    </row>
    <row r="41" spans="1:9" x14ac:dyDescent="0.25">
      <c r="A41" t="s">
        <v>1917</v>
      </c>
      <c r="B41">
        <v>104.9</v>
      </c>
      <c r="C41">
        <v>35</v>
      </c>
      <c r="D41">
        <v>0.59730000000000005</v>
      </c>
      <c r="E41">
        <v>0.36669999999999997</v>
      </c>
      <c r="F41">
        <v>3.5999999999999997E-2</v>
      </c>
      <c r="G41" t="s">
        <v>150</v>
      </c>
      <c r="H41">
        <v>8</v>
      </c>
      <c r="I41" t="s">
        <v>1868</v>
      </c>
    </row>
    <row r="42" spans="1:9" x14ac:dyDescent="0.25">
      <c r="A42" t="s">
        <v>1918</v>
      </c>
      <c r="B42">
        <v>77.099999999999994</v>
      </c>
      <c r="C42">
        <v>20</v>
      </c>
      <c r="D42">
        <v>0.9032</v>
      </c>
      <c r="E42">
        <v>6.4299999999999996E-2</v>
      </c>
      <c r="F42">
        <v>3.2500000000000001E-2</v>
      </c>
      <c r="G42" t="s">
        <v>164</v>
      </c>
      <c r="H42">
        <v>3</v>
      </c>
      <c r="I42" t="s">
        <v>1869</v>
      </c>
    </row>
    <row r="43" spans="1:9" x14ac:dyDescent="0.25">
      <c r="A43" t="s">
        <v>1919</v>
      </c>
      <c r="B43">
        <v>119.8</v>
      </c>
      <c r="C43">
        <v>664</v>
      </c>
      <c r="D43">
        <v>0.85189999999999999</v>
      </c>
      <c r="E43">
        <v>0.12200000000000001</v>
      </c>
      <c r="F43">
        <v>2.6100000000000002E-2</v>
      </c>
      <c r="G43" t="s">
        <v>65</v>
      </c>
      <c r="H43">
        <v>1</v>
      </c>
      <c r="I43" t="s">
        <v>1873</v>
      </c>
    </row>
    <row r="44" spans="1:9" x14ac:dyDescent="0.25">
      <c r="A44" t="s">
        <v>1920</v>
      </c>
      <c r="B44" t="s">
        <v>2194</v>
      </c>
      <c r="C44">
        <v>4</v>
      </c>
      <c r="D44">
        <v>0.2903</v>
      </c>
      <c r="E44">
        <v>8.8400000000000034E-2</v>
      </c>
      <c r="F44">
        <v>0.62129999999999996</v>
      </c>
      <c r="G44" t="s">
        <v>130</v>
      </c>
      <c r="H44">
        <v>5</v>
      </c>
      <c r="I44" t="s">
        <v>1869</v>
      </c>
    </row>
    <row r="45" spans="1:9" x14ac:dyDescent="0.25">
      <c r="A45" t="s">
        <v>1921</v>
      </c>
      <c r="B45">
        <v>259.8</v>
      </c>
      <c r="C45">
        <v>86</v>
      </c>
      <c r="D45">
        <v>0.76970000000000005</v>
      </c>
      <c r="E45">
        <v>0.21779999999999994</v>
      </c>
      <c r="F45">
        <v>1.2500000000000001E-2</v>
      </c>
      <c r="G45" t="s">
        <v>65</v>
      </c>
      <c r="H45">
        <v>19</v>
      </c>
      <c r="I45" t="s">
        <v>1868</v>
      </c>
    </row>
    <row r="46" spans="1:9" x14ac:dyDescent="0.25">
      <c r="A46" t="s">
        <v>1922</v>
      </c>
      <c r="B46">
        <v>629.1</v>
      </c>
      <c r="C46">
        <v>220</v>
      </c>
      <c r="D46">
        <v>0.83040000000000003</v>
      </c>
      <c r="E46">
        <v>0.12889999999999996</v>
      </c>
      <c r="F46">
        <v>4.07E-2</v>
      </c>
      <c r="G46" t="s">
        <v>21</v>
      </c>
      <c r="H46">
        <v>5</v>
      </c>
      <c r="I46" t="s">
        <v>1875</v>
      </c>
    </row>
    <row r="47" spans="1:9" x14ac:dyDescent="0.25">
      <c r="A47" t="s">
        <v>1923</v>
      </c>
      <c r="B47">
        <v>108.1</v>
      </c>
      <c r="C47">
        <v>70</v>
      </c>
      <c r="D47">
        <v>0.7238</v>
      </c>
      <c r="E47">
        <v>0.24740000000000001</v>
      </c>
      <c r="F47">
        <v>2.8799999999999999E-2</v>
      </c>
      <c r="G47" t="s">
        <v>164</v>
      </c>
      <c r="H47">
        <v>2</v>
      </c>
      <c r="I47" t="s">
        <v>1868</v>
      </c>
    </row>
    <row r="48" spans="1:9" x14ac:dyDescent="0.25">
      <c r="A48" t="s">
        <v>1924</v>
      </c>
      <c r="B48">
        <v>738.6</v>
      </c>
      <c r="C48">
        <v>611</v>
      </c>
      <c r="D48">
        <v>0.88109999999999999</v>
      </c>
      <c r="E48">
        <v>8.1800000000000012E-2</v>
      </c>
      <c r="F48">
        <v>3.7100000000000001E-2</v>
      </c>
      <c r="G48" t="s">
        <v>35</v>
      </c>
      <c r="H48">
        <v>4</v>
      </c>
      <c r="I48" t="s">
        <v>1872</v>
      </c>
    </row>
    <row r="49" spans="1:9" x14ac:dyDescent="0.25">
      <c r="A49" t="s">
        <v>1925</v>
      </c>
      <c r="B49">
        <v>167.7</v>
      </c>
      <c r="C49">
        <v>28</v>
      </c>
      <c r="D49">
        <v>0.87970000000000004</v>
      </c>
      <c r="E49">
        <v>6.3499999999999959E-2</v>
      </c>
      <c r="F49">
        <v>5.6800000000000003E-2</v>
      </c>
      <c r="G49" t="s">
        <v>28</v>
      </c>
      <c r="H49">
        <v>1</v>
      </c>
      <c r="I49" t="s">
        <v>1869</v>
      </c>
    </row>
    <row r="50" spans="1:9" x14ac:dyDescent="0.25">
      <c r="A50" t="s">
        <v>1926</v>
      </c>
      <c r="B50">
        <v>476.3</v>
      </c>
      <c r="C50">
        <v>210</v>
      </c>
      <c r="D50">
        <v>0.80700000000000005</v>
      </c>
      <c r="E50">
        <v>0.18959999999999996</v>
      </c>
      <c r="F50">
        <v>3.3999999999999998E-3</v>
      </c>
      <c r="G50" t="s">
        <v>35</v>
      </c>
      <c r="H50">
        <v>1</v>
      </c>
      <c r="I50" t="s">
        <v>1870</v>
      </c>
    </row>
    <row r="51" spans="1:9" x14ac:dyDescent="0.25">
      <c r="A51" t="s">
        <v>1927</v>
      </c>
      <c r="B51">
        <v>276.8</v>
      </c>
      <c r="C51">
        <v>76</v>
      </c>
      <c r="D51">
        <v>0.74160000000000004</v>
      </c>
      <c r="E51">
        <v>0.24969999999999998</v>
      </c>
      <c r="F51">
        <v>8.6999999999999994E-3</v>
      </c>
      <c r="G51" t="s">
        <v>42</v>
      </c>
      <c r="H51">
        <v>5</v>
      </c>
      <c r="I51" t="s">
        <v>1874</v>
      </c>
    </row>
    <row r="52" spans="1:9" x14ac:dyDescent="0.25">
      <c r="A52" t="s">
        <v>1928</v>
      </c>
      <c r="B52">
        <v>283.3</v>
      </c>
      <c r="C52">
        <v>552</v>
      </c>
      <c r="D52">
        <v>0.79320000000000002</v>
      </c>
      <c r="E52">
        <v>0.19049999999999997</v>
      </c>
      <c r="F52">
        <v>1.6299999999999999E-2</v>
      </c>
      <c r="G52" t="s">
        <v>35</v>
      </c>
      <c r="H52">
        <v>3</v>
      </c>
      <c r="I52" t="s">
        <v>1872</v>
      </c>
    </row>
    <row r="53" spans="1:9" x14ac:dyDescent="0.25">
      <c r="A53" t="s">
        <v>1929</v>
      </c>
      <c r="B53">
        <v>146</v>
      </c>
      <c r="C53">
        <v>29</v>
      </c>
      <c r="D53">
        <v>0.94920000000000004</v>
      </c>
      <c r="E53">
        <v>1.069999999999996E-2</v>
      </c>
      <c r="F53">
        <v>4.0099999999999997E-2</v>
      </c>
      <c r="G53" t="s">
        <v>150</v>
      </c>
      <c r="H53">
        <v>0</v>
      </c>
      <c r="I53" t="s">
        <v>1869</v>
      </c>
    </row>
    <row r="54" spans="1:9" x14ac:dyDescent="0.25">
      <c r="A54" t="s">
        <v>1930</v>
      </c>
      <c r="B54">
        <v>144.30000000000001</v>
      </c>
      <c r="C54">
        <v>91</v>
      </c>
      <c r="D54">
        <v>0.93840000000000001</v>
      </c>
      <c r="E54">
        <v>3.0199999999999991E-2</v>
      </c>
      <c r="F54">
        <v>3.1399999999999997E-2</v>
      </c>
      <c r="G54" t="s">
        <v>112</v>
      </c>
      <c r="H54">
        <v>1</v>
      </c>
      <c r="I54" t="s">
        <v>1869</v>
      </c>
    </row>
    <row r="55" spans="1:9" x14ac:dyDescent="0.25">
      <c r="A55" t="s">
        <v>1931</v>
      </c>
      <c r="B55">
        <v>194.5</v>
      </c>
      <c r="C55">
        <v>52</v>
      </c>
      <c r="D55">
        <v>0.78</v>
      </c>
      <c r="E55">
        <v>0.18959999999999996</v>
      </c>
      <c r="F55">
        <v>3.04E-2</v>
      </c>
      <c r="G55" t="s">
        <v>58</v>
      </c>
      <c r="H55">
        <v>8</v>
      </c>
      <c r="I55" t="s">
        <v>1868</v>
      </c>
    </row>
    <row r="56" spans="1:9" x14ac:dyDescent="0.25">
      <c r="A56" t="s">
        <v>1932</v>
      </c>
      <c r="B56">
        <v>142.9</v>
      </c>
      <c r="C56">
        <v>172</v>
      </c>
      <c r="D56">
        <v>0.54079999999999995</v>
      </c>
      <c r="E56">
        <v>0.41960000000000003</v>
      </c>
      <c r="F56">
        <v>3.9600000000000003E-2</v>
      </c>
      <c r="G56" t="s">
        <v>112</v>
      </c>
      <c r="H56">
        <v>2</v>
      </c>
      <c r="I56" t="s">
        <v>1870</v>
      </c>
    </row>
    <row r="57" spans="1:9" x14ac:dyDescent="0.25">
      <c r="A57" t="s">
        <v>1933</v>
      </c>
      <c r="B57">
        <v>269.10000000000002</v>
      </c>
      <c r="C57">
        <v>34</v>
      </c>
      <c r="D57">
        <v>0.97750000000000004</v>
      </c>
      <c r="E57">
        <v>6.199999999999966E-3</v>
      </c>
      <c r="F57">
        <v>1.6299999999999999E-2</v>
      </c>
      <c r="G57" t="s">
        <v>363</v>
      </c>
      <c r="H57">
        <v>1</v>
      </c>
      <c r="I57" t="s">
        <v>1869</v>
      </c>
    </row>
    <row r="58" spans="1:9" x14ac:dyDescent="0.25">
      <c r="A58" t="s">
        <v>1934</v>
      </c>
      <c r="B58">
        <v>60.5</v>
      </c>
      <c r="C58">
        <v>371</v>
      </c>
      <c r="D58">
        <v>0.64529999999999998</v>
      </c>
      <c r="E58">
        <v>0.32230000000000003</v>
      </c>
      <c r="F58">
        <v>3.2399999999999998E-2</v>
      </c>
      <c r="G58" t="s">
        <v>14</v>
      </c>
      <c r="H58">
        <v>2</v>
      </c>
      <c r="I58" t="s">
        <v>1876</v>
      </c>
    </row>
    <row r="59" spans="1:9" x14ac:dyDescent="0.25">
      <c r="A59" t="s">
        <v>1935</v>
      </c>
      <c r="B59">
        <v>89.9</v>
      </c>
      <c r="C59">
        <v>1009</v>
      </c>
      <c r="D59">
        <v>0.8327</v>
      </c>
      <c r="E59">
        <v>7.640000000000001E-2</v>
      </c>
      <c r="F59">
        <v>9.0899999999999995E-2</v>
      </c>
      <c r="G59" t="s">
        <v>164</v>
      </c>
      <c r="H59">
        <v>0</v>
      </c>
      <c r="I59" t="s">
        <v>1870</v>
      </c>
    </row>
    <row r="60" spans="1:9" x14ac:dyDescent="0.25">
      <c r="A60" t="s">
        <v>1936</v>
      </c>
      <c r="B60">
        <v>60.3</v>
      </c>
      <c r="C60">
        <v>614</v>
      </c>
      <c r="D60">
        <v>0.68300000000000005</v>
      </c>
      <c r="E60">
        <v>0.26549999999999996</v>
      </c>
      <c r="F60">
        <v>5.1499999999999997E-2</v>
      </c>
      <c r="G60" t="s">
        <v>35</v>
      </c>
      <c r="H60">
        <v>4</v>
      </c>
      <c r="I60" t="s">
        <v>1876</v>
      </c>
    </row>
    <row r="61" spans="1:9" x14ac:dyDescent="0.25">
      <c r="A61" t="s">
        <v>1937</v>
      </c>
      <c r="B61">
        <v>351.3</v>
      </c>
      <c r="C61">
        <v>101</v>
      </c>
      <c r="D61">
        <v>0.59179999999999999</v>
      </c>
      <c r="E61">
        <v>0.2833</v>
      </c>
      <c r="F61">
        <v>0.1249</v>
      </c>
      <c r="G61" t="s">
        <v>112</v>
      </c>
      <c r="H61">
        <v>1</v>
      </c>
      <c r="I61" t="s">
        <v>1867</v>
      </c>
    </row>
    <row r="62" spans="1:9" x14ac:dyDescent="0.25">
      <c r="A62" t="s">
        <v>1938</v>
      </c>
      <c r="B62" t="s">
        <v>2194</v>
      </c>
      <c r="C62">
        <v>24</v>
      </c>
      <c r="D62">
        <v>0.44230000000000003</v>
      </c>
      <c r="E62">
        <v>0.11869999999999997</v>
      </c>
      <c r="F62">
        <v>0.439</v>
      </c>
      <c r="G62" t="s">
        <v>65</v>
      </c>
      <c r="H62">
        <v>2</v>
      </c>
      <c r="I62" t="s">
        <v>1867</v>
      </c>
    </row>
    <row r="63" spans="1:9" x14ac:dyDescent="0.25">
      <c r="A63" t="s">
        <v>1939</v>
      </c>
      <c r="B63">
        <v>665.6</v>
      </c>
      <c r="C63">
        <v>287</v>
      </c>
      <c r="D63">
        <v>0.58960000000000001</v>
      </c>
      <c r="E63">
        <v>2.2600000000000009E-2</v>
      </c>
      <c r="F63">
        <v>0.38779999999999998</v>
      </c>
      <c r="G63" t="s">
        <v>58</v>
      </c>
      <c r="H63">
        <v>11</v>
      </c>
      <c r="I63" t="s">
        <v>1869</v>
      </c>
    </row>
    <row r="64" spans="1:9" x14ac:dyDescent="0.25">
      <c r="A64" t="s">
        <v>1940</v>
      </c>
      <c r="B64">
        <v>133.80000000000001</v>
      </c>
      <c r="C64">
        <v>86</v>
      </c>
      <c r="D64">
        <v>0.7177</v>
      </c>
      <c r="E64">
        <v>0.2356</v>
      </c>
      <c r="F64">
        <v>4.6699999999999998E-2</v>
      </c>
      <c r="G64" t="s">
        <v>219</v>
      </c>
      <c r="H64">
        <v>4</v>
      </c>
      <c r="I64" t="s">
        <v>1868</v>
      </c>
    </row>
    <row r="65" spans="1:9" x14ac:dyDescent="0.25">
      <c r="A65" t="s">
        <v>1941</v>
      </c>
      <c r="B65">
        <v>246.9</v>
      </c>
      <c r="C65">
        <v>96</v>
      </c>
      <c r="D65">
        <v>0.63849999999999996</v>
      </c>
      <c r="E65">
        <v>0.26580000000000004</v>
      </c>
      <c r="F65">
        <v>9.5699999999999993E-2</v>
      </c>
      <c r="G65" t="s">
        <v>42</v>
      </c>
      <c r="H65">
        <v>3</v>
      </c>
      <c r="I65" t="s">
        <v>1868</v>
      </c>
    </row>
    <row r="66" spans="1:9" x14ac:dyDescent="0.25">
      <c r="A66" t="s">
        <v>1942</v>
      </c>
      <c r="B66" t="s">
        <v>2194</v>
      </c>
      <c r="C66">
        <v>1038</v>
      </c>
      <c r="D66">
        <v>0.14710000000000001</v>
      </c>
      <c r="E66">
        <v>0.36780000000000002</v>
      </c>
      <c r="F66">
        <v>0.48509999999999998</v>
      </c>
      <c r="G66" t="s">
        <v>417</v>
      </c>
      <c r="H66">
        <v>3</v>
      </c>
      <c r="I66" t="s">
        <v>1875</v>
      </c>
    </row>
    <row r="67" spans="1:9" x14ac:dyDescent="0.25">
      <c r="A67" t="s">
        <v>418</v>
      </c>
      <c r="B67">
        <v>197.7</v>
      </c>
      <c r="C67">
        <v>402</v>
      </c>
      <c r="D67">
        <v>0.69810000000000005</v>
      </c>
      <c r="E67">
        <v>0.26039999999999996</v>
      </c>
      <c r="F67">
        <v>4.1500000000000002E-2</v>
      </c>
      <c r="G67" t="s">
        <v>35</v>
      </c>
      <c r="H67">
        <v>5</v>
      </c>
      <c r="I67" t="s">
        <v>2194</v>
      </c>
    </row>
    <row r="68" spans="1:9" x14ac:dyDescent="0.25">
      <c r="A68" t="s">
        <v>1943</v>
      </c>
      <c r="B68">
        <v>306.10000000000002</v>
      </c>
      <c r="C68">
        <v>311</v>
      </c>
      <c r="D68">
        <v>0.91739999999999999</v>
      </c>
      <c r="E68">
        <v>8.2600000000000007E-2</v>
      </c>
      <c r="F68">
        <v>0</v>
      </c>
      <c r="G68" t="s">
        <v>49</v>
      </c>
      <c r="H68">
        <v>1</v>
      </c>
      <c r="I68" t="s">
        <v>1870</v>
      </c>
    </row>
    <row r="69" spans="1:9" x14ac:dyDescent="0.25">
      <c r="A69" t="s">
        <v>1944</v>
      </c>
      <c r="B69">
        <v>88.5</v>
      </c>
      <c r="C69">
        <v>0</v>
      </c>
      <c r="D69">
        <v>0.96540000000000004</v>
      </c>
      <c r="E69">
        <v>3.4599999999999964E-2</v>
      </c>
      <c r="F69">
        <v>0</v>
      </c>
      <c r="G69" t="s">
        <v>79</v>
      </c>
      <c r="H69">
        <v>0</v>
      </c>
      <c r="I69" t="s">
        <v>1874</v>
      </c>
    </row>
    <row r="70" spans="1:9" x14ac:dyDescent="0.25">
      <c r="A70" t="s">
        <v>1945</v>
      </c>
      <c r="B70" t="s">
        <v>2194</v>
      </c>
      <c r="C70">
        <v>45</v>
      </c>
      <c r="D70">
        <v>0.75929999999999997</v>
      </c>
      <c r="E70">
        <v>0.12500000000000003</v>
      </c>
      <c r="F70">
        <v>0.1157</v>
      </c>
      <c r="G70" t="s">
        <v>219</v>
      </c>
      <c r="H70">
        <v>3</v>
      </c>
      <c r="I70" t="s">
        <v>1867</v>
      </c>
    </row>
    <row r="71" spans="1:9" x14ac:dyDescent="0.25">
      <c r="A71" t="s">
        <v>1946</v>
      </c>
      <c r="B71">
        <v>187</v>
      </c>
      <c r="C71">
        <v>126</v>
      </c>
      <c r="D71">
        <v>0.78890000000000005</v>
      </c>
      <c r="E71">
        <v>4.8899999999999944E-2</v>
      </c>
      <c r="F71">
        <v>0.16220000000000001</v>
      </c>
      <c r="G71" t="s">
        <v>21</v>
      </c>
      <c r="H71">
        <v>1</v>
      </c>
      <c r="I71" t="s">
        <v>1869</v>
      </c>
    </row>
    <row r="72" spans="1:9" x14ac:dyDescent="0.25">
      <c r="A72" t="s">
        <v>1947</v>
      </c>
      <c r="B72">
        <v>121.8</v>
      </c>
      <c r="C72">
        <v>151</v>
      </c>
      <c r="D72">
        <v>0.74819999999999998</v>
      </c>
      <c r="E72">
        <v>0.22410000000000002</v>
      </c>
      <c r="F72">
        <v>2.7699999999999999E-2</v>
      </c>
      <c r="G72" t="s">
        <v>65</v>
      </c>
      <c r="H72">
        <v>6</v>
      </c>
      <c r="I72" t="s">
        <v>1868</v>
      </c>
    </row>
    <row r="73" spans="1:9" x14ac:dyDescent="0.25">
      <c r="A73" t="s">
        <v>1948</v>
      </c>
      <c r="B73">
        <v>238.2</v>
      </c>
      <c r="C73">
        <v>113</v>
      </c>
      <c r="D73">
        <v>0.7329</v>
      </c>
      <c r="E73">
        <v>0.23880000000000001</v>
      </c>
      <c r="F73">
        <v>2.8299999999999999E-2</v>
      </c>
      <c r="G73" t="s">
        <v>112</v>
      </c>
      <c r="H73">
        <v>10</v>
      </c>
      <c r="I73" t="s">
        <v>1868</v>
      </c>
    </row>
    <row r="74" spans="1:9" x14ac:dyDescent="0.25">
      <c r="A74" t="s">
        <v>1949</v>
      </c>
      <c r="B74">
        <v>438.4</v>
      </c>
      <c r="C74">
        <v>108</v>
      </c>
      <c r="D74">
        <v>0.87690000000000001</v>
      </c>
      <c r="E74">
        <v>6.4899999999999985E-2</v>
      </c>
      <c r="F74">
        <v>5.8200000000000002E-2</v>
      </c>
      <c r="G74" t="s">
        <v>79</v>
      </c>
      <c r="H74">
        <v>3</v>
      </c>
      <c r="I74" t="s">
        <v>1869</v>
      </c>
    </row>
    <row r="75" spans="1:9" x14ac:dyDescent="0.25">
      <c r="A75" t="s">
        <v>1950</v>
      </c>
      <c r="B75">
        <v>413.3</v>
      </c>
      <c r="C75">
        <v>29</v>
      </c>
      <c r="D75">
        <v>0.88759999999999994</v>
      </c>
      <c r="E75">
        <v>8.3900000000000058E-2</v>
      </c>
      <c r="F75">
        <v>2.8500000000000001E-2</v>
      </c>
      <c r="G75" t="s">
        <v>35</v>
      </c>
      <c r="H75">
        <v>7</v>
      </c>
      <c r="I75" t="s">
        <v>1869</v>
      </c>
    </row>
    <row r="76" spans="1:9" x14ac:dyDescent="0.25">
      <c r="A76" t="s">
        <v>1951</v>
      </c>
      <c r="B76">
        <v>89.1</v>
      </c>
      <c r="C76">
        <v>13</v>
      </c>
      <c r="D76">
        <v>0.90890000000000004</v>
      </c>
      <c r="E76">
        <v>2.0699999999999955E-2</v>
      </c>
      <c r="F76">
        <v>7.0400000000000004E-2</v>
      </c>
      <c r="G76" t="s">
        <v>164</v>
      </c>
      <c r="H76">
        <v>4</v>
      </c>
      <c r="I76" t="s">
        <v>1869</v>
      </c>
    </row>
    <row r="77" spans="1:9" x14ac:dyDescent="0.25">
      <c r="A77" t="s">
        <v>1952</v>
      </c>
      <c r="B77">
        <v>78.2</v>
      </c>
      <c r="C77">
        <v>157</v>
      </c>
      <c r="D77">
        <v>0.54169999999999996</v>
      </c>
      <c r="E77">
        <v>0.24220000000000005</v>
      </c>
      <c r="F77">
        <v>0.21609999999999999</v>
      </c>
      <c r="G77" t="s">
        <v>35</v>
      </c>
      <c r="H77">
        <v>0</v>
      </c>
      <c r="I77" t="s">
        <v>1867</v>
      </c>
    </row>
    <row r="78" spans="1:9" x14ac:dyDescent="0.25">
      <c r="A78" t="s">
        <v>1953</v>
      </c>
      <c r="B78">
        <v>440.3</v>
      </c>
      <c r="C78">
        <v>408</v>
      </c>
      <c r="D78">
        <v>0.90920000000000001</v>
      </c>
      <c r="E78">
        <v>4.9899999999999993E-2</v>
      </c>
      <c r="F78">
        <v>4.0899999999999999E-2</v>
      </c>
      <c r="G78" t="s">
        <v>35</v>
      </c>
      <c r="H78">
        <v>0</v>
      </c>
      <c r="I78" t="s">
        <v>1872</v>
      </c>
    </row>
    <row r="79" spans="1:9" x14ac:dyDescent="0.25">
      <c r="A79" t="s">
        <v>1954</v>
      </c>
      <c r="B79">
        <v>689.6</v>
      </c>
      <c r="C79">
        <v>3403</v>
      </c>
      <c r="D79">
        <v>0.60560000000000003</v>
      </c>
      <c r="E79">
        <v>0.18539999999999998</v>
      </c>
      <c r="F79">
        <v>0.20899999999999999</v>
      </c>
      <c r="G79" t="s">
        <v>112</v>
      </c>
      <c r="H79">
        <v>0</v>
      </c>
      <c r="I79" t="s">
        <v>1873</v>
      </c>
    </row>
    <row r="80" spans="1:9" x14ac:dyDescent="0.25">
      <c r="A80" t="s">
        <v>1955</v>
      </c>
      <c r="B80">
        <v>97.1</v>
      </c>
      <c r="C80">
        <v>2434</v>
      </c>
      <c r="D80">
        <v>0.77649999999999997</v>
      </c>
      <c r="E80">
        <v>0.12460000000000003</v>
      </c>
      <c r="F80">
        <v>9.8900000000000002E-2</v>
      </c>
      <c r="G80" t="s">
        <v>112</v>
      </c>
      <c r="H80">
        <v>1</v>
      </c>
      <c r="I80" t="s">
        <v>1871</v>
      </c>
    </row>
    <row r="81" spans="1:9" x14ac:dyDescent="0.25">
      <c r="A81" t="s">
        <v>1956</v>
      </c>
      <c r="B81">
        <v>214.1</v>
      </c>
      <c r="C81">
        <v>358</v>
      </c>
      <c r="D81">
        <v>0.85760000000000003</v>
      </c>
      <c r="E81">
        <v>8.7799999999999961E-2</v>
      </c>
      <c r="F81">
        <v>5.4600000000000003E-2</v>
      </c>
      <c r="G81" t="s">
        <v>35</v>
      </c>
      <c r="H81">
        <v>1</v>
      </c>
      <c r="I81" t="s">
        <v>1872</v>
      </c>
    </row>
    <row r="82" spans="1:9" x14ac:dyDescent="0.25">
      <c r="A82" t="s">
        <v>1957</v>
      </c>
      <c r="B82">
        <v>187.3</v>
      </c>
      <c r="C82">
        <v>160</v>
      </c>
      <c r="D82">
        <v>0.94259999999999999</v>
      </c>
      <c r="E82">
        <v>2.3500000000000007E-2</v>
      </c>
      <c r="F82">
        <v>3.39E-2</v>
      </c>
      <c r="G82" t="s">
        <v>58</v>
      </c>
      <c r="H82">
        <v>0</v>
      </c>
      <c r="I82" t="s">
        <v>1867</v>
      </c>
    </row>
    <row r="83" spans="1:9" x14ac:dyDescent="0.25">
      <c r="A83" t="s">
        <v>1958</v>
      </c>
      <c r="B83">
        <v>21</v>
      </c>
      <c r="C83">
        <v>219</v>
      </c>
      <c r="D83">
        <v>0.32200000000000001</v>
      </c>
      <c r="E83">
        <v>0.67099999999999993</v>
      </c>
      <c r="F83">
        <v>7.0000000000000001E-3</v>
      </c>
      <c r="G83" t="s">
        <v>35</v>
      </c>
      <c r="H83">
        <v>0</v>
      </c>
      <c r="I83" t="s">
        <v>1871</v>
      </c>
    </row>
    <row r="84" spans="1:9" x14ac:dyDescent="0.25">
      <c r="A84" t="s">
        <v>1959</v>
      </c>
      <c r="B84">
        <v>315</v>
      </c>
      <c r="C84">
        <v>137</v>
      </c>
      <c r="D84">
        <v>0.72360000000000002</v>
      </c>
      <c r="E84">
        <v>4.4199999999999989E-2</v>
      </c>
      <c r="F84">
        <v>0.23219999999999999</v>
      </c>
      <c r="G84" t="s">
        <v>35</v>
      </c>
      <c r="H84">
        <v>2</v>
      </c>
      <c r="I84" t="s">
        <v>1869</v>
      </c>
    </row>
    <row r="85" spans="1:9" x14ac:dyDescent="0.25">
      <c r="A85" t="s">
        <v>1960</v>
      </c>
      <c r="B85">
        <v>76.900000000000006</v>
      </c>
      <c r="C85">
        <v>198</v>
      </c>
      <c r="D85">
        <v>0.76400000000000001</v>
      </c>
      <c r="E85">
        <v>0.23229999999999998</v>
      </c>
      <c r="F85">
        <v>3.7000000000000002E-3</v>
      </c>
      <c r="G85" t="s">
        <v>72</v>
      </c>
      <c r="H85">
        <v>2</v>
      </c>
      <c r="I85" t="s">
        <v>1868</v>
      </c>
    </row>
    <row r="86" spans="1:9" x14ac:dyDescent="0.25">
      <c r="A86" t="s">
        <v>1961</v>
      </c>
      <c r="B86">
        <v>413.2</v>
      </c>
      <c r="C86">
        <v>69</v>
      </c>
      <c r="D86">
        <v>0.58919999999999995</v>
      </c>
      <c r="E86">
        <v>0.15180000000000005</v>
      </c>
      <c r="F86">
        <v>0.25900000000000001</v>
      </c>
      <c r="G86" t="s">
        <v>35</v>
      </c>
      <c r="H86">
        <v>34</v>
      </c>
      <c r="I86" t="s">
        <v>1868</v>
      </c>
    </row>
    <row r="87" spans="1:9" x14ac:dyDescent="0.25">
      <c r="A87" t="s">
        <v>1962</v>
      </c>
      <c r="B87">
        <v>282.2</v>
      </c>
      <c r="C87">
        <v>521</v>
      </c>
      <c r="D87">
        <v>0.82850000000000001</v>
      </c>
      <c r="E87">
        <v>0.10659999999999999</v>
      </c>
      <c r="F87">
        <v>6.4899999999999999E-2</v>
      </c>
      <c r="G87" t="s">
        <v>35</v>
      </c>
      <c r="H87">
        <v>3</v>
      </c>
      <c r="I87" t="s">
        <v>1872</v>
      </c>
    </row>
    <row r="88" spans="1:9" x14ac:dyDescent="0.25">
      <c r="A88" t="s">
        <v>1963</v>
      </c>
      <c r="B88">
        <v>487.1</v>
      </c>
      <c r="C88">
        <v>21</v>
      </c>
      <c r="D88">
        <v>0.99280000000000002</v>
      </c>
      <c r="E88">
        <v>6.2999999999999844E-3</v>
      </c>
      <c r="F88">
        <v>8.9999999999999998E-4</v>
      </c>
      <c r="G88" t="s">
        <v>72</v>
      </c>
      <c r="H88">
        <v>1</v>
      </c>
      <c r="I88" t="s">
        <v>1869</v>
      </c>
    </row>
    <row r="89" spans="1:9" x14ac:dyDescent="0.25">
      <c r="A89" t="s">
        <v>1964</v>
      </c>
      <c r="B89">
        <v>60.7</v>
      </c>
      <c r="C89">
        <v>175</v>
      </c>
      <c r="D89">
        <v>0.87919999999999998</v>
      </c>
      <c r="E89">
        <v>9.8500000000000018E-2</v>
      </c>
      <c r="F89">
        <v>2.23E-2</v>
      </c>
      <c r="G89" t="s">
        <v>112</v>
      </c>
      <c r="H89">
        <v>2</v>
      </c>
      <c r="I89" t="s">
        <v>1869</v>
      </c>
    </row>
    <row r="90" spans="1:9" x14ac:dyDescent="0.25">
      <c r="A90" t="s">
        <v>1965</v>
      </c>
      <c r="B90">
        <v>201</v>
      </c>
      <c r="C90">
        <v>137</v>
      </c>
      <c r="D90">
        <v>0.95279999999999998</v>
      </c>
      <c r="E90">
        <v>2.0600000000000021E-2</v>
      </c>
      <c r="F90">
        <v>2.6599999999999999E-2</v>
      </c>
      <c r="G90" t="s">
        <v>35</v>
      </c>
      <c r="H90">
        <v>2</v>
      </c>
      <c r="I90" t="s">
        <v>1869</v>
      </c>
    </row>
    <row r="91" spans="1:9" x14ac:dyDescent="0.25">
      <c r="A91" t="s">
        <v>556</v>
      </c>
      <c r="B91">
        <v>679.8</v>
      </c>
      <c r="C91">
        <v>459</v>
      </c>
      <c r="D91">
        <v>0.6149</v>
      </c>
      <c r="E91">
        <v>0.33040000000000003</v>
      </c>
      <c r="F91">
        <v>5.4699999999999999E-2</v>
      </c>
      <c r="G91" t="s">
        <v>42</v>
      </c>
      <c r="H91">
        <v>5</v>
      </c>
      <c r="I91" t="s">
        <v>2194</v>
      </c>
    </row>
    <row r="92" spans="1:9" x14ac:dyDescent="0.25">
      <c r="A92" t="s">
        <v>1966</v>
      </c>
      <c r="B92">
        <v>351.9</v>
      </c>
      <c r="C92">
        <v>544</v>
      </c>
      <c r="D92">
        <v>0.64170000000000005</v>
      </c>
      <c r="E92">
        <v>0.28699999999999992</v>
      </c>
      <c r="F92">
        <v>7.1300000000000002E-2</v>
      </c>
      <c r="G92" t="s">
        <v>65</v>
      </c>
      <c r="H92">
        <v>3</v>
      </c>
      <c r="I92" t="s">
        <v>1873</v>
      </c>
    </row>
    <row r="93" spans="1:9" x14ac:dyDescent="0.25">
      <c r="A93" t="s">
        <v>1967</v>
      </c>
      <c r="B93">
        <v>85.8</v>
      </c>
      <c r="C93">
        <v>1915</v>
      </c>
      <c r="D93">
        <v>0.49070000000000003</v>
      </c>
      <c r="E93">
        <v>0.46109999999999995</v>
      </c>
      <c r="F93">
        <v>4.82E-2</v>
      </c>
      <c r="G93" t="s">
        <v>112</v>
      </c>
      <c r="H93">
        <v>2</v>
      </c>
      <c r="I93" t="s">
        <v>1871</v>
      </c>
    </row>
    <row r="94" spans="1:9" x14ac:dyDescent="0.25">
      <c r="A94" t="s">
        <v>1968</v>
      </c>
      <c r="B94">
        <v>524.5</v>
      </c>
      <c r="C94">
        <v>138</v>
      </c>
      <c r="D94">
        <v>0.67320000000000002</v>
      </c>
      <c r="E94">
        <v>0.25919999999999999</v>
      </c>
      <c r="F94">
        <v>6.7599999999999993E-2</v>
      </c>
      <c r="G94" t="s">
        <v>14</v>
      </c>
      <c r="H94">
        <v>1</v>
      </c>
      <c r="I94" t="s">
        <v>1867</v>
      </c>
    </row>
    <row r="95" spans="1:9" x14ac:dyDescent="0.25">
      <c r="A95" t="s">
        <v>1969</v>
      </c>
      <c r="B95" t="s">
        <v>2194</v>
      </c>
      <c r="C95">
        <v>1140</v>
      </c>
      <c r="D95">
        <v>0.55120000000000002</v>
      </c>
      <c r="E95">
        <v>5.7999999999999996E-2</v>
      </c>
      <c r="F95">
        <v>0.39079999999999998</v>
      </c>
      <c r="G95" t="s">
        <v>65</v>
      </c>
      <c r="H95">
        <v>2</v>
      </c>
      <c r="I95" t="s">
        <v>1876</v>
      </c>
    </row>
    <row r="96" spans="1:9" x14ac:dyDescent="0.25">
      <c r="A96" t="s">
        <v>1970</v>
      </c>
      <c r="B96">
        <v>138.30000000000001</v>
      </c>
      <c r="C96">
        <v>44</v>
      </c>
      <c r="D96">
        <v>0.97440000000000004</v>
      </c>
      <c r="E96">
        <v>1.2499999999999956E-2</v>
      </c>
      <c r="F96">
        <v>1.3100000000000001E-2</v>
      </c>
      <c r="G96" t="s">
        <v>58</v>
      </c>
      <c r="H96">
        <v>0</v>
      </c>
      <c r="I96" t="s">
        <v>1867</v>
      </c>
    </row>
    <row r="97" spans="1:9" x14ac:dyDescent="0.25">
      <c r="A97" t="s">
        <v>1971</v>
      </c>
      <c r="B97">
        <v>166</v>
      </c>
      <c r="C97">
        <v>138</v>
      </c>
      <c r="D97">
        <v>0.89629999999999999</v>
      </c>
      <c r="E97">
        <v>9.820000000000001E-2</v>
      </c>
      <c r="F97">
        <v>5.4999999999999997E-3</v>
      </c>
      <c r="G97" t="s">
        <v>58</v>
      </c>
      <c r="H97">
        <v>1</v>
      </c>
      <c r="I97" t="s">
        <v>1869</v>
      </c>
    </row>
    <row r="98" spans="1:9" x14ac:dyDescent="0.25">
      <c r="A98" t="s">
        <v>1972</v>
      </c>
      <c r="B98">
        <v>48.6</v>
      </c>
      <c r="C98">
        <v>3205</v>
      </c>
      <c r="D98">
        <v>0.6966</v>
      </c>
      <c r="E98">
        <v>0.24149999999999999</v>
      </c>
      <c r="F98">
        <v>6.1899999999999997E-2</v>
      </c>
      <c r="G98" t="s">
        <v>21</v>
      </c>
      <c r="H98">
        <v>1</v>
      </c>
      <c r="I98" t="s">
        <v>1876</v>
      </c>
    </row>
    <row r="99" spans="1:9" x14ac:dyDescent="0.25">
      <c r="A99" t="s">
        <v>1973</v>
      </c>
      <c r="B99">
        <v>323.3</v>
      </c>
      <c r="C99">
        <v>36</v>
      </c>
      <c r="D99">
        <v>0.92959999999999998</v>
      </c>
      <c r="E99">
        <v>2.4600000000000018E-2</v>
      </c>
      <c r="F99">
        <v>4.58E-2</v>
      </c>
      <c r="G99" t="s">
        <v>35</v>
      </c>
      <c r="H99">
        <v>2</v>
      </c>
      <c r="I99" t="s">
        <v>1869</v>
      </c>
    </row>
    <row r="100" spans="1:9" x14ac:dyDescent="0.25">
      <c r="A100" t="s">
        <v>1974</v>
      </c>
      <c r="B100">
        <v>618.1</v>
      </c>
      <c r="C100">
        <v>0</v>
      </c>
      <c r="D100">
        <v>0.79200000000000004</v>
      </c>
      <c r="E100">
        <v>0.19159999999999996</v>
      </c>
      <c r="F100">
        <v>1.6400000000000001E-2</v>
      </c>
      <c r="G100" t="s">
        <v>112</v>
      </c>
      <c r="H100">
        <v>2</v>
      </c>
      <c r="I100" t="s">
        <v>1874</v>
      </c>
    </row>
    <row r="101" spans="1:9" x14ac:dyDescent="0.25">
      <c r="A101" t="s">
        <v>1975</v>
      </c>
      <c r="B101">
        <v>964.1</v>
      </c>
      <c r="C101">
        <v>0</v>
      </c>
      <c r="D101">
        <v>0.8448</v>
      </c>
      <c r="E101">
        <v>0.13550000000000001</v>
      </c>
      <c r="F101">
        <v>1.9699999999999999E-2</v>
      </c>
      <c r="G101" t="s">
        <v>79</v>
      </c>
      <c r="H101">
        <v>7</v>
      </c>
      <c r="I101" t="s">
        <v>1874</v>
      </c>
    </row>
    <row r="102" spans="1:9" x14ac:dyDescent="0.25">
      <c r="A102" t="s">
        <v>1976</v>
      </c>
      <c r="B102">
        <v>337</v>
      </c>
      <c r="C102">
        <v>29</v>
      </c>
      <c r="D102">
        <v>0.29289999999999999</v>
      </c>
      <c r="E102">
        <v>0.30340000000000006</v>
      </c>
      <c r="F102">
        <v>0.4037</v>
      </c>
      <c r="G102" t="s">
        <v>28</v>
      </c>
      <c r="H102">
        <v>6</v>
      </c>
      <c r="I102" t="s">
        <v>1874</v>
      </c>
    </row>
    <row r="103" spans="1:9" x14ac:dyDescent="0.25">
      <c r="A103" t="s">
        <v>1977</v>
      </c>
      <c r="B103">
        <v>93.9</v>
      </c>
      <c r="C103">
        <v>1223</v>
      </c>
      <c r="D103">
        <v>0.65610000000000002</v>
      </c>
      <c r="E103">
        <v>0.26800000000000002</v>
      </c>
      <c r="F103">
        <v>7.5899999999999995E-2</v>
      </c>
      <c r="G103" t="s">
        <v>58</v>
      </c>
      <c r="H103">
        <v>4</v>
      </c>
      <c r="I103" t="s">
        <v>1876</v>
      </c>
    </row>
    <row r="104" spans="1:9" x14ac:dyDescent="0.25">
      <c r="A104" t="s">
        <v>1978</v>
      </c>
      <c r="B104">
        <v>240.6</v>
      </c>
      <c r="C104">
        <v>84</v>
      </c>
      <c r="D104">
        <v>0.36270000000000002</v>
      </c>
      <c r="E104">
        <v>0.16549999999999998</v>
      </c>
      <c r="F104">
        <v>0.4718</v>
      </c>
      <c r="G104" t="s">
        <v>58</v>
      </c>
      <c r="H104">
        <v>2</v>
      </c>
      <c r="I104" t="s">
        <v>1867</v>
      </c>
    </row>
    <row r="105" spans="1:9" x14ac:dyDescent="0.25">
      <c r="A105" t="s">
        <v>1979</v>
      </c>
      <c r="B105">
        <v>109.2</v>
      </c>
      <c r="C105">
        <v>177</v>
      </c>
      <c r="D105">
        <v>0.59589999999999999</v>
      </c>
      <c r="E105">
        <v>0.40410000000000001</v>
      </c>
      <c r="F105">
        <v>0</v>
      </c>
      <c r="G105" t="s">
        <v>112</v>
      </c>
      <c r="H105">
        <v>1</v>
      </c>
      <c r="I105" t="s">
        <v>1870</v>
      </c>
    </row>
    <row r="106" spans="1:9" x14ac:dyDescent="0.25">
      <c r="A106" t="s">
        <v>1980</v>
      </c>
      <c r="B106">
        <v>345</v>
      </c>
      <c r="C106">
        <v>16</v>
      </c>
      <c r="D106">
        <v>0.94920000000000004</v>
      </c>
      <c r="E106">
        <v>2.6999999999999955E-2</v>
      </c>
      <c r="F106">
        <v>2.3800000000000002E-2</v>
      </c>
      <c r="G106" t="s">
        <v>35</v>
      </c>
      <c r="H106">
        <v>1</v>
      </c>
      <c r="I106" t="s">
        <v>1869</v>
      </c>
    </row>
    <row r="107" spans="1:9" x14ac:dyDescent="0.25">
      <c r="A107" t="s">
        <v>1981</v>
      </c>
      <c r="B107" t="s">
        <v>2194</v>
      </c>
      <c r="C107">
        <v>63</v>
      </c>
      <c r="D107">
        <v>0.373</v>
      </c>
      <c r="E107">
        <v>7.5500000000000012E-2</v>
      </c>
      <c r="F107">
        <v>0.55149999999999999</v>
      </c>
      <c r="G107" t="s">
        <v>35</v>
      </c>
      <c r="H107">
        <v>10</v>
      </c>
      <c r="I107" t="s">
        <v>1874</v>
      </c>
    </row>
    <row r="108" spans="1:9" x14ac:dyDescent="0.25">
      <c r="A108" t="s">
        <v>1982</v>
      </c>
      <c r="B108">
        <v>402.9</v>
      </c>
      <c r="C108">
        <v>315</v>
      </c>
      <c r="D108">
        <v>0.8448</v>
      </c>
      <c r="E108">
        <v>0.1067</v>
      </c>
      <c r="F108">
        <v>4.8500000000000001E-2</v>
      </c>
      <c r="G108" t="s">
        <v>657</v>
      </c>
      <c r="H108">
        <v>4</v>
      </c>
      <c r="I108" t="s">
        <v>1867</v>
      </c>
    </row>
    <row r="109" spans="1:9" x14ac:dyDescent="0.25">
      <c r="A109" t="s">
        <v>1983</v>
      </c>
      <c r="B109">
        <v>33.4</v>
      </c>
      <c r="C109">
        <v>617</v>
      </c>
      <c r="D109">
        <v>0.64070000000000005</v>
      </c>
      <c r="E109">
        <v>0.31759999999999994</v>
      </c>
      <c r="F109">
        <v>4.1700000000000001E-2</v>
      </c>
      <c r="G109" t="s">
        <v>666</v>
      </c>
      <c r="H109">
        <v>2</v>
      </c>
      <c r="I109" t="s">
        <v>1867</v>
      </c>
    </row>
    <row r="110" spans="1:9" x14ac:dyDescent="0.25">
      <c r="A110" t="s">
        <v>1984</v>
      </c>
      <c r="B110">
        <v>151.30000000000001</v>
      </c>
      <c r="C110">
        <v>54</v>
      </c>
      <c r="D110">
        <v>0.67989999999999995</v>
      </c>
      <c r="E110">
        <v>0.20550000000000007</v>
      </c>
      <c r="F110">
        <v>0.11459999999999999</v>
      </c>
      <c r="G110" t="s">
        <v>150</v>
      </c>
      <c r="H110">
        <v>3</v>
      </c>
      <c r="I110" t="s">
        <v>1869</v>
      </c>
    </row>
    <row r="111" spans="1:9" x14ac:dyDescent="0.25">
      <c r="A111" t="s">
        <v>1985</v>
      </c>
      <c r="B111">
        <v>112.5</v>
      </c>
      <c r="C111">
        <v>2135</v>
      </c>
      <c r="D111">
        <v>0.63759999999999994</v>
      </c>
      <c r="E111">
        <v>0.32470000000000004</v>
      </c>
      <c r="F111">
        <v>3.7699999999999997E-2</v>
      </c>
      <c r="G111" t="s">
        <v>130</v>
      </c>
      <c r="H111">
        <v>0</v>
      </c>
      <c r="I111" t="s">
        <v>1873</v>
      </c>
    </row>
    <row r="112" spans="1:9" x14ac:dyDescent="0.25">
      <c r="A112" t="s">
        <v>1986</v>
      </c>
      <c r="B112">
        <v>149.30000000000001</v>
      </c>
      <c r="C112">
        <v>223</v>
      </c>
      <c r="D112">
        <v>0.88649999999999995</v>
      </c>
      <c r="E112">
        <v>5.6400000000000047E-2</v>
      </c>
      <c r="F112">
        <v>5.7099999999999998E-2</v>
      </c>
      <c r="G112" t="s">
        <v>21</v>
      </c>
      <c r="H112">
        <v>2</v>
      </c>
      <c r="I112" t="s">
        <v>1869</v>
      </c>
    </row>
    <row r="113" spans="1:9" x14ac:dyDescent="0.25">
      <c r="A113" t="s">
        <v>1987</v>
      </c>
      <c r="B113">
        <v>205.9</v>
      </c>
      <c r="C113">
        <v>217</v>
      </c>
      <c r="D113">
        <v>0.73029999999999995</v>
      </c>
      <c r="E113">
        <v>7.8200000000000047E-2</v>
      </c>
      <c r="F113">
        <v>0.1915</v>
      </c>
      <c r="G113" t="s">
        <v>157</v>
      </c>
      <c r="H113">
        <v>0</v>
      </c>
      <c r="I113" t="s">
        <v>1872</v>
      </c>
    </row>
    <row r="114" spans="1:9" x14ac:dyDescent="0.25">
      <c r="A114" t="s">
        <v>1988</v>
      </c>
      <c r="B114">
        <v>248.6</v>
      </c>
      <c r="C114">
        <v>41</v>
      </c>
      <c r="D114">
        <v>0.61719999999999997</v>
      </c>
      <c r="E114">
        <v>0.28070000000000006</v>
      </c>
      <c r="F114">
        <v>0.1021</v>
      </c>
      <c r="G114" t="s">
        <v>65</v>
      </c>
      <c r="H114">
        <v>5</v>
      </c>
      <c r="I114" t="s">
        <v>1868</v>
      </c>
    </row>
    <row r="115" spans="1:9" x14ac:dyDescent="0.25">
      <c r="A115" t="s">
        <v>1989</v>
      </c>
      <c r="B115">
        <v>206.7</v>
      </c>
      <c r="C115">
        <v>109</v>
      </c>
      <c r="D115">
        <v>0.74050000000000005</v>
      </c>
      <c r="E115">
        <v>0.22359999999999997</v>
      </c>
      <c r="F115">
        <v>3.5900000000000001E-2</v>
      </c>
      <c r="G115" t="s">
        <v>58</v>
      </c>
      <c r="H115">
        <v>9</v>
      </c>
      <c r="I115" t="s">
        <v>1868</v>
      </c>
    </row>
    <row r="116" spans="1:9" x14ac:dyDescent="0.25">
      <c r="A116" t="s">
        <v>1990</v>
      </c>
      <c r="B116">
        <v>124.9</v>
      </c>
      <c r="C116">
        <v>190</v>
      </c>
      <c r="D116">
        <v>0.45</v>
      </c>
      <c r="E116">
        <v>0.10700000000000004</v>
      </c>
      <c r="F116">
        <v>0.443</v>
      </c>
      <c r="G116" t="s">
        <v>112</v>
      </c>
      <c r="H116">
        <v>1</v>
      </c>
      <c r="I116" t="s">
        <v>1867</v>
      </c>
    </row>
    <row r="117" spans="1:9" x14ac:dyDescent="0.25">
      <c r="A117" t="s">
        <v>1991</v>
      </c>
      <c r="B117">
        <v>235.8</v>
      </c>
      <c r="C117">
        <v>113</v>
      </c>
      <c r="D117">
        <v>0.82</v>
      </c>
      <c r="E117">
        <v>0.14920000000000005</v>
      </c>
      <c r="F117">
        <v>3.0800000000000001E-2</v>
      </c>
      <c r="G117" t="s">
        <v>21</v>
      </c>
      <c r="H117">
        <v>1</v>
      </c>
      <c r="I117" t="s">
        <v>1869</v>
      </c>
    </row>
    <row r="118" spans="1:9" x14ac:dyDescent="0.25">
      <c r="A118" t="s">
        <v>1992</v>
      </c>
      <c r="B118">
        <v>218.2</v>
      </c>
      <c r="C118">
        <v>38</v>
      </c>
      <c r="D118">
        <v>0.94279999999999997</v>
      </c>
      <c r="E118">
        <v>2.4100000000000031E-2</v>
      </c>
      <c r="F118">
        <v>3.3099999999999997E-2</v>
      </c>
      <c r="G118" t="s">
        <v>49</v>
      </c>
      <c r="H118">
        <v>1</v>
      </c>
      <c r="I118" t="s">
        <v>1869</v>
      </c>
    </row>
    <row r="119" spans="1:9" x14ac:dyDescent="0.25">
      <c r="A119" t="s">
        <v>1993</v>
      </c>
      <c r="B119">
        <v>257.39999999999998</v>
      </c>
      <c r="C119">
        <v>604</v>
      </c>
      <c r="D119">
        <v>0.6482</v>
      </c>
      <c r="E119">
        <v>0.34520000000000001</v>
      </c>
      <c r="F119">
        <v>6.6E-3</v>
      </c>
      <c r="G119" t="s">
        <v>112</v>
      </c>
      <c r="H119">
        <v>0</v>
      </c>
      <c r="I119" t="s">
        <v>1871</v>
      </c>
    </row>
    <row r="120" spans="1:9" x14ac:dyDescent="0.25">
      <c r="A120" t="s">
        <v>1994</v>
      </c>
      <c r="B120">
        <v>35.700000000000003</v>
      </c>
      <c r="C120">
        <v>174</v>
      </c>
      <c r="D120">
        <v>0.59440000000000004</v>
      </c>
      <c r="E120">
        <v>0.38949999999999996</v>
      </c>
      <c r="F120">
        <v>1.61E-2</v>
      </c>
      <c r="G120" t="s">
        <v>112</v>
      </c>
      <c r="H120">
        <v>0</v>
      </c>
      <c r="I120" t="s">
        <v>1870</v>
      </c>
    </row>
    <row r="121" spans="1:9" x14ac:dyDescent="0.25">
      <c r="A121" t="s">
        <v>1995</v>
      </c>
      <c r="B121">
        <v>65.3</v>
      </c>
      <c r="C121">
        <v>47</v>
      </c>
      <c r="D121">
        <v>0.9778</v>
      </c>
      <c r="E121">
        <v>1.7699999999999997E-2</v>
      </c>
      <c r="F121">
        <v>4.4999999999999997E-3</v>
      </c>
      <c r="G121" t="s">
        <v>137</v>
      </c>
      <c r="H121">
        <v>0</v>
      </c>
      <c r="I121" t="s">
        <v>1869</v>
      </c>
    </row>
    <row r="122" spans="1:9" x14ac:dyDescent="0.25">
      <c r="A122" t="s">
        <v>1996</v>
      </c>
      <c r="B122">
        <v>120.6</v>
      </c>
      <c r="C122">
        <v>69</v>
      </c>
      <c r="D122">
        <v>0.59140000000000004</v>
      </c>
      <c r="E122">
        <v>0.29319999999999996</v>
      </c>
      <c r="F122">
        <v>0.1154</v>
      </c>
      <c r="G122" t="s">
        <v>79</v>
      </c>
      <c r="H122">
        <v>4</v>
      </c>
      <c r="I122" t="s">
        <v>1868</v>
      </c>
    </row>
    <row r="123" spans="1:9" x14ac:dyDescent="0.25">
      <c r="A123" t="s">
        <v>1997</v>
      </c>
      <c r="B123">
        <v>326.10000000000002</v>
      </c>
      <c r="C123">
        <v>82</v>
      </c>
      <c r="D123">
        <v>0.85940000000000005</v>
      </c>
      <c r="E123">
        <v>6.7999999999999949E-2</v>
      </c>
      <c r="F123">
        <v>7.2599999999999998E-2</v>
      </c>
      <c r="G123" t="s">
        <v>130</v>
      </c>
      <c r="H123">
        <v>1</v>
      </c>
      <c r="I123" t="s">
        <v>1869</v>
      </c>
    </row>
    <row r="124" spans="1:9" x14ac:dyDescent="0.25">
      <c r="A124" t="s">
        <v>1998</v>
      </c>
      <c r="B124">
        <v>106.9</v>
      </c>
      <c r="C124">
        <v>48</v>
      </c>
      <c r="D124">
        <v>0.98040000000000005</v>
      </c>
      <c r="E124">
        <v>7.7999999999999511E-3</v>
      </c>
      <c r="F124">
        <v>1.18E-2</v>
      </c>
      <c r="G124" t="s">
        <v>21</v>
      </c>
      <c r="H124">
        <v>1</v>
      </c>
      <c r="I124" t="s">
        <v>1869</v>
      </c>
    </row>
    <row r="125" spans="1:9" x14ac:dyDescent="0.25">
      <c r="A125" t="s">
        <v>1999</v>
      </c>
      <c r="B125">
        <v>58.7</v>
      </c>
      <c r="C125">
        <v>437</v>
      </c>
      <c r="D125">
        <v>0.60070000000000001</v>
      </c>
      <c r="E125">
        <v>5.4099999999999981E-2</v>
      </c>
      <c r="F125">
        <v>0.34520000000000001</v>
      </c>
      <c r="G125" t="s">
        <v>79</v>
      </c>
      <c r="H125">
        <v>0</v>
      </c>
      <c r="I125" t="s">
        <v>1870</v>
      </c>
    </row>
    <row r="126" spans="1:9" x14ac:dyDescent="0.25">
      <c r="A126" t="s">
        <v>2000</v>
      </c>
      <c r="B126">
        <v>250</v>
      </c>
      <c r="C126">
        <v>7</v>
      </c>
      <c r="D126">
        <v>0.79469999999999996</v>
      </c>
      <c r="E126">
        <v>5.6700000000000028E-2</v>
      </c>
      <c r="F126">
        <v>0.14860000000000001</v>
      </c>
      <c r="G126" t="s">
        <v>150</v>
      </c>
      <c r="H126">
        <v>1</v>
      </c>
      <c r="I126" t="s">
        <v>1869</v>
      </c>
    </row>
    <row r="127" spans="1:9" x14ac:dyDescent="0.25">
      <c r="A127" t="s">
        <v>2001</v>
      </c>
      <c r="B127">
        <v>112.2</v>
      </c>
      <c r="C127">
        <v>25</v>
      </c>
      <c r="D127">
        <v>0.97389999999999999</v>
      </c>
      <c r="E127">
        <v>2.1700000000000011E-2</v>
      </c>
      <c r="F127">
        <v>4.4000000000000003E-3</v>
      </c>
      <c r="G127" t="s">
        <v>21</v>
      </c>
      <c r="H127">
        <v>1</v>
      </c>
      <c r="I127" t="s">
        <v>1869</v>
      </c>
    </row>
    <row r="128" spans="1:9" x14ac:dyDescent="0.25">
      <c r="A128" t="s">
        <v>2002</v>
      </c>
      <c r="B128">
        <v>58.9</v>
      </c>
      <c r="C128">
        <v>1064</v>
      </c>
      <c r="D128">
        <v>0.47249999999999998</v>
      </c>
      <c r="E128">
        <v>0.51990000000000003</v>
      </c>
      <c r="F128">
        <v>7.6E-3</v>
      </c>
      <c r="G128" t="s">
        <v>42</v>
      </c>
      <c r="H128">
        <v>0</v>
      </c>
      <c r="I128" t="s">
        <v>1876</v>
      </c>
    </row>
    <row r="129" spans="1:9" x14ac:dyDescent="0.25">
      <c r="A129" t="s">
        <v>2003</v>
      </c>
      <c r="B129">
        <v>155.69999999999999</v>
      </c>
      <c r="C129">
        <v>30</v>
      </c>
      <c r="D129">
        <v>0.94099999999999995</v>
      </c>
      <c r="E129">
        <v>3.9000000000000049E-2</v>
      </c>
      <c r="F129">
        <v>0.02</v>
      </c>
      <c r="G129" t="s">
        <v>150</v>
      </c>
      <c r="H129">
        <v>2</v>
      </c>
      <c r="I129" t="s">
        <v>1869</v>
      </c>
    </row>
    <row r="130" spans="1:9" x14ac:dyDescent="0.25">
      <c r="A130" t="s">
        <v>2004</v>
      </c>
      <c r="B130">
        <v>168.4</v>
      </c>
      <c r="C130">
        <v>16</v>
      </c>
      <c r="D130">
        <v>0.96930000000000005</v>
      </c>
      <c r="E130">
        <v>1.919999999999995E-2</v>
      </c>
      <c r="F130">
        <v>1.15E-2</v>
      </c>
      <c r="G130" t="s">
        <v>58</v>
      </c>
      <c r="H130">
        <v>2</v>
      </c>
      <c r="I130" t="s">
        <v>1869</v>
      </c>
    </row>
    <row r="131" spans="1:9" x14ac:dyDescent="0.25">
      <c r="A131" t="s">
        <v>2005</v>
      </c>
      <c r="B131">
        <v>757.4</v>
      </c>
      <c r="C131">
        <v>30</v>
      </c>
      <c r="D131">
        <v>0.76529999999999998</v>
      </c>
      <c r="E131">
        <v>0.20810000000000001</v>
      </c>
      <c r="F131">
        <v>2.6599999999999999E-2</v>
      </c>
      <c r="G131" t="s">
        <v>65</v>
      </c>
      <c r="H131">
        <v>2</v>
      </c>
      <c r="I131" t="s">
        <v>1869</v>
      </c>
    </row>
    <row r="132" spans="1:9" x14ac:dyDescent="0.25">
      <c r="A132" t="s">
        <v>2006</v>
      </c>
      <c r="B132">
        <v>68.099999999999994</v>
      </c>
      <c r="C132">
        <v>15</v>
      </c>
      <c r="D132">
        <v>0.90229999999999999</v>
      </c>
      <c r="E132">
        <v>4.2300000000000011E-2</v>
      </c>
      <c r="F132">
        <v>5.5399999999999998E-2</v>
      </c>
      <c r="G132" t="s">
        <v>21</v>
      </c>
      <c r="H132">
        <v>2</v>
      </c>
      <c r="I132" t="s">
        <v>1869</v>
      </c>
    </row>
    <row r="133" spans="1:9" x14ac:dyDescent="0.25">
      <c r="A133" t="s">
        <v>2007</v>
      </c>
      <c r="B133">
        <v>349.1</v>
      </c>
      <c r="C133">
        <v>419</v>
      </c>
      <c r="D133">
        <v>0.75980000000000003</v>
      </c>
      <c r="E133">
        <v>0.16409999999999997</v>
      </c>
      <c r="F133">
        <v>7.6100000000000001E-2</v>
      </c>
      <c r="G133" t="s">
        <v>72</v>
      </c>
      <c r="H133">
        <v>3</v>
      </c>
      <c r="I133" t="s">
        <v>1870</v>
      </c>
    </row>
    <row r="134" spans="1:9" x14ac:dyDescent="0.25">
      <c r="A134" t="s">
        <v>2008</v>
      </c>
      <c r="B134">
        <v>183.4</v>
      </c>
      <c r="C134">
        <v>134</v>
      </c>
      <c r="D134">
        <v>0.67920000000000003</v>
      </c>
      <c r="E134">
        <v>0.13729999999999998</v>
      </c>
      <c r="F134">
        <v>0.1835</v>
      </c>
      <c r="G134" t="s">
        <v>35</v>
      </c>
      <c r="H134">
        <v>2</v>
      </c>
      <c r="I134" t="s">
        <v>1867</v>
      </c>
    </row>
    <row r="135" spans="1:9" x14ac:dyDescent="0.25">
      <c r="A135" t="s">
        <v>2009</v>
      </c>
      <c r="B135">
        <v>368.5</v>
      </c>
      <c r="C135">
        <v>49</v>
      </c>
      <c r="D135">
        <v>0.99760000000000004</v>
      </c>
      <c r="E135">
        <v>1.4999999999999577E-3</v>
      </c>
      <c r="F135">
        <v>8.9999999999999998E-4</v>
      </c>
      <c r="G135" t="s">
        <v>21</v>
      </c>
      <c r="H135">
        <v>1</v>
      </c>
      <c r="I135" t="s">
        <v>1869</v>
      </c>
    </row>
    <row r="136" spans="1:9" x14ac:dyDescent="0.25">
      <c r="A136" t="s">
        <v>2010</v>
      </c>
      <c r="B136">
        <v>277.10000000000002</v>
      </c>
      <c r="C136">
        <v>118</v>
      </c>
      <c r="D136">
        <v>0.94120000000000004</v>
      </c>
      <c r="E136">
        <v>4.2599999999999964E-2</v>
      </c>
      <c r="F136">
        <v>1.6199999999999999E-2</v>
      </c>
      <c r="G136" t="s">
        <v>157</v>
      </c>
      <c r="H136">
        <v>3</v>
      </c>
      <c r="I136" t="s">
        <v>1875</v>
      </c>
    </row>
    <row r="137" spans="1:9" x14ac:dyDescent="0.25">
      <c r="A137" t="s">
        <v>2011</v>
      </c>
      <c r="B137">
        <v>215.9</v>
      </c>
      <c r="C137">
        <v>253</v>
      </c>
      <c r="D137">
        <v>0.74390000000000001</v>
      </c>
      <c r="E137">
        <v>0.25479999999999997</v>
      </c>
      <c r="F137">
        <v>1.2999999999999999E-3</v>
      </c>
      <c r="G137" t="s">
        <v>49</v>
      </c>
      <c r="H137">
        <v>16</v>
      </c>
      <c r="I137" t="s">
        <v>1874</v>
      </c>
    </row>
    <row r="138" spans="1:9" x14ac:dyDescent="0.25">
      <c r="A138" t="s">
        <v>2012</v>
      </c>
      <c r="B138">
        <v>151.4</v>
      </c>
      <c r="C138">
        <v>95</v>
      </c>
      <c r="D138">
        <v>0.80030000000000001</v>
      </c>
      <c r="E138">
        <v>0.19159999999999999</v>
      </c>
      <c r="F138">
        <v>8.0999999999999996E-3</v>
      </c>
      <c r="G138" t="s">
        <v>35</v>
      </c>
      <c r="H138">
        <v>2</v>
      </c>
      <c r="I138" t="s">
        <v>1868</v>
      </c>
    </row>
    <row r="139" spans="1:9" x14ac:dyDescent="0.25">
      <c r="A139" t="s">
        <v>2013</v>
      </c>
      <c r="B139">
        <v>46.8</v>
      </c>
      <c r="C139">
        <v>286</v>
      </c>
      <c r="D139">
        <v>0.61150000000000004</v>
      </c>
      <c r="E139">
        <v>0.32219999999999993</v>
      </c>
      <c r="F139">
        <v>6.6299999999999998E-2</v>
      </c>
      <c r="G139" t="s">
        <v>35</v>
      </c>
      <c r="H139">
        <v>1</v>
      </c>
      <c r="I139" t="s">
        <v>1870</v>
      </c>
    </row>
    <row r="140" spans="1:9" x14ac:dyDescent="0.25">
      <c r="A140" t="s">
        <v>2014</v>
      </c>
      <c r="B140">
        <v>72.2</v>
      </c>
      <c r="C140">
        <v>20</v>
      </c>
      <c r="D140">
        <v>0.71340000000000003</v>
      </c>
      <c r="E140">
        <v>7.6699999999999963E-2</v>
      </c>
      <c r="F140">
        <v>0.2099</v>
      </c>
      <c r="G140" t="s">
        <v>164</v>
      </c>
      <c r="H140">
        <v>3</v>
      </c>
      <c r="I140" t="s">
        <v>1871</v>
      </c>
    </row>
    <row r="141" spans="1:9" x14ac:dyDescent="0.25">
      <c r="A141" t="s">
        <v>2015</v>
      </c>
      <c r="B141">
        <v>249.1</v>
      </c>
      <c r="C141">
        <v>349</v>
      </c>
      <c r="D141">
        <v>0.62519999999999998</v>
      </c>
      <c r="E141">
        <v>0.36330000000000001</v>
      </c>
      <c r="F141">
        <v>1.15E-2</v>
      </c>
      <c r="G141" t="s">
        <v>79</v>
      </c>
      <c r="H141">
        <v>1</v>
      </c>
      <c r="I141" t="s">
        <v>1870</v>
      </c>
    </row>
    <row r="142" spans="1:9" x14ac:dyDescent="0.25">
      <c r="A142" t="s">
        <v>2016</v>
      </c>
      <c r="B142">
        <v>214.2</v>
      </c>
      <c r="C142">
        <v>236</v>
      </c>
      <c r="D142">
        <v>0.97370000000000001</v>
      </c>
      <c r="E142">
        <v>2.1899999999999989E-2</v>
      </c>
      <c r="F142">
        <v>4.4000000000000003E-3</v>
      </c>
      <c r="G142" t="s">
        <v>150</v>
      </c>
      <c r="H142">
        <v>0</v>
      </c>
      <c r="I142" t="s">
        <v>1869</v>
      </c>
    </row>
    <row r="143" spans="1:9" x14ac:dyDescent="0.25">
      <c r="A143" t="s">
        <v>2017</v>
      </c>
      <c r="B143" t="s">
        <v>2194</v>
      </c>
      <c r="C143">
        <v>53</v>
      </c>
      <c r="D143">
        <v>0.61099999999999999</v>
      </c>
      <c r="E143">
        <v>0.15280000000000002</v>
      </c>
      <c r="F143">
        <v>0.23619999999999999</v>
      </c>
      <c r="G143" t="s">
        <v>14</v>
      </c>
      <c r="H143">
        <v>0</v>
      </c>
      <c r="I143" t="s">
        <v>1867</v>
      </c>
    </row>
    <row r="144" spans="1:9" x14ac:dyDescent="0.25">
      <c r="A144" t="s">
        <v>2018</v>
      </c>
      <c r="B144">
        <v>0.7</v>
      </c>
      <c r="C144">
        <v>0</v>
      </c>
      <c r="D144">
        <v>8.6E-3</v>
      </c>
      <c r="E144">
        <v>0.99139999999999995</v>
      </c>
      <c r="F144">
        <v>0</v>
      </c>
      <c r="G144" t="s">
        <v>58</v>
      </c>
      <c r="H144">
        <v>9</v>
      </c>
      <c r="I144" t="s">
        <v>1870</v>
      </c>
    </row>
    <row r="145" spans="1:9" x14ac:dyDescent="0.25">
      <c r="A145" t="s">
        <v>2019</v>
      </c>
      <c r="B145">
        <v>91.9</v>
      </c>
      <c r="C145">
        <v>141</v>
      </c>
      <c r="D145">
        <v>0.71479999999999999</v>
      </c>
      <c r="E145">
        <v>7.1599999999999997E-2</v>
      </c>
      <c r="F145">
        <v>0.21360000000000001</v>
      </c>
      <c r="G145" t="s">
        <v>878</v>
      </c>
      <c r="H145">
        <v>2</v>
      </c>
      <c r="I145" t="s">
        <v>1869</v>
      </c>
    </row>
    <row r="146" spans="1:9" x14ac:dyDescent="0.25">
      <c r="A146" t="s">
        <v>2020</v>
      </c>
      <c r="B146" t="s">
        <v>2194</v>
      </c>
      <c r="C146">
        <v>8</v>
      </c>
      <c r="D146">
        <v>0.42599999999999999</v>
      </c>
      <c r="E146">
        <v>2.6900000000000035E-2</v>
      </c>
      <c r="F146">
        <v>0.54710000000000003</v>
      </c>
      <c r="G146" t="s">
        <v>150</v>
      </c>
      <c r="H146">
        <v>5</v>
      </c>
      <c r="I146" t="s">
        <v>1869</v>
      </c>
    </row>
    <row r="147" spans="1:9" x14ac:dyDescent="0.25">
      <c r="A147" t="s">
        <v>2021</v>
      </c>
      <c r="B147">
        <v>208.8</v>
      </c>
      <c r="C147">
        <v>90</v>
      </c>
      <c r="D147">
        <v>0.64319999999999999</v>
      </c>
      <c r="E147">
        <v>0.31730000000000003</v>
      </c>
      <c r="F147">
        <v>3.95E-2</v>
      </c>
      <c r="G147" t="s">
        <v>42</v>
      </c>
      <c r="H147">
        <v>8</v>
      </c>
      <c r="I147" t="s">
        <v>1868</v>
      </c>
    </row>
    <row r="148" spans="1:9" x14ac:dyDescent="0.25">
      <c r="A148" t="s">
        <v>2022</v>
      </c>
      <c r="B148">
        <v>114.5</v>
      </c>
      <c r="C148">
        <v>248</v>
      </c>
      <c r="D148">
        <v>0.73050000000000004</v>
      </c>
      <c r="E148">
        <v>0.26609999999999995</v>
      </c>
      <c r="F148">
        <v>3.3999999999999998E-3</v>
      </c>
      <c r="G148" t="s">
        <v>42</v>
      </c>
      <c r="H148">
        <v>1</v>
      </c>
      <c r="I148" t="s">
        <v>1870</v>
      </c>
    </row>
    <row r="149" spans="1:9" x14ac:dyDescent="0.25">
      <c r="A149" t="s">
        <v>2023</v>
      </c>
      <c r="B149">
        <v>175</v>
      </c>
      <c r="C149">
        <v>13</v>
      </c>
      <c r="D149">
        <v>0.92610000000000003</v>
      </c>
      <c r="E149">
        <v>2.7299999999999963E-2</v>
      </c>
      <c r="F149">
        <v>4.6600000000000003E-2</v>
      </c>
      <c r="G149" t="s">
        <v>363</v>
      </c>
      <c r="H149">
        <v>3</v>
      </c>
      <c r="I149" t="s">
        <v>1869</v>
      </c>
    </row>
    <row r="150" spans="1:9" x14ac:dyDescent="0.25">
      <c r="A150" t="s">
        <v>2024</v>
      </c>
      <c r="B150">
        <v>269.10000000000002</v>
      </c>
      <c r="C150">
        <v>1240</v>
      </c>
      <c r="D150">
        <v>0.8085</v>
      </c>
      <c r="E150">
        <v>0.1804</v>
      </c>
      <c r="F150">
        <v>1.11E-2</v>
      </c>
      <c r="G150" t="s">
        <v>164</v>
      </c>
      <c r="H150">
        <v>0</v>
      </c>
      <c r="I150" t="s">
        <v>1876</v>
      </c>
    </row>
    <row r="151" spans="1:9" x14ac:dyDescent="0.25">
      <c r="A151" t="s">
        <v>2025</v>
      </c>
      <c r="B151">
        <v>54.9</v>
      </c>
      <c r="C151">
        <v>621</v>
      </c>
      <c r="D151">
        <v>0.73909999999999998</v>
      </c>
      <c r="E151">
        <v>0.17340000000000003</v>
      </c>
      <c r="F151">
        <v>8.7499999999999994E-2</v>
      </c>
      <c r="G151" t="s">
        <v>79</v>
      </c>
      <c r="H151">
        <v>0</v>
      </c>
      <c r="I151" t="s">
        <v>1870</v>
      </c>
    </row>
    <row r="152" spans="1:9" x14ac:dyDescent="0.25">
      <c r="A152" t="s">
        <v>2026</v>
      </c>
      <c r="B152">
        <v>161.80000000000001</v>
      </c>
      <c r="C152">
        <v>52</v>
      </c>
      <c r="D152">
        <v>0.66739999999999999</v>
      </c>
      <c r="E152">
        <v>0.33260000000000001</v>
      </c>
      <c r="F152">
        <v>0</v>
      </c>
      <c r="G152" t="s">
        <v>58</v>
      </c>
      <c r="H152">
        <v>4</v>
      </c>
      <c r="I152" t="s">
        <v>1868</v>
      </c>
    </row>
    <row r="153" spans="1:9" x14ac:dyDescent="0.25">
      <c r="A153" t="s">
        <v>2027</v>
      </c>
      <c r="B153">
        <v>231.9</v>
      </c>
      <c r="C153">
        <v>46</v>
      </c>
      <c r="D153">
        <v>0.89</v>
      </c>
      <c r="E153">
        <v>9.7899999999999987E-2</v>
      </c>
      <c r="F153">
        <v>1.21E-2</v>
      </c>
      <c r="G153" t="s">
        <v>363</v>
      </c>
      <c r="H153">
        <v>1</v>
      </c>
      <c r="I153" t="s">
        <v>1869</v>
      </c>
    </row>
    <row r="154" spans="1:9" x14ac:dyDescent="0.25">
      <c r="A154" t="s">
        <v>2028</v>
      </c>
      <c r="B154">
        <v>134.4</v>
      </c>
      <c r="C154">
        <v>68</v>
      </c>
      <c r="D154">
        <v>0.92849999999999999</v>
      </c>
      <c r="E154">
        <v>4.5800000000000007E-2</v>
      </c>
      <c r="F154">
        <v>2.5700000000000001E-2</v>
      </c>
      <c r="G154" t="s">
        <v>150</v>
      </c>
      <c r="H154">
        <v>1</v>
      </c>
      <c r="I154" t="s">
        <v>1869</v>
      </c>
    </row>
    <row r="155" spans="1:9" x14ac:dyDescent="0.25">
      <c r="A155" t="s">
        <v>2029</v>
      </c>
      <c r="B155" t="s">
        <v>2194</v>
      </c>
      <c r="C155">
        <v>0</v>
      </c>
      <c r="D155">
        <v>0.31979999999999997</v>
      </c>
      <c r="E155">
        <v>0.68020000000000003</v>
      </c>
      <c r="F155">
        <v>0</v>
      </c>
      <c r="G155" t="s">
        <v>79</v>
      </c>
      <c r="H155">
        <v>1</v>
      </c>
      <c r="I155" t="s">
        <v>1869</v>
      </c>
    </row>
    <row r="156" spans="1:9" x14ac:dyDescent="0.25">
      <c r="A156" t="s">
        <v>2030</v>
      </c>
      <c r="B156">
        <v>77.099999999999994</v>
      </c>
      <c r="C156">
        <v>47</v>
      </c>
      <c r="D156">
        <v>0.81059999999999999</v>
      </c>
      <c r="E156">
        <v>9.2000000000000012E-2</v>
      </c>
      <c r="F156">
        <v>9.74E-2</v>
      </c>
      <c r="G156" t="s">
        <v>42</v>
      </c>
      <c r="H156">
        <v>0</v>
      </c>
      <c r="I156" t="s">
        <v>1867</v>
      </c>
    </row>
    <row r="157" spans="1:9" x14ac:dyDescent="0.25">
      <c r="A157" t="s">
        <v>2031</v>
      </c>
      <c r="B157">
        <v>302.39999999999998</v>
      </c>
      <c r="C157">
        <v>58</v>
      </c>
      <c r="D157">
        <v>0.78580000000000005</v>
      </c>
      <c r="E157">
        <v>5.8199999999999946E-2</v>
      </c>
      <c r="F157">
        <v>0.156</v>
      </c>
      <c r="G157" t="s">
        <v>164</v>
      </c>
      <c r="H157">
        <v>5</v>
      </c>
      <c r="I157" t="s">
        <v>1869</v>
      </c>
    </row>
    <row r="158" spans="1:9" x14ac:dyDescent="0.25">
      <c r="A158" t="s">
        <v>2032</v>
      </c>
      <c r="B158">
        <v>119.3</v>
      </c>
      <c r="C158">
        <v>79</v>
      </c>
      <c r="D158">
        <v>0.8306</v>
      </c>
      <c r="E158">
        <v>9.3899999999999997E-2</v>
      </c>
      <c r="F158">
        <v>7.5499999999999998E-2</v>
      </c>
      <c r="G158" t="s">
        <v>28</v>
      </c>
      <c r="H158">
        <v>0</v>
      </c>
      <c r="I158" t="s">
        <v>1869</v>
      </c>
    </row>
    <row r="159" spans="1:9" x14ac:dyDescent="0.25">
      <c r="A159" t="s">
        <v>2033</v>
      </c>
      <c r="B159">
        <v>436</v>
      </c>
      <c r="C159">
        <v>29</v>
      </c>
      <c r="D159">
        <v>0.84789999999999999</v>
      </c>
      <c r="E159">
        <v>0.13410000000000002</v>
      </c>
      <c r="F159">
        <v>1.7999999999999999E-2</v>
      </c>
      <c r="G159" t="s">
        <v>35</v>
      </c>
      <c r="H159">
        <v>3</v>
      </c>
      <c r="I159" t="s">
        <v>1869</v>
      </c>
    </row>
    <row r="160" spans="1:9" x14ac:dyDescent="0.25">
      <c r="A160" t="s">
        <v>2034</v>
      </c>
      <c r="B160">
        <v>145.80000000000001</v>
      </c>
      <c r="C160">
        <v>31</v>
      </c>
      <c r="D160">
        <v>0.86519999999999997</v>
      </c>
      <c r="E160">
        <v>6.4400000000000027E-2</v>
      </c>
      <c r="F160">
        <v>7.0400000000000004E-2</v>
      </c>
      <c r="G160" t="s">
        <v>164</v>
      </c>
      <c r="H160">
        <v>5</v>
      </c>
      <c r="I160" t="s">
        <v>1869</v>
      </c>
    </row>
    <row r="161" spans="1:9" x14ac:dyDescent="0.25">
      <c r="A161" t="s">
        <v>2035</v>
      </c>
      <c r="B161">
        <v>39.1</v>
      </c>
      <c r="C161">
        <v>248</v>
      </c>
      <c r="D161">
        <v>0.58409999999999995</v>
      </c>
      <c r="E161">
        <v>0.39830000000000004</v>
      </c>
      <c r="F161">
        <v>1.7600000000000001E-2</v>
      </c>
      <c r="G161" t="s">
        <v>65</v>
      </c>
      <c r="H161">
        <v>0</v>
      </c>
      <c r="I161" t="s">
        <v>1871</v>
      </c>
    </row>
    <row r="162" spans="1:9" x14ac:dyDescent="0.25">
      <c r="A162" t="s">
        <v>2036</v>
      </c>
      <c r="B162">
        <v>193.4</v>
      </c>
      <c r="C162">
        <v>138</v>
      </c>
      <c r="D162">
        <v>0.73119999999999996</v>
      </c>
      <c r="E162">
        <v>0.21040000000000003</v>
      </c>
      <c r="F162">
        <v>5.8400000000000001E-2</v>
      </c>
      <c r="G162" t="s">
        <v>72</v>
      </c>
      <c r="H162">
        <v>6</v>
      </c>
      <c r="I162" t="s">
        <v>1869</v>
      </c>
    </row>
    <row r="163" spans="1:9" x14ac:dyDescent="0.25">
      <c r="A163" t="s">
        <v>2037</v>
      </c>
      <c r="B163">
        <v>34.5</v>
      </c>
      <c r="C163">
        <v>460</v>
      </c>
      <c r="D163">
        <v>0.69440000000000002</v>
      </c>
      <c r="E163">
        <v>0.29369999999999996</v>
      </c>
      <c r="F163">
        <v>1.1900000000000001E-2</v>
      </c>
      <c r="G163" t="s">
        <v>112</v>
      </c>
      <c r="H163">
        <v>1</v>
      </c>
      <c r="I163" t="s">
        <v>1871</v>
      </c>
    </row>
    <row r="164" spans="1:9" x14ac:dyDescent="0.25">
      <c r="A164" t="s">
        <v>2038</v>
      </c>
      <c r="B164">
        <v>185.9</v>
      </c>
      <c r="C164">
        <v>164</v>
      </c>
      <c r="D164">
        <v>0.97189999999999999</v>
      </c>
      <c r="E164">
        <v>2.8100000000000014E-2</v>
      </c>
      <c r="F164">
        <v>0</v>
      </c>
      <c r="G164" t="s">
        <v>985</v>
      </c>
      <c r="H164">
        <v>3</v>
      </c>
      <c r="I164" t="s">
        <v>1875</v>
      </c>
    </row>
    <row r="165" spans="1:9" x14ac:dyDescent="0.25">
      <c r="A165" t="s">
        <v>2039</v>
      </c>
      <c r="B165">
        <v>226.5</v>
      </c>
      <c r="C165">
        <v>78</v>
      </c>
      <c r="D165">
        <v>0.75419999999999998</v>
      </c>
      <c r="E165">
        <v>0.2</v>
      </c>
      <c r="F165">
        <v>4.58E-2</v>
      </c>
      <c r="G165" t="s">
        <v>363</v>
      </c>
      <c r="H165">
        <v>1</v>
      </c>
      <c r="I165" t="s">
        <v>1869</v>
      </c>
    </row>
    <row r="166" spans="1:9" x14ac:dyDescent="0.25">
      <c r="A166" t="s">
        <v>2040</v>
      </c>
      <c r="B166">
        <v>85.8</v>
      </c>
      <c r="C166">
        <v>18</v>
      </c>
      <c r="D166">
        <v>0.63019999999999998</v>
      </c>
      <c r="E166">
        <v>0.26150000000000001</v>
      </c>
      <c r="F166">
        <v>0.10829999999999999</v>
      </c>
      <c r="G166" t="s">
        <v>65</v>
      </c>
      <c r="H166">
        <v>1</v>
      </c>
      <c r="I166" t="s">
        <v>1869</v>
      </c>
    </row>
    <row r="167" spans="1:9" x14ac:dyDescent="0.25">
      <c r="A167" t="s">
        <v>2041</v>
      </c>
      <c r="B167">
        <v>174.3</v>
      </c>
      <c r="C167">
        <v>58</v>
      </c>
      <c r="D167">
        <v>0.98009999999999997</v>
      </c>
      <c r="E167">
        <v>1.9800000000000029E-2</v>
      </c>
      <c r="F167">
        <v>1E-4</v>
      </c>
      <c r="G167" t="s">
        <v>21</v>
      </c>
      <c r="H167">
        <v>2</v>
      </c>
      <c r="I167" t="s">
        <v>1869</v>
      </c>
    </row>
    <row r="168" spans="1:9" x14ac:dyDescent="0.25">
      <c r="A168" t="s">
        <v>2042</v>
      </c>
      <c r="B168">
        <v>92.3</v>
      </c>
      <c r="C168">
        <v>86</v>
      </c>
      <c r="D168">
        <v>0.62380000000000002</v>
      </c>
      <c r="E168">
        <v>0.24169999999999997</v>
      </c>
      <c r="F168">
        <v>0.13450000000000001</v>
      </c>
      <c r="G168" t="s">
        <v>65</v>
      </c>
      <c r="H168">
        <v>18</v>
      </c>
      <c r="I168" t="s">
        <v>1868</v>
      </c>
    </row>
    <row r="169" spans="1:9" x14ac:dyDescent="0.25">
      <c r="A169" t="s">
        <v>2043</v>
      </c>
      <c r="B169">
        <v>213.7</v>
      </c>
      <c r="C169">
        <v>736</v>
      </c>
      <c r="D169">
        <v>0.86509999999999998</v>
      </c>
      <c r="E169">
        <v>0.13460000000000003</v>
      </c>
      <c r="F169">
        <v>2.9999999999999997E-4</v>
      </c>
      <c r="G169" t="s">
        <v>65</v>
      </c>
      <c r="H169">
        <v>1</v>
      </c>
      <c r="I169" t="s">
        <v>1873</v>
      </c>
    </row>
    <row r="170" spans="1:9" x14ac:dyDescent="0.25">
      <c r="A170" t="s">
        <v>2044</v>
      </c>
      <c r="B170">
        <v>221.9</v>
      </c>
      <c r="C170">
        <v>140</v>
      </c>
      <c r="D170">
        <v>0.94699999999999995</v>
      </c>
      <c r="E170">
        <v>2.0200000000000044E-2</v>
      </c>
      <c r="F170">
        <v>3.2800000000000003E-2</v>
      </c>
      <c r="G170" t="s">
        <v>164</v>
      </c>
      <c r="H170">
        <v>4</v>
      </c>
      <c r="I170" t="s">
        <v>1869</v>
      </c>
    </row>
    <row r="171" spans="1:9" x14ac:dyDescent="0.25">
      <c r="A171" t="s">
        <v>2045</v>
      </c>
      <c r="B171">
        <v>417.2</v>
      </c>
      <c r="C171">
        <v>93</v>
      </c>
      <c r="D171">
        <v>0.95279999999999998</v>
      </c>
      <c r="E171">
        <v>2.2900000000000021E-2</v>
      </c>
      <c r="F171">
        <v>2.4299999999999999E-2</v>
      </c>
      <c r="G171" t="s">
        <v>14</v>
      </c>
      <c r="H171">
        <v>2</v>
      </c>
      <c r="I171" t="s">
        <v>1869</v>
      </c>
    </row>
    <row r="172" spans="1:9" x14ac:dyDescent="0.25">
      <c r="A172" t="s">
        <v>2046</v>
      </c>
      <c r="B172">
        <v>42.6</v>
      </c>
      <c r="C172">
        <v>420</v>
      </c>
      <c r="D172">
        <v>0.83679999999999999</v>
      </c>
      <c r="E172">
        <v>0.12940000000000002</v>
      </c>
      <c r="F172">
        <v>3.3799999999999997E-2</v>
      </c>
      <c r="G172" t="s">
        <v>112</v>
      </c>
      <c r="H172">
        <v>0</v>
      </c>
      <c r="I172" t="s">
        <v>1871</v>
      </c>
    </row>
    <row r="173" spans="1:9" x14ac:dyDescent="0.25">
      <c r="A173" t="s">
        <v>2047</v>
      </c>
      <c r="B173">
        <v>47.9</v>
      </c>
      <c r="C173">
        <v>618</v>
      </c>
      <c r="D173">
        <v>0.67579999999999996</v>
      </c>
      <c r="E173">
        <v>9.960000000000005E-2</v>
      </c>
      <c r="F173">
        <v>0.22459999999999999</v>
      </c>
      <c r="G173" t="s">
        <v>1037</v>
      </c>
      <c r="H173">
        <v>2</v>
      </c>
      <c r="I173" t="s">
        <v>1875</v>
      </c>
    </row>
    <row r="174" spans="1:9" x14ac:dyDescent="0.25">
      <c r="A174" t="s">
        <v>2048</v>
      </c>
      <c r="B174">
        <v>456</v>
      </c>
      <c r="C174">
        <v>97</v>
      </c>
      <c r="D174">
        <v>0.9395</v>
      </c>
      <c r="E174">
        <v>3.4699999999999995E-2</v>
      </c>
      <c r="F174">
        <v>2.58E-2</v>
      </c>
      <c r="G174" t="s">
        <v>79</v>
      </c>
      <c r="H174">
        <v>2</v>
      </c>
      <c r="I174" t="s">
        <v>1869</v>
      </c>
    </row>
    <row r="175" spans="1:9" x14ac:dyDescent="0.25">
      <c r="A175" t="s">
        <v>2049</v>
      </c>
      <c r="B175">
        <v>441.4</v>
      </c>
      <c r="C175">
        <v>125</v>
      </c>
      <c r="D175">
        <v>0.76229999999999998</v>
      </c>
      <c r="E175">
        <v>0.22870000000000001</v>
      </c>
      <c r="F175">
        <v>8.9999999999999993E-3</v>
      </c>
      <c r="G175" t="s">
        <v>363</v>
      </c>
      <c r="H175">
        <v>7</v>
      </c>
      <c r="I175" t="s">
        <v>1868</v>
      </c>
    </row>
    <row r="176" spans="1:9" x14ac:dyDescent="0.25">
      <c r="A176" t="s">
        <v>2050</v>
      </c>
      <c r="B176">
        <v>387.3</v>
      </c>
      <c r="C176">
        <v>95</v>
      </c>
      <c r="D176">
        <v>0.83620000000000005</v>
      </c>
      <c r="E176">
        <v>0.14569999999999994</v>
      </c>
      <c r="F176">
        <v>1.8100000000000002E-2</v>
      </c>
      <c r="G176" t="s">
        <v>42</v>
      </c>
      <c r="H176">
        <v>1</v>
      </c>
      <c r="I176" t="s">
        <v>1869</v>
      </c>
    </row>
    <row r="177" spans="1:9" x14ac:dyDescent="0.25">
      <c r="A177" t="s">
        <v>2051</v>
      </c>
      <c r="B177">
        <v>225.6</v>
      </c>
      <c r="C177">
        <v>162</v>
      </c>
      <c r="D177">
        <v>0.90029999999999999</v>
      </c>
      <c r="E177">
        <v>5.6400000000000013E-2</v>
      </c>
      <c r="F177">
        <v>4.3299999999999998E-2</v>
      </c>
      <c r="G177" t="s">
        <v>21</v>
      </c>
      <c r="H177">
        <v>1</v>
      </c>
      <c r="I177" t="s">
        <v>1870</v>
      </c>
    </row>
    <row r="178" spans="1:9" x14ac:dyDescent="0.25">
      <c r="A178" t="s">
        <v>2052</v>
      </c>
      <c r="B178">
        <v>122.8</v>
      </c>
      <c r="C178">
        <v>23</v>
      </c>
      <c r="D178">
        <v>0.96679999999999999</v>
      </c>
      <c r="E178">
        <v>2.3300000000000008E-2</v>
      </c>
      <c r="F178">
        <v>9.9000000000000008E-3</v>
      </c>
      <c r="G178" t="s">
        <v>21</v>
      </c>
      <c r="H178">
        <v>3</v>
      </c>
      <c r="I178" t="s">
        <v>1869</v>
      </c>
    </row>
    <row r="179" spans="1:9" x14ac:dyDescent="0.25">
      <c r="A179" t="s">
        <v>2053</v>
      </c>
      <c r="B179">
        <v>216.8</v>
      </c>
      <c r="C179">
        <v>161</v>
      </c>
      <c r="D179">
        <v>0.64270000000000005</v>
      </c>
      <c r="E179">
        <v>0.25949999999999995</v>
      </c>
      <c r="F179">
        <v>9.7799999999999998E-2</v>
      </c>
      <c r="G179" t="s">
        <v>72</v>
      </c>
      <c r="H179">
        <v>8</v>
      </c>
      <c r="I179" t="s">
        <v>1869</v>
      </c>
    </row>
    <row r="180" spans="1:9" x14ac:dyDescent="0.25">
      <c r="A180" t="s">
        <v>2054</v>
      </c>
      <c r="B180">
        <v>199.8</v>
      </c>
      <c r="C180">
        <v>157</v>
      </c>
      <c r="D180">
        <v>0.87019999999999997</v>
      </c>
      <c r="E180">
        <v>8.5600000000000023E-2</v>
      </c>
      <c r="F180">
        <v>4.4200000000000003E-2</v>
      </c>
      <c r="G180" t="s">
        <v>42</v>
      </c>
      <c r="H180">
        <v>1</v>
      </c>
      <c r="I180" t="s">
        <v>1867</v>
      </c>
    </row>
    <row r="181" spans="1:9" x14ac:dyDescent="0.25">
      <c r="A181" t="s">
        <v>2055</v>
      </c>
      <c r="B181">
        <v>191.7</v>
      </c>
      <c r="C181">
        <v>283</v>
      </c>
      <c r="D181">
        <v>0.94469999999999998</v>
      </c>
      <c r="E181">
        <v>5.5300000000000016E-2</v>
      </c>
      <c r="F181">
        <v>0</v>
      </c>
      <c r="G181" t="s">
        <v>35</v>
      </c>
      <c r="H181">
        <v>2</v>
      </c>
      <c r="I181" t="s">
        <v>1870</v>
      </c>
    </row>
    <row r="182" spans="1:9" x14ac:dyDescent="0.25">
      <c r="A182" t="s">
        <v>2056</v>
      </c>
      <c r="B182">
        <v>53.1</v>
      </c>
      <c r="C182">
        <v>75</v>
      </c>
      <c r="D182">
        <v>0.85409999999999997</v>
      </c>
      <c r="E182">
        <v>0.14590000000000003</v>
      </c>
      <c r="F182">
        <v>0</v>
      </c>
      <c r="G182" t="s">
        <v>35</v>
      </c>
      <c r="H182">
        <v>2</v>
      </c>
      <c r="I182" t="s">
        <v>1868</v>
      </c>
    </row>
    <row r="183" spans="1:9" x14ac:dyDescent="0.25">
      <c r="A183" t="s">
        <v>2057</v>
      </c>
      <c r="B183">
        <v>361.8</v>
      </c>
      <c r="C183">
        <v>43</v>
      </c>
      <c r="D183">
        <v>0.91420000000000001</v>
      </c>
      <c r="E183">
        <v>7.8399999999999984E-2</v>
      </c>
      <c r="F183">
        <v>7.4000000000000003E-3</v>
      </c>
      <c r="G183" t="s">
        <v>137</v>
      </c>
      <c r="H183">
        <v>0</v>
      </c>
      <c r="I183" t="s">
        <v>1869</v>
      </c>
    </row>
    <row r="184" spans="1:9" x14ac:dyDescent="0.25">
      <c r="A184" t="s">
        <v>2058</v>
      </c>
      <c r="B184">
        <v>286.2</v>
      </c>
      <c r="C184">
        <v>52</v>
      </c>
      <c r="D184">
        <v>0.92849999999999999</v>
      </c>
      <c r="E184">
        <v>5.4100000000000009E-2</v>
      </c>
      <c r="F184">
        <v>1.7399999999999999E-2</v>
      </c>
      <c r="G184" t="s">
        <v>150</v>
      </c>
      <c r="H184">
        <v>0</v>
      </c>
      <c r="I184" t="s">
        <v>1869</v>
      </c>
    </row>
    <row r="185" spans="1:9" x14ac:dyDescent="0.25">
      <c r="A185" t="s">
        <v>1094</v>
      </c>
      <c r="B185">
        <v>87.2</v>
      </c>
      <c r="C185">
        <v>21</v>
      </c>
      <c r="D185">
        <v>0.82699999999999996</v>
      </c>
      <c r="E185">
        <v>0.17300000000000004</v>
      </c>
      <c r="F185">
        <v>0</v>
      </c>
      <c r="G185" t="s">
        <v>130</v>
      </c>
      <c r="H185">
        <v>2</v>
      </c>
      <c r="I185" t="s">
        <v>2194</v>
      </c>
    </row>
    <row r="186" spans="1:9" x14ac:dyDescent="0.25">
      <c r="A186" t="s">
        <v>2059</v>
      </c>
      <c r="B186">
        <v>65.5</v>
      </c>
      <c r="C186">
        <v>265</v>
      </c>
      <c r="D186">
        <v>0.87109999999999999</v>
      </c>
      <c r="E186">
        <v>0.12180000000000002</v>
      </c>
      <c r="F186">
        <v>7.1000000000000004E-3</v>
      </c>
      <c r="G186" t="s">
        <v>58</v>
      </c>
      <c r="H186">
        <v>1</v>
      </c>
      <c r="I186" t="s">
        <v>1870</v>
      </c>
    </row>
    <row r="187" spans="1:9" x14ac:dyDescent="0.25">
      <c r="A187" t="s">
        <v>2060</v>
      </c>
      <c r="B187">
        <v>297.10000000000002</v>
      </c>
      <c r="C187">
        <v>296</v>
      </c>
      <c r="D187">
        <v>0.80830000000000002</v>
      </c>
      <c r="E187">
        <v>0.17439999999999997</v>
      </c>
      <c r="F187">
        <v>1.7299999999999999E-2</v>
      </c>
      <c r="G187" t="s">
        <v>42</v>
      </c>
      <c r="H187">
        <v>1</v>
      </c>
      <c r="I187" t="s">
        <v>1867</v>
      </c>
    </row>
    <row r="188" spans="1:9" x14ac:dyDescent="0.25">
      <c r="A188" t="s">
        <v>2061</v>
      </c>
      <c r="B188">
        <v>98.8</v>
      </c>
      <c r="C188">
        <v>226</v>
      </c>
      <c r="D188">
        <v>0.82730000000000004</v>
      </c>
      <c r="E188">
        <v>9.4099999999999961E-2</v>
      </c>
      <c r="F188">
        <v>7.8600000000000003E-2</v>
      </c>
      <c r="G188" t="s">
        <v>164</v>
      </c>
      <c r="H188">
        <v>2</v>
      </c>
      <c r="I188" t="s">
        <v>1867</v>
      </c>
    </row>
    <row r="189" spans="1:9" x14ac:dyDescent="0.25">
      <c r="A189" t="s">
        <v>2062</v>
      </c>
      <c r="B189">
        <v>325.10000000000002</v>
      </c>
      <c r="C189">
        <v>52</v>
      </c>
      <c r="D189">
        <v>0.9123</v>
      </c>
      <c r="E189">
        <v>3.2800000000000003E-2</v>
      </c>
      <c r="F189">
        <v>5.4899999999999997E-2</v>
      </c>
      <c r="G189" t="s">
        <v>21</v>
      </c>
      <c r="H189">
        <v>0</v>
      </c>
      <c r="I189" t="s">
        <v>1869</v>
      </c>
    </row>
    <row r="190" spans="1:9" x14ac:dyDescent="0.25">
      <c r="A190" t="s">
        <v>2063</v>
      </c>
      <c r="B190">
        <v>113</v>
      </c>
      <c r="C190">
        <v>164</v>
      </c>
      <c r="D190">
        <v>0.79630000000000001</v>
      </c>
      <c r="E190">
        <v>0.17130000000000001</v>
      </c>
      <c r="F190">
        <v>3.2399999999999998E-2</v>
      </c>
      <c r="G190" t="s">
        <v>21</v>
      </c>
      <c r="H190">
        <v>13</v>
      </c>
      <c r="I190" t="s">
        <v>1868</v>
      </c>
    </row>
    <row r="191" spans="1:9" x14ac:dyDescent="0.25">
      <c r="A191" t="s">
        <v>2064</v>
      </c>
      <c r="B191">
        <v>77.5</v>
      </c>
      <c r="C191">
        <v>20</v>
      </c>
      <c r="D191">
        <v>0.8357</v>
      </c>
      <c r="E191">
        <v>0.1227</v>
      </c>
      <c r="F191">
        <v>4.1599999999999998E-2</v>
      </c>
      <c r="G191" t="s">
        <v>150</v>
      </c>
      <c r="H191">
        <v>0</v>
      </c>
      <c r="I191" t="s">
        <v>1869</v>
      </c>
    </row>
    <row r="192" spans="1:9" x14ac:dyDescent="0.25">
      <c r="A192" t="s">
        <v>2065</v>
      </c>
      <c r="B192">
        <v>130.80000000000001</v>
      </c>
      <c r="C192">
        <v>45</v>
      </c>
      <c r="D192">
        <v>0.59019999999999995</v>
      </c>
      <c r="E192">
        <v>0.12140000000000006</v>
      </c>
      <c r="F192">
        <v>0.28839999999999999</v>
      </c>
      <c r="G192" t="s">
        <v>35</v>
      </c>
      <c r="H192">
        <v>3</v>
      </c>
      <c r="I192" t="s">
        <v>1868</v>
      </c>
    </row>
    <row r="193" spans="1:9" x14ac:dyDescent="0.25">
      <c r="A193" t="s">
        <v>2066</v>
      </c>
      <c r="B193">
        <v>18.7</v>
      </c>
      <c r="C193">
        <v>0</v>
      </c>
      <c r="D193">
        <v>0.5585</v>
      </c>
      <c r="E193">
        <v>0.4415</v>
      </c>
      <c r="F193">
        <v>0</v>
      </c>
      <c r="G193" t="s">
        <v>79</v>
      </c>
      <c r="H193">
        <v>6</v>
      </c>
      <c r="I193" t="s">
        <v>1874</v>
      </c>
    </row>
    <row r="194" spans="1:9" x14ac:dyDescent="0.25">
      <c r="A194" t="s">
        <v>2067</v>
      </c>
      <c r="B194">
        <v>113.3</v>
      </c>
      <c r="C194">
        <v>175</v>
      </c>
      <c r="D194">
        <v>0.2354</v>
      </c>
      <c r="E194">
        <v>0.76459999999999995</v>
      </c>
      <c r="F194">
        <v>0</v>
      </c>
      <c r="G194" t="s">
        <v>150</v>
      </c>
      <c r="H194">
        <v>0</v>
      </c>
      <c r="I194" t="s">
        <v>1870</v>
      </c>
    </row>
    <row r="195" spans="1:9" x14ac:dyDescent="0.25">
      <c r="A195" t="s">
        <v>2068</v>
      </c>
      <c r="B195">
        <v>122.8</v>
      </c>
      <c r="C195">
        <v>50</v>
      </c>
      <c r="D195">
        <v>0.90539999999999998</v>
      </c>
      <c r="E195">
        <v>7.0000000000000021E-2</v>
      </c>
      <c r="F195">
        <v>2.46E-2</v>
      </c>
      <c r="G195" t="s">
        <v>150</v>
      </c>
      <c r="H195">
        <v>4</v>
      </c>
      <c r="I195" t="s">
        <v>1869</v>
      </c>
    </row>
    <row r="196" spans="1:9" x14ac:dyDescent="0.25">
      <c r="A196" t="s">
        <v>2069</v>
      </c>
      <c r="B196">
        <v>124.8</v>
      </c>
      <c r="C196">
        <v>20</v>
      </c>
      <c r="D196">
        <v>0.91720000000000002</v>
      </c>
      <c r="E196">
        <v>2.2699999999999984E-2</v>
      </c>
      <c r="F196">
        <v>6.0100000000000001E-2</v>
      </c>
      <c r="G196" t="s">
        <v>79</v>
      </c>
      <c r="H196">
        <v>0</v>
      </c>
      <c r="I196" t="s">
        <v>1869</v>
      </c>
    </row>
    <row r="197" spans="1:9" x14ac:dyDescent="0.25">
      <c r="A197" t="s">
        <v>2070</v>
      </c>
      <c r="B197">
        <v>203.3</v>
      </c>
      <c r="C197">
        <v>755</v>
      </c>
      <c r="D197">
        <v>0.91139999999999999</v>
      </c>
      <c r="E197">
        <v>5.2500000000000012E-2</v>
      </c>
      <c r="F197">
        <v>3.61E-2</v>
      </c>
      <c r="G197" t="s">
        <v>112</v>
      </c>
      <c r="H197">
        <v>0</v>
      </c>
      <c r="I197" t="s">
        <v>1876</v>
      </c>
    </row>
    <row r="198" spans="1:9" x14ac:dyDescent="0.25">
      <c r="A198" t="s">
        <v>2071</v>
      </c>
      <c r="B198">
        <v>144</v>
      </c>
      <c r="C198">
        <v>2527</v>
      </c>
      <c r="D198">
        <v>0.55910000000000004</v>
      </c>
      <c r="E198">
        <v>0.20419999999999996</v>
      </c>
      <c r="F198">
        <v>0.23669999999999999</v>
      </c>
      <c r="G198" t="s">
        <v>35</v>
      </c>
      <c r="H198">
        <v>3</v>
      </c>
      <c r="I198" t="s">
        <v>1876</v>
      </c>
    </row>
    <row r="199" spans="1:9" x14ac:dyDescent="0.25">
      <c r="A199" t="s">
        <v>2072</v>
      </c>
      <c r="B199">
        <v>230.4</v>
      </c>
      <c r="C199">
        <v>159</v>
      </c>
      <c r="D199">
        <v>0.90659999999999996</v>
      </c>
      <c r="E199">
        <v>8.8200000000000042E-2</v>
      </c>
      <c r="F199">
        <v>5.1999999999999998E-3</v>
      </c>
      <c r="G199" t="s">
        <v>150</v>
      </c>
      <c r="H199">
        <v>2</v>
      </c>
      <c r="I199" t="s">
        <v>1871</v>
      </c>
    </row>
    <row r="200" spans="1:9" x14ac:dyDescent="0.25">
      <c r="A200" t="s">
        <v>2073</v>
      </c>
      <c r="B200">
        <v>21.3</v>
      </c>
      <c r="C200">
        <v>64</v>
      </c>
      <c r="D200">
        <v>0.46050000000000002</v>
      </c>
      <c r="E200">
        <v>0.53369999999999995</v>
      </c>
      <c r="F200">
        <v>5.7999999999999996E-3</v>
      </c>
      <c r="G200" t="s">
        <v>49</v>
      </c>
      <c r="H200">
        <v>0</v>
      </c>
      <c r="I200" t="s">
        <v>1875</v>
      </c>
    </row>
    <row r="201" spans="1:9" x14ac:dyDescent="0.25">
      <c r="A201" t="s">
        <v>2074</v>
      </c>
      <c r="B201">
        <v>25.4</v>
      </c>
      <c r="C201">
        <v>35</v>
      </c>
      <c r="D201">
        <v>0.43719999999999998</v>
      </c>
      <c r="E201">
        <v>0.34809999999999997</v>
      </c>
      <c r="F201">
        <v>0.2147</v>
      </c>
      <c r="G201" t="s">
        <v>35</v>
      </c>
      <c r="H201">
        <v>0</v>
      </c>
      <c r="I201" t="s">
        <v>1870</v>
      </c>
    </row>
    <row r="202" spans="1:9" x14ac:dyDescent="0.25">
      <c r="A202" t="s">
        <v>2075</v>
      </c>
      <c r="B202">
        <v>150.9</v>
      </c>
      <c r="C202">
        <v>120</v>
      </c>
      <c r="D202">
        <v>0.70540000000000003</v>
      </c>
      <c r="E202">
        <v>0.17409999999999998</v>
      </c>
      <c r="F202">
        <v>0.1205</v>
      </c>
      <c r="G202" t="s">
        <v>657</v>
      </c>
      <c r="H202">
        <v>1</v>
      </c>
      <c r="I202" t="s">
        <v>1869</v>
      </c>
    </row>
    <row r="203" spans="1:9" x14ac:dyDescent="0.25">
      <c r="A203" t="s">
        <v>2076</v>
      </c>
      <c r="B203">
        <v>108.4</v>
      </c>
      <c r="C203">
        <v>45</v>
      </c>
      <c r="D203">
        <v>0.88739999999999997</v>
      </c>
      <c r="E203">
        <v>5.580000000000003E-2</v>
      </c>
      <c r="F203">
        <v>5.6800000000000003E-2</v>
      </c>
      <c r="G203" t="s">
        <v>164</v>
      </c>
      <c r="H203">
        <v>0</v>
      </c>
      <c r="I203" t="s">
        <v>1869</v>
      </c>
    </row>
    <row r="204" spans="1:9" x14ac:dyDescent="0.25">
      <c r="A204" t="s">
        <v>2077</v>
      </c>
      <c r="B204">
        <v>86.3</v>
      </c>
      <c r="C204">
        <v>829</v>
      </c>
      <c r="D204">
        <v>0.55879999999999996</v>
      </c>
      <c r="E204">
        <v>0.43930000000000002</v>
      </c>
      <c r="F204">
        <v>1.9E-3</v>
      </c>
      <c r="G204" t="s">
        <v>112</v>
      </c>
      <c r="H204">
        <v>0</v>
      </c>
      <c r="I204" t="s">
        <v>1871</v>
      </c>
    </row>
    <row r="205" spans="1:9" x14ac:dyDescent="0.25">
      <c r="A205" t="s">
        <v>2078</v>
      </c>
      <c r="B205">
        <v>108</v>
      </c>
      <c r="C205">
        <v>420</v>
      </c>
      <c r="D205">
        <v>0.76249999999999996</v>
      </c>
      <c r="E205">
        <v>0.19540000000000005</v>
      </c>
      <c r="F205">
        <v>4.2099999999999999E-2</v>
      </c>
      <c r="G205" t="s">
        <v>42</v>
      </c>
      <c r="H205">
        <v>29</v>
      </c>
      <c r="I205" t="s">
        <v>1874</v>
      </c>
    </row>
    <row r="206" spans="1:9" x14ac:dyDescent="0.25">
      <c r="A206" t="s">
        <v>2079</v>
      </c>
      <c r="B206" t="s">
        <v>2194</v>
      </c>
      <c r="C206">
        <v>9</v>
      </c>
      <c r="D206">
        <v>0.32750000000000001</v>
      </c>
      <c r="E206">
        <v>0.22159999999999996</v>
      </c>
      <c r="F206">
        <v>0.45090000000000002</v>
      </c>
      <c r="G206" t="s">
        <v>14</v>
      </c>
      <c r="H206">
        <v>2</v>
      </c>
      <c r="I206" t="s">
        <v>1869</v>
      </c>
    </row>
    <row r="207" spans="1:9" x14ac:dyDescent="0.25">
      <c r="A207" t="s">
        <v>2080</v>
      </c>
      <c r="B207">
        <v>81.900000000000006</v>
      </c>
      <c r="C207">
        <v>1113</v>
      </c>
      <c r="D207">
        <v>0.46970000000000001</v>
      </c>
      <c r="E207">
        <v>0.52869999999999995</v>
      </c>
      <c r="F207">
        <v>1.6000000000000001E-3</v>
      </c>
      <c r="G207" t="s">
        <v>28</v>
      </c>
      <c r="H207">
        <v>1</v>
      </c>
      <c r="I207" t="s">
        <v>1870</v>
      </c>
    </row>
    <row r="208" spans="1:9" x14ac:dyDescent="0.25">
      <c r="A208" t="s">
        <v>2081</v>
      </c>
      <c r="B208">
        <v>229.3</v>
      </c>
      <c r="C208">
        <v>22</v>
      </c>
      <c r="D208">
        <v>0.93479999999999996</v>
      </c>
      <c r="E208">
        <v>2.4200000000000034E-2</v>
      </c>
      <c r="F208">
        <v>4.1000000000000002E-2</v>
      </c>
      <c r="G208" t="s">
        <v>35</v>
      </c>
      <c r="H208">
        <v>2</v>
      </c>
      <c r="I208" t="s">
        <v>1869</v>
      </c>
    </row>
    <row r="209" spans="1:9" x14ac:dyDescent="0.25">
      <c r="A209" t="s">
        <v>2082</v>
      </c>
      <c r="B209">
        <v>133.4</v>
      </c>
      <c r="C209">
        <v>44</v>
      </c>
      <c r="D209">
        <v>0.73360000000000003</v>
      </c>
      <c r="E209">
        <v>0.23299999999999998</v>
      </c>
      <c r="F209">
        <v>3.3399999999999999E-2</v>
      </c>
      <c r="G209" t="s">
        <v>14</v>
      </c>
      <c r="H209">
        <v>13</v>
      </c>
      <c r="I209" t="s">
        <v>1874</v>
      </c>
    </row>
    <row r="210" spans="1:9" x14ac:dyDescent="0.25">
      <c r="A210" t="s">
        <v>2083</v>
      </c>
      <c r="B210">
        <v>299.3</v>
      </c>
      <c r="C210">
        <v>99</v>
      </c>
      <c r="D210">
        <v>0.72509999999999997</v>
      </c>
      <c r="E210">
        <v>0.24680000000000002</v>
      </c>
      <c r="F210">
        <v>2.81E-2</v>
      </c>
      <c r="G210" t="s">
        <v>164</v>
      </c>
      <c r="H210">
        <v>7</v>
      </c>
      <c r="I210" t="s">
        <v>1868</v>
      </c>
    </row>
    <row r="211" spans="1:9" x14ac:dyDescent="0.25">
      <c r="A211" t="s">
        <v>2084</v>
      </c>
      <c r="B211" t="s">
        <v>2194</v>
      </c>
      <c r="C211">
        <v>4</v>
      </c>
      <c r="D211">
        <v>8.1900000000000001E-2</v>
      </c>
      <c r="E211">
        <v>0.12490000000000001</v>
      </c>
      <c r="F211">
        <v>0.79320000000000002</v>
      </c>
      <c r="G211" t="s">
        <v>417</v>
      </c>
      <c r="H211">
        <v>6</v>
      </c>
      <c r="I211" t="s">
        <v>1874</v>
      </c>
    </row>
    <row r="212" spans="1:9" x14ac:dyDescent="0.25">
      <c r="A212" t="s">
        <v>2085</v>
      </c>
      <c r="B212">
        <v>63.4</v>
      </c>
      <c r="C212">
        <v>11</v>
      </c>
      <c r="D212">
        <v>0.93369999999999997</v>
      </c>
      <c r="E212">
        <v>9.800000000000024E-3</v>
      </c>
      <c r="F212">
        <v>5.6500000000000002E-2</v>
      </c>
      <c r="G212" t="s">
        <v>49</v>
      </c>
      <c r="H212">
        <v>2</v>
      </c>
      <c r="I212" t="s">
        <v>1869</v>
      </c>
    </row>
    <row r="213" spans="1:9" x14ac:dyDescent="0.25">
      <c r="A213" t="s">
        <v>2086</v>
      </c>
      <c r="B213">
        <v>272.5</v>
      </c>
      <c r="C213">
        <v>56</v>
      </c>
      <c r="D213">
        <v>0.75339999999999996</v>
      </c>
      <c r="E213">
        <v>0.22370000000000004</v>
      </c>
      <c r="F213">
        <v>2.29E-2</v>
      </c>
      <c r="G213" t="s">
        <v>112</v>
      </c>
      <c r="H213">
        <v>6</v>
      </c>
      <c r="I213" t="s">
        <v>1868</v>
      </c>
    </row>
    <row r="214" spans="1:9" x14ac:dyDescent="0.25">
      <c r="A214" t="s">
        <v>2087</v>
      </c>
      <c r="B214">
        <v>130.5</v>
      </c>
      <c r="C214">
        <v>63</v>
      </c>
      <c r="D214">
        <v>0.64970000000000006</v>
      </c>
      <c r="E214">
        <v>0.31189999999999996</v>
      </c>
      <c r="F214">
        <v>3.8399999999999997E-2</v>
      </c>
      <c r="G214" t="s">
        <v>14</v>
      </c>
      <c r="H214">
        <v>54</v>
      </c>
      <c r="I214" t="s">
        <v>1868</v>
      </c>
    </row>
    <row r="215" spans="1:9" x14ac:dyDescent="0.25">
      <c r="A215" t="s">
        <v>2088</v>
      </c>
      <c r="B215">
        <v>205.6</v>
      </c>
      <c r="C215">
        <v>13</v>
      </c>
      <c r="D215">
        <v>0.90090000000000003</v>
      </c>
      <c r="E215">
        <v>8.519999999999997E-2</v>
      </c>
      <c r="F215">
        <v>1.3899999999999999E-2</v>
      </c>
      <c r="G215" t="s">
        <v>79</v>
      </c>
      <c r="H215">
        <v>0</v>
      </c>
      <c r="I215" t="s">
        <v>1869</v>
      </c>
    </row>
    <row r="216" spans="1:9" x14ac:dyDescent="0.25">
      <c r="A216" t="s">
        <v>2089</v>
      </c>
      <c r="B216">
        <v>200.8</v>
      </c>
      <c r="C216">
        <v>124</v>
      </c>
      <c r="D216">
        <v>0.69989999999999997</v>
      </c>
      <c r="E216">
        <v>0.20320000000000005</v>
      </c>
      <c r="F216">
        <v>9.69E-2</v>
      </c>
      <c r="G216" t="s">
        <v>35</v>
      </c>
      <c r="H216">
        <v>1</v>
      </c>
      <c r="I216" t="s">
        <v>1869</v>
      </c>
    </row>
    <row r="217" spans="1:9" x14ac:dyDescent="0.25">
      <c r="A217" t="s">
        <v>2090</v>
      </c>
      <c r="B217">
        <v>164.1</v>
      </c>
      <c r="C217">
        <v>69</v>
      </c>
      <c r="D217">
        <v>0.79969999999999997</v>
      </c>
      <c r="E217">
        <v>0.16690000000000005</v>
      </c>
      <c r="F217">
        <v>3.3399999999999999E-2</v>
      </c>
      <c r="G217" t="s">
        <v>58</v>
      </c>
      <c r="H217">
        <v>2</v>
      </c>
      <c r="I217" t="s">
        <v>1874</v>
      </c>
    </row>
    <row r="218" spans="1:9" x14ac:dyDescent="0.25">
      <c r="A218" t="s">
        <v>2091</v>
      </c>
      <c r="B218">
        <v>199.6</v>
      </c>
      <c r="C218">
        <v>13</v>
      </c>
      <c r="D218">
        <v>0.76649999999999996</v>
      </c>
      <c r="E218">
        <v>0.20010000000000006</v>
      </c>
      <c r="F218">
        <v>3.3399999999999999E-2</v>
      </c>
      <c r="G218" t="s">
        <v>164</v>
      </c>
      <c r="H218">
        <v>5</v>
      </c>
      <c r="I218" t="s">
        <v>1874</v>
      </c>
    </row>
    <row r="219" spans="1:9" x14ac:dyDescent="0.25">
      <c r="A219" t="s">
        <v>1288</v>
      </c>
      <c r="B219">
        <v>42.9</v>
      </c>
      <c r="C219">
        <v>3071</v>
      </c>
      <c r="D219">
        <v>0.8851</v>
      </c>
      <c r="E219">
        <v>8.2000000000000003E-2</v>
      </c>
      <c r="F219">
        <v>3.2899999999999999E-2</v>
      </c>
      <c r="G219" t="s">
        <v>35</v>
      </c>
      <c r="H219">
        <v>0</v>
      </c>
      <c r="I219" t="s">
        <v>2194</v>
      </c>
    </row>
    <row r="220" spans="1:9" x14ac:dyDescent="0.25">
      <c r="A220" t="s">
        <v>2092</v>
      </c>
      <c r="B220" t="s">
        <v>2194</v>
      </c>
      <c r="C220">
        <v>5</v>
      </c>
      <c r="D220">
        <v>3.0599999999999999E-2</v>
      </c>
      <c r="E220">
        <v>0.89660000000000006</v>
      </c>
      <c r="F220">
        <v>7.2800000000000004E-2</v>
      </c>
      <c r="G220" t="s">
        <v>417</v>
      </c>
      <c r="H220">
        <v>0</v>
      </c>
      <c r="I220" t="s">
        <v>1875</v>
      </c>
    </row>
    <row r="221" spans="1:9" x14ac:dyDescent="0.25">
      <c r="A221" t="s">
        <v>2093</v>
      </c>
      <c r="B221" t="s">
        <v>2194</v>
      </c>
      <c r="C221">
        <v>63</v>
      </c>
      <c r="D221">
        <v>0.2893</v>
      </c>
      <c r="E221">
        <v>0.17449999999999999</v>
      </c>
      <c r="F221">
        <v>0.53620000000000001</v>
      </c>
      <c r="G221" t="s">
        <v>49</v>
      </c>
      <c r="H221">
        <v>9</v>
      </c>
      <c r="I221" t="s">
        <v>1875</v>
      </c>
    </row>
    <row r="222" spans="1:9" x14ac:dyDescent="0.25">
      <c r="A222" t="s">
        <v>2094</v>
      </c>
      <c r="B222">
        <v>263.8</v>
      </c>
      <c r="C222">
        <v>68</v>
      </c>
      <c r="D222">
        <v>0.61570000000000003</v>
      </c>
      <c r="E222">
        <v>0.30279999999999996</v>
      </c>
      <c r="F222">
        <v>8.1500000000000003E-2</v>
      </c>
      <c r="G222" t="s">
        <v>112</v>
      </c>
      <c r="H222">
        <v>4</v>
      </c>
      <c r="I222" t="s">
        <v>1868</v>
      </c>
    </row>
    <row r="223" spans="1:9" x14ac:dyDescent="0.25">
      <c r="A223" t="s">
        <v>2095</v>
      </c>
      <c r="B223" t="s">
        <v>2194</v>
      </c>
      <c r="C223">
        <v>28</v>
      </c>
      <c r="D223">
        <v>0.61129999999999995</v>
      </c>
      <c r="E223">
        <v>3.6100000000000021E-2</v>
      </c>
      <c r="F223">
        <v>0.35260000000000002</v>
      </c>
      <c r="G223" t="s">
        <v>21</v>
      </c>
      <c r="H223">
        <v>3</v>
      </c>
      <c r="I223" t="s">
        <v>1875</v>
      </c>
    </row>
    <row r="224" spans="1:9" x14ac:dyDescent="0.25">
      <c r="A224" t="s">
        <v>2096</v>
      </c>
      <c r="B224">
        <v>471.8</v>
      </c>
      <c r="C224">
        <v>166</v>
      </c>
      <c r="D224">
        <v>0.84379999999999999</v>
      </c>
      <c r="E224">
        <v>6.2700000000000006E-2</v>
      </c>
      <c r="F224">
        <v>9.35E-2</v>
      </c>
      <c r="G224" t="s">
        <v>35</v>
      </c>
      <c r="H224">
        <v>12</v>
      </c>
      <c r="I224" t="s">
        <v>1875</v>
      </c>
    </row>
    <row r="225" spans="1:9" x14ac:dyDescent="0.25">
      <c r="A225" t="s">
        <v>2097</v>
      </c>
      <c r="B225">
        <v>105.9</v>
      </c>
      <c r="C225">
        <v>16</v>
      </c>
      <c r="D225">
        <v>0.97450000000000003</v>
      </c>
      <c r="E225">
        <v>7.4999999999999685E-3</v>
      </c>
      <c r="F225">
        <v>1.7999999999999999E-2</v>
      </c>
      <c r="G225" t="s">
        <v>42</v>
      </c>
      <c r="H225">
        <v>7</v>
      </c>
      <c r="I225" t="s">
        <v>1869</v>
      </c>
    </row>
    <row r="226" spans="1:9" x14ac:dyDescent="0.25">
      <c r="A226" t="s">
        <v>2098</v>
      </c>
      <c r="B226">
        <v>159</v>
      </c>
      <c r="C226">
        <v>12</v>
      </c>
      <c r="D226">
        <v>0.94789999999999996</v>
      </c>
      <c r="E226">
        <v>2.1600000000000036E-2</v>
      </c>
      <c r="F226">
        <v>3.0499999999999999E-2</v>
      </c>
      <c r="G226" t="s">
        <v>42</v>
      </c>
      <c r="H226">
        <v>1</v>
      </c>
      <c r="I226" t="s">
        <v>1869</v>
      </c>
    </row>
    <row r="227" spans="1:9" x14ac:dyDescent="0.25">
      <c r="A227" t="s">
        <v>2099</v>
      </c>
      <c r="B227">
        <v>68.5</v>
      </c>
      <c r="C227">
        <v>92</v>
      </c>
      <c r="D227">
        <v>0.91249999999999998</v>
      </c>
      <c r="E227">
        <v>3.170000000000002E-2</v>
      </c>
      <c r="F227">
        <v>5.5800000000000002E-2</v>
      </c>
      <c r="G227" t="s">
        <v>42</v>
      </c>
      <c r="H227">
        <v>0</v>
      </c>
      <c r="I227" t="s">
        <v>1867</v>
      </c>
    </row>
    <row r="228" spans="1:9" x14ac:dyDescent="0.25">
      <c r="A228" t="s">
        <v>2100</v>
      </c>
      <c r="B228">
        <v>807.8</v>
      </c>
      <c r="C228">
        <v>90</v>
      </c>
      <c r="D228">
        <v>0.95909999999999995</v>
      </c>
      <c r="E228">
        <v>2.9200000000000045E-2</v>
      </c>
      <c r="F228">
        <v>1.17E-2</v>
      </c>
      <c r="G228" t="s">
        <v>164</v>
      </c>
      <c r="H228">
        <v>3</v>
      </c>
      <c r="I228" t="s">
        <v>1869</v>
      </c>
    </row>
    <row r="229" spans="1:9" x14ac:dyDescent="0.25">
      <c r="A229" t="s">
        <v>2101</v>
      </c>
      <c r="B229">
        <v>157.1</v>
      </c>
      <c r="C229">
        <v>40</v>
      </c>
      <c r="D229">
        <v>0.73129999999999995</v>
      </c>
      <c r="E229">
        <v>0.23100000000000004</v>
      </c>
      <c r="F229">
        <v>3.7699999999999997E-2</v>
      </c>
      <c r="G229" t="s">
        <v>150</v>
      </c>
      <c r="H229">
        <v>6</v>
      </c>
      <c r="I229" t="s">
        <v>1868</v>
      </c>
    </row>
    <row r="230" spans="1:9" x14ac:dyDescent="0.25">
      <c r="A230" t="s">
        <v>2102</v>
      </c>
      <c r="B230">
        <v>111.4</v>
      </c>
      <c r="C230">
        <v>780</v>
      </c>
      <c r="D230">
        <v>0.74209999999999998</v>
      </c>
      <c r="E230">
        <v>0.23300000000000001</v>
      </c>
      <c r="F230">
        <v>2.4899999999999999E-2</v>
      </c>
      <c r="G230" t="s">
        <v>35</v>
      </c>
      <c r="H230">
        <v>0</v>
      </c>
      <c r="I230" t="s">
        <v>1871</v>
      </c>
    </row>
    <row r="231" spans="1:9" x14ac:dyDescent="0.25">
      <c r="A231" t="s">
        <v>2103</v>
      </c>
      <c r="B231">
        <v>200.3</v>
      </c>
      <c r="C231">
        <v>1192</v>
      </c>
      <c r="D231">
        <v>0.73850000000000005</v>
      </c>
      <c r="E231">
        <v>7.8099999999999947E-2</v>
      </c>
      <c r="F231">
        <v>0.18340000000000001</v>
      </c>
      <c r="G231" t="s">
        <v>157</v>
      </c>
      <c r="H231">
        <v>3</v>
      </c>
      <c r="I231" t="s">
        <v>1875</v>
      </c>
    </row>
    <row r="232" spans="1:9" x14ac:dyDescent="0.25">
      <c r="A232" t="s">
        <v>2104</v>
      </c>
      <c r="B232">
        <v>782</v>
      </c>
      <c r="C232">
        <v>296</v>
      </c>
      <c r="D232">
        <v>0.39360000000000001</v>
      </c>
      <c r="E232">
        <v>0.60640000000000005</v>
      </c>
      <c r="F232">
        <v>0</v>
      </c>
      <c r="G232" t="s">
        <v>112</v>
      </c>
      <c r="H232">
        <v>2</v>
      </c>
      <c r="I232" t="s">
        <v>1870</v>
      </c>
    </row>
    <row r="233" spans="1:9" x14ac:dyDescent="0.25">
      <c r="A233" t="s">
        <v>2105</v>
      </c>
      <c r="B233">
        <v>237.2</v>
      </c>
      <c r="C233">
        <v>85</v>
      </c>
      <c r="D233">
        <v>0.89639999999999997</v>
      </c>
      <c r="E233">
        <v>3.1000000000000028E-2</v>
      </c>
      <c r="F233">
        <v>7.2599999999999998E-2</v>
      </c>
      <c r="G233" t="s">
        <v>157</v>
      </c>
      <c r="H233">
        <v>7</v>
      </c>
      <c r="I233" t="s">
        <v>1875</v>
      </c>
    </row>
    <row r="234" spans="1:9" x14ac:dyDescent="0.25">
      <c r="A234" t="s">
        <v>2106</v>
      </c>
      <c r="B234">
        <v>149.5</v>
      </c>
      <c r="C234">
        <v>39</v>
      </c>
      <c r="D234">
        <v>0.96309999999999996</v>
      </c>
      <c r="E234">
        <v>1.7400000000000044E-2</v>
      </c>
      <c r="F234">
        <v>1.95E-2</v>
      </c>
      <c r="G234" t="s">
        <v>79</v>
      </c>
      <c r="H234">
        <v>0</v>
      </c>
      <c r="I234" t="s">
        <v>1869</v>
      </c>
    </row>
    <row r="235" spans="1:9" x14ac:dyDescent="0.25">
      <c r="A235" t="s">
        <v>2107</v>
      </c>
      <c r="B235">
        <v>545.9</v>
      </c>
      <c r="C235">
        <v>26</v>
      </c>
      <c r="D235">
        <v>0.99909999999999999</v>
      </c>
      <c r="E235">
        <v>9.000000000000119E-4</v>
      </c>
      <c r="F235">
        <v>0</v>
      </c>
      <c r="G235" t="s">
        <v>137</v>
      </c>
      <c r="H235">
        <v>3</v>
      </c>
      <c r="I235" t="s">
        <v>1869</v>
      </c>
    </row>
    <row r="236" spans="1:9" x14ac:dyDescent="0.25">
      <c r="A236" t="s">
        <v>2108</v>
      </c>
      <c r="B236">
        <v>137</v>
      </c>
      <c r="C236">
        <v>182</v>
      </c>
      <c r="D236">
        <v>0.9556</v>
      </c>
      <c r="E236">
        <v>4.3899999999999995E-2</v>
      </c>
      <c r="F236">
        <v>5.0000000000000001E-4</v>
      </c>
      <c r="G236" t="s">
        <v>219</v>
      </c>
      <c r="H236">
        <v>3</v>
      </c>
      <c r="I236" t="s">
        <v>1870</v>
      </c>
    </row>
    <row r="237" spans="1:9" x14ac:dyDescent="0.25">
      <c r="A237" t="s">
        <v>2109</v>
      </c>
      <c r="B237">
        <v>103.8</v>
      </c>
      <c r="C237">
        <v>811</v>
      </c>
      <c r="D237">
        <v>0.60560000000000003</v>
      </c>
      <c r="E237">
        <v>0.16069999999999998</v>
      </c>
      <c r="F237">
        <v>0.23369999999999999</v>
      </c>
      <c r="G237" t="s">
        <v>112</v>
      </c>
      <c r="H237">
        <v>4</v>
      </c>
      <c r="I237" t="s">
        <v>1876</v>
      </c>
    </row>
    <row r="238" spans="1:9" x14ac:dyDescent="0.25">
      <c r="A238" t="s">
        <v>2110</v>
      </c>
      <c r="B238">
        <v>52.4</v>
      </c>
      <c r="C238">
        <v>871</v>
      </c>
      <c r="D238">
        <v>0.84309999999999996</v>
      </c>
      <c r="E238">
        <v>0.10160000000000004</v>
      </c>
      <c r="F238">
        <v>5.5300000000000002E-2</v>
      </c>
      <c r="G238" t="s">
        <v>65</v>
      </c>
      <c r="H238">
        <v>4</v>
      </c>
      <c r="I238" t="s">
        <v>1873</v>
      </c>
    </row>
    <row r="239" spans="1:9" x14ac:dyDescent="0.25">
      <c r="A239" t="s">
        <v>2111</v>
      </c>
      <c r="B239">
        <v>299.5</v>
      </c>
      <c r="C239">
        <v>0</v>
      </c>
      <c r="D239">
        <v>0.93689999999999996</v>
      </c>
      <c r="E239">
        <v>5.0000000000000044E-2</v>
      </c>
      <c r="F239">
        <v>1.3100000000000001E-2</v>
      </c>
      <c r="G239" t="s">
        <v>150</v>
      </c>
      <c r="H239">
        <v>1</v>
      </c>
      <c r="I239" t="s">
        <v>1874</v>
      </c>
    </row>
    <row r="240" spans="1:9" x14ac:dyDescent="0.25">
      <c r="A240" t="s">
        <v>2112</v>
      </c>
      <c r="B240">
        <v>108.6</v>
      </c>
      <c r="C240">
        <v>49</v>
      </c>
      <c r="D240">
        <v>0.75729999999999997</v>
      </c>
      <c r="E240">
        <v>0.19380000000000003</v>
      </c>
      <c r="F240">
        <v>4.8899999999999999E-2</v>
      </c>
      <c r="G240" t="s">
        <v>130</v>
      </c>
      <c r="H240">
        <v>4</v>
      </c>
      <c r="I240" t="s">
        <v>1868</v>
      </c>
    </row>
    <row r="241" spans="1:9" x14ac:dyDescent="0.25">
      <c r="A241" t="s">
        <v>2113</v>
      </c>
      <c r="B241">
        <v>129.5</v>
      </c>
      <c r="C241">
        <v>63</v>
      </c>
      <c r="D241">
        <v>0.93200000000000005</v>
      </c>
      <c r="E241">
        <v>5.4499999999999951E-2</v>
      </c>
      <c r="F241">
        <v>1.35E-2</v>
      </c>
      <c r="G241" t="s">
        <v>219</v>
      </c>
      <c r="H241">
        <v>5</v>
      </c>
      <c r="I241" t="s">
        <v>1869</v>
      </c>
    </row>
    <row r="242" spans="1:9" x14ac:dyDescent="0.25">
      <c r="A242" t="s">
        <v>2114</v>
      </c>
      <c r="B242" t="s">
        <v>2194</v>
      </c>
      <c r="C242">
        <v>0</v>
      </c>
      <c r="D242">
        <v>5.9999999999999995E-4</v>
      </c>
      <c r="E242">
        <v>4.4699999999999962E-2</v>
      </c>
      <c r="F242">
        <v>0.95469999999999999</v>
      </c>
      <c r="G242" t="s">
        <v>417</v>
      </c>
      <c r="H242">
        <v>0</v>
      </c>
      <c r="I242" t="s">
        <v>1875</v>
      </c>
    </row>
    <row r="243" spans="1:9" x14ac:dyDescent="0.25">
      <c r="A243" t="s">
        <v>2115</v>
      </c>
      <c r="B243">
        <v>35.6</v>
      </c>
      <c r="C243">
        <v>245</v>
      </c>
      <c r="D243">
        <v>0.77190000000000003</v>
      </c>
      <c r="E243">
        <v>0.21569999999999998</v>
      </c>
      <c r="F243">
        <v>1.24E-2</v>
      </c>
      <c r="G243" t="s">
        <v>35</v>
      </c>
      <c r="H243">
        <v>0</v>
      </c>
      <c r="I243" t="s">
        <v>1871</v>
      </c>
    </row>
    <row r="244" spans="1:9" x14ac:dyDescent="0.25">
      <c r="A244" t="s">
        <v>2116</v>
      </c>
      <c r="B244">
        <v>125.7</v>
      </c>
      <c r="C244">
        <v>303</v>
      </c>
      <c r="D244">
        <v>0.81420000000000003</v>
      </c>
      <c r="E244">
        <v>0.18199999999999997</v>
      </c>
      <c r="F244">
        <v>3.8E-3</v>
      </c>
      <c r="G244" t="s">
        <v>58</v>
      </c>
      <c r="H244">
        <v>2</v>
      </c>
      <c r="I244" t="s">
        <v>1870</v>
      </c>
    </row>
    <row r="245" spans="1:9" x14ac:dyDescent="0.25">
      <c r="A245" t="s">
        <v>2117</v>
      </c>
      <c r="B245">
        <v>149.80000000000001</v>
      </c>
      <c r="C245">
        <v>14</v>
      </c>
      <c r="D245">
        <v>0.96509999999999996</v>
      </c>
      <c r="E245">
        <v>3.3200000000000042E-2</v>
      </c>
      <c r="F245">
        <v>1.6999999999999999E-3</v>
      </c>
      <c r="G245" t="s">
        <v>164</v>
      </c>
      <c r="H245">
        <v>1</v>
      </c>
      <c r="I245" t="s">
        <v>1869</v>
      </c>
    </row>
    <row r="246" spans="1:9" x14ac:dyDescent="0.25">
      <c r="A246" t="s">
        <v>2118</v>
      </c>
      <c r="B246" t="s">
        <v>2194</v>
      </c>
      <c r="C246">
        <v>3</v>
      </c>
      <c r="D246">
        <v>0.21990000000000001</v>
      </c>
      <c r="E246">
        <v>3.5000000000000031E-2</v>
      </c>
      <c r="F246">
        <v>0.74509999999999998</v>
      </c>
      <c r="G246" t="s">
        <v>28</v>
      </c>
      <c r="H246">
        <v>1</v>
      </c>
      <c r="I246" t="s">
        <v>1869</v>
      </c>
    </row>
    <row r="247" spans="1:9" x14ac:dyDescent="0.25">
      <c r="A247" t="s">
        <v>2119</v>
      </c>
      <c r="B247" t="s">
        <v>2194</v>
      </c>
      <c r="C247">
        <v>25</v>
      </c>
      <c r="D247">
        <v>0.73629999999999995</v>
      </c>
      <c r="E247">
        <v>4.6400000000000052E-2</v>
      </c>
      <c r="F247">
        <v>0.21729999999999999</v>
      </c>
      <c r="G247" t="s">
        <v>35</v>
      </c>
      <c r="H247">
        <v>1</v>
      </c>
      <c r="I247" t="s">
        <v>1869</v>
      </c>
    </row>
    <row r="248" spans="1:9" x14ac:dyDescent="0.25">
      <c r="A248" t="s">
        <v>2120</v>
      </c>
      <c r="B248">
        <v>188.6</v>
      </c>
      <c r="C248">
        <v>171</v>
      </c>
      <c r="D248">
        <v>0.80059999999999998</v>
      </c>
      <c r="E248">
        <v>0.19170000000000001</v>
      </c>
      <c r="F248">
        <v>7.7000000000000002E-3</v>
      </c>
      <c r="G248" t="s">
        <v>112</v>
      </c>
      <c r="H248">
        <v>4</v>
      </c>
      <c r="I248" t="s">
        <v>1868</v>
      </c>
    </row>
    <row r="249" spans="1:9" x14ac:dyDescent="0.25">
      <c r="A249" t="s">
        <v>2121</v>
      </c>
      <c r="B249">
        <v>424.9</v>
      </c>
      <c r="C249">
        <v>15</v>
      </c>
      <c r="D249">
        <v>0.84830000000000005</v>
      </c>
      <c r="E249">
        <v>8.0399999999999944E-2</v>
      </c>
      <c r="F249">
        <v>7.1300000000000002E-2</v>
      </c>
      <c r="G249" t="s">
        <v>164</v>
      </c>
      <c r="H249">
        <v>2</v>
      </c>
      <c r="I249" t="s">
        <v>1869</v>
      </c>
    </row>
    <row r="250" spans="1:9" x14ac:dyDescent="0.25">
      <c r="A250" t="s">
        <v>2122</v>
      </c>
      <c r="B250">
        <v>189.3</v>
      </c>
      <c r="C250">
        <v>207</v>
      </c>
      <c r="D250">
        <v>0.84750000000000003</v>
      </c>
      <c r="E250">
        <v>6.8099999999999966E-2</v>
      </c>
      <c r="F250">
        <v>8.4400000000000003E-2</v>
      </c>
      <c r="G250" t="s">
        <v>58</v>
      </c>
      <c r="H250">
        <v>20</v>
      </c>
      <c r="I250" t="s">
        <v>1869</v>
      </c>
    </row>
    <row r="251" spans="1:9" x14ac:dyDescent="0.25">
      <c r="A251" t="s">
        <v>2123</v>
      </c>
      <c r="B251">
        <v>63.3</v>
      </c>
      <c r="C251">
        <v>294</v>
      </c>
      <c r="D251">
        <v>0.34110000000000001</v>
      </c>
      <c r="E251">
        <v>0.25230000000000002</v>
      </c>
      <c r="F251">
        <v>0.40660000000000002</v>
      </c>
      <c r="G251" t="s">
        <v>219</v>
      </c>
      <c r="H251">
        <v>3</v>
      </c>
      <c r="I251" t="s">
        <v>1876</v>
      </c>
    </row>
    <row r="252" spans="1:9" x14ac:dyDescent="0.25">
      <c r="A252" t="s">
        <v>2124</v>
      </c>
      <c r="B252">
        <v>336</v>
      </c>
      <c r="C252">
        <v>45</v>
      </c>
      <c r="D252">
        <v>0.92300000000000004</v>
      </c>
      <c r="E252">
        <v>6.5299999999999955E-2</v>
      </c>
      <c r="F252">
        <v>1.17E-2</v>
      </c>
      <c r="G252" t="s">
        <v>79</v>
      </c>
      <c r="H252">
        <v>2</v>
      </c>
      <c r="I252" t="s">
        <v>1869</v>
      </c>
    </row>
    <row r="253" spans="1:9" x14ac:dyDescent="0.25">
      <c r="A253" t="s">
        <v>2125</v>
      </c>
      <c r="B253">
        <v>482.9</v>
      </c>
      <c r="C253">
        <v>100</v>
      </c>
      <c r="D253">
        <v>0.88449999999999995</v>
      </c>
      <c r="E253">
        <v>9.0500000000000053E-2</v>
      </c>
      <c r="F253">
        <v>2.5000000000000001E-2</v>
      </c>
      <c r="G253" t="s">
        <v>219</v>
      </c>
      <c r="H253">
        <v>8</v>
      </c>
      <c r="I253" t="s">
        <v>1870</v>
      </c>
    </row>
    <row r="254" spans="1:9" x14ac:dyDescent="0.25">
      <c r="A254" t="s">
        <v>1482</v>
      </c>
      <c r="B254">
        <v>32.9</v>
      </c>
      <c r="C254">
        <v>308</v>
      </c>
      <c r="D254">
        <v>0.69679999999999997</v>
      </c>
      <c r="E254">
        <v>0.30130000000000001</v>
      </c>
      <c r="F254">
        <v>1.9E-3</v>
      </c>
      <c r="G254" t="s">
        <v>21</v>
      </c>
      <c r="H254">
        <v>0</v>
      </c>
      <c r="I254" t="s">
        <v>2194</v>
      </c>
    </row>
    <row r="255" spans="1:9" x14ac:dyDescent="0.25">
      <c r="A255" t="s">
        <v>2126</v>
      </c>
      <c r="B255">
        <v>142.4</v>
      </c>
      <c r="C255">
        <v>370</v>
      </c>
      <c r="D255">
        <v>0.84560000000000002</v>
      </c>
      <c r="E255">
        <v>0.1331</v>
      </c>
      <c r="F255">
        <v>2.1299999999999999E-2</v>
      </c>
      <c r="G255" t="s">
        <v>35</v>
      </c>
      <c r="H255">
        <v>7</v>
      </c>
      <c r="I255" t="s">
        <v>1869</v>
      </c>
    </row>
    <row r="256" spans="1:9" x14ac:dyDescent="0.25">
      <c r="A256" t="s">
        <v>2127</v>
      </c>
      <c r="B256">
        <v>120.2</v>
      </c>
      <c r="C256">
        <v>293</v>
      </c>
      <c r="D256">
        <v>0.67349999999999999</v>
      </c>
      <c r="E256">
        <v>0.24310000000000001</v>
      </c>
      <c r="F256">
        <v>8.3400000000000002E-2</v>
      </c>
      <c r="G256" t="s">
        <v>21</v>
      </c>
      <c r="H256">
        <v>1</v>
      </c>
      <c r="I256" t="s">
        <v>1870</v>
      </c>
    </row>
    <row r="257" spans="1:9" x14ac:dyDescent="0.25">
      <c r="A257" t="s">
        <v>2128</v>
      </c>
      <c r="B257">
        <v>190.1</v>
      </c>
      <c r="C257">
        <v>37</v>
      </c>
      <c r="D257">
        <v>0.80830000000000002</v>
      </c>
      <c r="E257">
        <v>0.14599999999999999</v>
      </c>
      <c r="F257">
        <v>4.5699999999999998E-2</v>
      </c>
      <c r="G257" t="s">
        <v>150</v>
      </c>
      <c r="H257">
        <v>3</v>
      </c>
      <c r="I257" t="s">
        <v>1874</v>
      </c>
    </row>
    <row r="258" spans="1:9" x14ac:dyDescent="0.25">
      <c r="A258" t="s">
        <v>2129</v>
      </c>
      <c r="B258">
        <v>150.9</v>
      </c>
      <c r="C258">
        <v>140</v>
      </c>
      <c r="D258">
        <v>0.45889999999999997</v>
      </c>
      <c r="E258">
        <v>0.51929999999999998</v>
      </c>
      <c r="F258">
        <v>2.18E-2</v>
      </c>
      <c r="G258" t="s">
        <v>35</v>
      </c>
      <c r="H258">
        <v>0</v>
      </c>
      <c r="I258" t="s">
        <v>1870</v>
      </c>
    </row>
    <row r="259" spans="1:9" x14ac:dyDescent="0.25">
      <c r="A259" t="s">
        <v>2130</v>
      </c>
      <c r="B259">
        <v>195.7</v>
      </c>
      <c r="C259">
        <v>61</v>
      </c>
      <c r="D259">
        <v>0.85640000000000005</v>
      </c>
      <c r="E259">
        <v>4.1699999999999945E-2</v>
      </c>
      <c r="F259">
        <v>0.1019</v>
      </c>
      <c r="G259" t="s">
        <v>112</v>
      </c>
      <c r="H259">
        <v>0</v>
      </c>
      <c r="I259" t="s">
        <v>1875</v>
      </c>
    </row>
    <row r="260" spans="1:9" x14ac:dyDescent="0.25">
      <c r="A260" t="s">
        <v>2131</v>
      </c>
      <c r="B260">
        <v>190.9</v>
      </c>
      <c r="C260">
        <v>36</v>
      </c>
      <c r="D260">
        <v>0.98540000000000005</v>
      </c>
      <c r="E260">
        <v>2.5999999999999461E-3</v>
      </c>
      <c r="F260">
        <v>1.2E-2</v>
      </c>
      <c r="G260" t="s">
        <v>363</v>
      </c>
      <c r="H260">
        <v>2</v>
      </c>
      <c r="I260" t="s">
        <v>1869</v>
      </c>
    </row>
    <row r="261" spans="1:9" x14ac:dyDescent="0.25">
      <c r="A261" t="s">
        <v>2132</v>
      </c>
      <c r="B261">
        <v>57.2</v>
      </c>
      <c r="C261">
        <v>189</v>
      </c>
      <c r="D261">
        <v>0.87909999999999999</v>
      </c>
      <c r="E261">
        <v>9.4700000000000006E-2</v>
      </c>
      <c r="F261">
        <v>2.6200000000000001E-2</v>
      </c>
      <c r="G261" t="s">
        <v>363</v>
      </c>
      <c r="H261">
        <v>0</v>
      </c>
      <c r="I261" t="s">
        <v>1867</v>
      </c>
    </row>
    <row r="262" spans="1:9" x14ac:dyDescent="0.25">
      <c r="A262" t="s">
        <v>2133</v>
      </c>
      <c r="B262">
        <v>26.9</v>
      </c>
      <c r="C262">
        <v>83</v>
      </c>
      <c r="D262">
        <v>0.32790000000000002</v>
      </c>
      <c r="E262">
        <v>0.67199999999999993</v>
      </c>
      <c r="F262">
        <v>1E-4</v>
      </c>
      <c r="G262" t="s">
        <v>79</v>
      </c>
      <c r="H262">
        <v>1</v>
      </c>
      <c r="I262" t="s">
        <v>1870</v>
      </c>
    </row>
    <row r="263" spans="1:9" x14ac:dyDescent="0.25">
      <c r="A263" t="s">
        <v>2134</v>
      </c>
      <c r="B263">
        <v>63.4</v>
      </c>
      <c r="C263">
        <v>384</v>
      </c>
      <c r="D263">
        <v>0.62580000000000002</v>
      </c>
      <c r="E263">
        <v>0.37419999999999998</v>
      </c>
      <c r="F263">
        <v>0</v>
      </c>
      <c r="G263" t="s">
        <v>28</v>
      </c>
      <c r="H263">
        <v>1</v>
      </c>
      <c r="I263" t="s">
        <v>1874</v>
      </c>
    </row>
    <row r="264" spans="1:9" x14ac:dyDescent="0.25">
      <c r="A264" t="s">
        <v>2135</v>
      </c>
      <c r="B264" t="s">
        <v>2194</v>
      </c>
      <c r="C264">
        <v>129</v>
      </c>
      <c r="D264">
        <v>0.1011</v>
      </c>
      <c r="E264">
        <v>0.44040000000000001</v>
      </c>
      <c r="F264">
        <v>0.45850000000000002</v>
      </c>
      <c r="G264" t="s">
        <v>417</v>
      </c>
      <c r="H264">
        <v>0</v>
      </c>
      <c r="I264" t="s">
        <v>1875</v>
      </c>
    </row>
    <row r="265" spans="1:9" x14ac:dyDescent="0.25">
      <c r="A265" t="s">
        <v>2136</v>
      </c>
      <c r="B265">
        <v>276.7</v>
      </c>
      <c r="C265">
        <v>50</v>
      </c>
      <c r="D265">
        <v>0.97370000000000001</v>
      </c>
      <c r="E265">
        <v>2.3599999999999989E-2</v>
      </c>
      <c r="F265">
        <v>2.7000000000000001E-3</v>
      </c>
      <c r="G265" t="s">
        <v>137</v>
      </c>
      <c r="H265">
        <v>3</v>
      </c>
      <c r="I265" t="s">
        <v>1869</v>
      </c>
    </row>
    <row r="266" spans="1:9" x14ac:dyDescent="0.25">
      <c r="A266" t="s">
        <v>2137</v>
      </c>
      <c r="B266">
        <v>130.69999999999999</v>
      </c>
      <c r="C266">
        <v>48</v>
      </c>
      <c r="D266">
        <v>0.97430000000000005</v>
      </c>
      <c r="E266">
        <v>2.4399999999999946E-2</v>
      </c>
      <c r="F266">
        <v>1.2999999999999999E-3</v>
      </c>
      <c r="G266" t="s">
        <v>666</v>
      </c>
      <c r="H266">
        <v>5</v>
      </c>
      <c r="I266" t="s">
        <v>1869</v>
      </c>
    </row>
    <row r="267" spans="1:9" x14ac:dyDescent="0.25">
      <c r="A267" t="s">
        <v>2138</v>
      </c>
      <c r="B267">
        <v>89.6</v>
      </c>
      <c r="C267">
        <v>560</v>
      </c>
      <c r="D267">
        <v>0.61660000000000004</v>
      </c>
      <c r="E267">
        <v>0.31199999999999994</v>
      </c>
      <c r="F267">
        <v>7.1400000000000005E-2</v>
      </c>
      <c r="G267" t="s">
        <v>42</v>
      </c>
      <c r="H267">
        <v>0</v>
      </c>
      <c r="I267" t="s">
        <v>1871</v>
      </c>
    </row>
    <row r="268" spans="1:9" x14ac:dyDescent="0.25">
      <c r="A268" t="s">
        <v>2139</v>
      </c>
      <c r="B268">
        <v>537.29999999999995</v>
      </c>
      <c r="C268">
        <v>38</v>
      </c>
      <c r="D268">
        <v>0.2984</v>
      </c>
      <c r="E268">
        <v>0.67220000000000002</v>
      </c>
      <c r="F268">
        <v>2.9399999999999999E-2</v>
      </c>
      <c r="G268" t="s">
        <v>58</v>
      </c>
      <c r="H268">
        <v>1</v>
      </c>
      <c r="I268" t="s">
        <v>1867</v>
      </c>
    </row>
    <row r="269" spans="1:9" x14ac:dyDescent="0.25">
      <c r="A269" t="s">
        <v>2140</v>
      </c>
      <c r="B269">
        <v>66.599999999999994</v>
      </c>
      <c r="C269">
        <v>31</v>
      </c>
      <c r="D269">
        <v>0.80810000000000004</v>
      </c>
      <c r="E269">
        <v>8.3499999999999963E-2</v>
      </c>
      <c r="F269">
        <v>0.1084</v>
      </c>
      <c r="G269" t="s">
        <v>112</v>
      </c>
      <c r="H269">
        <v>1</v>
      </c>
      <c r="I269" t="s">
        <v>1869</v>
      </c>
    </row>
    <row r="270" spans="1:9" x14ac:dyDescent="0.25">
      <c r="A270" t="s">
        <v>2141</v>
      </c>
      <c r="B270">
        <v>303.10000000000002</v>
      </c>
      <c r="C270">
        <v>108</v>
      </c>
      <c r="D270">
        <v>0.86780000000000002</v>
      </c>
      <c r="E270">
        <v>3.6099999999999979E-2</v>
      </c>
      <c r="F270">
        <v>9.6100000000000005E-2</v>
      </c>
      <c r="G270" t="s">
        <v>164</v>
      </c>
      <c r="H270">
        <v>0</v>
      </c>
      <c r="I270" t="s">
        <v>1869</v>
      </c>
    </row>
    <row r="271" spans="1:9" x14ac:dyDescent="0.25">
      <c r="A271" t="s">
        <v>2142</v>
      </c>
      <c r="B271">
        <v>220.7</v>
      </c>
      <c r="C271">
        <v>77</v>
      </c>
      <c r="D271">
        <v>0.76659999999999995</v>
      </c>
      <c r="E271">
        <v>0.17190000000000005</v>
      </c>
      <c r="F271">
        <v>6.1499999999999999E-2</v>
      </c>
      <c r="G271" t="s">
        <v>42</v>
      </c>
      <c r="H271">
        <v>5</v>
      </c>
      <c r="I271" t="s">
        <v>1868</v>
      </c>
    </row>
    <row r="272" spans="1:9" x14ac:dyDescent="0.25">
      <c r="A272" t="s">
        <v>2143</v>
      </c>
      <c r="B272">
        <v>592.79999999999995</v>
      </c>
      <c r="C272">
        <v>141</v>
      </c>
      <c r="D272">
        <v>0.91249999999999998</v>
      </c>
      <c r="E272">
        <v>8.2800000000000026E-2</v>
      </c>
      <c r="F272">
        <v>4.7000000000000002E-3</v>
      </c>
      <c r="G272" t="s">
        <v>58</v>
      </c>
      <c r="H272">
        <v>3</v>
      </c>
      <c r="I272" t="s">
        <v>1869</v>
      </c>
    </row>
    <row r="273" spans="1:9" x14ac:dyDescent="0.25">
      <c r="A273" t="s">
        <v>2144</v>
      </c>
      <c r="B273">
        <v>129.1</v>
      </c>
      <c r="C273">
        <v>47</v>
      </c>
      <c r="D273">
        <v>0.92749999999999999</v>
      </c>
      <c r="E273">
        <v>4.760000000000001E-2</v>
      </c>
      <c r="F273">
        <v>2.4899999999999999E-2</v>
      </c>
      <c r="G273" t="s">
        <v>79</v>
      </c>
      <c r="H273">
        <v>3</v>
      </c>
      <c r="I273" t="s">
        <v>1869</v>
      </c>
    </row>
    <row r="274" spans="1:9" x14ac:dyDescent="0.25">
      <c r="A274" t="s">
        <v>2145</v>
      </c>
      <c r="B274">
        <v>88.3</v>
      </c>
      <c r="C274">
        <v>2295</v>
      </c>
      <c r="D274">
        <v>0.69850000000000001</v>
      </c>
      <c r="E274">
        <v>0.17599999999999999</v>
      </c>
      <c r="F274">
        <v>0.1255</v>
      </c>
      <c r="G274" t="s">
        <v>42</v>
      </c>
      <c r="H274">
        <v>0</v>
      </c>
      <c r="I274" t="s">
        <v>1871</v>
      </c>
    </row>
    <row r="275" spans="1:9" x14ac:dyDescent="0.25">
      <c r="A275" t="s">
        <v>1600</v>
      </c>
      <c r="B275">
        <v>31.3</v>
      </c>
      <c r="C275">
        <v>47</v>
      </c>
      <c r="D275">
        <v>0.36049999999999999</v>
      </c>
      <c r="E275">
        <v>0.58879999999999999</v>
      </c>
      <c r="F275">
        <v>5.0700000000000002E-2</v>
      </c>
      <c r="G275" t="s">
        <v>42</v>
      </c>
      <c r="H275">
        <v>1</v>
      </c>
      <c r="I275" t="s">
        <v>2194</v>
      </c>
    </row>
    <row r="276" spans="1:9" x14ac:dyDescent="0.25">
      <c r="A276" t="s">
        <v>2146</v>
      </c>
      <c r="B276">
        <v>191.8</v>
      </c>
      <c r="C276">
        <v>592</v>
      </c>
      <c r="D276">
        <v>0.74260000000000004</v>
      </c>
      <c r="E276">
        <v>0.13089999999999996</v>
      </c>
      <c r="F276">
        <v>0.1265</v>
      </c>
      <c r="G276" t="s">
        <v>35</v>
      </c>
      <c r="H276">
        <v>0</v>
      </c>
      <c r="I276" t="s">
        <v>1870</v>
      </c>
    </row>
    <row r="277" spans="1:9" x14ac:dyDescent="0.25">
      <c r="A277" t="s">
        <v>2147</v>
      </c>
      <c r="B277">
        <v>103.7</v>
      </c>
      <c r="C277">
        <v>60</v>
      </c>
      <c r="D277">
        <v>0.74570000000000003</v>
      </c>
      <c r="E277">
        <v>0.25329999999999997</v>
      </c>
      <c r="F277">
        <v>1E-3</v>
      </c>
      <c r="G277" t="s">
        <v>21</v>
      </c>
      <c r="H277">
        <v>10</v>
      </c>
      <c r="I277" t="s">
        <v>1868</v>
      </c>
    </row>
    <row r="278" spans="1:9" x14ac:dyDescent="0.25">
      <c r="A278" t="s">
        <v>2148</v>
      </c>
      <c r="B278">
        <v>187.6</v>
      </c>
      <c r="C278">
        <v>2244</v>
      </c>
      <c r="D278">
        <v>0.59630000000000005</v>
      </c>
      <c r="E278">
        <v>0.25699999999999995</v>
      </c>
      <c r="F278">
        <v>0.1467</v>
      </c>
      <c r="G278" t="s">
        <v>14</v>
      </c>
      <c r="H278">
        <v>6</v>
      </c>
      <c r="I278" t="s">
        <v>1870</v>
      </c>
    </row>
    <row r="279" spans="1:9" x14ac:dyDescent="0.25">
      <c r="A279" t="s">
        <v>2149</v>
      </c>
      <c r="B279">
        <v>48.3</v>
      </c>
      <c r="C279">
        <v>299</v>
      </c>
      <c r="D279">
        <v>0.7339</v>
      </c>
      <c r="E279">
        <v>0.22040000000000001</v>
      </c>
      <c r="F279">
        <v>4.5699999999999998E-2</v>
      </c>
      <c r="G279" t="s">
        <v>42</v>
      </c>
      <c r="H279">
        <v>0</v>
      </c>
      <c r="I279" t="s">
        <v>1870</v>
      </c>
    </row>
    <row r="280" spans="1:9" x14ac:dyDescent="0.25">
      <c r="A280" t="s">
        <v>2150</v>
      </c>
      <c r="B280">
        <v>50.1</v>
      </c>
      <c r="C280">
        <v>548</v>
      </c>
      <c r="D280">
        <v>0.9093</v>
      </c>
      <c r="E280">
        <v>6.7400000000000002E-2</v>
      </c>
      <c r="F280">
        <v>2.3300000000000001E-2</v>
      </c>
      <c r="G280" t="s">
        <v>35</v>
      </c>
      <c r="H280">
        <v>0</v>
      </c>
      <c r="I280" t="s">
        <v>1870</v>
      </c>
    </row>
    <row r="281" spans="1:9" x14ac:dyDescent="0.25">
      <c r="A281" t="s">
        <v>2151</v>
      </c>
      <c r="B281">
        <v>261.10000000000002</v>
      </c>
      <c r="C281">
        <v>52</v>
      </c>
      <c r="D281">
        <v>0.60770000000000002</v>
      </c>
      <c r="E281">
        <v>0.29289999999999999</v>
      </c>
      <c r="F281">
        <v>9.9400000000000002E-2</v>
      </c>
      <c r="G281" t="s">
        <v>72</v>
      </c>
      <c r="H281">
        <v>9</v>
      </c>
      <c r="I281" t="s">
        <v>1868</v>
      </c>
    </row>
    <row r="282" spans="1:9" x14ac:dyDescent="0.25">
      <c r="A282" t="s">
        <v>2152</v>
      </c>
      <c r="B282">
        <v>51.2</v>
      </c>
      <c r="C282">
        <v>343</v>
      </c>
      <c r="D282">
        <v>0.8982</v>
      </c>
      <c r="E282">
        <v>3.6199999999999996E-2</v>
      </c>
      <c r="F282">
        <v>6.5600000000000006E-2</v>
      </c>
      <c r="G282" t="s">
        <v>112</v>
      </c>
      <c r="H282">
        <v>1</v>
      </c>
      <c r="I282" t="s">
        <v>1870</v>
      </c>
    </row>
    <row r="283" spans="1:9" x14ac:dyDescent="0.25">
      <c r="A283" t="s">
        <v>2153</v>
      </c>
      <c r="B283">
        <v>93.3</v>
      </c>
      <c r="C283">
        <v>39</v>
      </c>
      <c r="D283">
        <v>0.94320000000000004</v>
      </c>
      <c r="E283">
        <v>3.5599999999999965E-2</v>
      </c>
      <c r="F283">
        <v>2.12E-2</v>
      </c>
      <c r="G283" t="s">
        <v>35</v>
      </c>
      <c r="H283">
        <v>4</v>
      </c>
      <c r="I283" t="s">
        <v>1869</v>
      </c>
    </row>
    <row r="284" spans="1:9" x14ac:dyDescent="0.25">
      <c r="A284" t="s">
        <v>2154</v>
      </c>
      <c r="B284">
        <v>80.7</v>
      </c>
      <c r="C284">
        <v>71</v>
      </c>
      <c r="D284">
        <v>0.67110000000000003</v>
      </c>
      <c r="E284">
        <v>0.31069999999999998</v>
      </c>
      <c r="F284">
        <v>1.8200000000000001E-2</v>
      </c>
      <c r="G284" t="s">
        <v>79</v>
      </c>
      <c r="H284">
        <v>3</v>
      </c>
      <c r="I284" t="s">
        <v>1874</v>
      </c>
    </row>
    <row r="285" spans="1:9" x14ac:dyDescent="0.25">
      <c r="A285" t="s">
        <v>2155</v>
      </c>
      <c r="B285">
        <v>188</v>
      </c>
      <c r="C285">
        <v>22</v>
      </c>
      <c r="D285">
        <v>0.9587</v>
      </c>
      <c r="E285">
        <v>2.6600000000000006E-2</v>
      </c>
      <c r="F285">
        <v>1.47E-2</v>
      </c>
      <c r="G285" t="s">
        <v>112</v>
      </c>
      <c r="H285">
        <v>0</v>
      </c>
      <c r="I285" t="s">
        <v>1869</v>
      </c>
    </row>
    <row r="286" spans="1:9" x14ac:dyDescent="0.25">
      <c r="A286" t="s">
        <v>2156</v>
      </c>
      <c r="B286">
        <v>73.099999999999994</v>
      </c>
      <c r="C286">
        <v>71</v>
      </c>
      <c r="D286">
        <v>0.84509999999999996</v>
      </c>
      <c r="E286">
        <v>7.9000000000000042E-2</v>
      </c>
      <c r="F286">
        <v>7.5899999999999995E-2</v>
      </c>
      <c r="G286" t="s">
        <v>137</v>
      </c>
      <c r="H286">
        <v>3</v>
      </c>
      <c r="I286" t="s">
        <v>1869</v>
      </c>
    </row>
    <row r="287" spans="1:9" x14ac:dyDescent="0.25">
      <c r="A287" t="s">
        <v>2157</v>
      </c>
      <c r="B287">
        <v>92.1</v>
      </c>
      <c r="C287">
        <v>85</v>
      </c>
      <c r="D287">
        <v>0.90739999999999998</v>
      </c>
      <c r="E287">
        <v>5.8400000000000014E-2</v>
      </c>
      <c r="F287">
        <v>3.4200000000000001E-2</v>
      </c>
      <c r="G287" t="s">
        <v>79</v>
      </c>
      <c r="H287">
        <v>3</v>
      </c>
      <c r="I287" t="s">
        <v>1869</v>
      </c>
    </row>
    <row r="288" spans="1:9" x14ac:dyDescent="0.25">
      <c r="A288" t="s">
        <v>2158</v>
      </c>
      <c r="B288">
        <v>79.099999999999994</v>
      </c>
      <c r="C288">
        <v>122</v>
      </c>
      <c r="D288">
        <v>0.8286</v>
      </c>
      <c r="E288">
        <v>0.12719999999999998</v>
      </c>
      <c r="F288">
        <v>4.4200000000000003E-2</v>
      </c>
      <c r="G288" t="s">
        <v>79</v>
      </c>
      <c r="H288">
        <v>0</v>
      </c>
      <c r="I288" t="s">
        <v>1869</v>
      </c>
    </row>
    <row r="289" spans="1:9" x14ac:dyDescent="0.25">
      <c r="A289" t="s">
        <v>2159</v>
      </c>
      <c r="B289">
        <v>428.2</v>
      </c>
      <c r="C289">
        <v>281</v>
      </c>
      <c r="D289">
        <v>0.83430000000000004</v>
      </c>
      <c r="E289">
        <v>8.7199999999999958E-2</v>
      </c>
      <c r="F289">
        <v>7.85E-2</v>
      </c>
      <c r="G289" t="s">
        <v>58</v>
      </c>
      <c r="H289">
        <v>0</v>
      </c>
      <c r="I289" t="s">
        <v>1872</v>
      </c>
    </row>
    <row r="290" spans="1:9" x14ac:dyDescent="0.25">
      <c r="A290" t="s">
        <v>2160</v>
      </c>
      <c r="B290">
        <v>145.30000000000001</v>
      </c>
      <c r="C290">
        <v>0</v>
      </c>
      <c r="D290">
        <v>0.73199999999999998</v>
      </c>
      <c r="E290">
        <v>0.13340000000000002</v>
      </c>
      <c r="F290">
        <v>0.1346</v>
      </c>
      <c r="G290" t="s">
        <v>65</v>
      </c>
      <c r="H290">
        <v>5</v>
      </c>
      <c r="I290" t="s">
        <v>1874</v>
      </c>
    </row>
    <row r="291" spans="1:9" x14ac:dyDescent="0.25">
      <c r="A291" t="s">
        <v>2161</v>
      </c>
      <c r="B291">
        <v>194.6</v>
      </c>
      <c r="C291">
        <v>280</v>
      </c>
      <c r="D291">
        <v>0.21970000000000001</v>
      </c>
      <c r="E291">
        <v>3.0100000000000016E-2</v>
      </c>
      <c r="F291">
        <v>0.75019999999999998</v>
      </c>
      <c r="G291" t="s">
        <v>35</v>
      </c>
      <c r="H291">
        <v>6</v>
      </c>
      <c r="I291" t="s">
        <v>1872</v>
      </c>
    </row>
    <row r="292" spans="1:9" x14ac:dyDescent="0.25">
      <c r="A292" t="s">
        <v>2162</v>
      </c>
      <c r="B292">
        <v>145.9</v>
      </c>
      <c r="C292">
        <v>92</v>
      </c>
      <c r="D292">
        <v>0.8569</v>
      </c>
      <c r="E292">
        <v>0.13600000000000001</v>
      </c>
      <c r="F292">
        <v>7.1000000000000004E-3</v>
      </c>
      <c r="G292" t="s">
        <v>21</v>
      </c>
      <c r="H292">
        <v>2</v>
      </c>
      <c r="I292" t="s">
        <v>1869</v>
      </c>
    </row>
    <row r="293" spans="1:9" x14ac:dyDescent="0.25">
      <c r="A293" t="s">
        <v>2163</v>
      </c>
      <c r="B293">
        <v>170.7</v>
      </c>
      <c r="C293">
        <v>742</v>
      </c>
      <c r="D293">
        <v>0.4909</v>
      </c>
      <c r="E293">
        <v>0.36990000000000001</v>
      </c>
      <c r="F293">
        <v>0.13919999999999999</v>
      </c>
      <c r="G293" t="s">
        <v>65</v>
      </c>
      <c r="H293">
        <v>1</v>
      </c>
      <c r="I293" t="s">
        <v>1873</v>
      </c>
    </row>
    <row r="294" spans="1:9" x14ac:dyDescent="0.25">
      <c r="A294" t="s">
        <v>2164</v>
      </c>
      <c r="B294">
        <v>211.6</v>
      </c>
      <c r="C294">
        <v>61</v>
      </c>
      <c r="D294">
        <v>0.61950000000000005</v>
      </c>
      <c r="E294">
        <v>0.35889999999999994</v>
      </c>
      <c r="F294">
        <v>2.1600000000000001E-2</v>
      </c>
      <c r="G294" t="s">
        <v>79</v>
      </c>
      <c r="H294">
        <v>41</v>
      </c>
      <c r="I294" t="s">
        <v>1868</v>
      </c>
    </row>
    <row r="295" spans="1:9" x14ac:dyDescent="0.25">
      <c r="A295" t="s">
        <v>2165</v>
      </c>
      <c r="B295">
        <v>94.3</v>
      </c>
      <c r="C295">
        <v>307</v>
      </c>
      <c r="D295">
        <v>0.85950000000000004</v>
      </c>
      <c r="E295">
        <v>0.13939999999999997</v>
      </c>
      <c r="F295">
        <v>1.1000000000000001E-3</v>
      </c>
      <c r="G295" t="s">
        <v>79</v>
      </c>
      <c r="H295">
        <v>5</v>
      </c>
      <c r="I295" t="s">
        <v>1869</v>
      </c>
    </row>
    <row r="296" spans="1:9" x14ac:dyDescent="0.25">
      <c r="A296" t="s">
        <v>2166</v>
      </c>
      <c r="B296">
        <v>262.89999999999998</v>
      </c>
      <c r="C296">
        <v>19</v>
      </c>
      <c r="D296">
        <v>0.90549999999999997</v>
      </c>
      <c r="E296">
        <v>8.6700000000000027E-2</v>
      </c>
      <c r="F296">
        <v>7.7999999999999996E-3</v>
      </c>
      <c r="G296" t="s">
        <v>65</v>
      </c>
      <c r="H296">
        <v>2</v>
      </c>
      <c r="I296" t="s">
        <v>1869</v>
      </c>
    </row>
    <row r="297" spans="1:9" x14ac:dyDescent="0.25">
      <c r="A297" t="s">
        <v>2167</v>
      </c>
      <c r="B297">
        <v>324.5</v>
      </c>
      <c r="C297">
        <v>16</v>
      </c>
      <c r="D297">
        <v>0.94650000000000001</v>
      </c>
      <c r="E297">
        <v>4.0999999999999995E-2</v>
      </c>
      <c r="F297">
        <v>1.2500000000000001E-2</v>
      </c>
      <c r="G297" t="s">
        <v>157</v>
      </c>
      <c r="H297">
        <v>0</v>
      </c>
      <c r="I297" t="s">
        <v>1869</v>
      </c>
    </row>
    <row r="298" spans="1:9" x14ac:dyDescent="0.25">
      <c r="A298" t="s">
        <v>2168</v>
      </c>
      <c r="B298">
        <v>134.69999999999999</v>
      </c>
      <c r="C298">
        <v>197</v>
      </c>
      <c r="D298">
        <v>0.87390000000000001</v>
      </c>
      <c r="E298">
        <v>5.5299999999999988E-2</v>
      </c>
      <c r="F298">
        <v>7.0800000000000002E-2</v>
      </c>
      <c r="G298" t="s">
        <v>42</v>
      </c>
      <c r="H298">
        <v>2</v>
      </c>
      <c r="I298" t="s">
        <v>1867</v>
      </c>
    </row>
    <row r="299" spans="1:9" x14ac:dyDescent="0.25">
      <c r="A299" t="s">
        <v>2169</v>
      </c>
      <c r="B299">
        <v>100.1</v>
      </c>
      <c r="C299">
        <v>224</v>
      </c>
      <c r="D299">
        <v>0.8982</v>
      </c>
      <c r="E299">
        <v>0.1018</v>
      </c>
      <c r="F299">
        <v>0</v>
      </c>
      <c r="G299" t="s">
        <v>58</v>
      </c>
      <c r="H299">
        <v>1</v>
      </c>
      <c r="I299" t="s">
        <v>1872</v>
      </c>
    </row>
    <row r="300" spans="1:9" x14ac:dyDescent="0.25">
      <c r="A300" t="s">
        <v>2170</v>
      </c>
      <c r="B300">
        <v>37.299999999999997</v>
      </c>
      <c r="C300">
        <v>1109</v>
      </c>
      <c r="D300">
        <v>0.1855</v>
      </c>
      <c r="E300">
        <v>0.81330000000000002</v>
      </c>
      <c r="F300">
        <v>1.1999999999999999E-3</v>
      </c>
      <c r="G300" t="s">
        <v>21</v>
      </c>
      <c r="H300">
        <v>1</v>
      </c>
      <c r="I300" t="s">
        <v>1876</v>
      </c>
    </row>
    <row r="301" spans="1:9" x14ac:dyDescent="0.25">
      <c r="A301" t="s">
        <v>2171</v>
      </c>
      <c r="B301">
        <v>161.5</v>
      </c>
      <c r="C301">
        <v>6</v>
      </c>
      <c r="D301">
        <v>0.79179999999999995</v>
      </c>
      <c r="E301">
        <v>0.16580000000000006</v>
      </c>
      <c r="F301">
        <v>4.24E-2</v>
      </c>
      <c r="G301" t="s">
        <v>35</v>
      </c>
      <c r="H301">
        <v>0</v>
      </c>
      <c r="I301" t="s">
        <v>1869</v>
      </c>
    </row>
    <row r="302" spans="1:9" x14ac:dyDescent="0.25">
      <c r="A302" t="s">
        <v>2172</v>
      </c>
      <c r="B302">
        <v>45.9</v>
      </c>
      <c r="C302">
        <v>151</v>
      </c>
      <c r="D302">
        <v>0.5847</v>
      </c>
      <c r="E302">
        <v>0.11909999999999998</v>
      </c>
      <c r="F302">
        <v>0.29620000000000002</v>
      </c>
      <c r="G302" t="s">
        <v>1759</v>
      </c>
      <c r="H302">
        <v>3</v>
      </c>
      <c r="I302" t="s">
        <v>1869</v>
      </c>
    </row>
    <row r="303" spans="1:9" x14ac:dyDescent="0.25">
      <c r="A303" t="s">
        <v>2173</v>
      </c>
      <c r="B303">
        <v>279.3</v>
      </c>
      <c r="C303">
        <v>0</v>
      </c>
      <c r="D303">
        <v>0.83650000000000002</v>
      </c>
      <c r="E303">
        <v>0.11859999999999998</v>
      </c>
      <c r="F303">
        <v>4.4900000000000002E-2</v>
      </c>
      <c r="G303" t="s">
        <v>72</v>
      </c>
      <c r="H303">
        <v>6</v>
      </c>
      <c r="I303" t="s">
        <v>1874</v>
      </c>
    </row>
    <row r="304" spans="1:9" x14ac:dyDescent="0.25">
      <c r="A304" t="s">
        <v>2174</v>
      </c>
      <c r="B304">
        <v>330.1</v>
      </c>
      <c r="C304">
        <v>61</v>
      </c>
      <c r="D304">
        <v>0.94379999999999997</v>
      </c>
      <c r="E304">
        <v>3.2100000000000031E-2</v>
      </c>
      <c r="F304">
        <v>2.41E-2</v>
      </c>
      <c r="G304" t="s">
        <v>164</v>
      </c>
      <c r="H304">
        <v>8</v>
      </c>
      <c r="I304" t="s">
        <v>1869</v>
      </c>
    </row>
    <row r="305" spans="1:9" x14ac:dyDescent="0.25">
      <c r="A305" t="s">
        <v>2175</v>
      </c>
      <c r="B305">
        <v>118.2</v>
      </c>
      <c r="C305">
        <v>45</v>
      </c>
      <c r="D305">
        <v>0.85199999999999998</v>
      </c>
      <c r="E305">
        <v>0.13450000000000001</v>
      </c>
      <c r="F305">
        <v>1.35E-2</v>
      </c>
      <c r="G305" t="s">
        <v>79</v>
      </c>
      <c r="H305">
        <v>2</v>
      </c>
      <c r="I305" t="s">
        <v>1874</v>
      </c>
    </row>
    <row r="306" spans="1:9" x14ac:dyDescent="0.25">
      <c r="A306" t="s">
        <v>2176</v>
      </c>
      <c r="B306">
        <v>40.9</v>
      </c>
      <c r="C306">
        <v>15</v>
      </c>
      <c r="D306">
        <v>0.98550000000000004</v>
      </c>
      <c r="E306">
        <v>5.499999999999958E-3</v>
      </c>
      <c r="F306">
        <v>8.9999999999999993E-3</v>
      </c>
      <c r="G306" t="s">
        <v>164</v>
      </c>
      <c r="H306">
        <v>0</v>
      </c>
      <c r="I306" t="s">
        <v>1869</v>
      </c>
    </row>
    <row r="307" spans="1:9" x14ac:dyDescent="0.25">
      <c r="A307" t="s">
        <v>2177</v>
      </c>
      <c r="B307">
        <v>88.7</v>
      </c>
      <c r="C307">
        <v>21</v>
      </c>
      <c r="D307">
        <v>0.75080000000000002</v>
      </c>
      <c r="E307">
        <v>8.9399999999999979E-2</v>
      </c>
      <c r="F307">
        <v>0.1598</v>
      </c>
      <c r="G307" t="s">
        <v>79</v>
      </c>
      <c r="H307">
        <v>1</v>
      </c>
      <c r="I307" t="s">
        <v>1869</v>
      </c>
    </row>
    <row r="308" spans="1:9" x14ac:dyDescent="0.25">
      <c r="A308" t="s">
        <v>2178</v>
      </c>
      <c r="B308">
        <v>392</v>
      </c>
      <c r="C308">
        <v>22</v>
      </c>
      <c r="D308">
        <v>0.93269999999999997</v>
      </c>
      <c r="E308">
        <v>4.8000000000000265E-3</v>
      </c>
      <c r="F308">
        <v>6.25E-2</v>
      </c>
      <c r="G308" t="s">
        <v>28</v>
      </c>
      <c r="H308">
        <v>0</v>
      </c>
      <c r="I308" t="s">
        <v>1869</v>
      </c>
    </row>
    <row r="309" spans="1:9" x14ac:dyDescent="0.25">
      <c r="A309" t="s">
        <v>2179</v>
      </c>
      <c r="B309">
        <v>3.2</v>
      </c>
      <c r="C309">
        <v>1</v>
      </c>
      <c r="D309">
        <v>0.1084</v>
      </c>
      <c r="E309">
        <v>0.89159999999999995</v>
      </c>
      <c r="F309">
        <v>0</v>
      </c>
      <c r="G309" t="s">
        <v>150</v>
      </c>
      <c r="H309">
        <v>2</v>
      </c>
      <c r="I309" t="s">
        <v>1871</v>
      </c>
    </row>
    <row r="310" spans="1:9" x14ac:dyDescent="0.25">
      <c r="A310" t="s">
        <v>2180</v>
      </c>
      <c r="B310">
        <v>117.9</v>
      </c>
      <c r="C310">
        <v>60</v>
      </c>
      <c r="D310">
        <v>0.90300000000000002</v>
      </c>
      <c r="E310">
        <v>5.2599999999999973E-2</v>
      </c>
      <c r="F310">
        <v>4.4400000000000002E-2</v>
      </c>
      <c r="G310" t="s">
        <v>49</v>
      </c>
      <c r="H310">
        <v>0</v>
      </c>
      <c r="I310" t="s">
        <v>1869</v>
      </c>
    </row>
    <row r="311" spans="1:9" x14ac:dyDescent="0.25">
      <c r="A311" t="s">
        <v>2181</v>
      </c>
      <c r="B311" t="s">
        <v>2194</v>
      </c>
      <c r="C311">
        <v>13</v>
      </c>
      <c r="D311">
        <v>0.2419</v>
      </c>
      <c r="E311">
        <v>0.10329999999999995</v>
      </c>
      <c r="F311">
        <v>0.65480000000000005</v>
      </c>
      <c r="G311" t="s">
        <v>42</v>
      </c>
      <c r="H311">
        <v>2</v>
      </c>
      <c r="I311" t="s">
        <v>1867</v>
      </c>
    </row>
    <row r="312" spans="1:9" x14ac:dyDescent="0.25">
      <c r="A312" t="s">
        <v>2182</v>
      </c>
      <c r="B312">
        <v>37.1</v>
      </c>
      <c r="C312">
        <v>150</v>
      </c>
      <c r="D312">
        <v>0.75800000000000001</v>
      </c>
      <c r="E312">
        <v>0.1842</v>
      </c>
      <c r="F312">
        <v>5.7799999999999997E-2</v>
      </c>
      <c r="G312" t="s">
        <v>130</v>
      </c>
      <c r="H312">
        <v>0</v>
      </c>
      <c r="I312" t="s">
        <v>1867</v>
      </c>
    </row>
    <row r="313" spans="1:9" x14ac:dyDescent="0.25">
      <c r="A313" t="s">
        <v>2183</v>
      </c>
      <c r="B313">
        <v>26</v>
      </c>
      <c r="C313">
        <v>403</v>
      </c>
      <c r="D313">
        <v>0.55359999999999998</v>
      </c>
      <c r="E313">
        <v>0.44</v>
      </c>
      <c r="F313">
        <v>6.4000000000000003E-3</v>
      </c>
      <c r="G313" t="s">
        <v>112</v>
      </c>
      <c r="H313">
        <v>1</v>
      </c>
      <c r="I313" t="s">
        <v>1876</v>
      </c>
    </row>
    <row r="314" spans="1:9" x14ac:dyDescent="0.25">
      <c r="A314" t="s">
        <v>2184</v>
      </c>
      <c r="B314">
        <v>81.2</v>
      </c>
      <c r="C314">
        <v>322</v>
      </c>
      <c r="D314">
        <v>0.56179999999999997</v>
      </c>
      <c r="E314">
        <v>0.42980000000000002</v>
      </c>
      <c r="F314">
        <v>8.3999999999999995E-3</v>
      </c>
      <c r="G314" t="s">
        <v>35</v>
      </c>
      <c r="H314">
        <v>0</v>
      </c>
      <c r="I314" t="s">
        <v>1872</v>
      </c>
    </row>
    <row r="315" spans="1:9" x14ac:dyDescent="0.25">
      <c r="A315" t="s">
        <v>2185</v>
      </c>
      <c r="B315">
        <v>258.60000000000002</v>
      </c>
      <c r="C315">
        <v>17</v>
      </c>
      <c r="D315">
        <v>0.85219999999999996</v>
      </c>
      <c r="E315">
        <v>0.14410000000000003</v>
      </c>
      <c r="F315">
        <v>3.7000000000000002E-3</v>
      </c>
      <c r="G315" t="s">
        <v>79</v>
      </c>
      <c r="H315">
        <v>4</v>
      </c>
      <c r="I315" t="s">
        <v>1869</v>
      </c>
    </row>
    <row r="316" spans="1:9" x14ac:dyDescent="0.25">
      <c r="A316" t="s">
        <v>2186</v>
      </c>
      <c r="B316">
        <v>639.70000000000005</v>
      </c>
      <c r="C316">
        <v>57</v>
      </c>
      <c r="D316">
        <v>0.98</v>
      </c>
      <c r="E316">
        <v>1.9000000000000017E-2</v>
      </c>
      <c r="F316">
        <v>1E-3</v>
      </c>
      <c r="G316" t="s">
        <v>21</v>
      </c>
      <c r="H316">
        <v>0</v>
      </c>
      <c r="I316" t="s">
        <v>1869</v>
      </c>
    </row>
    <row r="317" spans="1:9" x14ac:dyDescent="0.25">
      <c r="A317" t="s">
        <v>2187</v>
      </c>
      <c r="B317">
        <v>34</v>
      </c>
      <c r="C317">
        <v>34</v>
      </c>
      <c r="D317">
        <v>0.52949999999999997</v>
      </c>
      <c r="E317">
        <v>0.26670000000000005</v>
      </c>
      <c r="F317">
        <v>0.20380000000000001</v>
      </c>
      <c r="G317" t="s">
        <v>112</v>
      </c>
      <c r="H317">
        <v>0</v>
      </c>
      <c r="I317" t="s">
        <v>1869</v>
      </c>
    </row>
    <row r="318" spans="1:9" x14ac:dyDescent="0.25">
      <c r="A318" t="s">
        <v>2188</v>
      </c>
      <c r="B318">
        <v>278.39999999999998</v>
      </c>
      <c r="C318">
        <v>110</v>
      </c>
      <c r="D318">
        <v>0.88939999999999997</v>
      </c>
      <c r="E318">
        <v>0.10830000000000004</v>
      </c>
      <c r="F318">
        <v>2.3E-3</v>
      </c>
      <c r="G318" t="s">
        <v>157</v>
      </c>
      <c r="H318">
        <v>0</v>
      </c>
      <c r="I318" t="s">
        <v>1875</v>
      </c>
    </row>
    <row r="319" spans="1:9" x14ac:dyDescent="0.25">
      <c r="A319" t="s">
        <v>2189</v>
      </c>
      <c r="B319">
        <v>480.9</v>
      </c>
      <c r="C319">
        <v>815</v>
      </c>
      <c r="D319">
        <v>0.67789999999999995</v>
      </c>
      <c r="E319">
        <v>0.14050000000000004</v>
      </c>
      <c r="F319">
        <v>0.18160000000000001</v>
      </c>
      <c r="G319" t="s">
        <v>1037</v>
      </c>
      <c r="H319">
        <v>1</v>
      </c>
      <c r="I319" t="s">
        <v>1875</v>
      </c>
    </row>
    <row r="320" spans="1:9" x14ac:dyDescent="0.25">
      <c r="A320" t="s">
        <v>2190</v>
      </c>
      <c r="B320">
        <v>71.099999999999994</v>
      </c>
      <c r="C320">
        <v>695</v>
      </c>
      <c r="D320">
        <v>0.77959999999999996</v>
      </c>
      <c r="E320">
        <v>0.19160000000000005</v>
      </c>
      <c r="F320">
        <v>2.8799999999999999E-2</v>
      </c>
      <c r="G320" t="s">
        <v>65</v>
      </c>
      <c r="H320">
        <v>1</v>
      </c>
      <c r="I320" t="s">
        <v>1873</v>
      </c>
    </row>
    <row r="321" spans="1:9" x14ac:dyDescent="0.25">
      <c r="A321" t="s">
        <v>2191</v>
      </c>
      <c r="B321">
        <v>84.7</v>
      </c>
      <c r="C321">
        <v>525</v>
      </c>
      <c r="D321">
        <v>0.8669</v>
      </c>
      <c r="E321">
        <v>9.3399999999999997E-2</v>
      </c>
      <c r="F321">
        <v>3.9699999999999999E-2</v>
      </c>
      <c r="G321" t="s">
        <v>35</v>
      </c>
      <c r="H321">
        <v>1</v>
      </c>
      <c r="I321" t="s">
        <v>1870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clean</vt:lpstr>
      <vt:lpstr>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2016-10-05T19:06:10Z</dcterms:created>
  <dcterms:modified xsi:type="dcterms:W3CDTF">2016-10-05T20:53:43Z</dcterms:modified>
</cp:coreProperties>
</file>