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19740" windowHeight="7620" activeTab="3"/>
  </bookViews>
  <sheets>
    <sheet name="DR" sheetId="1" r:id="rId1"/>
    <sheet name="EMPRESTIMO" sheetId="2" r:id="rId2"/>
    <sheet name="DADOS_1" sheetId="3" r:id="rId3"/>
    <sheet name="DADOS_2" sheetId="4" r:id="rId4"/>
  </sheets>
  <calcPr calcId="144525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<sst xmlns="http://schemas.openxmlformats.org/spreadsheetml/2006/main" count="79" uniqueCount="56">
  <si>
    <t>TAXA DE JURO</t>
  </si>
  <si>
    <t>PERÍODO</t>
  </si>
  <si>
    <t>CAPITAL EM DÍVIDA</t>
  </si>
  <si>
    <t>PRESTAÇÃO</t>
  </si>
  <si>
    <t>FSE</t>
  </si>
  <si>
    <t>CMV</t>
  </si>
  <si>
    <t>PESSOAL</t>
  </si>
  <si>
    <t>AMORTIZAÇÕES</t>
  </si>
  <si>
    <t>GASTOS OPERACIONAIS</t>
  </si>
  <si>
    <t>TOTAL DE GASTOS</t>
  </si>
  <si>
    <t>VENDAS</t>
  </si>
  <si>
    <t>SUBSÍDIOS</t>
  </si>
  <si>
    <t>RENDIMENTOS OPERACIONAIS</t>
  </si>
  <si>
    <t>TOTAL DE RENDIMENTOS</t>
  </si>
  <si>
    <t>RESULTADOS OPERACIONAIS</t>
  </si>
  <si>
    <t>RESULTADOS FINANCEIROS</t>
  </si>
  <si>
    <t>RESULTADOS ANTES DE IMPOSTOS</t>
  </si>
  <si>
    <t>RESULTADO LÍQUIDO</t>
  </si>
  <si>
    <t>IMPOSTO (21%)</t>
  </si>
  <si>
    <t>Valores</t>
  </si>
  <si>
    <t>JUROS RECEBIDOS</t>
  </si>
  <si>
    <t>JUROS SUPORTADOS</t>
  </si>
  <si>
    <t xml:space="preserve">CAPITAL </t>
  </si>
  <si>
    <t>DEMONSTRAÇÃO</t>
  </si>
  <si>
    <t>N.º de MENSALIDADES</t>
  </si>
  <si>
    <t>Quantidade Adquirida</t>
  </si>
  <si>
    <t>Preço Unitário</t>
  </si>
  <si>
    <t>Total</t>
  </si>
  <si>
    <t>Cod_Compra</t>
  </si>
  <si>
    <t>Produto</t>
  </si>
  <si>
    <t>A</t>
  </si>
  <si>
    <t>B</t>
  </si>
  <si>
    <t>C</t>
  </si>
  <si>
    <t>A2018_1</t>
  </si>
  <si>
    <t>A2018_2</t>
  </si>
  <si>
    <t>A2018_3</t>
  </si>
  <si>
    <t>A2018_4</t>
  </si>
  <si>
    <t>A2018_5</t>
  </si>
  <si>
    <t>A2018_6</t>
  </si>
  <si>
    <t>A2018_7</t>
  </si>
  <si>
    <t>A2018_8</t>
  </si>
  <si>
    <t>A2018_9</t>
  </si>
  <si>
    <t>A2018_10</t>
  </si>
  <si>
    <t>A2018_11</t>
  </si>
  <si>
    <t>A2018_12</t>
  </si>
  <si>
    <t>A2018_13</t>
  </si>
  <si>
    <t>A2018_14</t>
  </si>
  <si>
    <t>A2018_15</t>
  </si>
  <si>
    <t>A2018_16</t>
  </si>
  <si>
    <t>Produtos</t>
  </si>
  <si>
    <t>EMPRESA_1</t>
  </si>
  <si>
    <t>LUCROS</t>
  </si>
  <si>
    <t>EMPRESA_2</t>
  </si>
  <si>
    <t>EMPRESA_3</t>
  </si>
  <si>
    <t>EMPRESA_4</t>
  </si>
  <si>
    <t>Em Taxa de Crescimento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</si>
</sst>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6" sqref="B6"/>
    </sheetView>
  </sheetViews>
  <sheetFormatPr defaultRowHeight="15" x14ac:dyDescent="0.25"/>
  <cols>
    <col min="1" max="1" width="31.5703125" bestFit="1" customWidth="1"/>
    <col min="2" max="2" width="20.5703125" customWidth="1"/>
    <col min="3" max="3" width="12.42578125" customWidth="1"/>
    <col min="5" max="5" width="10.5703125" bestFit="1" customWidth="1"/>
  </cols>
  <sheetData>
    <row r="1" spans="1:2" x14ac:dyDescent="0.25">
      <c r="B1" t="s">
        <v>19</v>
      </c>
    </row>
    <row r="2" spans="1:2" x14ac:dyDescent="0.25">
      <c r="A2" t="s">
        <v>5</v>
      </c>
      <c r="B2">
        <v>1000</v>
      </c>
    </row>
    <row r="3" spans="1:2" x14ac:dyDescent="0.25">
      <c r="A3" t="s">
        <v>4</v>
      </c>
      <c r="B3">
        <v>4000</v>
      </c>
    </row>
    <row r="4" spans="1:2" x14ac:dyDescent="0.25">
      <c r="A4" t="s">
        <v>6</v>
      </c>
      <c r="B4">
        <v>3000</v>
      </c>
    </row>
    <row r="5" spans="1:2" x14ac:dyDescent="0.25">
      <c r="A5" t="s">
        <v>7</v>
      </c>
      <c r="B5">
        <v>3400</v>
      </c>
    </row>
    <row r="6" spans="1:2" x14ac:dyDescent="0.25">
      <c r="A6" t="s">
        <v>8</v>
      </c>
    </row>
    <row r="7" spans="1:2" x14ac:dyDescent="0.25">
      <c r="A7" t="s">
        <v>21</v>
      </c>
      <c r="B7">
        <v>3000</v>
      </c>
    </row>
    <row r="8" spans="1:2" x14ac:dyDescent="0.25">
      <c r="A8" t="s">
        <v>9</v>
      </c>
    </row>
    <row r="10" spans="1:2" x14ac:dyDescent="0.25">
      <c r="A10" t="s">
        <v>10</v>
      </c>
      <c r="B10">
        <v>15000</v>
      </c>
    </row>
    <row r="11" spans="1:2" x14ac:dyDescent="0.25">
      <c r="A11" t="s">
        <v>11</v>
      </c>
      <c r="B11">
        <v>1000</v>
      </c>
    </row>
    <row r="12" spans="1:2" x14ac:dyDescent="0.25">
      <c r="A12" t="s">
        <v>12</v>
      </c>
      <c r="B12">
        <f>+SUM(B10:B11)</f>
        <v>16000</v>
      </c>
    </row>
    <row r="13" spans="1:2" x14ac:dyDescent="0.25">
      <c r="A13" t="s">
        <v>20</v>
      </c>
      <c r="B13">
        <v>200</v>
      </c>
    </row>
    <row r="14" spans="1:2" x14ac:dyDescent="0.25">
      <c r="A14" t="s">
        <v>13</v>
      </c>
    </row>
    <row r="16" spans="1:2" x14ac:dyDescent="0.25">
      <c r="A16" t="s">
        <v>14</v>
      </c>
    </row>
    <row r="17" spans="1:3" x14ac:dyDescent="0.25">
      <c r="A17" t="s">
        <v>15</v>
      </c>
    </row>
    <row r="18" spans="1:3" x14ac:dyDescent="0.25">
      <c r="A18" t="s">
        <v>16</v>
      </c>
    </row>
    <row r="19" spans="1:3" x14ac:dyDescent="0.25">
      <c r="A19" t="s">
        <v>18</v>
      </c>
    </row>
    <row r="20" spans="1:3" x14ac:dyDescent="0.25">
      <c r="A20" t="s">
        <v>17</v>
      </c>
    </row>
    <row r="25" spans="1:3" x14ac:dyDescent="0.25">
      <c r="B25" s="1"/>
      <c r="C25" s="1"/>
    </row>
    <row r="26" spans="1:3" x14ac:dyDescent="0.25">
      <c r="B26" s="1"/>
      <c r="C26" s="1"/>
    </row>
    <row r="27" spans="1:3" x14ac:dyDescent="0.25">
      <c r="B27" s="1"/>
      <c r="C27" s="1"/>
    </row>
  </sheetData>
  <scenarios current="0" sqref="B8 B16">
    <scenario name="AS" locked="1" count="3" user="Joao Gaspar" comment="Created by Joao Gaspar on 3/6/2018">
      <inputCells r="B2" val="1000"/>
      <inputCells r="B10" val="15000"/>
      <inputCells r="B20" val="1422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RowHeight="15" x14ac:dyDescent="0.25"/>
  <cols>
    <col min="1" max="1" width="23.7109375" customWidth="1"/>
    <col min="2" max="2" width="20.140625" customWidth="1"/>
    <col min="3" max="3" width="19.42578125" customWidth="1"/>
  </cols>
  <sheetData>
    <row r="1" spans="1:3" x14ac:dyDescent="0.25">
      <c r="A1" t="s">
        <v>22</v>
      </c>
      <c r="B1">
        <v>50000</v>
      </c>
    </row>
    <row r="2" spans="1:3" x14ac:dyDescent="0.25">
      <c r="A2" t="s">
        <v>0</v>
      </c>
    </row>
    <row r="3" spans="1:3" x14ac:dyDescent="0.25">
      <c r="A3" t="s">
        <v>24</v>
      </c>
    </row>
    <row r="4" spans="1:3" x14ac:dyDescent="0.25">
      <c r="A4" t="s">
        <v>3</v>
      </c>
    </row>
    <row r="6" spans="1:3" x14ac:dyDescent="0.25">
      <c r="A6" t="s">
        <v>23</v>
      </c>
    </row>
    <row r="7" spans="1:3" x14ac:dyDescent="0.25">
      <c r="A7" t="s">
        <v>1</v>
      </c>
      <c r="B7" t="s">
        <v>2</v>
      </c>
      <c r="C7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8" sqref="C18"/>
    </sheetView>
  </sheetViews>
  <sheetFormatPr defaultRowHeight="15" x14ac:dyDescent="0.25"/>
  <cols>
    <col min="1" max="1" width="12.28515625" bestFit="1" customWidth="1"/>
    <col min="2" max="2" width="15.28515625" customWidth="1"/>
    <col min="3" max="3" width="20.85546875" bestFit="1" customWidth="1"/>
    <col min="4" max="4" width="13.7109375" bestFit="1" customWidth="1"/>
  </cols>
  <sheetData>
    <row r="1" spans="1:5" x14ac:dyDescent="0.25">
      <c r="A1" t="s">
        <v>28</v>
      </c>
      <c r="B1" t="s">
        <v>29</v>
      </c>
      <c r="C1" t="s">
        <v>25</v>
      </c>
      <c r="D1" t="s">
        <v>26</v>
      </c>
      <c r="E1" t="s">
        <v>27</v>
      </c>
    </row>
    <row r="2" spans="1:5" x14ac:dyDescent="0.25">
      <c r="A2" t="s">
        <v>33</v>
      </c>
      <c r="B2" t="s">
        <v>30</v>
      </c>
      <c r="C2">
        <v>100</v>
      </c>
    </row>
    <row r="3" spans="1:5" x14ac:dyDescent="0.25">
      <c r="A3" t="s">
        <v>34</v>
      </c>
      <c r="B3" t="s">
        <v>30</v>
      </c>
      <c r="C3">
        <v>200</v>
      </c>
    </row>
    <row r="4" spans="1:5" x14ac:dyDescent="0.25">
      <c r="A4" t="s">
        <v>35</v>
      </c>
      <c r="B4" t="s">
        <v>30</v>
      </c>
      <c r="C4">
        <v>50</v>
      </c>
    </row>
    <row r="5" spans="1:5" x14ac:dyDescent="0.25">
      <c r="A5" t="s">
        <v>36</v>
      </c>
      <c r="B5" t="s">
        <v>31</v>
      </c>
      <c r="C5">
        <v>400</v>
      </c>
    </row>
    <row r="6" spans="1:5" x14ac:dyDescent="0.25">
      <c r="A6" t="s">
        <v>37</v>
      </c>
      <c r="B6" t="s">
        <v>31</v>
      </c>
      <c r="C6">
        <v>200</v>
      </c>
    </row>
    <row r="7" spans="1:5" x14ac:dyDescent="0.25">
      <c r="A7" t="s">
        <v>38</v>
      </c>
      <c r="B7" t="s">
        <v>32</v>
      </c>
      <c r="C7">
        <v>500</v>
      </c>
    </row>
    <row r="8" spans="1:5" x14ac:dyDescent="0.25">
      <c r="A8" t="s">
        <v>39</v>
      </c>
      <c r="B8" t="s">
        <v>30</v>
      </c>
      <c r="C8">
        <v>100</v>
      </c>
    </row>
    <row r="9" spans="1:5" x14ac:dyDescent="0.25">
      <c r="A9" t="s">
        <v>40</v>
      </c>
      <c r="B9" t="s">
        <v>31</v>
      </c>
      <c r="C9">
        <v>200</v>
      </c>
    </row>
    <row r="10" spans="1:5" x14ac:dyDescent="0.25">
      <c r="A10" t="s">
        <v>41</v>
      </c>
      <c r="B10" t="s">
        <v>32</v>
      </c>
      <c r="C10">
        <v>400</v>
      </c>
    </row>
    <row r="11" spans="1:5" x14ac:dyDescent="0.25">
      <c r="A11" t="s">
        <v>42</v>
      </c>
      <c r="B11" t="s">
        <v>32</v>
      </c>
      <c r="C11">
        <v>600</v>
      </c>
    </row>
    <row r="12" spans="1:5" x14ac:dyDescent="0.25">
      <c r="A12" t="s">
        <v>43</v>
      </c>
      <c r="B12" t="s">
        <v>32</v>
      </c>
      <c r="C12">
        <v>200</v>
      </c>
    </row>
    <row r="13" spans="1:5" x14ac:dyDescent="0.25">
      <c r="A13" t="s">
        <v>44</v>
      </c>
      <c r="B13" t="s">
        <v>32</v>
      </c>
      <c r="C13">
        <v>300</v>
      </c>
    </row>
    <row r="14" spans="1:5" x14ac:dyDescent="0.25">
      <c r="A14" t="s">
        <v>45</v>
      </c>
      <c r="B14" t="s">
        <v>32</v>
      </c>
      <c r="C14">
        <v>1000</v>
      </c>
    </row>
    <row r="15" spans="1:5" x14ac:dyDescent="0.25">
      <c r="A15" t="s">
        <v>46</v>
      </c>
      <c r="B15" t="s">
        <v>30</v>
      </c>
      <c r="C15">
        <v>300</v>
      </c>
    </row>
    <row r="16" spans="1:5" x14ac:dyDescent="0.25">
      <c r="A16" t="s">
        <v>47</v>
      </c>
      <c r="B16" t="s">
        <v>30</v>
      </c>
      <c r="C16">
        <v>300</v>
      </c>
    </row>
    <row r="17" spans="1:3" x14ac:dyDescent="0.25">
      <c r="A17" t="s">
        <v>48</v>
      </c>
      <c r="B17" t="s">
        <v>31</v>
      </c>
      <c r="C17">
        <v>500</v>
      </c>
    </row>
    <row r="21" spans="1:3" x14ac:dyDescent="0.25">
      <c r="A21" t="s">
        <v>49</v>
      </c>
      <c r="B21" t="s">
        <v>26</v>
      </c>
    </row>
    <row r="22" spans="1:3" x14ac:dyDescent="0.25">
      <c r="A22" t="s">
        <v>30</v>
      </c>
      <c r="B22">
        <v>2</v>
      </c>
    </row>
    <row r="23" spans="1:3" x14ac:dyDescent="0.25">
      <c r="A23" t="s">
        <v>31</v>
      </c>
      <c r="B23">
        <v>5</v>
      </c>
    </row>
    <row r="24" spans="1:3" x14ac:dyDescent="0.25">
      <c r="A24" t="s">
        <v>32</v>
      </c>
      <c r="B24">
        <v>1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K21" sqref="J21:K21"/>
    </sheetView>
  </sheetViews>
  <sheetFormatPr defaultRowHeight="15" x14ac:dyDescent="0.25"/>
  <cols>
    <col min="1" max="1" width="14.85546875" customWidth="1"/>
  </cols>
  <sheetData>
    <row r="1" spans="1:19" x14ac:dyDescent="0.25">
      <c r="A1" t="s">
        <v>51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</row>
    <row r="2" spans="1:19" x14ac:dyDescent="0.25">
      <c r="A2" t="s">
        <v>50</v>
      </c>
      <c r="B2">
        <v>720</v>
      </c>
      <c r="C2">
        <v>248</v>
      </c>
      <c r="D2">
        <v>364</v>
      </c>
      <c r="E2">
        <v>-246</v>
      </c>
      <c r="F2">
        <v>-442</v>
      </c>
      <c r="G2">
        <v>12</v>
      </c>
      <c r="H2">
        <v>161</v>
      </c>
      <c r="I2">
        <v>338</v>
      </c>
      <c r="J2">
        <v>-3</v>
      </c>
      <c r="K2">
        <v>736</v>
      </c>
      <c r="L2">
        <v>-420</v>
      </c>
      <c r="M2">
        <v>872</v>
      </c>
      <c r="N2">
        <v>958</v>
      </c>
      <c r="O2">
        <v>-431</v>
      </c>
      <c r="P2">
        <v>106</v>
      </c>
      <c r="Q2">
        <v>692</v>
      </c>
      <c r="R2">
        <v>574</v>
      </c>
      <c r="S2">
        <v>563</v>
      </c>
    </row>
    <row r="3" spans="1:19" x14ac:dyDescent="0.25">
      <c r="A3" t="s">
        <v>52</v>
      </c>
      <c r="B3">
        <v>715</v>
      </c>
      <c r="C3">
        <v>776</v>
      </c>
      <c r="D3">
        <v>219</v>
      </c>
      <c r="E3">
        <v>901</v>
      </c>
      <c r="F3">
        <v>500</v>
      </c>
      <c r="G3">
        <v>561</v>
      </c>
      <c r="H3">
        <v>996</v>
      </c>
      <c r="I3">
        <v>124</v>
      </c>
      <c r="J3">
        <v>638</v>
      </c>
      <c r="K3">
        <v>800</v>
      </c>
      <c r="L3">
        <v>291</v>
      </c>
      <c r="M3">
        <v>539</v>
      </c>
      <c r="N3">
        <v>-99</v>
      </c>
      <c r="O3">
        <v>-76</v>
      </c>
      <c r="P3">
        <v>474</v>
      </c>
      <c r="Q3">
        <v>743</v>
      </c>
      <c r="R3">
        <v>-372</v>
      </c>
      <c r="S3">
        <v>-38</v>
      </c>
    </row>
    <row r="4" spans="1:19" x14ac:dyDescent="0.25">
      <c r="A4" t="s">
        <v>53</v>
      </c>
      <c r="B4">
        <v>908</v>
      </c>
      <c r="C4">
        <v>510</v>
      </c>
      <c r="D4">
        <v>647</v>
      </c>
      <c r="E4">
        <v>372</v>
      </c>
      <c r="F4">
        <v>242</v>
      </c>
      <c r="G4">
        <v>350</v>
      </c>
      <c r="H4">
        <v>-237</v>
      </c>
      <c r="I4">
        <v>-103</v>
      </c>
      <c r="J4">
        <v>-391</v>
      </c>
      <c r="K4">
        <v>126</v>
      </c>
      <c r="L4">
        <v>-455</v>
      </c>
      <c r="M4">
        <v>954</v>
      </c>
      <c r="N4">
        <v>915</v>
      </c>
      <c r="O4">
        <v>-318</v>
      </c>
      <c r="P4">
        <v>310</v>
      </c>
      <c r="Q4">
        <v>888</v>
      </c>
      <c r="R4">
        <v>157</v>
      </c>
      <c r="S4">
        <v>121</v>
      </c>
    </row>
    <row r="5" spans="1:19" x14ac:dyDescent="0.25">
      <c r="A5" t="s">
        <v>54</v>
      </c>
      <c r="B5">
        <v>58</v>
      </c>
      <c r="C5">
        <v>161</v>
      </c>
      <c r="D5">
        <v>59</v>
      </c>
      <c r="E5">
        <v>387</v>
      </c>
      <c r="F5">
        <v>65</v>
      </c>
      <c r="G5">
        <v>-228</v>
      </c>
      <c r="H5">
        <v>743</v>
      </c>
      <c r="I5">
        <v>-63</v>
      </c>
      <c r="J5">
        <v>868</v>
      </c>
      <c r="K5">
        <v>-106</v>
      </c>
      <c r="L5">
        <v>-56</v>
      </c>
      <c r="M5">
        <v>-43</v>
      </c>
      <c r="N5">
        <v>-236</v>
      </c>
      <c r="O5">
        <v>839</v>
      </c>
      <c r="P5">
        <v>481</v>
      </c>
      <c r="Q5">
        <v>-259</v>
      </c>
      <c r="R5">
        <v>599</v>
      </c>
      <c r="S5">
        <v>529</v>
      </c>
    </row>
    <row r="8" spans="1:19" x14ac:dyDescent="0.25">
      <c r="A8" t="s">
        <v>55</v>
      </c>
    </row>
    <row r="9" spans="1:19" x14ac:dyDescent="0.25">
      <c r="A9" t="s">
        <v>51</v>
      </c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>
        <v>2011</v>
      </c>
      <c r="N9">
        <v>2012</v>
      </c>
      <c r="O9">
        <v>2013</v>
      </c>
      <c r="P9">
        <v>2014</v>
      </c>
      <c r="Q9">
        <v>2015</v>
      </c>
      <c r="R9">
        <v>2016</v>
      </c>
      <c r="S9">
        <v>2017</v>
      </c>
    </row>
    <row r="10" spans="1:19" x14ac:dyDescent="0.25">
      <c r="A10" t="s">
        <v>50</v>
      </c>
    </row>
    <row r="11" spans="1:19" x14ac:dyDescent="0.25">
      <c r="A11" t="s">
        <v>52</v>
      </c>
    </row>
    <row r="12" spans="1:19" x14ac:dyDescent="0.25">
      <c r="A12" t="s">
        <v>53</v>
      </c>
    </row>
    <row r="13" spans="1:19" x14ac:dyDescent="0.25">
      <c r="A1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</vt:lpstr>
      <vt:lpstr>EMPRESTIMO</vt:lpstr>
      <vt:lpstr>DADOS_1</vt:lpstr>
      <vt:lpstr>DADOS_2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Gaspar</dc:creator>
  <cp:lastModifiedBy>Joao Gaspar</cp:lastModifiedBy>
  <dcterms:created xsi:type="dcterms:W3CDTF">2018-03-06T15:22:10Z</dcterms:created>
  <dcterms:modified xsi:type="dcterms:W3CDTF">2018-03-06T16:16:39Z</dcterms:modified>
</cp:coreProperties>
</file>