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mc:AlternateContent xmlns:mc="http://schemas.openxmlformats.org/markup-compatibility/2006">
    <mc:Choice Requires="x15">
      <x15ac:absPath xmlns:x15ac="http://schemas.microsoft.com/office/spreadsheetml/2010/11/ac" url="C:\Users\Administrator\Desktop\"/>
    </mc:Choice>
  </mc:AlternateContent>
  <xr:revisionPtr revIDLastSave="0" documentId="13_ncr:1_{30A143FE-03DB-480A-BA8D-4133C2FF4F6A}" xr6:coauthVersionLast="43" xr6:coauthVersionMax="43" xr10:uidLastSave="{00000000-0000-0000-0000-000000000000}"/>
  <bookViews>
    <workbookView xWindow="-120" yWindow="-120" windowWidth="20730" windowHeight="11160" activeTab="3" xr2:uid="{00000000-000D-0000-FFFF-FFFF00000000}"/>
  </bookViews>
  <sheets>
    <sheet name="INPUT DATA" sheetId="2" r:id="rId1"/>
    <sheet name="MTB" sheetId="1" r:id="rId2"/>
    <sheet name="MATH" sheetId="10" r:id="rId3"/>
    <sheet name="AP" sheetId="15" r:id="rId4"/>
    <sheet name="MUSIC " sheetId="11" r:id="rId5"/>
    <sheet name="ARTS" sheetId="12" r:id="rId6"/>
    <sheet name="PE" sheetId="13" r:id="rId7"/>
    <sheet name="HEALTH" sheetId="14" r:id="rId8"/>
    <sheet name="ESP" sheetId="16" r:id="rId9"/>
    <sheet name="SUMMARY OF QUARTERLY GRADES " sheetId="18" r:id="rId10"/>
    <sheet name="DO NOT DELETE" sheetId="7" state="veryHidden" r:id="rId11"/>
  </sheets>
  <definedNames>
    <definedName name="TRANSMUTATION_TABLE">'DO NOT DELETE'!$G$2:$J$42</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3" i="11" l="1"/>
  <c r="AH13" i="11"/>
  <c r="AI13" i="11"/>
  <c r="AJ13" i="11"/>
  <c r="K12" i="18"/>
  <c r="AG13" i="12"/>
  <c r="AH13" i="12"/>
  <c r="AI13" i="12"/>
  <c r="AJ13" i="12"/>
  <c r="L12" i="18"/>
  <c r="AG13" i="13"/>
  <c r="AH13" i="13"/>
  <c r="AI13" i="13"/>
  <c r="AJ13" i="13"/>
  <c r="M12" i="18"/>
  <c r="AG13" i="14"/>
  <c r="AH13" i="14"/>
  <c r="AI13" i="14"/>
  <c r="AJ13" i="14"/>
  <c r="N12" i="18"/>
  <c r="J12" i="18"/>
  <c r="AG14" i="11"/>
  <c r="AH14" i="11"/>
  <c r="AI14" i="11"/>
  <c r="AJ14" i="11"/>
  <c r="K13" i="18"/>
  <c r="AG14" i="12"/>
  <c r="AH14" i="12"/>
  <c r="AI14" i="12"/>
  <c r="AJ14" i="12"/>
  <c r="L13" i="18"/>
  <c r="AG14" i="13"/>
  <c r="AH14" i="13"/>
  <c r="AI14" i="13"/>
  <c r="AJ14" i="13"/>
  <c r="M13" i="18"/>
  <c r="AG14" i="14"/>
  <c r="AH14" i="14"/>
  <c r="AI14" i="14"/>
  <c r="AJ14" i="14"/>
  <c r="N13" i="18"/>
  <c r="J13" i="18"/>
  <c r="AG15" i="11"/>
  <c r="AH15" i="11"/>
  <c r="AI15" i="11"/>
  <c r="AJ15" i="11"/>
  <c r="K14" i="18"/>
  <c r="AG15" i="12"/>
  <c r="AH15" i="12"/>
  <c r="AI15" i="12"/>
  <c r="AJ15" i="12"/>
  <c r="L14" i="18"/>
  <c r="AG15" i="13"/>
  <c r="AH15" i="13"/>
  <c r="AI15" i="13"/>
  <c r="AJ15" i="13"/>
  <c r="M14" i="18"/>
  <c r="AG15" i="14"/>
  <c r="AH15" i="14"/>
  <c r="AI15" i="14"/>
  <c r="AJ15" i="14"/>
  <c r="N14" i="18"/>
  <c r="J14" i="18"/>
  <c r="AG16" i="11"/>
  <c r="AH16" i="11"/>
  <c r="AI16" i="11"/>
  <c r="AJ16" i="11"/>
  <c r="K15" i="18"/>
  <c r="AG16" i="12"/>
  <c r="AH16" i="12"/>
  <c r="AI16" i="12"/>
  <c r="AJ16" i="12"/>
  <c r="L15" i="18"/>
  <c r="AG16" i="13"/>
  <c r="AH16" i="13"/>
  <c r="AI16" i="13"/>
  <c r="AJ16" i="13"/>
  <c r="M15" i="18"/>
  <c r="AG16" i="14"/>
  <c r="AH16" i="14"/>
  <c r="AI16" i="14"/>
  <c r="AJ16" i="14"/>
  <c r="N15" i="18"/>
  <c r="J15" i="18"/>
  <c r="AG17" i="11"/>
  <c r="AH17" i="11"/>
  <c r="AI17" i="11"/>
  <c r="AJ17" i="11"/>
  <c r="K16" i="18"/>
  <c r="AG17" i="12"/>
  <c r="AH17" i="12"/>
  <c r="AI17" i="12"/>
  <c r="AJ17" i="12"/>
  <c r="L16" i="18"/>
  <c r="AG17" i="13"/>
  <c r="AH17" i="13"/>
  <c r="AI17" i="13"/>
  <c r="AJ17" i="13"/>
  <c r="M16" i="18"/>
  <c r="AG17" i="14"/>
  <c r="AH17" i="14"/>
  <c r="AI17" i="14"/>
  <c r="AJ17" i="14"/>
  <c r="N16" i="18"/>
  <c r="J16" i="18"/>
  <c r="AG18" i="11"/>
  <c r="AH18" i="11"/>
  <c r="AI18" i="11"/>
  <c r="AJ18" i="11"/>
  <c r="K17" i="18"/>
  <c r="AG18" i="12"/>
  <c r="AH18" i="12"/>
  <c r="AI18" i="12"/>
  <c r="AJ18" i="12"/>
  <c r="L17" i="18"/>
  <c r="AG18" i="13"/>
  <c r="AH18" i="13"/>
  <c r="AI18" i="13"/>
  <c r="AJ18" i="13"/>
  <c r="M17" i="18"/>
  <c r="AG18" i="14"/>
  <c r="AH18" i="14"/>
  <c r="AI18" i="14"/>
  <c r="AJ18" i="14"/>
  <c r="N17" i="18"/>
  <c r="J17" i="18"/>
  <c r="AG19" i="11"/>
  <c r="AH19" i="11"/>
  <c r="AI19" i="11"/>
  <c r="AJ19" i="11"/>
  <c r="K18" i="18"/>
  <c r="AG19" i="12"/>
  <c r="AH19" i="12"/>
  <c r="AI19" i="12"/>
  <c r="AJ19" i="12"/>
  <c r="L18" i="18"/>
  <c r="AG19" i="13"/>
  <c r="AH19" i="13"/>
  <c r="AI19" i="13"/>
  <c r="AJ19" i="13"/>
  <c r="M18" i="18"/>
  <c r="AG19" i="14"/>
  <c r="AH19" i="14"/>
  <c r="AI19" i="14"/>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G12" i="11"/>
  <c r="AH12" i="11"/>
  <c r="AI12" i="11"/>
  <c r="AJ12" i="11"/>
  <c r="K11" i="18"/>
  <c r="AG12" i="12"/>
  <c r="AH12" i="12"/>
  <c r="AI12" i="12"/>
  <c r="AJ12" i="12"/>
  <c r="L11" i="18"/>
  <c r="AG12" i="13"/>
  <c r="AH12" i="13"/>
  <c r="AI12" i="13"/>
  <c r="AJ12" i="13"/>
  <c r="M11" i="18"/>
  <c r="AG12" i="14"/>
  <c r="AH12" i="14"/>
  <c r="AI12" i="14"/>
  <c r="AJ12" i="14"/>
  <c r="N11" i="18"/>
  <c r="J11" i="18"/>
  <c r="AG12" i="1"/>
  <c r="AH12" i="1"/>
  <c r="P10" i="1"/>
  <c r="P12" i="1"/>
  <c r="Q12" i="1"/>
  <c r="R12" i="1"/>
  <c r="AC10" i="1"/>
  <c r="AC12" i="1"/>
  <c r="AD12" i="1"/>
  <c r="AE12" i="1"/>
  <c r="AI12" i="1"/>
  <c r="AJ12" i="1"/>
  <c r="F11" i="18"/>
  <c r="AG12" i="10"/>
  <c r="AH12" i="10"/>
  <c r="AI12" i="10"/>
  <c r="AJ12" i="10"/>
  <c r="G11" i="18"/>
  <c r="AG12" i="15"/>
  <c r="AH12" i="15"/>
  <c r="AI12" i="15"/>
  <c r="AJ12" i="15"/>
  <c r="H11" i="18"/>
  <c r="AG12" i="16"/>
  <c r="AH12" i="16"/>
  <c r="AI12" i="16"/>
  <c r="AJ12" i="16"/>
  <c r="I11" i="18"/>
  <c r="O11" i="18"/>
  <c r="L6" i="18"/>
  <c r="L5" i="18"/>
  <c r="G6" i="18"/>
  <c r="G5" i="18"/>
  <c r="G4" i="18"/>
  <c r="AG16" i="1"/>
  <c r="AH16" i="1"/>
  <c r="AI16" i="1"/>
  <c r="AJ16" i="1"/>
  <c r="F15" i="18"/>
  <c r="AG16" i="10"/>
  <c r="AH16" i="10"/>
  <c r="AI16" i="10"/>
  <c r="AJ16" i="10"/>
  <c r="G15" i="18"/>
  <c r="AG16" i="15"/>
  <c r="AH16" i="15"/>
  <c r="AI16" i="15"/>
  <c r="AJ16" i="15"/>
  <c r="H15" i="18"/>
  <c r="AG16" i="16"/>
  <c r="AH16" i="16"/>
  <c r="AI16" i="16"/>
  <c r="AJ16" i="16"/>
  <c r="I15" i="18"/>
  <c r="O15" i="18"/>
  <c r="AG13" i="1"/>
  <c r="AH13" i="1"/>
  <c r="AI13" i="1"/>
  <c r="AJ13" i="1"/>
  <c r="F12" i="18"/>
  <c r="AG13" i="10"/>
  <c r="AH13" i="10"/>
  <c r="AI13" i="10"/>
  <c r="AJ13" i="10"/>
  <c r="G12" i="18"/>
  <c r="AG13" i="15"/>
  <c r="AH13" i="15"/>
  <c r="AI13" i="15"/>
  <c r="AJ13" i="15"/>
  <c r="H12" i="18"/>
  <c r="AG13" i="16"/>
  <c r="AH13" i="16"/>
  <c r="AI13" i="16"/>
  <c r="AJ13" i="16"/>
  <c r="I12" i="18"/>
  <c r="O12" i="18"/>
  <c r="AG14" i="1"/>
  <c r="AH14" i="1"/>
  <c r="AI14" i="1"/>
  <c r="AJ14" i="1"/>
  <c r="F13" i="18"/>
  <c r="AG14" i="10"/>
  <c r="AH14" i="10"/>
  <c r="AI14" i="10"/>
  <c r="AJ14" i="10"/>
  <c r="G13" i="18"/>
  <c r="AG14" i="15"/>
  <c r="AH14" i="15"/>
  <c r="AI14" i="15"/>
  <c r="AJ14" i="15"/>
  <c r="H13" i="18"/>
  <c r="AG14" i="16"/>
  <c r="AH14" i="16"/>
  <c r="AI14" i="16"/>
  <c r="AJ14" i="16"/>
  <c r="I13" i="18"/>
  <c r="O13" i="18"/>
  <c r="AG15" i="1"/>
  <c r="AH15" i="1"/>
  <c r="AI15" i="1"/>
  <c r="AJ15" i="1"/>
  <c r="F14" i="18"/>
  <c r="AG15" i="10"/>
  <c r="AH15" i="10"/>
  <c r="AI15" i="10"/>
  <c r="AJ15" i="10"/>
  <c r="G14" i="18"/>
  <c r="AG15" i="15"/>
  <c r="AH15" i="15"/>
  <c r="AI15" i="15"/>
  <c r="AJ15" i="15"/>
  <c r="H14" i="18"/>
  <c r="AG15" i="16"/>
  <c r="AH15" i="16"/>
  <c r="AI15" i="16"/>
  <c r="AJ15" i="16"/>
  <c r="I14" i="18"/>
  <c r="O14" i="18"/>
  <c r="AG17" i="1"/>
  <c r="AH17" i="1"/>
  <c r="AI17" i="1"/>
  <c r="AJ17" i="1"/>
  <c r="F16" i="18"/>
  <c r="AG17" i="10"/>
  <c r="AH17" i="10"/>
  <c r="AI17" i="10"/>
  <c r="AJ17" i="10"/>
  <c r="G16" i="18"/>
  <c r="AG17" i="15"/>
  <c r="AH17" i="15"/>
  <c r="AI17" i="15"/>
  <c r="AJ17" i="15"/>
  <c r="H16" i="18"/>
  <c r="AG17" i="16"/>
  <c r="AH17" i="16"/>
  <c r="AI17" i="16"/>
  <c r="AJ17" i="16"/>
  <c r="I16" i="18"/>
  <c r="O16" i="18"/>
  <c r="AG18" i="1"/>
  <c r="AH18" i="1"/>
  <c r="P18" i="1"/>
  <c r="Q18" i="1"/>
  <c r="R18" i="1"/>
  <c r="AC18" i="1"/>
  <c r="AD18" i="1"/>
  <c r="AE18" i="1"/>
  <c r="AI18" i="1"/>
  <c r="AJ18" i="1"/>
  <c r="F17" i="18"/>
  <c r="AG18" i="10"/>
  <c r="AH18" i="10"/>
  <c r="AI18" i="10"/>
  <c r="AJ18" i="10"/>
  <c r="G17" i="18"/>
  <c r="AG18" i="15"/>
  <c r="AH18" i="15"/>
  <c r="P18" i="15"/>
  <c r="Q18" i="15"/>
  <c r="R18" i="15"/>
  <c r="AI18" i="15"/>
  <c r="AJ18" i="15"/>
  <c r="H17" i="18"/>
  <c r="AG18" i="16"/>
  <c r="AH18" i="16"/>
  <c r="AI18" i="16"/>
  <c r="AJ18" i="16"/>
  <c r="I17" i="18"/>
  <c r="O17" i="18"/>
  <c r="AG19" i="1"/>
  <c r="AH19" i="1"/>
  <c r="P19" i="1"/>
  <c r="Q19" i="1"/>
  <c r="R19" i="1"/>
  <c r="AI19" i="1"/>
  <c r="AJ19" i="1"/>
  <c r="F18" i="18"/>
  <c r="AG19" i="10"/>
  <c r="AH19" i="10"/>
  <c r="AI19" i="10"/>
  <c r="AJ19" i="10"/>
  <c r="G18" i="18"/>
  <c r="AG19" i="15"/>
  <c r="AH19" i="15"/>
  <c r="AI19" i="15"/>
  <c r="AJ19" i="15"/>
  <c r="H18" i="18"/>
  <c r="AG19" i="16"/>
  <c r="AH19" i="16"/>
  <c r="AI19" i="16"/>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C19" i="16"/>
  <c r="AC10" i="16"/>
  <c r="AD19" i="16"/>
  <c r="AE19" i="16"/>
  <c r="P19" i="16"/>
  <c r="P10" i="16"/>
  <c r="Q19" i="16"/>
  <c r="R19" i="16"/>
  <c r="B19" i="16"/>
  <c r="AC18" i="16"/>
  <c r="AD18" i="16"/>
  <c r="AE18" i="16"/>
  <c r="P18" i="16"/>
  <c r="Q18" i="16"/>
  <c r="R18" i="16"/>
  <c r="B18" i="16"/>
  <c r="AC17" i="16"/>
  <c r="AD17" i="16"/>
  <c r="AE17" i="16"/>
  <c r="P17" i="16"/>
  <c r="Q17" i="16"/>
  <c r="R17" i="16"/>
  <c r="B17" i="16"/>
  <c r="AC16" i="16"/>
  <c r="AD16" i="16"/>
  <c r="AE16" i="16"/>
  <c r="P16" i="16"/>
  <c r="Q16" i="16"/>
  <c r="R16" i="16"/>
  <c r="B16" i="16"/>
  <c r="AC15" i="16"/>
  <c r="AD15" i="16"/>
  <c r="AE15" i="16"/>
  <c r="P15" i="16"/>
  <c r="Q15" i="16"/>
  <c r="R15" i="16"/>
  <c r="B15" i="16"/>
  <c r="AC14" i="16"/>
  <c r="AD14" i="16"/>
  <c r="AE14" i="16"/>
  <c r="P14" i="16"/>
  <c r="Q14" i="16"/>
  <c r="R14" i="16"/>
  <c r="B14" i="16"/>
  <c r="AC13" i="16"/>
  <c r="AD13" i="16"/>
  <c r="AE13" i="16"/>
  <c r="P13" i="16"/>
  <c r="Q13" i="16"/>
  <c r="R13" i="16"/>
  <c r="B13" i="16"/>
  <c r="AC12" i="16"/>
  <c r="AD12" i="16"/>
  <c r="AE12" i="16"/>
  <c r="P12" i="16"/>
  <c r="Q12" i="16"/>
  <c r="R12" i="16"/>
  <c r="B12"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C19" i="15"/>
  <c r="AC10" i="15"/>
  <c r="AD19" i="15"/>
  <c r="AE19" i="15"/>
  <c r="P19" i="15"/>
  <c r="P10" i="15"/>
  <c r="Q19" i="15"/>
  <c r="R19" i="15"/>
  <c r="B19" i="15"/>
  <c r="AC18" i="15"/>
  <c r="AD18" i="15"/>
  <c r="AE18" i="15"/>
  <c r="B18" i="15"/>
  <c r="AC17" i="15"/>
  <c r="AD17" i="15"/>
  <c r="AE17" i="15"/>
  <c r="P17" i="15"/>
  <c r="Q17" i="15"/>
  <c r="R17" i="15"/>
  <c r="B17" i="15"/>
  <c r="AC16" i="15"/>
  <c r="AD16" i="15"/>
  <c r="AE16" i="15"/>
  <c r="P16" i="15"/>
  <c r="Q16" i="15"/>
  <c r="R16" i="15"/>
  <c r="B16" i="15"/>
  <c r="AC15" i="15"/>
  <c r="AD15" i="15"/>
  <c r="AE15" i="15"/>
  <c r="P15" i="15"/>
  <c r="Q15" i="15"/>
  <c r="R15" i="15"/>
  <c r="B15" i="15"/>
  <c r="AC14" i="15"/>
  <c r="AD14" i="15"/>
  <c r="AE14" i="15"/>
  <c r="P14" i="15"/>
  <c r="Q14" i="15"/>
  <c r="R14" i="15"/>
  <c r="B14" i="15"/>
  <c r="AC13" i="15"/>
  <c r="AD13" i="15"/>
  <c r="AE13" i="15"/>
  <c r="P13" i="15"/>
  <c r="Q13" i="15"/>
  <c r="R13" i="15"/>
  <c r="B13" i="15"/>
  <c r="AC12" i="15"/>
  <c r="AD12" i="15"/>
  <c r="AE12" i="15"/>
  <c r="P12" i="15"/>
  <c r="Q12" i="15"/>
  <c r="R12" i="15"/>
  <c r="B12"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C19" i="14"/>
  <c r="AC10" i="14"/>
  <c r="AD19" i="14"/>
  <c r="AE19" i="14"/>
  <c r="P19" i="14"/>
  <c r="P10" i="14"/>
  <c r="Q19" i="14"/>
  <c r="R19" i="14"/>
  <c r="AC18" i="14"/>
  <c r="AD18" i="14"/>
  <c r="AE18" i="14"/>
  <c r="P18" i="14"/>
  <c r="Q18" i="14"/>
  <c r="R18" i="14"/>
  <c r="AC17" i="14"/>
  <c r="AD17" i="14"/>
  <c r="AE17" i="14"/>
  <c r="P17" i="14"/>
  <c r="Q17" i="14"/>
  <c r="R17" i="14"/>
  <c r="AC16" i="14"/>
  <c r="AD16" i="14"/>
  <c r="AE16" i="14"/>
  <c r="P16" i="14"/>
  <c r="Q16" i="14"/>
  <c r="R16" i="14"/>
  <c r="AC15" i="14"/>
  <c r="AD15" i="14"/>
  <c r="AE15" i="14"/>
  <c r="P15" i="14"/>
  <c r="Q15" i="14"/>
  <c r="R15" i="14"/>
  <c r="AC14" i="14"/>
  <c r="AD14" i="14"/>
  <c r="AE14" i="14"/>
  <c r="P14" i="14"/>
  <c r="Q14" i="14"/>
  <c r="R14" i="14"/>
  <c r="AC13" i="14"/>
  <c r="AD13" i="14"/>
  <c r="AE13" i="14"/>
  <c r="P13" i="14"/>
  <c r="Q13" i="14"/>
  <c r="R13" i="14"/>
  <c r="AC12" i="14"/>
  <c r="AD12" i="14"/>
  <c r="AE12" i="14"/>
  <c r="P12" i="14"/>
  <c r="Q12" i="14"/>
  <c r="R12"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C19" i="13"/>
  <c r="AC10" i="13"/>
  <c r="AD19" i="13"/>
  <c r="AE19" i="13"/>
  <c r="P19" i="13"/>
  <c r="P10" i="13"/>
  <c r="Q19" i="13"/>
  <c r="R19" i="13"/>
  <c r="AC18" i="13"/>
  <c r="AD18" i="13"/>
  <c r="AE18" i="13"/>
  <c r="P18" i="13"/>
  <c r="Q18" i="13"/>
  <c r="R18" i="13"/>
  <c r="AC17" i="13"/>
  <c r="AD17" i="13"/>
  <c r="AE17" i="13"/>
  <c r="P17" i="13"/>
  <c r="Q17" i="13"/>
  <c r="R17" i="13"/>
  <c r="AC16" i="13"/>
  <c r="AD16" i="13"/>
  <c r="AE16" i="13"/>
  <c r="P16" i="13"/>
  <c r="Q16" i="13"/>
  <c r="R16" i="13"/>
  <c r="AC15" i="13"/>
  <c r="AD15" i="13"/>
  <c r="AE15" i="13"/>
  <c r="P15" i="13"/>
  <c r="Q15" i="13"/>
  <c r="R15" i="13"/>
  <c r="AC14" i="13"/>
  <c r="AD14" i="13"/>
  <c r="AE14" i="13"/>
  <c r="P14" i="13"/>
  <c r="Q14" i="13"/>
  <c r="R14" i="13"/>
  <c r="AC13" i="13"/>
  <c r="AD13" i="13"/>
  <c r="AE13" i="13"/>
  <c r="P13" i="13"/>
  <c r="Q13" i="13"/>
  <c r="R13" i="13"/>
  <c r="AC12" i="13"/>
  <c r="AD12" i="13"/>
  <c r="AE12" i="13"/>
  <c r="P12" i="13"/>
  <c r="Q12" i="13"/>
  <c r="R12"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C19" i="12"/>
  <c r="AC10" i="12"/>
  <c r="AD19" i="12"/>
  <c r="AE19" i="12"/>
  <c r="P19" i="12"/>
  <c r="P10" i="12"/>
  <c r="Q19" i="12"/>
  <c r="R19" i="12"/>
  <c r="AC18" i="12"/>
  <c r="AD18" i="12"/>
  <c r="AE18" i="12"/>
  <c r="P18" i="12"/>
  <c r="Q18" i="12"/>
  <c r="R18" i="12"/>
  <c r="AC17" i="12"/>
  <c r="AD17" i="12"/>
  <c r="AE17" i="12"/>
  <c r="P17" i="12"/>
  <c r="Q17" i="12"/>
  <c r="R17" i="12"/>
  <c r="AC16" i="12"/>
  <c r="AD16" i="12"/>
  <c r="AE16" i="12"/>
  <c r="P16" i="12"/>
  <c r="Q16" i="12"/>
  <c r="R16" i="12"/>
  <c r="AC15" i="12"/>
  <c r="AD15" i="12"/>
  <c r="AE15" i="12"/>
  <c r="P15" i="12"/>
  <c r="Q15" i="12"/>
  <c r="R15" i="12"/>
  <c r="AC14" i="12"/>
  <c r="AD14" i="12"/>
  <c r="AE14" i="12"/>
  <c r="P14" i="12"/>
  <c r="Q14" i="12"/>
  <c r="R14" i="12"/>
  <c r="AC13" i="12"/>
  <c r="AD13" i="12"/>
  <c r="AE13" i="12"/>
  <c r="P13" i="12"/>
  <c r="Q13" i="12"/>
  <c r="R13" i="12"/>
  <c r="AC12" i="12"/>
  <c r="AD12" i="12"/>
  <c r="AE12" i="12"/>
  <c r="P12" i="12"/>
  <c r="Q12" i="12"/>
  <c r="R12"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C19" i="11"/>
  <c r="AC10" i="11"/>
  <c r="AD19" i="11"/>
  <c r="AE19" i="11"/>
  <c r="P19" i="11"/>
  <c r="P10" i="11"/>
  <c r="Q19" i="11"/>
  <c r="R19" i="11"/>
  <c r="AC18" i="11"/>
  <c r="AD18" i="11"/>
  <c r="AE18" i="11"/>
  <c r="P18" i="11"/>
  <c r="Q18" i="11"/>
  <c r="R18" i="11"/>
  <c r="AC17" i="11"/>
  <c r="AD17" i="11"/>
  <c r="AE17" i="11"/>
  <c r="P17" i="11"/>
  <c r="Q17" i="11"/>
  <c r="R17" i="11"/>
  <c r="AC16" i="11"/>
  <c r="AD16" i="11"/>
  <c r="AE16" i="11"/>
  <c r="P16" i="11"/>
  <c r="Q16" i="11"/>
  <c r="R16" i="11"/>
  <c r="AC15" i="11"/>
  <c r="AD15" i="11"/>
  <c r="AE15" i="11"/>
  <c r="P15" i="11"/>
  <c r="Q15" i="11"/>
  <c r="R15" i="11"/>
  <c r="AC14" i="11"/>
  <c r="AD14" i="11"/>
  <c r="AE14" i="11"/>
  <c r="P14" i="11"/>
  <c r="Q14" i="11"/>
  <c r="R14" i="11"/>
  <c r="AC13" i="11"/>
  <c r="AD13" i="11"/>
  <c r="AE13" i="11"/>
  <c r="P13" i="11"/>
  <c r="Q13" i="11"/>
  <c r="R13" i="11"/>
  <c r="AC12" i="11"/>
  <c r="AD12" i="11"/>
  <c r="AE12" i="11"/>
  <c r="P12" i="11"/>
  <c r="Q12" i="11"/>
  <c r="R12"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C19" i="10"/>
  <c r="AD19" i="10"/>
  <c r="AE19" i="10"/>
  <c r="P19" i="10"/>
  <c r="Q19" i="10"/>
  <c r="R19" i="10"/>
  <c r="B19" i="10"/>
  <c r="AC18" i="10"/>
  <c r="AD18" i="10"/>
  <c r="AE18" i="10"/>
  <c r="P18" i="10"/>
  <c r="Q18" i="10"/>
  <c r="R18" i="10"/>
  <c r="B18" i="10"/>
  <c r="AC17" i="10"/>
  <c r="AD17" i="10"/>
  <c r="AE17" i="10"/>
  <c r="P17" i="10"/>
  <c r="Q17" i="10"/>
  <c r="R17" i="10"/>
  <c r="B17" i="10"/>
  <c r="AC16" i="10"/>
  <c r="AD16" i="10"/>
  <c r="AE16" i="10"/>
  <c r="P16" i="10"/>
  <c r="Q16" i="10"/>
  <c r="R16" i="10"/>
  <c r="B16" i="10"/>
  <c r="AC15" i="10"/>
  <c r="AD15" i="10"/>
  <c r="AE15" i="10"/>
  <c r="P15" i="10"/>
  <c r="Q15" i="10"/>
  <c r="R15" i="10"/>
  <c r="B15" i="10"/>
  <c r="AC14" i="10"/>
  <c r="AC10" i="10"/>
  <c r="AD14" i="10"/>
  <c r="AE14" i="10"/>
  <c r="P14" i="10"/>
  <c r="Q14" i="10"/>
  <c r="R14" i="10"/>
  <c r="B14" i="10"/>
  <c r="AC13" i="10"/>
  <c r="AD13" i="10"/>
  <c r="AE13" i="10"/>
  <c r="P13" i="10"/>
  <c r="Q13" i="10"/>
  <c r="R13" i="10"/>
  <c r="B13" i="10"/>
  <c r="AC12" i="10"/>
  <c r="AD12" i="10"/>
  <c r="AE12" i="10"/>
  <c r="P12" i="10"/>
  <c r="Q12" i="10"/>
  <c r="R12" i="10"/>
  <c r="B12"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<sst xmlns="http://schemas.openxmlformats.org/spreadsheetml/2006/main" count="365" uniqueCount="71">
  <si>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</si>
  <si>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</si>
  <si>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</si>
  <si>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</si>
  <si>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</si>
  <si>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</si>
  <si>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</si>
  <si>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</si>
  <si>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</si>
  <si>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</si>
  <si>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</si>
  <si>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</si>
  <si>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</si>
  <si>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</si>
  <si>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</si>
  <si>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</si>
  <si>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</si>
  <si>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</si>
  <si>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</si>
  <si>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</si>
  <si>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</si>
  <si>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</si>
  <si>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</si>
  <si>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</si>
  <si>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</si>
  <si>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</si>
  <si>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</si>
  <si>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</si>
  <si>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</si>
  <si>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</si>
  <si>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</si>
  <si>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</si>
  <si>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</si>
  <si>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</si>
  <si>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</si>
  <si>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</si>
  <si>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</si>
  <si>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</si>
  <si>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</si>
  <si>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</si>
  <si>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</si>
  <si>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</si>
  <si>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</si>
  <si>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</si>
  <si>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</si>
  <si>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</si>
  <si>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</si>
  <si>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</si>
  <si>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</si>
  <si>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</si>
  <si>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</si>
  <si>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</si>
  <si>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</si>
  <si>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</si>
  <si>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</si>
  <si>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</si>
  <si>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</si>
  <si>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</si>
  <si>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</si>
  <si>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</si>
  <si>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</si>
  <si>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</si>
  <si>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</si>
  <si>
    <t>donita, donato tulip</t>
  </si>
  <si>
    <t>aladdin, alimbog lily</t>
  </si>
  <si>
    <t>apple, miranda rose</t>
  </si>
  <si>
    <t>Onate, Kieffer Osmena</t>
  </si>
  <si>
    <t>gapasita, kimberly berry</t>
  </si>
  <si>
    <t>spears, britney brit</t>
  </si>
  <si>
    <t>onate, kael osmena</t>
  </si>
  <si>
    <t>laurel, kelvin saavedra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</si>
</sst>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2">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4" fillId="2" borderId="57"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8"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6" xfId="0" applyNumberFormat="1" applyFont="1" applyFill="1" applyBorder="1" applyAlignment="1" applyProtection="1">
      <alignment horizontal="center"/>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2"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0" fontId="4" fillId="0" borderId="64"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3"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68"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7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68"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7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5"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164" fontId="20" fillId="0" borderId="65" xfId="3" applyNumberFormat="1" applyFont="1" applyFill="1" applyBorder="1" applyAlignment="1" applyProtection="1">
      <alignment horizontal="left"/>
      <protection hidden="1"/>
    </xf>
    <xf numFmtId="164" fontId="20" fillId="0" borderId="8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80"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3" xfId="3" applyNumberFormat="1" applyFont="1" applyFill="1" applyBorder="1" applyAlignment="1" applyProtection="1">
      <alignment horizontal="center"/>
      <protection hidden="1"/>
    </xf>
    <xf numFmtId="164" fontId="19" fillId="0" borderId="68"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6" fillId="0" borderId="1" xfId="0" applyFont="1" applyFill="1" applyBorder="1" applyAlignment="1" applyProtection="1">
      <alignment vertical="center"/>
      <protection hidden="1"/>
    </xf>
    <xf numFmtId="0" fontId="6" fillId="0" borderId="0" xfId="0" applyFont="1" applyFill="1" applyBorder="1" applyAlignment="1" applyProtection="1">
      <alignment horizontal="center" vertical="center"/>
      <protection hidden="1"/>
    </xf>
    <xf numFmtId="164" fontId="6" fillId="0" borderId="0" xfId="0" applyNumberFormat="1" applyFont="1" applyFill="1" applyBorder="1" applyAlignment="1" applyProtection="1">
      <alignment horizontal="center"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23" fillId="0" borderId="62"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17" fillId="0" borderId="63" xfId="3" applyFont="1" applyFill="1" applyBorder="1" applyAlignment="1" applyProtection="1">
      <alignment vertic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23" fillId="5" borderId="6" xfId="3" applyFont="1" applyFill="1" applyBorder="1" applyProtection="1">
      <protection hidden="1"/>
    </xf>
    <xf numFmtId="0" fontId="22" fillId="5" borderId="3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0" fillId="0" borderId="0" xfId="0" applyAlignment="1">
      <alignment horizontal="center"/>
    </xf>
    <xf numFmtId="0" fontId="29" fillId="0" borderId="75" xfId="0" applyFont="1" applyBorder="1" applyAlignment="1" applyProtection="1">
      <alignment horizontal="left" vertical="center" wrapText="1"/>
      <protection locked="0"/>
    </xf>
    <xf numFmtId="0" fontId="29" fillId="0" borderId="76" xfId="0" applyFont="1" applyBorder="1" applyAlignment="1" applyProtection="1">
      <alignment horizontal="left" vertical="center" wrapText="1"/>
      <protection locked="0"/>
    </xf>
    <xf numFmtId="0" fontId="29" fillId="0" borderId="77" xfId="0" applyFont="1" applyBorder="1" applyAlignment="1" applyProtection="1">
      <alignment horizontal="left" vertical="center" wrapText="1"/>
      <protection locked="0"/>
    </xf>
    <xf numFmtId="0" fontId="3" fillId="0" borderId="0" xfId="0" applyFont="1" applyFill="1" applyBorder="1" applyAlignment="1" applyProtection="1">
      <alignment shrinkToFit="1"/>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0" fontId="17" fillId="0" borderId="80" xfId="3" applyFont="1" applyFill="1" applyBorder="1" applyAlignment="1" applyProtection="1">
      <alignment horizontal="center" vertical="center" wrapText="1"/>
      <protection hidden="1"/>
    </xf>
    <xf numFmtId="0" fontId="17" fillId="0" borderId="40" xfId="3" applyFont="1" applyFill="1" applyBorder="1" applyAlignment="1" applyProtection="1">
      <alignment horizontal="center" vertical="center" wrapText="1"/>
      <protection hidden="1"/>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0" fontId="11" fillId="0" borderId="19"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opLeftCell="A47" zoomScaleNormal="100" workbookViewId="0">
      <selection activeCell="B64" sqref="B64"/>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0" customWidth="1"/>
    <col min="19" max="29" width="4.42578125" style="3" customWidth="1"/>
    <col min="30" max="31" width="7.140625" style="120" customWidth="1"/>
    <col min="32" max="32" width="10.28515625" style="3" customWidth="1"/>
    <col min="33" max="35" width="7.140625" style="120" customWidth="1"/>
    <col min="36" max="36" width="7.140625" style="121" customWidth="1"/>
    <col min="37" max="39" width="4.7109375" style="117"/>
    <col min="40" max="41" width="4.7109375" style="118"/>
    <col min="42" max="49" width="4.7109375" style="118" customWidth="1"/>
    <col min="50" max="56" width="4.7109375" style="118"/>
    <col min="57" max="256" width="4.7109375" style="117"/>
    <col min="257" max="257" width="4.140625" style="117" customWidth="1"/>
    <col min="258" max="258" width="28.7109375" style="117" customWidth="1"/>
    <col min="259" max="271" width="3.28515625" style="117" customWidth="1"/>
    <col min="272" max="272" width="4.7109375" style="117" customWidth="1"/>
    <col min="273" max="274" width="5.7109375" style="117" customWidth="1"/>
    <col min="275" max="284" width="3.28515625" style="117" customWidth="1"/>
    <col min="285" max="285" width="4.140625" style="117" customWidth="1"/>
    <col min="286" max="287" width="5.7109375" style="117" customWidth="1"/>
    <col min="288" max="288" width="8.7109375" style="117" customWidth="1"/>
    <col min="289" max="292" width="5.7109375" style="117" customWidth="1"/>
    <col min="293" max="297" width="4.7109375" style="117"/>
    <col min="298" max="305" width="4.7109375" style="117" customWidth="1"/>
    <col min="306" max="512" width="4.7109375" style="117"/>
    <col min="513" max="513" width="4.140625" style="117" customWidth="1"/>
    <col min="514" max="514" width="28.7109375" style="117" customWidth="1"/>
    <col min="515" max="527" width="3.28515625" style="117" customWidth="1"/>
    <col min="528" max="528" width="4.7109375" style="117" customWidth="1"/>
    <col min="529" max="530" width="5.7109375" style="117" customWidth="1"/>
    <col min="531" max="540" width="3.28515625" style="117" customWidth="1"/>
    <col min="541" max="541" width="4.140625" style="117" customWidth="1"/>
    <col min="542" max="543" width="5.7109375" style="117" customWidth="1"/>
    <col min="544" max="544" width="8.7109375" style="117" customWidth="1"/>
    <col min="545" max="548" width="5.7109375" style="117" customWidth="1"/>
    <col min="549" max="553" width="4.7109375" style="117"/>
    <col min="554" max="561" width="4.7109375" style="117" customWidth="1"/>
    <col min="562" max="768" width="4.7109375" style="117"/>
    <col min="769" max="769" width="4.140625" style="117" customWidth="1"/>
    <col min="770" max="770" width="28.7109375" style="117" customWidth="1"/>
    <col min="771" max="783" width="3.28515625" style="117" customWidth="1"/>
    <col min="784" max="784" width="4.7109375" style="117" customWidth="1"/>
    <col min="785" max="786" width="5.7109375" style="117" customWidth="1"/>
    <col min="787" max="796" width="3.28515625" style="117" customWidth="1"/>
    <col min="797" max="797" width="4.140625" style="117" customWidth="1"/>
    <col min="798" max="799" width="5.7109375" style="117" customWidth="1"/>
    <col min="800" max="800" width="8.7109375" style="117" customWidth="1"/>
    <col min="801" max="804" width="5.7109375" style="117" customWidth="1"/>
    <col min="805" max="809" width="4.7109375" style="117"/>
    <col min="810" max="817" width="4.7109375" style="117" customWidth="1"/>
    <col min="818" max="1024" width="4.7109375" style="117"/>
    <col min="1025" max="1025" width="4.140625" style="117" customWidth="1"/>
    <col min="1026" max="1026" width="28.7109375" style="117" customWidth="1"/>
    <col min="1027" max="1039" width="3.28515625" style="117" customWidth="1"/>
    <col min="1040" max="1040" width="4.7109375" style="117" customWidth="1"/>
    <col min="1041" max="1042" width="5.7109375" style="117" customWidth="1"/>
    <col min="1043" max="1052" width="3.28515625" style="117" customWidth="1"/>
    <col min="1053" max="1053" width="4.140625" style="117" customWidth="1"/>
    <col min="1054" max="1055" width="5.7109375" style="117" customWidth="1"/>
    <col min="1056" max="1056" width="8.7109375" style="117" customWidth="1"/>
    <col min="1057" max="1060" width="5.7109375" style="117" customWidth="1"/>
    <col min="1061" max="1065" width="4.7109375" style="117"/>
    <col min="1066" max="1073" width="4.7109375" style="117" customWidth="1"/>
    <col min="1074" max="1280" width="4.7109375" style="117"/>
    <col min="1281" max="1281" width="4.140625" style="117" customWidth="1"/>
    <col min="1282" max="1282" width="28.7109375" style="117" customWidth="1"/>
    <col min="1283" max="1295" width="3.28515625" style="117" customWidth="1"/>
    <col min="1296" max="1296" width="4.7109375" style="117" customWidth="1"/>
    <col min="1297" max="1298" width="5.7109375" style="117" customWidth="1"/>
    <col min="1299" max="1308" width="3.28515625" style="117" customWidth="1"/>
    <col min="1309" max="1309" width="4.140625" style="117" customWidth="1"/>
    <col min="1310" max="1311" width="5.7109375" style="117" customWidth="1"/>
    <col min="1312" max="1312" width="8.7109375" style="117" customWidth="1"/>
    <col min="1313" max="1316" width="5.7109375" style="117" customWidth="1"/>
    <col min="1317" max="1321" width="4.7109375" style="117"/>
    <col min="1322" max="1329" width="4.7109375" style="117" customWidth="1"/>
    <col min="1330" max="1536" width="4.7109375" style="117"/>
    <col min="1537" max="1537" width="4.140625" style="117" customWidth="1"/>
    <col min="1538" max="1538" width="28.7109375" style="117" customWidth="1"/>
    <col min="1539" max="1551" width="3.28515625" style="117" customWidth="1"/>
    <col min="1552" max="1552" width="4.7109375" style="117" customWidth="1"/>
    <col min="1553" max="1554" width="5.7109375" style="117" customWidth="1"/>
    <col min="1555" max="1564" width="3.28515625" style="117" customWidth="1"/>
    <col min="1565" max="1565" width="4.140625" style="117" customWidth="1"/>
    <col min="1566" max="1567" width="5.7109375" style="117" customWidth="1"/>
    <col min="1568" max="1568" width="8.7109375" style="117" customWidth="1"/>
    <col min="1569" max="1572" width="5.7109375" style="117" customWidth="1"/>
    <col min="1573" max="1577" width="4.7109375" style="117"/>
    <col min="1578" max="1585" width="4.7109375" style="117" customWidth="1"/>
    <col min="1586" max="1792" width="4.7109375" style="117"/>
    <col min="1793" max="1793" width="4.140625" style="117" customWidth="1"/>
    <col min="1794" max="1794" width="28.7109375" style="117" customWidth="1"/>
    <col min="1795" max="1807" width="3.28515625" style="117" customWidth="1"/>
    <col min="1808" max="1808" width="4.7109375" style="117" customWidth="1"/>
    <col min="1809" max="1810" width="5.7109375" style="117" customWidth="1"/>
    <col min="1811" max="1820" width="3.28515625" style="117" customWidth="1"/>
    <col min="1821" max="1821" width="4.140625" style="117" customWidth="1"/>
    <col min="1822" max="1823" width="5.7109375" style="117" customWidth="1"/>
    <col min="1824" max="1824" width="8.7109375" style="117" customWidth="1"/>
    <col min="1825" max="1828" width="5.7109375" style="117" customWidth="1"/>
    <col min="1829" max="1833" width="4.7109375" style="117"/>
    <col min="1834" max="1841" width="4.7109375" style="117" customWidth="1"/>
    <col min="1842" max="2048" width="4.7109375" style="117"/>
    <col min="2049" max="2049" width="4.140625" style="117" customWidth="1"/>
    <col min="2050" max="2050" width="28.7109375" style="117" customWidth="1"/>
    <col min="2051" max="2063" width="3.28515625" style="117" customWidth="1"/>
    <col min="2064" max="2064" width="4.7109375" style="117" customWidth="1"/>
    <col min="2065" max="2066" width="5.7109375" style="117" customWidth="1"/>
    <col min="2067" max="2076" width="3.28515625" style="117" customWidth="1"/>
    <col min="2077" max="2077" width="4.140625" style="117" customWidth="1"/>
    <col min="2078" max="2079" width="5.7109375" style="117" customWidth="1"/>
    <col min="2080" max="2080" width="8.7109375" style="117" customWidth="1"/>
    <col min="2081" max="2084" width="5.7109375" style="117" customWidth="1"/>
    <col min="2085" max="2089" width="4.7109375" style="117"/>
    <col min="2090" max="2097" width="4.7109375" style="117" customWidth="1"/>
    <col min="2098" max="2304" width="4.7109375" style="117"/>
    <col min="2305" max="2305" width="4.140625" style="117" customWidth="1"/>
    <col min="2306" max="2306" width="28.7109375" style="117" customWidth="1"/>
    <col min="2307" max="2319" width="3.28515625" style="117" customWidth="1"/>
    <col min="2320" max="2320" width="4.7109375" style="117" customWidth="1"/>
    <col min="2321" max="2322" width="5.7109375" style="117" customWidth="1"/>
    <col min="2323" max="2332" width="3.28515625" style="117" customWidth="1"/>
    <col min="2333" max="2333" width="4.140625" style="117" customWidth="1"/>
    <col min="2334" max="2335" width="5.7109375" style="117" customWidth="1"/>
    <col min="2336" max="2336" width="8.7109375" style="117" customWidth="1"/>
    <col min="2337" max="2340" width="5.7109375" style="117" customWidth="1"/>
    <col min="2341" max="2345" width="4.7109375" style="117"/>
    <col min="2346" max="2353" width="4.7109375" style="117" customWidth="1"/>
    <col min="2354" max="2560" width="4.7109375" style="117"/>
    <col min="2561" max="2561" width="4.140625" style="117" customWidth="1"/>
    <col min="2562" max="2562" width="28.7109375" style="117" customWidth="1"/>
    <col min="2563" max="2575" width="3.28515625" style="117" customWidth="1"/>
    <col min="2576" max="2576" width="4.7109375" style="117" customWidth="1"/>
    <col min="2577" max="2578" width="5.7109375" style="117" customWidth="1"/>
    <col min="2579" max="2588" width="3.28515625" style="117" customWidth="1"/>
    <col min="2589" max="2589" width="4.140625" style="117" customWidth="1"/>
    <col min="2590" max="2591" width="5.7109375" style="117" customWidth="1"/>
    <col min="2592" max="2592" width="8.7109375" style="117" customWidth="1"/>
    <col min="2593" max="2596" width="5.7109375" style="117" customWidth="1"/>
    <col min="2597" max="2601" width="4.7109375" style="117"/>
    <col min="2602" max="2609" width="4.7109375" style="117" customWidth="1"/>
    <col min="2610" max="2816" width="4.7109375" style="117"/>
    <col min="2817" max="2817" width="4.140625" style="117" customWidth="1"/>
    <col min="2818" max="2818" width="28.7109375" style="117" customWidth="1"/>
    <col min="2819" max="2831" width="3.28515625" style="117" customWidth="1"/>
    <col min="2832" max="2832" width="4.7109375" style="117" customWidth="1"/>
    <col min="2833" max="2834" width="5.7109375" style="117" customWidth="1"/>
    <col min="2835" max="2844" width="3.28515625" style="117" customWidth="1"/>
    <col min="2845" max="2845" width="4.140625" style="117" customWidth="1"/>
    <col min="2846" max="2847" width="5.7109375" style="117" customWidth="1"/>
    <col min="2848" max="2848" width="8.7109375" style="117" customWidth="1"/>
    <col min="2849" max="2852" width="5.7109375" style="117" customWidth="1"/>
    <col min="2853" max="2857" width="4.7109375" style="117"/>
    <col min="2858" max="2865" width="4.7109375" style="117" customWidth="1"/>
    <col min="2866" max="3072" width="4.7109375" style="117"/>
    <col min="3073" max="3073" width="4.140625" style="117" customWidth="1"/>
    <col min="3074" max="3074" width="28.7109375" style="117" customWidth="1"/>
    <col min="3075" max="3087" width="3.28515625" style="117" customWidth="1"/>
    <col min="3088" max="3088" width="4.7109375" style="117" customWidth="1"/>
    <col min="3089" max="3090" width="5.7109375" style="117" customWidth="1"/>
    <col min="3091" max="3100" width="3.28515625" style="117" customWidth="1"/>
    <col min="3101" max="3101" width="4.140625" style="117" customWidth="1"/>
    <col min="3102" max="3103" width="5.7109375" style="117" customWidth="1"/>
    <col min="3104" max="3104" width="8.7109375" style="117" customWidth="1"/>
    <col min="3105" max="3108" width="5.7109375" style="117" customWidth="1"/>
    <col min="3109" max="3113" width="4.7109375" style="117"/>
    <col min="3114" max="3121" width="4.7109375" style="117" customWidth="1"/>
    <col min="3122" max="3328" width="4.7109375" style="117"/>
    <col min="3329" max="3329" width="4.140625" style="117" customWidth="1"/>
    <col min="3330" max="3330" width="28.7109375" style="117" customWidth="1"/>
    <col min="3331" max="3343" width="3.28515625" style="117" customWidth="1"/>
    <col min="3344" max="3344" width="4.7109375" style="117" customWidth="1"/>
    <col min="3345" max="3346" width="5.7109375" style="117" customWidth="1"/>
    <col min="3347" max="3356" width="3.28515625" style="117" customWidth="1"/>
    <col min="3357" max="3357" width="4.140625" style="117" customWidth="1"/>
    <col min="3358" max="3359" width="5.7109375" style="117" customWidth="1"/>
    <col min="3360" max="3360" width="8.7109375" style="117" customWidth="1"/>
    <col min="3361" max="3364" width="5.7109375" style="117" customWidth="1"/>
    <col min="3365" max="3369" width="4.7109375" style="117"/>
    <col min="3370" max="3377" width="4.7109375" style="117" customWidth="1"/>
    <col min="3378" max="3584" width="4.7109375" style="117"/>
    <col min="3585" max="3585" width="4.140625" style="117" customWidth="1"/>
    <col min="3586" max="3586" width="28.7109375" style="117" customWidth="1"/>
    <col min="3587" max="3599" width="3.28515625" style="117" customWidth="1"/>
    <col min="3600" max="3600" width="4.7109375" style="117" customWidth="1"/>
    <col min="3601" max="3602" width="5.7109375" style="117" customWidth="1"/>
    <col min="3603" max="3612" width="3.28515625" style="117" customWidth="1"/>
    <col min="3613" max="3613" width="4.140625" style="117" customWidth="1"/>
    <col min="3614" max="3615" width="5.7109375" style="117" customWidth="1"/>
    <col min="3616" max="3616" width="8.7109375" style="117" customWidth="1"/>
    <col min="3617" max="3620" width="5.7109375" style="117" customWidth="1"/>
    <col min="3621" max="3625" width="4.7109375" style="117"/>
    <col min="3626" max="3633" width="4.7109375" style="117" customWidth="1"/>
    <col min="3634" max="3840" width="4.7109375" style="117"/>
    <col min="3841" max="3841" width="4.140625" style="117" customWidth="1"/>
    <col min="3842" max="3842" width="28.7109375" style="117" customWidth="1"/>
    <col min="3843" max="3855" width="3.28515625" style="117" customWidth="1"/>
    <col min="3856" max="3856" width="4.7109375" style="117" customWidth="1"/>
    <col min="3857" max="3858" width="5.7109375" style="117" customWidth="1"/>
    <col min="3859" max="3868" width="3.28515625" style="117" customWidth="1"/>
    <col min="3869" max="3869" width="4.140625" style="117" customWidth="1"/>
    <col min="3870" max="3871" width="5.7109375" style="117" customWidth="1"/>
    <col min="3872" max="3872" width="8.7109375" style="117" customWidth="1"/>
    <col min="3873" max="3876" width="5.7109375" style="117" customWidth="1"/>
    <col min="3877" max="3881" width="4.7109375" style="117"/>
    <col min="3882" max="3889" width="4.7109375" style="117" customWidth="1"/>
    <col min="3890" max="4096" width="4.7109375" style="117"/>
    <col min="4097" max="4097" width="4.140625" style="117" customWidth="1"/>
    <col min="4098" max="4098" width="28.7109375" style="117" customWidth="1"/>
    <col min="4099" max="4111" width="3.28515625" style="117" customWidth="1"/>
    <col min="4112" max="4112" width="4.7109375" style="117" customWidth="1"/>
    <col min="4113" max="4114" width="5.7109375" style="117" customWidth="1"/>
    <col min="4115" max="4124" width="3.28515625" style="117" customWidth="1"/>
    <col min="4125" max="4125" width="4.140625" style="117" customWidth="1"/>
    <col min="4126" max="4127" width="5.7109375" style="117" customWidth="1"/>
    <col min="4128" max="4128" width="8.7109375" style="117" customWidth="1"/>
    <col min="4129" max="4132" width="5.7109375" style="117" customWidth="1"/>
    <col min="4133" max="4137" width="4.7109375" style="117"/>
    <col min="4138" max="4145" width="4.7109375" style="117" customWidth="1"/>
    <col min="4146" max="4352" width="4.7109375" style="117"/>
    <col min="4353" max="4353" width="4.140625" style="117" customWidth="1"/>
    <col min="4354" max="4354" width="28.7109375" style="117" customWidth="1"/>
    <col min="4355" max="4367" width="3.28515625" style="117" customWidth="1"/>
    <col min="4368" max="4368" width="4.7109375" style="117" customWidth="1"/>
    <col min="4369" max="4370" width="5.7109375" style="117" customWidth="1"/>
    <col min="4371" max="4380" width="3.28515625" style="117" customWidth="1"/>
    <col min="4381" max="4381" width="4.140625" style="117" customWidth="1"/>
    <col min="4382" max="4383" width="5.7109375" style="117" customWidth="1"/>
    <col min="4384" max="4384" width="8.7109375" style="117" customWidth="1"/>
    <col min="4385" max="4388" width="5.7109375" style="117" customWidth="1"/>
    <col min="4389" max="4393" width="4.7109375" style="117"/>
    <col min="4394" max="4401" width="4.7109375" style="117" customWidth="1"/>
    <col min="4402" max="4608" width="4.7109375" style="117"/>
    <col min="4609" max="4609" width="4.140625" style="117" customWidth="1"/>
    <col min="4610" max="4610" width="28.7109375" style="117" customWidth="1"/>
    <col min="4611" max="4623" width="3.28515625" style="117" customWidth="1"/>
    <col min="4624" max="4624" width="4.7109375" style="117" customWidth="1"/>
    <col min="4625" max="4626" width="5.7109375" style="117" customWidth="1"/>
    <col min="4627" max="4636" width="3.28515625" style="117" customWidth="1"/>
    <col min="4637" max="4637" width="4.140625" style="117" customWidth="1"/>
    <col min="4638" max="4639" width="5.7109375" style="117" customWidth="1"/>
    <col min="4640" max="4640" width="8.7109375" style="117" customWidth="1"/>
    <col min="4641" max="4644" width="5.7109375" style="117" customWidth="1"/>
    <col min="4645" max="4649" width="4.7109375" style="117"/>
    <col min="4650" max="4657" width="4.7109375" style="117" customWidth="1"/>
    <col min="4658" max="4864" width="4.7109375" style="117"/>
    <col min="4865" max="4865" width="4.140625" style="117" customWidth="1"/>
    <col min="4866" max="4866" width="28.7109375" style="117" customWidth="1"/>
    <col min="4867" max="4879" width="3.28515625" style="117" customWidth="1"/>
    <col min="4880" max="4880" width="4.7109375" style="117" customWidth="1"/>
    <col min="4881" max="4882" width="5.7109375" style="117" customWidth="1"/>
    <col min="4883" max="4892" width="3.28515625" style="117" customWidth="1"/>
    <col min="4893" max="4893" width="4.140625" style="117" customWidth="1"/>
    <col min="4894" max="4895" width="5.7109375" style="117" customWidth="1"/>
    <col min="4896" max="4896" width="8.7109375" style="117" customWidth="1"/>
    <col min="4897" max="4900" width="5.7109375" style="117" customWidth="1"/>
    <col min="4901" max="4905" width="4.7109375" style="117"/>
    <col min="4906" max="4913" width="4.7109375" style="117" customWidth="1"/>
    <col min="4914" max="5120" width="4.7109375" style="117"/>
    <col min="5121" max="5121" width="4.140625" style="117" customWidth="1"/>
    <col min="5122" max="5122" width="28.7109375" style="117" customWidth="1"/>
    <col min="5123" max="5135" width="3.28515625" style="117" customWidth="1"/>
    <col min="5136" max="5136" width="4.7109375" style="117" customWidth="1"/>
    <col min="5137" max="5138" width="5.7109375" style="117" customWidth="1"/>
    <col min="5139" max="5148" width="3.28515625" style="117" customWidth="1"/>
    <col min="5149" max="5149" width="4.140625" style="117" customWidth="1"/>
    <col min="5150" max="5151" width="5.7109375" style="117" customWidth="1"/>
    <col min="5152" max="5152" width="8.7109375" style="117" customWidth="1"/>
    <col min="5153" max="5156" width="5.7109375" style="117" customWidth="1"/>
    <col min="5157" max="5161" width="4.7109375" style="117"/>
    <col min="5162" max="5169" width="4.7109375" style="117" customWidth="1"/>
    <col min="5170" max="5376" width="4.7109375" style="117"/>
    <col min="5377" max="5377" width="4.140625" style="117" customWidth="1"/>
    <col min="5378" max="5378" width="28.7109375" style="117" customWidth="1"/>
    <col min="5379" max="5391" width="3.28515625" style="117" customWidth="1"/>
    <col min="5392" max="5392" width="4.7109375" style="117" customWidth="1"/>
    <col min="5393" max="5394" width="5.7109375" style="117" customWidth="1"/>
    <col min="5395" max="5404" width="3.28515625" style="117" customWidth="1"/>
    <col min="5405" max="5405" width="4.140625" style="117" customWidth="1"/>
    <col min="5406" max="5407" width="5.7109375" style="117" customWidth="1"/>
    <col min="5408" max="5408" width="8.7109375" style="117" customWidth="1"/>
    <col min="5409" max="5412" width="5.7109375" style="117" customWidth="1"/>
    <col min="5413" max="5417" width="4.7109375" style="117"/>
    <col min="5418" max="5425" width="4.7109375" style="117" customWidth="1"/>
    <col min="5426" max="5632" width="4.7109375" style="117"/>
    <col min="5633" max="5633" width="4.140625" style="117" customWidth="1"/>
    <col min="5634" max="5634" width="28.7109375" style="117" customWidth="1"/>
    <col min="5635" max="5647" width="3.28515625" style="117" customWidth="1"/>
    <col min="5648" max="5648" width="4.7109375" style="117" customWidth="1"/>
    <col min="5649" max="5650" width="5.7109375" style="117" customWidth="1"/>
    <col min="5651" max="5660" width="3.28515625" style="117" customWidth="1"/>
    <col min="5661" max="5661" width="4.140625" style="117" customWidth="1"/>
    <col min="5662" max="5663" width="5.7109375" style="117" customWidth="1"/>
    <col min="5664" max="5664" width="8.7109375" style="117" customWidth="1"/>
    <col min="5665" max="5668" width="5.7109375" style="117" customWidth="1"/>
    <col min="5669" max="5673" width="4.7109375" style="117"/>
    <col min="5674" max="5681" width="4.7109375" style="117" customWidth="1"/>
    <col min="5682" max="5888" width="4.7109375" style="117"/>
    <col min="5889" max="5889" width="4.140625" style="117" customWidth="1"/>
    <col min="5890" max="5890" width="28.7109375" style="117" customWidth="1"/>
    <col min="5891" max="5903" width="3.28515625" style="117" customWidth="1"/>
    <col min="5904" max="5904" width="4.7109375" style="117" customWidth="1"/>
    <col min="5905" max="5906" width="5.7109375" style="117" customWidth="1"/>
    <col min="5907" max="5916" width="3.28515625" style="117" customWidth="1"/>
    <col min="5917" max="5917" width="4.140625" style="117" customWidth="1"/>
    <col min="5918" max="5919" width="5.7109375" style="117" customWidth="1"/>
    <col min="5920" max="5920" width="8.7109375" style="117" customWidth="1"/>
    <col min="5921" max="5924" width="5.7109375" style="117" customWidth="1"/>
    <col min="5925" max="5929" width="4.7109375" style="117"/>
    <col min="5930" max="5937" width="4.7109375" style="117" customWidth="1"/>
    <col min="5938" max="6144" width="4.7109375" style="117"/>
    <col min="6145" max="6145" width="4.140625" style="117" customWidth="1"/>
    <col min="6146" max="6146" width="28.7109375" style="117" customWidth="1"/>
    <col min="6147" max="6159" width="3.28515625" style="117" customWidth="1"/>
    <col min="6160" max="6160" width="4.7109375" style="117" customWidth="1"/>
    <col min="6161" max="6162" width="5.7109375" style="117" customWidth="1"/>
    <col min="6163" max="6172" width="3.28515625" style="117" customWidth="1"/>
    <col min="6173" max="6173" width="4.140625" style="117" customWidth="1"/>
    <col min="6174" max="6175" width="5.7109375" style="117" customWidth="1"/>
    <col min="6176" max="6176" width="8.7109375" style="117" customWidth="1"/>
    <col min="6177" max="6180" width="5.7109375" style="117" customWidth="1"/>
    <col min="6181" max="6185" width="4.7109375" style="117"/>
    <col min="6186" max="6193" width="4.7109375" style="117" customWidth="1"/>
    <col min="6194" max="6400" width="4.7109375" style="117"/>
    <col min="6401" max="6401" width="4.140625" style="117" customWidth="1"/>
    <col min="6402" max="6402" width="28.7109375" style="117" customWidth="1"/>
    <col min="6403" max="6415" width="3.28515625" style="117" customWidth="1"/>
    <col min="6416" max="6416" width="4.7109375" style="117" customWidth="1"/>
    <col min="6417" max="6418" width="5.7109375" style="117" customWidth="1"/>
    <col min="6419" max="6428" width="3.28515625" style="117" customWidth="1"/>
    <col min="6429" max="6429" width="4.140625" style="117" customWidth="1"/>
    <col min="6430" max="6431" width="5.7109375" style="117" customWidth="1"/>
    <col min="6432" max="6432" width="8.7109375" style="117" customWidth="1"/>
    <col min="6433" max="6436" width="5.7109375" style="117" customWidth="1"/>
    <col min="6437" max="6441" width="4.7109375" style="117"/>
    <col min="6442" max="6449" width="4.7109375" style="117" customWidth="1"/>
    <col min="6450" max="6656" width="4.7109375" style="117"/>
    <col min="6657" max="6657" width="4.140625" style="117" customWidth="1"/>
    <col min="6658" max="6658" width="28.7109375" style="117" customWidth="1"/>
    <col min="6659" max="6671" width="3.28515625" style="117" customWidth="1"/>
    <col min="6672" max="6672" width="4.7109375" style="117" customWidth="1"/>
    <col min="6673" max="6674" width="5.7109375" style="117" customWidth="1"/>
    <col min="6675" max="6684" width="3.28515625" style="117" customWidth="1"/>
    <col min="6685" max="6685" width="4.140625" style="117" customWidth="1"/>
    <col min="6686" max="6687" width="5.7109375" style="117" customWidth="1"/>
    <col min="6688" max="6688" width="8.7109375" style="117" customWidth="1"/>
    <col min="6689" max="6692" width="5.7109375" style="117" customWidth="1"/>
    <col min="6693" max="6697" width="4.7109375" style="117"/>
    <col min="6698" max="6705" width="4.7109375" style="117" customWidth="1"/>
    <col min="6706" max="6912" width="4.7109375" style="117"/>
    <col min="6913" max="6913" width="4.140625" style="117" customWidth="1"/>
    <col min="6914" max="6914" width="28.7109375" style="117" customWidth="1"/>
    <col min="6915" max="6927" width="3.28515625" style="117" customWidth="1"/>
    <col min="6928" max="6928" width="4.7109375" style="117" customWidth="1"/>
    <col min="6929" max="6930" width="5.7109375" style="117" customWidth="1"/>
    <col min="6931" max="6940" width="3.28515625" style="117" customWidth="1"/>
    <col min="6941" max="6941" width="4.140625" style="117" customWidth="1"/>
    <col min="6942" max="6943" width="5.7109375" style="117" customWidth="1"/>
    <col min="6944" max="6944" width="8.7109375" style="117" customWidth="1"/>
    <col min="6945" max="6948" width="5.7109375" style="117" customWidth="1"/>
    <col min="6949" max="6953" width="4.7109375" style="117"/>
    <col min="6954" max="6961" width="4.7109375" style="117" customWidth="1"/>
    <col min="6962" max="7168" width="4.7109375" style="117"/>
    <col min="7169" max="7169" width="4.140625" style="117" customWidth="1"/>
    <col min="7170" max="7170" width="28.7109375" style="117" customWidth="1"/>
    <col min="7171" max="7183" width="3.28515625" style="117" customWidth="1"/>
    <col min="7184" max="7184" width="4.7109375" style="117" customWidth="1"/>
    <col min="7185" max="7186" width="5.7109375" style="117" customWidth="1"/>
    <col min="7187" max="7196" width="3.28515625" style="117" customWidth="1"/>
    <col min="7197" max="7197" width="4.140625" style="117" customWidth="1"/>
    <col min="7198" max="7199" width="5.7109375" style="117" customWidth="1"/>
    <col min="7200" max="7200" width="8.7109375" style="117" customWidth="1"/>
    <col min="7201" max="7204" width="5.7109375" style="117" customWidth="1"/>
    <col min="7205" max="7209" width="4.7109375" style="117"/>
    <col min="7210" max="7217" width="4.7109375" style="117" customWidth="1"/>
    <col min="7218" max="7424" width="4.7109375" style="117"/>
    <col min="7425" max="7425" width="4.140625" style="117" customWidth="1"/>
    <col min="7426" max="7426" width="28.7109375" style="117" customWidth="1"/>
    <col min="7427" max="7439" width="3.28515625" style="117" customWidth="1"/>
    <col min="7440" max="7440" width="4.7109375" style="117" customWidth="1"/>
    <col min="7441" max="7442" width="5.7109375" style="117" customWidth="1"/>
    <col min="7443" max="7452" width="3.28515625" style="117" customWidth="1"/>
    <col min="7453" max="7453" width="4.140625" style="117" customWidth="1"/>
    <col min="7454" max="7455" width="5.7109375" style="117" customWidth="1"/>
    <col min="7456" max="7456" width="8.7109375" style="117" customWidth="1"/>
    <col min="7457" max="7460" width="5.7109375" style="117" customWidth="1"/>
    <col min="7461" max="7465" width="4.7109375" style="117"/>
    <col min="7466" max="7473" width="4.7109375" style="117" customWidth="1"/>
    <col min="7474" max="7680" width="4.7109375" style="117"/>
    <col min="7681" max="7681" width="4.140625" style="117" customWidth="1"/>
    <col min="7682" max="7682" width="28.7109375" style="117" customWidth="1"/>
    <col min="7683" max="7695" width="3.28515625" style="117" customWidth="1"/>
    <col min="7696" max="7696" width="4.7109375" style="117" customWidth="1"/>
    <col min="7697" max="7698" width="5.7109375" style="117" customWidth="1"/>
    <col min="7699" max="7708" width="3.28515625" style="117" customWidth="1"/>
    <col min="7709" max="7709" width="4.140625" style="117" customWidth="1"/>
    <col min="7710" max="7711" width="5.7109375" style="117" customWidth="1"/>
    <col min="7712" max="7712" width="8.7109375" style="117" customWidth="1"/>
    <col min="7713" max="7716" width="5.7109375" style="117" customWidth="1"/>
    <col min="7717" max="7721" width="4.7109375" style="117"/>
    <col min="7722" max="7729" width="4.7109375" style="117" customWidth="1"/>
    <col min="7730" max="7936" width="4.7109375" style="117"/>
    <col min="7937" max="7937" width="4.140625" style="117" customWidth="1"/>
    <col min="7938" max="7938" width="28.7109375" style="117" customWidth="1"/>
    <col min="7939" max="7951" width="3.28515625" style="117" customWidth="1"/>
    <col min="7952" max="7952" width="4.7109375" style="117" customWidth="1"/>
    <col min="7953" max="7954" width="5.7109375" style="117" customWidth="1"/>
    <col min="7955" max="7964" width="3.28515625" style="117" customWidth="1"/>
    <col min="7965" max="7965" width="4.140625" style="117" customWidth="1"/>
    <col min="7966" max="7967" width="5.7109375" style="117" customWidth="1"/>
    <col min="7968" max="7968" width="8.7109375" style="117" customWidth="1"/>
    <col min="7969" max="7972" width="5.7109375" style="117" customWidth="1"/>
    <col min="7973" max="7977" width="4.7109375" style="117"/>
    <col min="7978" max="7985" width="4.7109375" style="117" customWidth="1"/>
    <col min="7986" max="8192" width="4.7109375" style="117"/>
    <col min="8193" max="8193" width="4.140625" style="117" customWidth="1"/>
    <col min="8194" max="8194" width="28.7109375" style="117" customWidth="1"/>
    <col min="8195" max="8207" width="3.28515625" style="117" customWidth="1"/>
    <col min="8208" max="8208" width="4.7109375" style="117" customWidth="1"/>
    <col min="8209" max="8210" width="5.7109375" style="117" customWidth="1"/>
    <col min="8211" max="8220" width="3.28515625" style="117" customWidth="1"/>
    <col min="8221" max="8221" width="4.140625" style="117" customWidth="1"/>
    <col min="8222" max="8223" width="5.7109375" style="117" customWidth="1"/>
    <col min="8224" max="8224" width="8.7109375" style="117" customWidth="1"/>
    <col min="8225" max="8228" width="5.7109375" style="117" customWidth="1"/>
    <col min="8229" max="8233" width="4.7109375" style="117"/>
    <col min="8234" max="8241" width="4.7109375" style="117" customWidth="1"/>
    <col min="8242" max="8448" width="4.7109375" style="117"/>
    <col min="8449" max="8449" width="4.140625" style="117" customWidth="1"/>
    <col min="8450" max="8450" width="28.7109375" style="117" customWidth="1"/>
    <col min="8451" max="8463" width="3.28515625" style="117" customWidth="1"/>
    <col min="8464" max="8464" width="4.7109375" style="117" customWidth="1"/>
    <col min="8465" max="8466" width="5.7109375" style="117" customWidth="1"/>
    <col min="8467" max="8476" width="3.28515625" style="117" customWidth="1"/>
    <col min="8477" max="8477" width="4.140625" style="117" customWidth="1"/>
    <col min="8478" max="8479" width="5.7109375" style="117" customWidth="1"/>
    <col min="8480" max="8480" width="8.7109375" style="117" customWidth="1"/>
    <col min="8481" max="8484" width="5.7109375" style="117" customWidth="1"/>
    <col min="8485" max="8489" width="4.7109375" style="117"/>
    <col min="8490" max="8497" width="4.7109375" style="117" customWidth="1"/>
    <col min="8498" max="8704" width="4.7109375" style="117"/>
    <col min="8705" max="8705" width="4.140625" style="117" customWidth="1"/>
    <col min="8706" max="8706" width="28.7109375" style="117" customWidth="1"/>
    <col min="8707" max="8719" width="3.28515625" style="117" customWidth="1"/>
    <col min="8720" max="8720" width="4.7109375" style="117" customWidth="1"/>
    <col min="8721" max="8722" width="5.7109375" style="117" customWidth="1"/>
    <col min="8723" max="8732" width="3.28515625" style="117" customWidth="1"/>
    <col min="8733" max="8733" width="4.140625" style="117" customWidth="1"/>
    <col min="8734" max="8735" width="5.7109375" style="117" customWidth="1"/>
    <col min="8736" max="8736" width="8.7109375" style="117" customWidth="1"/>
    <col min="8737" max="8740" width="5.7109375" style="117" customWidth="1"/>
    <col min="8741" max="8745" width="4.7109375" style="117"/>
    <col min="8746" max="8753" width="4.7109375" style="117" customWidth="1"/>
    <col min="8754" max="8960" width="4.7109375" style="117"/>
    <col min="8961" max="8961" width="4.140625" style="117" customWidth="1"/>
    <col min="8962" max="8962" width="28.7109375" style="117" customWidth="1"/>
    <col min="8963" max="8975" width="3.28515625" style="117" customWidth="1"/>
    <col min="8976" max="8976" width="4.7109375" style="117" customWidth="1"/>
    <col min="8977" max="8978" width="5.7109375" style="117" customWidth="1"/>
    <col min="8979" max="8988" width="3.28515625" style="117" customWidth="1"/>
    <col min="8989" max="8989" width="4.140625" style="117" customWidth="1"/>
    <col min="8990" max="8991" width="5.7109375" style="117" customWidth="1"/>
    <col min="8992" max="8992" width="8.7109375" style="117" customWidth="1"/>
    <col min="8993" max="8996" width="5.7109375" style="117" customWidth="1"/>
    <col min="8997" max="9001" width="4.7109375" style="117"/>
    <col min="9002" max="9009" width="4.7109375" style="117" customWidth="1"/>
    <col min="9010" max="9216" width="4.7109375" style="117"/>
    <col min="9217" max="9217" width="4.140625" style="117" customWidth="1"/>
    <col min="9218" max="9218" width="28.7109375" style="117" customWidth="1"/>
    <col min="9219" max="9231" width="3.28515625" style="117" customWidth="1"/>
    <col min="9232" max="9232" width="4.7109375" style="117" customWidth="1"/>
    <col min="9233" max="9234" width="5.7109375" style="117" customWidth="1"/>
    <col min="9235" max="9244" width="3.28515625" style="117" customWidth="1"/>
    <col min="9245" max="9245" width="4.140625" style="117" customWidth="1"/>
    <col min="9246" max="9247" width="5.7109375" style="117" customWidth="1"/>
    <col min="9248" max="9248" width="8.7109375" style="117" customWidth="1"/>
    <col min="9249" max="9252" width="5.7109375" style="117" customWidth="1"/>
    <col min="9253" max="9257" width="4.7109375" style="117"/>
    <col min="9258" max="9265" width="4.7109375" style="117" customWidth="1"/>
    <col min="9266" max="9472" width="4.7109375" style="117"/>
    <col min="9473" max="9473" width="4.140625" style="117" customWidth="1"/>
    <col min="9474" max="9474" width="28.7109375" style="117" customWidth="1"/>
    <col min="9475" max="9487" width="3.28515625" style="117" customWidth="1"/>
    <col min="9488" max="9488" width="4.7109375" style="117" customWidth="1"/>
    <col min="9489" max="9490" width="5.7109375" style="117" customWidth="1"/>
    <col min="9491" max="9500" width="3.28515625" style="117" customWidth="1"/>
    <col min="9501" max="9501" width="4.140625" style="117" customWidth="1"/>
    <col min="9502" max="9503" width="5.7109375" style="117" customWidth="1"/>
    <col min="9504" max="9504" width="8.7109375" style="117" customWidth="1"/>
    <col min="9505" max="9508" width="5.7109375" style="117" customWidth="1"/>
    <col min="9509" max="9513" width="4.7109375" style="117"/>
    <col min="9514" max="9521" width="4.7109375" style="117" customWidth="1"/>
    <col min="9522" max="9728" width="4.7109375" style="117"/>
    <col min="9729" max="9729" width="4.140625" style="117" customWidth="1"/>
    <col min="9730" max="9730" width="28.7109375" style="117" customWidth="1"/>
    <col min="9731" max="9743" width="3.28515625" style="117" customWidth="1"/>
    <col min="9744" max="9744" width="4.7109375" style="117" customWidth="1"/>
    <col min="9745" max="9746" width="5.7109375" style="117" customWidth="1"/>
    <col min="9747" max="9756" width="3.28515625" style="117" customWidth="1"/>
    <col min="9757" max="9757" width="4.140625" style="117" customWidth="1"/>
    <col min="9758" max="9759" width="5.7109375" style="117" customWidth="1"/>
    <col min="9760" max="9760" width="8.7109375" style="117" customWidth="1"/>
    <col min="9761" max="9764" width="5.7109375" style="117" customWidth="1"/>
    <col min="9765" max="9769" width="4.7109375" style="117"/>
    <col min="9770" max="9777" width="4.7109375" style="117" customWidth="1"/>
    <col min="9778" max="9984" width="4.7109375" style="117"/>
    <col min="9985" max="9985" width="4.140625" style="117" customWidth="1"/>
    <col min="9986" max="9986" width="28.7109375" style="117" customWidth="1"/>
    <col min="9987" max="9999" width="3.28515625" style="117" customWidth="1"/>
    <col min="10000" max="10000" width="4.7109375" style="117" customWidth="1"/>
    <col min="10001" max="10002" width="5.7109375" style="117" customWidth="1"/>
    <col min="10003" max="10012" width="3.28515625" style="117" customWidth="1"/>
    <col min="10013" max="10013" width="4.140625" style="117" customWidth="1"/>
    <col min="10014" max="10015" width="5.7109375" style="117" customWidth="1"/>
    <col min="10016" max="10016" width="8.7109375" style="117" customWidth="1"/>
    <col min="10017" max="10020" width="5.7109375" style="117" customWidth="1"/>
    <col min="10021" max="10025" width="4.7109375" style="117"/>
    <col min="10026" max="10033" width="4.7109375" style="117" customWidth="1"/>
    <col min="10034" max="10240" width="4.7109375" style="117"/>
    <col min="10241" max="10241" width="4.140625" style="117" customWidth="1"/>
    <col min="10242" max="10242" width="28.7109375" style="117" customWidth="1"/>
    <col min="10243" max="10255" width="3.28515625" style="117" customWidth="1"/>
    <col min="10256" max="10256" width="4.7109375" style="117" customWidth="1"/>
    <col min="10257" max="10258" width="5.7109375" style="117" customWidth="1"/>
    <col min="10259" max="10268" width="3.28515625" style="117" customWidth="1"/>
    <col min="10269" max="10269" width="4.140625" style="117" customWidth="1"/>
    <col min="10270" max="10271" width="5.7109375" style="117" customWidth="1"/>
    <col min="10272" max="10272" width="8.7109375" style="117" customWidth="1"/>
    <col min="10273" max="10276" width="5.7109375" style="117" customWidth="1"/>
    <col min="10277" max="10281" width="4.7109375" style="117"/>
    <col min="10282" max="10289" width="4.7109375" style="117" customWidth="1"/>
    <col min="10290" max="10496" width="4.7109375" style="117"/>
    <col min="10497" max="10497" width="4.140625" style="117" customWidth="1"/>
    <col min="10498" max="10498" width="28.7109375" style="117" customWidth="1"/>
    <col min="10499" max="10511" width="3.28515625" style="117" customWidth="1"/>
    <col min="10512" max="10512" width="4.7109375" style="117" customWidth="1"/>
    <col min="10513" max="10514" width="5.7109375" style="117" customWidth="1"/>
    <col min="10515" max="10524" width="3.28515625" style="117" customWidth="1"/>
    <col min="10525" max="10525" width="4.140625" style="117" customWidth="1"/>
    <col min="10526" max="10527" width="5.7109375" style="117" customWidth="1"/>
    <col min="10528" max="10528" width="8.7109375" style="117" customWidth="1"/>
    <col min="10529" max="10532" width="5.7109375" style="117" customWidth="1"/>
    <col min="10533" max="10537" width="4.7109375" style="117"/>
    <col min="10538" max="10545" width="4.7109375" style="117" customWidth="1"/>
    <col min="10546" max="10752" width="4.7109375" style="117"/>
    <col min="10753" max="10753" width="4.140625" style="117" customWidth="1"/>
    <col min="10754" max="10754" width="28.7109375" style="117" customWidth="1"/>
    <col min="10755" max="10767" width="3.28515625" style="117" customWidth="1"/>
    <col min="10768" max="10768" width="4.7109375" style="117" customWidth="1"/>
    <col min="10769" max="10770" width="5.7109375" style="117" customWidth="1"/>
    <col min="10771" max="10780" width="3.28515625" style="117" customWidth="1"/>
    <col min="10781" max="10781" width="4.140625" style="117" customWidth="1"/>
    <col min="10782" max="10783" width="5.7109375" style="117" customWidth="1"/>
    <col min="10784" max="10784" width="8.7109375" style="117" customWidth="1"/>
    <col min="10785" max="10788" width="5.7109375" style="117" customWidth="1"/>
    <col min="10789" max="10793" width="4.7109375" style="117"/>
    <col min="10794" max="10801" width="4.7109375" style="117" customWidth="1"/>
    <col min="10802" max="11008" width="4.7109375" style="117"/>
    <col min="11009" max="11009" width="4.140625" style="117" customWidth="1"/>
    <col min="11010" max="11010" width="28.7109375" style="117" customWidth="1"/>
    <col min="11011" max="11023" width="3.28515625" style="117" customWidth="1"/>
    <col min="11024" max="11024" width="4.7109375" style="117" customWidth="1"/>
    <col min="11025" max="11026" width="5.7109375" style="117" customWidth="1"/>
    <col min="11027" max="11036" width="3.28515625" style="117" customWidth="1"/>
    <col min="11037" max="11037" width="4.140625" style="117" customWidth="1"/>
    <col min="11038" max="11039" width="5.7109375" style="117" customWidth="1"/>
    <col min="11040" max="11040" width="8.7109375" style="117" customWidth="1"/>
    <col min="11041" max="11044" width="5.7109375" style="117" customWidth="1"/>
    <col min="11045" max="11049" width="4.7109375" style="117"/>
    <col min="11050" max="11057" width="4.7109375" style="117" customWidth="1"/>
    <col min="11058" max="11264" width="4.7109375" style="117"/>
    <col min="11265" max="11265" width="4.140625" style="117" customWidth="1"/>
    <col min="11266" max="11266" width="28.7109375" style="117" customWidth="1"/>
    <col min="11267" max="11279" width="3.28515625" style="117" customWidth="1"/>
    <col min="11280" max="11280" width="4.7109375" style="117" customWidth="1"/>
    <col min="11281" max="11282" width="5.7109375" style="117" customWidth="1"/>
    <col min="11283" max="11292" width="3.28515625" style="117" customWidth="1"/>
    <col min="11293" max="11293" width="4.140625" style="117" customWidth="1"/>
    <col min="11294" max="11295" width="5.7109375" style="117" customWidth="1"/>
    <col min="11296" max="11296" width="8.7109375" style="117" customWidth="1"/>
    <col min="11297" max="11300" width="5.7109375" style="117" customWidth="1"/>
    <col min="11301" max="11305" width="4.7109375" style="117"/>
    <col min="11306" max="11313" width="4.7109375" style="117" customWidth="1"/>
    <col min="11314" max="11520" width="4.7109375" style="117"/>
    <col min="11521" max="11521" width="4.140625" style="117" customWidth="1"/>
    <col min="11522" max="11522" width="28.7109375" style="117" customWidth="1"/>
    <col min="11523" max="11535" width="3.28515625" style="117" customWidth="1"/>
    <col min="11536" max="11536" width="4.7109375" style="117" customWidth="1"/>
    <col min="11537" max="11538" width="5.7109375" style="117" customWidth="1"/>
    <col min="11539" max="11548" width="3.28515625" style="117" customWidth="1"/>
    <col min="11549" max="11549" width="4.140625" style="117" customWidth="1"/>
    <col min="11550" max="11551" width="5.7109375" style="117" customWidth="1"/>
    <col min="11552" max="11552" width="8.7109375" style="117" customWidth="1"/>
    <col min="11553" max="11556" width="5.7109375" style="117" customWidth="1"/>
    <col min="11557" max="11561" width="4.7109375" style="117"/>
    <col min="11562" max="11569" width="4.7109375" style="117" customWidth="1"/>
    <col min="11570" max="11776" width="4.7109375" style="117"/>
    <col min="11777" max="11777" width="4.140625" style="117" customWidth="1"/>
    <col min="11778" max="11778" width="28.7109375" style="117" customWidth="1"/>
    <col min="11779" max="11791" width="3.28515625" style="117" customWidth="1"/>
    <col min="11792" max="11792" width="4.7109375" style="117" customWidth="1"/>
    <col min="11793" max="11794" width="5.7109375" style="117" customWidth="1"/>
    <col min="11795" max="11804" width="3.28515625" style="117" customWidth="1"/>
    <col min="11805" max="11805" width="4.140625" style="117" customWidth="1"/>
    <col min="11806" max="11807" width="5.7109375" style="117" customWidth="1"/>
    <col min="11808" max="11808" width="8.7109375" style="117" customWidth="1"/>
    <col min="11809" max="11812" width="5.7109375" style="117" customWidth="1"/>
    <col min="11813" max="11817" width="4.7109375" style="117"/>
    <col min="11818" max="11825" width="4.7109375" style="117" customWidth="1"/>
    <col min="11826" max="12032" width="4.7109375" style="117"/>
    <col min="12033" max="12033" width="4.140625" style="117" customWidth="1"/>
    <col min="12034" max="12034" width="28.7109375" style="117" customWidth="1"/>
    <col min="12035" max="12047" width="3.28515625" style="117" customWidth="1"/>
    <col min="12048" max="12048" width="4.7109375" style="117" customWidth="1"/>
    <col min="12049" max="12050" width="5.7109375" style="117" customWidth="1"/>
    <col min="12051" max="12060" width="3.28515625" style="117" customWidth="1"/>
    <col min="12061" max="12061" width="4.140625" style="117" customWidth="1"/>
    <col min="12062" max="12063" width="5.7109375" style="117" customWidth="1"/>
    <col min="12064" max="12064" width="8.7109375" style="117" customWidth="1"/>
    <col min="12065" max="12068" width="5.7109375" style="117" customWidth="1"/>
    <col min="12069" max="12073" width="4.7109375" style="117"/>
    <col min="12074" max="12081" width="4.7109375" style="117" customWidth="1"/>
    <col min="12082" max="12288" width="4.7109375" style="117"/>
    <col min="12289" max="12289" width="4.140625" style="117" customWidth="1"/>
    <col min="12290" max="12290" width="28.7109375" style="117" customWidth="1"/>
    <col min="12291" max="12303" width="3.28515625" style="117" customWidth="1"/>
    <col min="12304" max="12304" width="4.7109375" style="117" customWidth="1"/>
    <col min="12305" max="12306" width="5.7109375" style="117" customWidth="1"/>
    <col min="12307" max="12316" width="3.28515625" style="117" customWidth="1"/>
    <col min="12317" max="12317" width="4.140625" style="117" customWidth="1"/>
    <col min="12318" max="12319" width="5.7109375" style="117" customWidth="1"/>
    <col min="12320" max="12320" width="8.7109375" style="117" customWidth="1"/>
    <col min="12321" max="12324" width="5.7109375" style="117" customWidth="1"/>
    <col min="12325" max="12329" width="4.7109375" style="117"/>
    <col min="12330" max="12337" width="4.7109375" style="117" customWidth="1"/>
    <col min="12338" max="12544" width="4.7109375" style="117"/>
    <col min="12545" max="12545" width="4.140625" style="117" customWidth="1"/>
    <col min="12546" max="12546" width="28.7109375" style="117" customWidth="1"/>
    <col min="12547" max="12559" width="3.28515625" style="117" customWidth="1"/>
    <col min="12560" max="12560" width="4.7109375" style="117" customWidth="1"/>
    <col min="12561" max="12562" width="5.7109375" style="117" customWidth="1"/>
    <col min="12563" max="12572" width="3.28515625" style="117" customWidth="1"/>
    <col min="12573" max="12573" width="4.140625" style="117" customWidth="1"/>
    <col min="12574" max="12575" width="5.7109375" style="117" customWidth="1"/>
    <col min="12576" max="12576" width="8.7109375" style="117" customWidth="1"/>
    <col min="12577" max="12580" width="5.7109375" style="117" customWidth="1"/>
    <col min="12581" max="12585" width="4.7109375" style="117"/>
    <col min="12586" max="12593" width="4.7109375" style="117" customWidth="1"/>
    <col min="12594" max="12800" width="4.7109375" style="117"/>
    <col min="12801" max="12801" width="4.140625" style="117" customWidth="1"/>
    <col min="12802" max="12802" width="28.7109375" style="117" customWidth="1"/>
    <col min="12803" max="12815" width="3.28515625" style="117" customWidth="1"/>
    <col min="12816" max="12816" width="4.7109375" style="117" customWidth="1"/>
    <col min="12817" max="12818" width="5.7109375" style="117" customWidth="1"/>
    <col min="12819" max="12828" width="3.28515625" style="117" customWidth="1"/>
    <col min="12829" max="12829" width="4.140625" style="117" customWidth="1"/>
    <col min="12830" max="12831" width="5.7109375" style="117" customWidth="1"/>
    <col min="12832" max="12832" width="8.7109375" style="117" customWidth="1"/>
    <col min="12833" max="12836" width="5.7109375" style="117" customWidth="1"/>
    <col min="12837" max="12841" width="4.7109375" style="117"/>
    <col min="12842" max="12849" width="4.7109375" style="117" customWidth="1"/>
    <col min="12850" max="13056" width="4.7109375" style="117"/>
    <col min="13057" max="13057" width="4.140625" style="117" customWidth="1"/>
    <col min="13058" max="13058" width="28.7109375" style="117" customWidth="1"/>
    <col min="13059" max="13071" width="3.28515625" style="117" customWidth="1"/>
    <col min="13072" max="13072" width="4.7109375" style="117" customWidth="1"/>
    <col min="13073" max="13074" width="5.7109375" style="117" customWidth="1"/>
    <col min="13075" max="13084" width="3.28515625" style="117" customWidth="1"/>
    <col min="13085" max="13085" width="4.140625" style="117" customWidth="1"/>
    <col min="13086" max="13087" width="5.7109375" style="117" customWidth="1"/>
    <col min="13088" max="13088" width="8.7109375" style="117" customWidth="1"/>
    <col min="13089" max="13092" width="5.7109375" style="117" customWidth="1"/>
    <col min="13093" max="13097" width="4.7109375" style="117"/>
    <col min="13098" max="13105" width="4.7109375" style="117" customWidth="1"/>
    <col min="13106" max="13312" width="4.7109375" style="117"/>
    <col min="13313" max="13313" width="4.140625" style="117" customWidth="1"/>
    <col min="13314" max="13314" width="28.7109375" style="117" customWidth="1"/>
    <col min="13315" max="13327" width="3.28515625" style="117" customWidth="1"/>
    <col min="13328" max="13328" width="4.7109375" style="117" customWidth="1"/>
    <col min="13329" max="13330" width="5.7109375" style="117" customWidth="1"/>
    <col min="13331" max="13340" width="3.28515625" style="117" customWidth="1"/>
    <col min="13341" max="13341" width="4.140625" style="117" customWidth="1"/>
    <col min="13342" max="13343" width="5.7109375" style="117" customWidth="1"/>
    <col min="13344" max="13344" width="8.7109375" style="117" customWidth="1"/>
    <col min="13345" max="13348" width="5.7109375" style="117" customWidth="1"/>
    <col min="13349" max="13353" width="4.7109375" style="117"/>
    <col min="13354" max="13361" width="4.7109375" style="117" customWidth="1"/>
    <col min="13362" max="13568" width="4.7109375" style="117"/>
    <col min="13569" max="13569" width="4.140625" style="117" customWidth="1"/>
    <col min="13570" max="13570" width="28.7109375" style="117" customWidth="1"/>
    <col min="13571" max="13583" width="3.28515625" style="117" customWidth="1"/>
    <col min="13584" max="13584" width="4.7109375" style="117" customWidth="1"/>
    <col min="13585" max="13586" width="5.7109375" style="117" customWidth="1"/>
    <col min="13587" max="13596" width="3.28515625" style="117" customWidth="1"/>
    <col min="13597" max="13597" width="4.140625" style="117" customWidth="1"/>
    <col min="13598" max="13599" width="5.7109375" style="117" customWidth="1"/>
    <col min="13600" max="13600" width="8.7109375" style="117" customWidth="1"/>
    <col min="13601" max="13604" width="5.7109375" style="117" customWidth="1"/>
    <col min="13605" max="13609" width="4.7109375" style="117"/>
    <col min="13610" max="13617" width="4.7109375" style="117" customWidth="1"/>
    <col min="13618" max="13824" width="4.7109375" style="117"/>
    <col min="13825" max="13825" width="4.140625" style="117" customWidth="1"/>
    <col min="13826" max="13826" width="28.7109375" style="117" customWidth="1"/>
    <col min="13827" max="13839" width="3.28515625" style="117" customWidth="1"/>
    <col min="13840" max="13840" width="4.7109375" style="117" customWidth="1"/>
    <col min="13841" max="13842" width="5.7109375" style="117" customWidth="1"/>
    <col min="13843" max="13852" width="3.28515625" style="117" customWidth="1"/>
    <col min="13853" max="13853" width="4.140625" style="117" customWidth="1"/>
    <col min="13854" max="13855" width="5.7109375" style="117" customWidth="1"/>
    <col min="13856" max="13856" width="8.7109375" style="117" customWidth="1"/>
    <col min="13857" max="13860" width="5.7109375" style="117" customWidth="1"/>
    <col min="13861" max="13865" width="4.7109375" style="117"/>
    <col min="13866" max="13873" width="4.7109375" style="117" customWidth="1"/>
    <col min="13874" max="14080" width="4.7109375" style="117"/>
    <col min="14081" max="14081" width="4.140625" style="117" customWidth="1"/>
    <col min="14082" max="14082" width="28.7109375" style="117" customWidth="1"/>
    <col min="14083" max="14095" width="3.28515625" style="117" customWidth="1"/>
    <col min="14096" max="14096" width="4.7109375" style="117" customWidth="1"/>
    <col min="14097" max="14098" width="5.7109375" style="117" customWidth="1"/>
    <col min="14099" max="14108" width="3.28515625" style="117" customWidth="1"/>
    <col min="14109" max="14109" width="4.140625" style="117" customWidth="1"/>
    <col min="14110" max="14111" width="5.7109375" style="117" customWidth="1"/>
    <col min="14112" max="14112" width="8.7109375" style="117" customWidth="1"/>
    <col min="14113" max="14116" width="5.7109375" style="117" customWidth="1"/>
    <col min="14117" max="14121" width="4.7109375" style="117"/>
    <col min="14122" max="14129" width="4.7109375" style="117" customWidth="1"/>
    <col min="14130" max="14336" width="4.7109375" style="117"/>
    <col min="14337" max="14337" width="4.140625" style="117" customWidth="1"/>
    <col min="14338" max="14338" width="28.7109375" style="117" customWidth="1"/>
    <col min="14339" max="14351" width="3.28515625" style="117" customWidth="1"/>
    <col min="14352" max="14352" width="4.7109375" style="117" customWidth="1"/>
    <col min="14353" max="14354" width="5.7109375" style="117" customWidth="1"/>
    <col min="14355" max="14364" width="3.28515625" style="117" customWidth="1"/>
    <col min="14365" max="14365" width="4.140625" style="117" customWidth="1"/>
    <col min="14366" max="14367" width="5.7109375" style="117" customWidth="1"/>
    <col min="14368" max="14368" width="8.7109375" style="117" customWidth="1"/>
    <col min="14369" max="14372" width="5.7109375" style="117" customWidth="1"/>
    <col min="14373" max="14377" width="4.7109375" style="117"/>
    <col min="14378" max="14385" width="4.7109375" style="117" customWidth="1"/>
    <col min="14386" max="14592" width="4.7109375" style="117"/>
    <col min="14593" max="14593" width="4.140625" style="117" customWidth="1"/>
    <col min="14594" max="14594" width="28.7109375" style="117" customWidth="1"/>
    <col min="14595" max="14607" width="3.28515625" style="117" customWidth="1"/>
    <col min="14608" max="14608" width="4.7109375" style="117" customWidth="1"/>
    <col min="14609" max="14610" width="5.7109375" style="117" customWidth="1"/>
    <col min="14611" max="14620" width="3.28515625" style="117" customWidth="1"/>
    <col min="14621" max="14621" width="4.140625" style="117" customWidth="1"/>
    <col min="14622" max="14623" width="5.7109375" style="117" customWidth="1"/>
    <col min="14624" max="14624" width="8.7109375" style="117" customWidth="1"/>
    <col min="14625" max="14628" width="5.7109375" style="117" customWidth="1"/>
    <col min="14629" max="14633" width="4.7109375" style="117"/>
    <col min="14634" max="14641" width="4.7109375" style="117" customWidth="1"/>
    <col min="14642" max="14848" width="4.7109375" style="117"/>
    <col min="14849" max="14849" width="4.140625" style="117" customWidth="1"/>
    <col min="14850" max="14850" width="28.7109375" style="117" customWidth="1"/>
    <col min="14851" max="14863" width="3.28515625" style="117" customWidth="1"/>
    <col min="14864" max="14864" width="4.7109375" style="117" customWidth="1"/>
    <col min="14865" max="14866" width="5.7109375" style="117" customWidth="1"/>
    <col min="14867" max="14876" width="3.28515625" style="117" customWidth="1"/>
    <col min="14877" max="14877" width="4.140625" style="117" customWidth="1"/>
    <col min="14878" max="14879" width="5.7109375" style="117" customWidth="1"/>
    <col min="14880" max="14880" width="8.7109375" style="117" customWidth="1"/>
    <col min="14881" max="14884" width="5.7109375" style="117" customWidth="1"/>
    <col min="14885" max="14889" width="4.7109375" style="117"/>
    <col min="14890" max="14897" width="4.7109375" style="117" customWidth="1"/>
    <col min="14898" max="15104" width="4.7109375" style="117"/>
    <col min="15105" max="15105" width="4.140625" style="117" customWidth="1"/>
    <col min="15106" max="15106" width="28.7109375" style="117" customWidth="1"/>
    <col min="15107" max="15119" width="3.28515625" style="117" customWidth="1"/>
    <col min="15120" max="15120" width="4.7109375" style="117" customWidth="1"/>
    <col min="15121" max="15122" width="5.7109375" style="117" customWidth="1"/>
    <col min="15123" max="15132" width="3.28515625" style="117" customWidth="1"/>
    <col min="15133" max="15133" width="4.140625" style="117" customWidth="1"/>
    <col min="15134" max="15135" width="5.7109375" style="117" customWidth="1"/>
    <col min="15136" max="15136" width="8.7109375" style="117" customWidth="1"/>
    <col min="15137" max="15140" width="5.7109375" style="117" customWidth="1"/>
    <col min="15141" max="15145" width="4.7109375" style="117"/>
    <col min="15146" max="15153" width="4.7109375" style="117" customWidth="1"/>
    <col min="15154" max="15360" width="4.7109375" style="117"/>
    <col min="15361" max="15361" width="4.140625" style="117" customWidth="1"/>
    <col min="15362" max="15362" width="28.7109375" style="117" customWidth="1"/>
    <col min="15363" max="15375" width="3.28515625" style="117" customWidth="1"/>
    <col min="15376" max="15376" width="4.7109375" style="117" customWidth="1"/>
    <col min="15377" max="15378" width="5.7109375" style="117" customWidth="1"/>
    <col min="15379" max="15388" width="3.28515625" style="117" customWidth="1"/>
    <col min="15389" max="15389" width="4.140625" style="117" customWidth="1"/>
    <col min="15390" max="15391" width="5.7109375" style="117" customWidth="1"/>
    <col min="15392" max="15392" width="8.7109375" style="117" customWidth="1"/>
    <col min="15393" max="15396" width="5.7109375" style="117" customWidth="1"/>
    <col min="15397" max="15401" width="4.7109375" style="117"/>
    <col min="15402" max="15409" width="4.7109375" style="117" customWidth="1"/>
    <col min="15410" max="15616" width="4.7109375" style="117"/>
    <col min="15617" max="15617" width="4.140625" style="117" customWidth="1"/>
    <col min="15618" max="15618" width="28.7109375" style="117" customWidth="1"/>
    <col min="15619" max="15631" width="3.28515625" style="117" customWidth="1"/>
    <col min="15632" max="15632" width="4.7109375" style="117" customWidth="1"/>
    <col min="15633" max="15634" width="5.7109375" style="117" customWidth="1"/>
    <col min="15635" max="15644" width="3.28515625" style="117" customWidth="1"/>
    <col min="15645" max="15645" width="4.140625" style="117" customWidth="1"/>
    <col min="15646" max="15647" width="5.7109375" style="117" customWidth="1"/>
    <col min="15648" max="15648" width="8.7109375" style="117" customWidth="1"/>
    <col min="15649" max="15652" width="5.7109375" style="117" customWidth="1"/>
    <col min="15653" max="15657" width="4.7109375" style="117"/>
    <col min="15658" max="15665" width="4.7109375" style="117" customWidth="1"/>
    <col min="15666" max="15872" width="4.7109375" style="117"/>
    <col min="15873" max="15873" width="4.140625" style="117" customWidth="1"/>
    <col min="15874" max="15874" width="28.7109375" style="117" customWidth="1"/>
    <col min="15875" max="15887" width="3.28515625" style="117" customWidth="1"/>
    <col min="15888" max="15888" width="4.7109375" style="117" customWidth="1"/>
    <col min="15889" max="15890" width="5.7109375" style="117" customWidth="1"/>
    <col min="15891" max="15900" width="3.28515625" style="117" customWidth="1"/>
    <col min="15901" max="15901" width="4.140625" style="117" customWidth="1"/>
    <col min="15902" max="15903" width="5.7109375" style="117" customWidth="1"/>
    <col min="15904" max="15904" width="8.7109375" style="117" customWidth="1"/>
    <col min="15905" max="15908" width="5.7109375" style="117" customWidth="1"/>
    <col min="15909" max="15913" width="4.7109375" style="117"/>
    <col min="15914" max="15921" width="4.7109375" style="117" customWidth="1"/>
    <col min="15922" max="16128" width="4.7109375" style="117"/>
    <col min="16129" max="16129" width="4.140625" style="117" customWidth="1"/>
    <col min="16130" max="16130" width="28.7109375" style="117" customWidth="1"/>
    <col min="16131" max="16143" width="3.28515625" style="117" customWidth="1"/>
    <col min="16144" max="16144" width="4.7109375" style="117" customWidth="1"/>
    <col min="16145" max="16146" width="5.7109375" style="117" customWidth="1"/>
    <col min="16147" max="16156" width="3.28515625" style="117" customWidth="1"/>
    <col min="16157" max="16157" width="4.140625" style="117" customWidth="1"/>
    <col min="16158" max="16159" width="5.7109375" style="117" customWidth="1"/>
    <col min="16160" max="16160" width="8.7109375" style="117" customWidth="1"/>
    <col min="16161" max="16164" width="5.7109375" style="117" customWidth="1"/>
    <col min="16165" max="16169" width="4.7109375" style="117"/>
    <col min="16170" max="16177" width="4.7109375" style="117" customWidth="1"/>
    <col min="16178" max="16384" width="4.7109375" style="117"/>
  </cols>
  <sheetData>
    <row r="1" spans="1:58" ht="15" customHeight="1">
      <c r="A1" s="248" t="s">
        <v>24</v>
      </c>
      <c r="B1" s="248"/>
      <c r="C1" s="248"/>
      <c r="D1" s="248"/>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row>
    <row r="2" spans="1:58" ht="15" customHeight="1">
      <c r="A2" s="248"/>
      <c r="B2" s="248"/>
      <c r="C2" s="248"/>
      <c r="D2" s="248"/>
      <c r="E2" s="248"/>
      <c r="F2" s="248"/>
      <c r="G2" s="248"/>
      <c r="H2" s="248"/>
      <c r="I2" s="248"/>
      <c r="J2" s="248"/>
      <c r="K2" s="248"/>
      <c r="L2" s="248"/>
      <c r="M2" s="248"/>
      <c r="N2" s="248"/>
      <c r="O2" s="248"/>
      <c r="P2" s="248"/>
      <c r="Q2" s="248"/>
      <c r="R2" s="248"/>
      <c r="S2" s="248"/>
      <c r="T2" s="248"/>
      <c r="U2" s="248"/>
      <c r="V2" s="248"/>
      <c r="W2" s="248"/>
      <c r="X2" s="248"/>
      <c r="Y2" s="248"/>
      <c r="Z2" s="248"/>
      <c r="AA2" s="248"/>
      <c r="AB2" s="248"/>
      <c r="AC2" s="248"/>
      <c r="AD2" s="248"/>
      <c r="AE2" s="248"/>
      <c r="AF2" s="248"/>
      <c r="AG2" s="248"/>
      <c r="AH2" s="248"/>
      <c r="AI2" s="248"/>
      <c r="AJ2" s="248"/>
    </row>
    <row r="3" spans="1:58" ht="15" customHeight="1">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row>
    <row r="4" spans="1:58" ht="21" customHeight="1">
      <c r="B4" s="119"/>
      <c r="C4" s="250" t="s">
        <v>0</v>
      </c>
      <c r="D4" s="250"/>
      <c r="E4" s="250"/>
      <c r="F4" s="250"/>
      <c r="G4" s="251"/>
      <c r="H4" s="251"/>
      <c r="I4" s="251"/>
      <c r="J4" s="251"/>
      <c r="L4" s="252" t="s">
        <v>1</v>
      </c>
      <c r="M4" s="252"/>
      <c r="N4" s="252"/>
      <c r="O4" s="245"/>
      <c r="P4" s="246"/>
      <c r="Q4" s="246"/>
      <c r="R4" s="247"/>
      <c r="S4" s="27"/>
      <c r="T4" s="253" t="s">
        <v>2</v>
      </c>
      <c r="U4" s="253"/>
      <c r="V4" s="253"/>
      <c r="W4" s="253"/>
      <c r="X4" s="245"/>
      <c r="Y4" s="246"/>
      <c r="Z4" s="246"/>
      <c r="AA4" s="246"/>
      <c r="AB4" s="246"/>
      <c r="AC4" s="247"/>
      <c r="AE4" s="117"/>
      <c r="AF4" s="27"/>
      <c r="AG4" s="27"/>
      <c r="AH4" s="27"/>
      <c r="AI4" s="27"/>
      <c r="AJ4" s="27"/>
      <c r="AK4" s="27"/>
      <c r="AL4" s="27"/>
      <c r="AM4" s="27"/>
      <c r="AN4" s="27"/>
    </row>
    <row r="5" spans="1:58" ht="21.75" customHeight="1">
      <c r="B5" s="250" t="s">
        <v>3</v>
      </c>
      <c r="C5" s="250"/>
      <c r="D5" s="250"/>
      <c r="E5" s="250"/>
      <c r="F5" s="250"/>
      <c r="G5" s="245"/>
      <c r="H5" s="246"/>
      <c r="I5" s="246"/>
      <c r="J5" s="246"/>
      <c r="K5" s="246"/>
      <c r="L5" s="246"/>
      <c r="M5" s="246"/>
      <c r="N5" s="246"/>
      <c r="O5" s="246"/>
      <c r="P5" s="246"/>
      <c r="Q5" s="246"/>
      <c r="R5" s="247"/>
      <c r="T5" s="253" t="s">
        <v>4</v>
      </c>
      <c r="U5" s="253"/>
      <c r="V5" s="253"/>
      <c r="W5" s="253"/>
      <c r="X5" s="245"/>
      <c r="Y5" s="246"/>
      <c r="Z5" s="246"/>
      <c r="AA5" s="246"/>
      <c r="AB5" s="246"/>
      <c r="AC5" s="247"/>
      <c r="AD5" s="254" t="s">
        <v>5</v>
      </c>
      <c r="AE5" s="253"/>
      <c r="AF5" s="255"/>
      <c r="AG5" s="245"/>
      <c r="AH5" s="246"/>
      <c r="AI5" s="247"/>
      <c r="AJ5" s="28"/>
      <c r="AK5" s="27"/>
      <c r="AL5" s="27"/>
      <c r="AM5" s="27"/>
      <c r="AN5" s="27"/>
    </row>
    <row r="6" spans="1:58" ht="15.75" thickBot="1"/>
    <row r="7" spans="1:58" s="122" customFormat="1" ht="23.25" customHeight="1" thickBot="1">
      <c r="A7" s="275" t="s">
        <v>25</v>
      </c>
      <c r="B7" s="276"/>
      <c r="C7" s="276"/>
      <c r="D7" s="276"/>
      <c r="E7" s="277"/>
      <c r="F7" s="285" t="s">
        <v>6</v>
      </c>
      <c r="G7" s="286"/>
      <c r="H7" s="286"/>
      <c r="I7" s="286"/>
      <c r="J7" s="286"/>
      <c r="K7" s="282"/>
      <c r="L7" s="282"/>
      <c r="M7" s="282"/>
      <c r="N7" s="282"/>
      <c r="O7" s="282"/>
      <c r="P7" s="283"/>
      <c r="Q7" s="284" t="s">
        <v>7</v>
      </c>
      <c r="R7" s="284"/>
      <c r="S7" s="282"/>
      <c r="T7" s="282"/>
      <c r="U7" s="282"/>
      <c r="V7" s="282"/>
      <c r="W7" s="282"/>
      <c r="X7" s="282"/>
      <c r="Y7" s="282"/>
      <c r="Z7" s="282"/>
      <c r="AA7" s="282"/>
      <c r="AB7" s="283"/>
      <c r="AC7" s="278"/>
      <c r="AD7" s="279"/>
      <c r="AE7" s="279"/>
      <c r="AF7" s="279"/>
      <c r="AG7" s="280"/>
      <c r="AH7" s="280"/>
      <c r="AI7" s="280"/>
      <c r="AJ7" s="281"/>
      <c r="AN7" s="123"/>
      <c r="AO7" s="123"/>
      <c r="AP7" s="123"/>
      <c r="AQ7" s="123"/>
      <c r="AR7" s="123"/>
      <c r="AS7" s="123"/>
      <c r="AT7" s="123"/>
      <c r="AU7" s="123"/>
      <c r="AV7" s="123"/>
      <c r="AW7" s="123"/>
      <c r="AX7" s="123"/>
      <c r="AY7" s="123"/>
      <c r="AZ7" s="123"/>
      <c r="BA7" s="123"/>
      <c r="BB7" s="123"/>
      <c r="BC7" s="123"/>
      <c r="BD7" s="123"/>
    </row>
    <row r="8" spans="1:58" s="121" customFormat="1" ht="68.25" customHeight="1" thickBot="1">
      <c r="A8" s="124"/>
      <c r="B8" s="256" t="s">
        <v>22</v>
      </c>
      <c r="C8" s="257"/>
      <c r="D8" s="257"/>
      <c r="E8" s="258"/>
      <c r="F8" s="259"/>
      <c r="G8" s="260"/>
      <c r="H8" s="260"/>
      <c r="I8" s="260"/>
      <c r="J8" s="260"/>
      <c r="K8" s="260"/>
      <c r="L8" s="260"/>
      <c r="M8" s="260"/>
      <c r="N8" s="260"/>
      <c r="O8" s="260"/>
      <c r="P8" s="261"/>
      <c r="Q8" s="125"/>
      <c r="R8" s="125"/>
      <c r="S8" s="260"/>
      <c r="T8" s="260"/>
      <c r="U8" s="260"/>
      <c r="V8" s="260"/>
      <c r="W8" s="260"/>
      <c r="X8" s="260"/>
      <c r="Y8" s="260"/>
      <c r="Z8" s="260"/>
      <c r="AA8" s="260"/>
      <c r="AB8" s="260"/>
      <c r="AC8" s="261"/>
      <c r="AD8" s="125"/>
      <c r="AE8" s="125"/>
      <c r="AF8" s="126"/>
      <c r="AG8" s="125"/>
      <c r="AH8" s="125"/>
      <c r="AI8" s="127"/>
      <c r="AJ8" s="128"/>
    </row>
    <row r="9" spans="1:58" s="121" customFormat="1" ht="18" hidden="1" customHeight="1" thickBot="1">
      <c r="A9" s="129"/>
      <c r="B9" s="263"/>
      <c r="C9" s="264"/>
      <c r="D9" s="264"/>
      <c r="E9" s="265"/>
      <c r="F9" s="129"/>
      <c r="G9" s="32"/>
      <c r="H9" s="32"/>
      <c r="I9" s="32"/>
      <c r="J9" s="32"/>
      <c r="K9" s="32"/>
      <c r="L9" s="32"/>
      <c r="M9" s="32"/>
      <c r="N9" s="32"/>
      <c r="O9" s="32"/>
      <c r="P9" s="262"/>
      <c r="Q9" s="33"/>
      <c r="R9" s="30"/>
      <c r="S9" s="32"/>
      <c r="T9" s="32"/>
      <c r="U9" s="32"/>
      <c r="V9" s="32"/>
      <c r="W9" s="32"/>
      <c r="X9" s="32"/>
      <c r="Y9" s="32"/>
      <c r="Z9" s="32"/>
      <c r="AA9" s="32"/>
      <c r="AB9" s="32"/>
      <c r="AC9" s="262"/>
      <c r="AD9" s="33"/>
      <c r="AE9" s="30"/>
      <c r="AF9" s="32"/>
      <c r="AG9" s="33"/>
      <c r="AH9" s="30"/>
      <c r="AI9" s="31"/>
      <c r="AJ9" s="31"/>
      <c r="AN9" s="241"/>
      <c r="AO9" s="241"/>
      <c r="AP9" s="241"/>
      <c r="AQ9" s="241"/>
      <c r="AR9" s="241"/>
      <c r="AS9" s="241"/>
      <c r="AT9" s="241"/>
      <c r="AU9" s="241"/>
      <c r="AV9" s="241"/>
      <c r="AW9" s="241"/>
      <c r="AX9" s="241"/>
      <c r="AY9" s="241"/>
      <c r="AZ9" s="241"/>
      <c r="BA9" s="241"/>
      <c r="BB9" s="241"/>
      <c r="BC9" s="241"/>
      <c r="BD9" s="241"/>
      <c r="BE9" s="241"/>
      <c r="BF9" s="241"/>
    </row>
    <row r="10" spans="1:58" s="133" customFormat="1" ht="18" hidden="1" customHeight="1" thickBot="1">
      <c r="A10" s="130"/>
      <c r="B10" s="242"/>
      <c r="C10" s="243"/>
      <c r="D10" s="243"/>
      <c r="E10" s="244"/>
      <c r="F10" s="131"/>
      <c r="G10" s="132"/>
      <c r="H10" s="132"/>
      <c r="I10" s="132"/>
      <c r="J10" s="132"/>
      <c r="K10" s="132"/>
      <c r="L10" s="132"/>
      <c r="M10" s="132"/>
      <c r="N10" s="132"/>
      <c r="O10" s="132"/>
      <c r="P10" s="32"/>
      <c r="Q10" s="33"/>
      <c r="R10" s="33"/>
      <c r="S10" s="132"/>
      <c r="T10" s="132"/>
      <c r="U10" s="132"/>
      <c r="V10" s="132"/>
      <c r="W10" s="132"/>
      <c r="X10" s="132"/>
      <c r="Y10" s="132"/>
      <c r="Z10" s="132"/>
      <c r="AA10" s="132"/>
      <c r="AB10" s="132"/>
      <c r="AC10" s="32"/>
      <c r="AD10" s="33"/>
      <c r="AE10" s="33"/>
      <c r="AF10" s="132"/>
      <c r="AG10" s="33"/>
      <c r="AH10" s="33"/>
      <c r="AI10" s="33"/>
      <c r="AJ10" s="70"/>
      <c r="AL10" s="114"/>
      <c r="AM10" s="114"/>
      <c r="AN10" s="10"/>
      <c r="AO10" s="10"/>
      <c r="AP10" s="10"/>
      <c r="AQ10" s="10"/>
      <c r="AR10" s="10"/>
      <c r="AS10" s="10"/>
      <c r="AT10" s="10"/>
      <c r="AU10" s="10"/>
      <c r="AV10" s="10"/>
      <c r="AW10" s="10"/>
      <c r="AX10" s="10"/>
      <c r="AY10" s="10"/>
      <c r="AZ10" s="10"/>
      <c r="BA10" s="10"/>
      <c r="BB10" s="10"/>
      <c r="BC10" s="10"/>
      <c r="BD10" s="10"/>
      <c r="BE10" s="10"/>
      <c r="BF10" s="10"/>
    </row>
    <row r="11" spans="1:58" s="133" customFormat="1" ht="18" customHeight="1" thickBot="1">
      <c r="A11" s="134"/>
      <c r="B11" s="266" t="s">
        <v>12</v>
      </c>
      <c r="C11" s="267"/>
      <c r="D11" s="267"/>
      <c r="E11" s="268"/>
      <c r="F11" s="131"/>
      <c r="G11" s="132"/>
      <c r="H11" s="132"/>
      <c r="I11" s="132"/>
      <c r="J11" s="132"/>
      <c r="K11" s="132"/>
      <c r="L11" s="132"/>
      <c r="M11" s="132"/>
      <c r="N11" s="132"/>
      <c r="O11" s="132"/>
      <c r="P11" s="32"/>
      <c r="Q11" s="33"/>
      <c r="R11" s="33"/>
      <c r="S11" s="132"/>
      <c r="T11" s="132"/>
      <c r="U11" s="132"/>
      <c r="V11" s="132"/>
      <c r="W11" s="132"/>
      <c r="X11" s="132"/>
      <c r="Y11" s="132"/>
      <c r="Z11" s="132"/>
      <c r="AA11" s="132"/>
      <c r="AB11" s="132"/>
      <c r="AC11" s="32"/>
      <c r="AD11" s="33"/>
      <c r="AE11" s="33"/>
      <c r="AF11" s="132"/>
      <c r="AG11" s="33"/>
      <c r="AH11" s="33"/>
      <c r="AI11" s="33"/>
      <c r="AJ11" s="70"/>
      <c r="AL11" s="114"/>
      <c r="AM11" s="114"/>
      <c r="AN11" s="10"/>
      <c r="AO11" s="10"/>
      <c r="AP11" s="10"/>
      <c r="AQ11" s="10"/>
      <c r="AR11" s="10"/>
      <c r="AS11" s="10"/>
      <c r="AT11" s="10"/>
      <c r="AU11" s="10"/>
      <c r="AV11" s="10"/>
      <c r="AW11" s="10"/>
      <c r="AX11" s="10"/>
      <c r="AY11" s="10"/>
      <c r="AZ11" s="10"/>
      <c r="BA11" s="10"/>
      <c r="BB11" s="10"/>
      <c r="BC11" s="10"/>
      <c r="BD11" s="10"/>
      <c r="BE11" s="10"/>
      <c r="BF11" s="10"/>
    </row>
    <row r="12" spans="1:58" ht="18" customHeight="1">
      <c r="A12" s="135">
        <v>1</v>
      </c>
      <c r="B12" s="287" t="s">
        <v>63</v>
      </c>
      <c r="C12" s="287"/>
      <c r="D12" s="287"/>
      <c r="E12" s="287"/>
      <c r="F12" s="136"/>
      <c r="G12" s="137"/>
      <c r="H12" s="137"/>
      <c r="I12" s="137"/>
      <c r="J12" s="137"/>
      <c r="K12" s="137"/>
      <c r="L12" s="137"/>
      <c r="M12" s="137"/>
      <c r="N12" s="137"/>
      <c r="O12" s="137"/>
      <c r="P12" s="34"/>
      <c r="Q12" s="33"/>
      <c r="R12" s="33"/>
      <c r="S12" s="137"/>
      <c r="T12" s="137"/>
      <c r="U12" s="137"/>
      <c r="V12" s="137"/>
      <c r="W12" s="137"/>
      <c r="X12" s="137"/>
      <c r="Y12" s="137"/>
      <c r="Z12" s="137"/>
      <c r="AA12" s="137"/>
      <c r="AB12" s="137"/>
      <c r="AC12" s="34"/>
      <c r="AD12" s="33"/>
      <c r="AE12" s="33"/>
      <c r="AF12" s="137"/>
      <c r="AG12" s="33"/>
      <c r="AH12" s="33"/>
      <c r="AI12" s="33"/>
      <c r="AJ12" s="70"/>
      <c r="AL12" s="137"/>
      <c r="AN12" s="269"/>
      <c r="AO12" s="269"/>
      <c r="AP12" s="269"/>
      <c r="AQ12" s="269"/>
      <c r="AR12" s="269"/>
      <c r="AS12" s="269"/>
      <c r="AT12" s="269"/>
      <c r="AU12" s="269"/>
      <c r="AV12" s="269"/>
      <c r="AW12" s="269"/>
      <c r="AX12" s="269"/>
      <c r="AY12" s="269"/>
      <c r="AZ12" s="269"/>
      <c r="BA12" s="269"/>
      <c r="BB12" s="269"/>
      <c r="BC12" s="269"/>
      <c r="BD12" s="269"/>
      <c r="BE12" s="269"/>
      <c r="BF12" s="269"/>
    </row>
    <row r="13" spans="1:58" ht="18" customHeight="1">
      <c r="A13" s="138">
        <v>2</v>
      </c>
      <c r="B13" s="287" t="s">
        <v>64</v>
      </c>
      <c r="C13" s="287"/>
      <c r="D13" s="287"/>
      <c r="E13" s="287"/>
      <c r="F13" s="136"/>
      <c r="G13" s="137"/>
      <c r="H13" s="137"/>
      <c r="I13" s="137"/>
      <c r="J13" s="137"/>
      <c r="K13" s="137"/>
      <c r="L13" s="137"/>
      <c r="M13" s="137"/>
      <c r="N13" s="137"/>
      <c r="O13" s="137"/>
      <c r="P13" s="34"/>
      <c r="Q13" s="33"/>
      <c r="R13" s="33"/>
      <c r="S13" s="137"/>
      <c r="T13" s="137"/>
      <c r="U13" s="137"/>
      <c r="V13" s="137"/>
      <c r="W13" s="137"/>
      <c r="X13" s="137"/>
      <c r="Y13" s="137"/>
      <c r="Z13" s="137"/>
      <c r="AA13" s="137"/>
      <c r="AB13" s="137"/>
      <c r="AC13" s="34"/>
      <c r="AD13" s="33"/>
      <c r="AE13" s="33"/>
      <c r="AF13" s="137"/>
      <c r="AG13" s="33"/>
      <c r="AH13" s="33"/>
      <c r="AI13" s="33"/>
      <c r="AJ13" s="70"/>
      <c r="AL13" s="137"/>
      <c r="AN13" s="269"/>
      <c r="AO13" s="269"/>
      <c r="AP13" s="269"/>
      <c r="AQ13" s="269"/>
      <c r="AR13" s="269"/>
      <c r="AS13" s="269"/>
      <c r="AT13" s="269"/>
      <c r="AU13" s="269"/>
      <c r="AV13" s="269"/>
      <c r="AW13" s="269"/>
      <c r="AX13" s="269"/>
      <c r="AY13" s="269"/>
      <c r="AZ13" s="269"/>
      <c r="BA13" s="269"/>
      <c r="BB13" s="269"/>
      <c r="BC13" s="269"/>
      <c r="BD13" s="269"/>
      <c r="BE13" s="269"/>
      <c r="BF13" s="269"/>
    </row>
    <row r="14" spans="1:58" ht="18" customHeight="1">
      <c r="A14" s="138">
        <v>3</v>
      </c>
      <c r="B14" s="287" t="s">
        <v>65</v>
      </c>
      <c r="C14" s="287"/>
      <c r="D14" s="287"/>
      <c r="E14" s="287"/>
      <c r="F14" s="136"/>
      <c r="G14" s="137"/>
      <c r="H14" s="137"/>
      <c r="I14" s="137"/>
      <c r="J14" s="137"/>
      <c r="K14" s="137"/>
      <c r="L14" s="137"/>
      <c r="M14" s="137"/>
      <c r="N14" s="137"/>
      <c r="O14" s="137"/>
      <c r="P14" s="34"/>
      <c r="Q14" s="33"/>
      <c r="R14" s="33"/>
      <c r="S14" s="137"/>
      <c r="T14" s="137"/>
      <c r="U14" s="137"/>
      <c r="V14" s="137"/>
      <c r="W14" s="137"/>
      <c r="X14" s="137"/>
      <c r="Y14" s="137"/>
      <c r="Z14" s="137"/>
      <c r="AA14" s="137"/>
      <c r="AB14" s="137"/>
      <c r="AC14" s="34"/>
      <c r="AD14" s="33"/>
      <c r="AE14" s="33"/>
      <c r="AF14" s="137"/>
      <c r="AG14" s="33"/>
      <c r="AH14" s="33"/>
      <c r="AI14" s="33"/>
      <c r="AJ14" s="70"/>
      <c r="AL14" s="137"/>
      <c r="AN14" s="269"/>
      <c r="AO14" s="269"/>
      <c r="AP14" s="269"/>
      <c r="AQ14" s="269"/>
      <c r="AR14" s="269"/>
      <c r="AS14" s="269"/>
      <c r="AT14" s="269"/>
      <c r="AU14" s="269"/>
      <c r="AV14" s="269"/>
      <c r="AW14" s="269"/>
      <c r="AX14" s="269"/>
      <c r="AY14" s="269"/>
      <c r="AZ14" s="269"/>
      <c r="BA14" s="269"/>
      <c r="BB14" s="269"/>
      <c r="BC14" s="269"/>
      <c r="BD14" s="269"/>
      <c r="BE14" s="269"/>
      <c r="BF14" s="269"/>
    </row>
    <row r="15" spans="1:58" ht="18" customHeight="1">
      <c r="A15" s="138">
        <v>4</v>
      </c>
      <c r="B15" s="287" t="s">
        <v>66</v>
      </c>
      <c r="C15" s="287"/>
      <c r="D15" s="287"/>
      <c r="E15" s="287"/>
      <c r="F15" s="136"/>
      <c r="G15" s="137"/>
      <c r="H15" s="137"/>
      <c r="I15" s="137"/>
      <c r="J15" s="137"/>
      <c r="K15" s="137"/>
      <c r="L15" s="137"/>
      <c r="M15" s="137"/>
      <c r="N15" s="137"/>
      <c r="O15" s="137"/>
      <c r="P15" s="34"/>
      <c r="Q15" s="33"/>
      <c r="R15" s="33"/>
      <c r="S15" s="137"/>
      <c r="T15" s="137"/>
      <c r="U15" s="137"/>
      <c r="V15" s="137"/>
      <c r="W15" s="137"/>
      <c r="X15" s="137"/>
      <c r="Y15" s="137"/>
      <c r="Z15" s="137"/>
      <c r="AA15" s="137"/>
      <c r="AB15" s="137"/>
      <c r="AC15" s="34"/>
      <c r="AD15" s="33"/>
      <c r="AE15" s="33"/>
      <c r="AF15" s="137"/>
      <c r="AG15" s="33"/>
      <c r="AH15" s="33"/>
      <c r="AI15" s="33"/>
      <c r="AJ15" s="70"/>
      <c r="AL15" s="137"/>
      <c r="AN15" s="269"/>
      <c r="AO15" s="269"/>
      <c r="AP15" s="269"/>
      <c r="AQ15" s="269"/>
      <c r="AR15" s="269"/>
      <c r="AS15" s="269"/>
      <c r="AT15" s="269"/>
      <c r="AU15" s="269"/>
      <c r="AV15" s="269"/>
      <c r="AW15" s="269"/>
      <c r="AX15" s="269"/>
      <c r="AY15" s="269"/>
      <c r="AZ15" s="269"/>
      <c r="BA15" s="269"/>
      <c r="BB15" s="269"/>
      <c r="BC15" s="269"/>
      <c r="BD15" s="269"/>
      <c r="BE15" s="269"/>
      <c r="BF15" s="269"/>
    </row>
    <row r="16" spans="1:58" ht="18" customHeight="1">
      <c r="A16" s="138">
        <v>5</v>
      </c>
      <c r="B16" s="287" t="s">
        <v>67</v>
      </c>
      <c r="C16" s="287"/>
      <c r="D16" s="287"/>
      <c r="E16" s="287"/>
      <c r="F16" s="136"/>
      <c r="G16" s="137"/>
      <c r="H16" s="137"/>
      <c r="I16" s="137"/>
      <c r="J16" s="137"/>
      <c r="K16" s="137"/>
      <c r="L16" s="137"/>
      <c r="M16" s="137"/>
      <c r="N16" s="137"/>
      <c r="O16" s="137"/>
      <c r="P16" s="34"/>
      <c r="Q16" s="33"/>
      <c r="R16" s="33"/>
      <c r="S16" s="137"/>
      <c r="T16" s="137"/>
      <c r="U16" s="137"/>
      <c r="V16" s="137"/>
      <c r="W16" s="137"/>
      <c r="X16" s="137"/>
      <c r="Y16" s="137"/>
      <c r="Z16" s="137"/>
      <c r="AA16" s="137"/>
      <c r="AB16" s="137"/>
      <c r="AC16" s="34"/>
      <c r="AD16" s="33"/>
      <c r="AE16" s="33"/>
      <c r="AF16" s="137"/>
      <c r="AG16" s="33"/>
      <c r="AH16" s="33"/>
      <c r="AI16" s="33"/>
      <c r="AJ16" s="70"/>
      <c r="AL16" s="137"/>
      <c r="AN16" s="269"/>
      <c r="AO16" s="269"/>
      <c r="AP16" s="269"/>
      <c r="AQ16" s="269"/>
      <c r="AR16" s="269"/>
      <c r="AS16" s="269"/>
      <c r="AT16" s="269"/>
      <c r="AU16" s="269"/>
      <c r="AV16" s="269"/>
      <c r="AW16" s="269"/>
      <c r="AX16" s="269"/>
      <c r="AY16" s="269"/>
      <c r="AZ16" s="269"/>
      <c r="BA16" s="269"/>
      <c r="BB16" s="269"/>
      <c r="BC16" s="269"/>
      <c r="BD16" s="269"/>
      <c r="BE16" s="269"/>
      <c r="BF16" s="269"/>
    </row>
    <row r="17" spans="1:58" ht="18" customHeight="1">
      <c r="A17" s="138">
        <v>6</v>
      </c>
      <c r="B17" s="287" t="s">
        <v>68</v>
      </c>
      <c r="C17" s="287"/>
      <c r="D17" s="287"/>
      <c r="E17" s="287"/>
      <c r="F17" s="136"/>
      <c r="G17" s="137"/>
      <c r="H17" s="137"/>
      <c r="I17" s="137"/>
      <c r="J17" s="137"/>
      <c r="K17" s="137"/>
      <c r="L17" s="137"/>
      <c r="M17" s="137"/>
      <c r="N17" s="137"/>
      <c r="O17" s="137"/>
      <c r="P17" s="34"/>
      <c r="Q17" s="33"/>
      <c r="R17" s="33"/>
      <c r="S17" s="137"/>
      <c r="T17" s="137"/>
      <c r="U17" s="137"/>
      <c r="V17" s="137"/>
      <c r="W17" s="137"/>
      <c r="X17" s="137"/>
      <c r="Y17" s="137"/>
      <c r="Z17" s="137"/>
      <c r="AA17" s="137"/>
      <c r="AB17" s="137"/>
      <c r="AC17" s="34"/>
      <c r="AD17" s="33"/>
      <c r="AE17" s="33"/>
      <c r="AF17" s="137"/>
      <c r="AG17" s="33"/>
      <c r="AH17" s="33"/>
      <c r="AI17" s="33"/>
      <c r="AJ17" s="70"/>
      <c r="AL17" s="137"/>
      <c r="AN17" s="269"/>
      <c r="AO17" s="269"/>
      <c r="AP17" s="269"/>
      <c r="AQ17" s="269"/>
      <c r="AR17" s="269"/>
      <c r="AS17" s="269"/>
      <c r="AT17" s="269"/>
      <c r="AU17" s="269"/>
      <c r="AV17" s="269"/>
      <c r="AW17" s="269"/>
      <c r="AX17" s="269"/>
      <c r="AY17" s="269"/>
      <c r="AZ17" s="269"/>
      <c r="BA17" s="269"/>
      <c r="BB17" s="269"/>
      <c r="BC17" s="269"/>
      <c r="BD17" s="269"/>
      <c r="BE17" s="269"/>
      <c r="BF17" s="269"/>
    </row>
    <row r="18" spans="1:58" ht="18" customHeight="1">
      <c r="A18" s="138">
        <v>7</v>
      </c>
      <c r="B18" s="287" t="s">
        <v>69</v>
      </c>
      <c r="C18" s="287"/>
      <c r="D18" s="287"/>
      <c r="E18" s="287"/>
      <c r="F18" s="136"/>
      <c r="G18" s="137"/>
      <c r="H18" s="137"/>
      <c r="I18" s="137"/>
      <c r="J18" s="137"/>
      <c r="K18" s="137"/>
      <c r="L18" s="137"/>
      <c r="M18" s="137"/>
      <c r="N18" s="137"/>
      <c r="O18" s="137"/>
      <c r="P18" s="34"/>
      <c r="Q18" s="33"/>
      <c r="R18" s="33"/>
      <c r="S18" s="137"/>
      <c r="T18" s="137"/>
      <c r="U18" s="137"/>
      <c r="V18" s="137"/>
      <c r="W18" s="137"/>
      <c r="X18" s="137"/>
      <c r="Y18" s="137"/>
      <c r="Z18" s="137"/>
      <c r="AA18" s="137"/>
      <c r="AB18" s="137"/>
      <c r="AC18" s="34"/>
      <c r="AD18" s="33"/>
      <c r="AE18" s="33"/>
      <c r="AF18" s="137"/>
      <c r="AG18" s="33"/>
      <c r="AH18" s="33"/>
      <c r="AI18" s="33"/>
      <c r="AJ18" s="70"/>
      <c r="AL18" s="137"/>
      <c r="AN18" s="269"/>
      <c r="AO18" s="269"/>
      <c r="AP18" s="269"/>
      <c r="AQ18" s="269"/>
      <c r="AR18" s="269"/>
      <c r="AS18" s="269"/>
      <c r="AT18" s="269"/>
      <c r="AU18" s="269"/>
      <c r="AV18" s="269"/>
      <c r="AW18" s="269"/>
      <c r="AX18" s="269"/>
      <c r="AY18" s="269"/>
      <c r="AZ18" s="269"/>
      <c r="BA18" s="269"/>
      <c r="BB18" s="269"/>
      <c r="BC18" s="269"/>
      <c r="BD18" s="269"/>
      <c r="BE18" s="269"/>
      <c r="BF18" s="269"/>
    </row>
    <row r="19" spans="1:58" ht="18" customHeight="1">
      <c r="A19" s="138">
        <v>8</v>
      </c>
      <c r="B19" s="287" t="s">
        <v>70</v>
      </c>
      <c r="C19" s="287"/>
      <c r="D19" s="287"/>
      <c r="E19" s="287"/>
      <c r="F19" s="136"/>
      <c r="G19" s="137"/>
      <c r="H19" s="137"/>
      <c r="I19" s="137"/>
      <c r="J19" s="137"/>
      <c r="K19" s="137"/>
      <c r="L19" s="137"/>
      <c r="M19" s="137"/>
      <c r="N19" s="137"/>
      <c r="O19" s="137"/>
      <c r="P19" s="34"/>
      <c r="Q19" s="33"/>
      <c r="R19" s="33"/>
      <c r="S19" s="137"/>
      <c r="T19" s="137"/>
      <c r="U19" s="137"/>
      <c r="V19" s="137"/>
      <c r="W19" s="137"/>
      <c r="X19" s="137"/>
      <c r="Y19" s="137"/>
      <c r="Z19" s="137"/>
      <c r="AA19" s="137"/>
      <c r="AB19" s="137"/>
      <c r="AC19" s="34"/>
      <c r="AD19" s="33"/>
      <c r="AE19" s="33"/>
      <c r="AF19" s="137"/>
      <c r="AG19" s="33"/>
      <c r="AH19" s="33"/>
      <c r="AI19" s="33"/>
      <c r="AJ19" s="70"/>
      <c r="AL19" s="137"/>
      <c r="AN19" s="269"/>
      <c r="AO19" s="269"/>
      <c r="AP19" s="269"/>
      <c r="AQ19" s="269"/>
      <c r="AR19" s="269"/>
      <c r="AS19" s="269"/>
      <c r="AT19" s="269"/>
      <c r="AU19" s="269"/>
      <c r="AV19" s="269"/>
      <c r="AW19" s="269"/>
      <c r="AX19" s="269"/>
      <c r="AY19" s="269"/>
      <c r="AZ19" s="269"/>
      <c r="BA19" s="269"/>
      <c r="BB19" s="269"/>
      <c r="BC19" s="269"/>
      <c r="BD19" s="269"/>
      <c r="BE19" s="269"/>
      <c r="BF19" s="269"/>
    </row>
    <row r="20" spans="1:58" ht="18" customHeight="1">
      <c r="A20" s="138">
        <v>9</v>
      </c>
      <c r="B20" s="288"/>
      <c r="C20" s="289"/>
      <c r="D20" s="289"/>
      <c r="E20" s="290"/>
      <c r="F20" s="136"/>
      <c r="G20" s="137"/>
      <c r="H20" s="137"/>
      <c r="I20" s="137"/>
      <c r="J20" s="137"/>
      <c r="K20" s="137"/>
      <c r="L20" s="137"/>
      <c r="M20" s="137"/>
      <c r="N20" s="137"/>
      <c r="O20" s="137"/>
      <c r="P20" s="34"/>
      <c r="Q20" s="33"/>
      <c r="R20" s="33"/>
      <c r="S20" s="137"/>
      <c r="T20" s="137"/>
      <c r="U20" s="137"/>
      <c r="V20" s="137"/>
      <c r="W20" s="137"/>
      <c r="X20" s="137"/>
      <c r="Y20" s="137"/>
      <c r="Z20" s="137"/>
      <c r="AA20" s="137"/>
      <c r="AB20" s="137"/>
      <c r="AC20" s="34"/>
      <c r="AD20" s="33"/>
      <c r="AE20" s="33"/>
      <c r="AF20" s="137"/>
      <c r="AG20" s="33"/>
      <c r="AH20" s="33"/>
      <c r="AI20" s="33"/>
      <c r="AJ20" s="70"/>
      <c r="AL20" s="137"/>
      <c r="AN20" s="269"/>
      <c r="AO20" s="269"/>
      <c r="AP20" s="269"/>
      <c r="AQ20" s="269"/>
      <c r="AR20" s="269"/>
      <c r="AS20" s="269"/>
      <c r="AT20" s="269"/>
      <c r="AU20" s="269"/>
      <c r="AV20" s="269"/>
      <c r="AW20" s="269"/>
      <c r="AX20" s="269"/>
      <c r="AY20" s="269"/>
      <c r="AZ20" s="269"/>
      <c r="BA20" s="269"/>
      <c r="BB20" s="269"/>
      <c r="BC20" s="269"/>
      <c r="BD20" s="269"/>
      <c r="BE20" s="269"/>
      <c r="BF20" s="269"/>
    </row>
    <row r="21" spans="1:58" ht="18" customHeight="1">
      <c r="A21" s="138">
        <v>10</v>
      </c>
      <c r="B21" s="288"/>
      <c r="C21" s="289"/>
      <c r="D21" s="289"/>
      <c r="E21" s="290"/>
      <c r="F21" s="136"/>
      <c r="G21" s="137"/>
      <c r="H21" s="137"/>
      <c r="I21" s="137"/>
      <c r="J21" s="137"/>
      <c r="K21" s="137"/>
      <c r="L21" s="137"/>
      <c r="M21" s="137"/>
      <c r="N21" s="137"/>
      <c r="O21" s="137"/>
      <c r="P21" s="34"/>
      <c r="Q21" s="33"/>
      <c r="R21" s="33"/>
      <c r="S21" s="137"/>
      <c r="T21" s="137"/>
      <c r="U21" s="137"/>
      <c r="V21" s="137"/>
      <c r="W21" s="137"/>
      <c r="X21" s="137"/>
      <c r="Y21" s="137"/>
      <c r="Z21" s="137"/>
      <c r="AA21" s="137"/>
      <c r="AB21" s="137"/>
      <c r="AC21" s="34"/>
      <c r="AD21" s="33"/>
      <c r="AE21" s="33"/>
      <c r="AF21" s="137"/>
      <c r="AG21" s="33"/>
      <c r="AH21" s="33"/>
      <c r="AI21" s="33"/>
      <c r="AJ21" s="70"/>
      <c r="AL21" s="137"/>
      <c r="AN21" s="269"/>
      <c r="AO21" s="269"/>
      <c r="AP21" s="269"/>
      <c r="AQ21" s="269"/>
      <c r="AR21" s="269"/>
      <c r="AS21" s="269"/>
      <c r="AT21" s="269"/>
      <c r="AU21" s="269"/>
      <c r="AV21" s="269"/>
      <c r="AW21" s="269"/>
      <c r="AX21" s="269"/>
      <c r="AY21" s="269"/>
      <c r="AZ21" s="269"/>
      <c r="BA21" s="269"/>
      <c r="BB21" s="269"/>
      <c r="BC21" s="269"/>
      <c r="BD21" s="269"/>
      <c r="BE21" s="269"/>
      <c r="BF21" s="269"/>
    </row>
    <row r="22" spans="1:58" ht="18" customHeight="1">
      <c r="A22" s="138">
        <v>11</v>
      </c>
      <c r="B22" s="288"/>
      <c r="C22" s="289"/>
      <c r="D22" s="289"/>
      <c r="E22" s="290"/>
      <c r="F22" s="136"/>
      <c r="G22" s="137"/>
      <c r="H22" s="137"/>
      <c r="I22" s="137"/>
      <c r="J22" s="137"/>
      <c r="K22" s="137"/>
      <c r="L22" s="137"/>
      <c r="M22" s="137"/>
      <c r="N22" s="137"/>
      <c r="O22" s="137"/>
      <c r="P22" s="34"/>
      <c r="Q22" s="33"/>
      <c r="R22" s="33"/>
      <c r="S22" s="137"/>
      <c r="T22" s="137"/>
      <c r="U22" s="137"/>
      <c r="V22" s="137"/>
      <c r="W22" s="137"/>
      <c r="X22" s="137"/>
      <c r="Y22" s="137"/>
      <c r="Z22" s="137"/>
      <c r="AA22" s="137"/>
      <c r="AB22" s="137"/>
      <c r="AC22" s="34"/>
      <c r="AD22" s="33"/>
      <c r="AE22" s="33"/>
      <c r="AF22" s="137"/>
      <c r="AG22" s="33"/>
      <c r="AH22" s="33"/>
      <c r="AI22" s="33"/>
      <c r="AJ22" s="70"/>
      <c r="AL22" s="137"/>
      <c r="AN22" s="273"/>
      <c r="AO22" s="273"/>
      <c r="AP22" s="273"/>
      <c r="AQ22" s="273"/>
      <c r="AR22" s="273"/>
      <c r="AS22" s="273"/>
      <c r="AT22" s="273"/>
      <c r="AU22" s="273"/>
      <c r="AV22" s="273"/>
      <c r="AW22" s="273"/>
      <c r="AX22" s="273"/>
      <c r="AY22" s="273"/>
      <c r="AZ22" s="273"/>
      <c r="BA22" s="273"/>
      <c r="BB22" s="273"/>
      <c r="BC22" s="273"/>
      <c r="BD22" s="273"/>
      <c r="BE22" s="273"/>
      <c r="BF22" s="273"/>
    </row>
    <row r="23" spans="1:58" ht="18" customHeight="1">
      <c r="A23" s="138">
        <v>12</v>
      </c>
      <c r="B23" s="288"/>
      <c r="C23" s="289"/>
      <c r="D23" s="289"/>
      <c r="E23" s="290"/>
      <c r="F23" s="136"/>
      <c r="G23" s="137"/>
      <c r="H23" s="137"/>
      <c r="I23" s="137"/>
      <c r="J23" s="137"/>
      <c r="K23" s="137"/>
      <c r="L23" s="137"/>
      <c r="M23" s="137"/>
      <c r="N23" s="137"/>
      <c r="O23" s="137"/>
      <c r="P23" s="34"/>
      <c r="Q23" s="33"/>
      <c r="R23" s="33"/>
      <c r="S23" s="137"/>
      <c r="T23" s="137"/>
      <c r="U23" s="137"/>
      <c r="V23" s="137"/>
      <c r="W23" s="137"/>
      <c r="X23" s="137"/>
      <c r="Y23" s="137"/>
      <c r="Z23" s="137"/>
      <c r="AA23" s="137"/>
      <c r="AB23" s="137"/>
      <c r="AC23" s="34"/>
      <c r="AD23" s="33"/>
      <c r="AE23" s="33"/>
      <c r="AF23" s="137"/>
      <c r="AG23" s="33"/>
      <c r="AH23" s="33"/>
      <c r="AI23" s="33"/>
      <c r="AJ23" s="70"/>
      <c r="AL23" s="137"/>
      <c r="AN23" s="274"/>
      <c r="AO23" s="274"/>
      <c r="AP23" s="274"/>
      <c r="AQ23" s="274"/>
      <c r="AR23" s="274"/>
      <c r="AS23" s="274"/>
      <c r="AT23" s="274"/>
      <c r="AU23" s="274"/>
      <c r="AV23" s="274"/>
      <c r="AW23" s="274"/>
      <c r="AX23" s="274"/>
      <c r="AY23" s="274"/>
      <c r="AZ23" s="274"/>
      <c r="BA23" s="274"/>
      <c r="BB23" s="274"/>
      <c r="BC23" s="274"/>
      <c r="BD23" s="274"/>
      <c r="BE23" s="274"/>
      <c r="BF23" s="274"/>
    </row>
    <row r="24" spans="1:58" ht="18" customHeight="1">
      <c r="A24" s="138">
        <v>13</v>
      </c>
      <c r="B24" s="288"/>
      <c r="C24" s="289"/>
      <c r="D24" s="289"/>
      <c r="E24" s="290"/>
      <c r="F24" s="136"/>
      <c r="G24" s="137"/>
      <c r="H24" s="137"/>
      <c r="I24" s="137"/>
      <c r="J24" s="137"/>
      <c r="K24" s="137"/>
      <c r="L24" s="137"/>
      <c r="M24" s="137"/>
      <c r="N24" s="137"/>
      <c r="O24" s="137"/>
      <c r="P24" s="34"/>
      <c r="Q24" s="33"/>
      <c r="R24" s="33"/>
      <c r="S24" s="137"/>
      <c r="T24" s="137"/>
      <c r="U24" s="137"/>
      <c r="V24" s="137"/>
      <c r="W24" s="137"/>
      <c r="X24" s="137"/>
      <c r="Y24" s="137"/>
      <c r="Z24" s="137"/>
      <c r="AA24" s="137"/>
      <c r="AB24" s="137"/>
      <c r="AC24" s="34"/>
      <c r="AD24" s="33"/>
      <c r="AE24" s="33"/>
      <c r="AF24" s="137"/>
      <c r="AG24" s="33"/>
      <c r="AH24" s="33"/>
      <c r="AI24" s="33"/>
      <c r="AJ24" s="70"/>
      <c r="AL24" s="137"/>
      <c r="AN24" s="274"/>
      <c r="AO24" s="274"/>
      <c r="AP24" s="274"/>
      <c r="AQ24" s="274"/>
      <c r="AR24" s="274"/>
      <c r="AS24" s="274"/>
      <c r="AT24" s="274"/>
      <c r="AU24" s="274"/>
      <c r="AV24" s="274"/>
      <c r="AW24" s="274"/>
      <c r="AX24" s="274"/>
      <c r="AY24" s="274"/>
      <c r="AZ24" s="274"/>
      <c r="BA24" s="274"/>
      <c r="BB24" s="274"/>
      <c r="BC24" s="274"/>
      <c r="BD24" s="274"/>
      <c r="BE24" s="274"/>
      <c r="BF24" s="274"/>
    </row>
    <row r="25" spans="1:58" ht="18" customHeight="1">
      <c r="A25" s="138">
        <v>14</v>
      </c>
      <c r="B25" s="288"/>
      <c r="C25" s="289"/>
      <c r="D25" s="289"/>
      <c r="E25" s="290"/>
      <c r="F25" s="136"/>
      <c r="G25" s="137"/>
      <c r="H25" s="137"/>
      <c r="I25" s="137"/>
      <c r="J25" s="137"/>
      <c r="K25" s="137"/>
      <c r="L25" s="137"/>
      <c r="M25" s="137"/>
      <c r="N25" s="137"/>
      <c r="O25" s="137"/>
      <c r="P25" s="34"/>
      <c r="Q25" s="33"/>
      <c r="R25" s="33"/>
      <c r="S25" s="137"/>
      <c r="T25" s="137"/>
      <c r="U25" s="137"/>
      <c r="V25" s="137"/>
      <c r="W25" s="137"/>
      <c r="X25" s="137"/>
      <c r="Y25" s="137"/>
      <c r="Z25" s="137"/>
      <c r="AA25" s="137"/>
      <c r="AB25" s="137"/>
      <c r="AC25" s="34"/>
      <c r="AD25" s="33"/>
      <c r="AE25" s="33"/>
      <c r="AF25" s="137"/>
      <c r="AG25" s="33"/>
      <c r="AH25" s="33"/>
      <c r="AI25" s="33"/>
      <c r="AJ25" s="70"/>
      <c r="AL25" s="137"/>
      <c r="AN25" s="274"/>
      <c r="AO25" s="274"/>
      <c r="AP25" s="274"/>
      <c r="AQ25" s="274"/>
      <c r="AR25" s="274"/>
      <c r="AS25" s="274"/>
      <c r="AT25" s="274"/>
      <c r="AU25" s="274"/>
      <c r="AV25" s="274"/>
      <c r="AW25" s="274"/>
      <c r="AX25" s="274"/>
      <c r="AY25" s="274"/>
      <c r="AZ25" s="274"/>
      <c r="BA25" s="274"/>
      <c r="BB25" s="274"/>
      <c r="BC25" s="274"/>
      <c r="BD25" s="274"/>
      <c r="BE25" s="274"/>
      <c r="BF25" s="274"/>
    </row>
    <row r="26" spans="1:58" ht="18" customHeight="1">
      <c r="A26" s="138">
        <v>15</v>
      </c>
      <c r="B26" s="288"/>
      <c r="C26" s="289"/>
      <c r="D26" s="289"/>
      <c r="E26" s="290"/>
      <c r="F26" s="136"/>
      <c r="G26" s="137"/>
      <c r="H26" s="137"/>
      <c r="I26" s="137"/>
      <c r="J26" s="137"/>
      <c r="K26" s="137"/>
      <c r="L26" s="137"/>
      <c r="M26" s="137"/>
      <c r="N26" s="137"/>
      <c r="O26" s="137"/>
      <c r="P26" s="34"/>
      <c r="Q26" s="33"/>
      <c r="R26" s="33"/>
      <c r="S26" s="137"/>
      <c r="T26" s="137"/>
      <c r="U26" s="137"/>
      <c r="V26" s="137"/>
      <c r="W26" s="137"/>
      <c r="X26" s="137"/>
      <c r="Y26" s="137"/>
      <c r="Z26" s="137"/>
      <c r="AA26" s="137"/>
      <c r="AB26" s="137"/>
      <c r="AC26" s="34"/>
      <c r="AD26" s="33"/>
      <c r="AE26" s="33"/>
      <c r="AF26" s="137"/>
      <c r="AG26" s="33"/>
      <c r="AH26" s="33"/>
      <c r="AI26" s="33"/>
      <c r="AJ26" s="70"/>
      <c r="AL26" s="137"/>
      <c r="AN26" s="123"/>
    </row>
    <row r="27" spans="1:58" ht="18" customHeight="1">
      <c r="A27" s="138">
        <v>16</v>
      </c>
      <c r="B27" s="288"/>
      <c r="C27" s="289"/>
      <c r="D27" s="289"/>
      <c r="E27" s="290"/>
      <c r="F27" s="136"/>
      <c r="G27" s="137"/>
      <c r="H27" s="137"/>
      <c r="I27" s="137"/>
      <c r="J27" s="137"/>
      <c r="K27" s="137"/>
      <c r="L27" s="137"/>
      <c r="M27" s="137"/>
      <c r="N27" s="137"/>
      <c r="O27" s="137"/>
      <c r="P27" s="34"/>
      <c r="Q27" s="33"/>
      <c r="R27" s="33"/>
      <c r="S27" s="137"/>
      <c r="T27" s="137"/>
      <c r="U27" s="137"/>
      <c r="V27" s="137"/>
      <c r="W27" s="137"/>
      <c r="X27" s="137"/>
      <c r="Y27" s="137"/>
      <c r="Z27" s="137"/>
      <c r="AA27" s="137"/>
      <c r="AB27" s="137"/>
      <c r="AC27" s="34"/>
      <c r="AD27" s="33"/>
      <c r="AE27" s="33"/>
      <c r="AF27" s="137"/>
      <c r="AG27" s="33"/>
      <c r="AH27" s="33"/>
      <c r="AI27" s="33"/>
      <c r="AJ27" s="70"/>
      <c r="AL27" s="137"/>
      <c r="AN27" s="123"/>
    </row>
    <row r="28" spans="1:58" ht="18" customHeight="1">
      <c r="A28" s="138">
        <v>17</v>
      </c>
      <c r="B28" s="288"/>
      <c r="C28" s="289"/>
      <c r="D28" s="289"/>
      <c r="E28" s="290"/>
      <c r="F28" s="136"/>
      <c r="G28" s="137"/>
      <c r="H28" s="137"/>
      <c r="I28" s="137"/>
      <c r="J28" s="137"/>
      <c r="K28" s="137"/>
      <c r="L28" s="137"/>
      <c r="M28" s="137"/>
      <c r="N28" s="137"/>
      <c r="O28" s="137"/>
      <c r="P28" s="34"/>
      <c r="Q28" s="33"/>
      <c r="R28" s="33"/>
      <c r="S28" s="137"/>
      <c r="T28" s="137"/>
      <c r="U28" s="137"/>
      <c r="V28" s="137"/>
      <c r="W28" s="137"/>
      <c r="X28" s="137"/>
      <c r="Y28" s="137"/>
      <c r="Z28" s="137"/>
      <c r="AA28" s="137"/>
      <c r="AB28" s="137"/>
      <c r="AC28" s="34"/>
      <c r="AD28" s="33"/>
      <c r="AE28" s="33"/>
      <c r="AF28" s="137"/>
      <c r="AG28" s="33"/>
      <c r="AH28" s="33"/>
      <c r="AI28" s="33"/>
      <c r="AJ28" s="70"/>
      <c r="AL28" s="137"/>
      <c r="AN28" s="123"/>
    </row>
    <row r="29" spans="1:58" ht="18" customHeight="1">
      <c r="A29" s="138">
        <v>18</v>
      </c>
      <c r="B29" s="288"/>
      <c r="C29" s="289"/>
      <c r="D29" s="289"/>
      <c r="E29" s="290"/>
      <c r="F29" s="136"/>
      <c r="G29" s="137"/>
      <c r="H29" s="137"/>
      <c r="I29" s="137"/>
      <c r="J29" s="137"/>
      <c r="K29" s="137"/>
      <c r="L29" s="137"/>
      <c r="M29" s="137"/>
      <c r="N29" s="137"/>
      <c r="O29" s="137"/>
      <c r="P29" s="34"/>
      <c r="Q29" s="33"/>
      <c r="R29" s="33"/>
      <c r="S29" s="137"/>
      <c r="T29" s="137"/>
      <c r="U29" s="137"/>
      <c r="V29" s="137"/>
      <c r="W29" s="137"/>
      <c r="X29" s="137"/>
      <c r="Y29" s="137"/>
      <c r="Z29" s="137"/>
      <c r="AA29" s="137"/>
      <c r="AB29" s="137"/>
      <c r="AC29" s="34"/>
      <c r="AD29" s="33"/>
      <c r="AE29" s="33"/>
      <c r="AF29" s="137"/>
      <c r="AG29" s="33"/>
      <c r="AH29" s="33"/>
      <c r="AI29" s="33"/>
      <c r="AJ29" s="70"/>
      <c r="AL29" s="137"/>
      <c r="AN29" s="123"/>
    </row>
    <row r="30" spans="1:58" ht="18" customHeight="1">
      <c r="A30" s="138">
        <v>19</v>
      </c>
      <c r="B30" s="288"/>
      <c r="C30" s="289"/>
      <c r="D30" s="289"/>
      <c r="E30" s="290"/>
      <c r="F30" s="136"/>
      <c r="G30" s="137"/>
      <c r="H30" s="137"/>
      <c r="I30" s="137"/>
      <c r="J30" s="137"/>
      <c r="K30" s="137"/>
      <c r="L30" s="137"/>
      <c r="M30" s="137"/>
      <c r="N30" s="137"/>
      <c r="O30" s="137"/>
      <c r="P30" s="34"/>
      <c r="Q30" s="33"/>
      <c r="R30" s="33"/>
      <c r="S30" s="137"/>
      <c r="T30" s="137"/>
      <c r="U30" s="137"/>
      <c r="V30" s="137"/>
      <c r="W30" s="137"/>
      <c r="X30" s="137"/>
      <c r="Y30" s="137"/>
      <c r="Z30" s="137"/>
      <c r="AA30" s="137"/>
      <c r="AB30" s="137"/>
      <c r="AC30" s="34"/>
      <c r="AD30" s="33"/>
      <c r="AE30" s="33"/>
      <c r="AF30" s="137"/>
      <c r="AG30" s="33"/>
      <c r="AH30" s="33"/>
      <c r="AI30" s="33"/>
      <c r="AJ30" s="70"/>
      <c r="AL30" s="137"/>
      <c r="AN30" s="123"/>
    </row>
    <row r="31" spans="1:58" ht="18" customHeight="1">
      <c r="A31" s="138">
        <v>20</v>
      </c>
      <c r="B31" s="288"/>
      <c r="C31" s="289"/>
      <c r="D31" s="289"/>
      <c r="E31" s="290"/>
      <c r="F31" s="136"/>
      <c r="G31" s="137"/>
      <c r="H31" s="137"/>
      <c r="I31" s="137"/>
      <c r="J31" s="137"/>
      <c r="K31" s="137"/>
      <c r="L31" s="137"/>
      <c r="M31" s="137"/>
      <c r="N31" s="137"/>
      <c r="O31" s="137"/>
      <c r="P31" s="34"/>
      <c r="Q31" s="33"/>
      <c r="R31" s="33"/>
      <c r="S31" s="137"/>
      <c r="T31" s="137"/>
      <c r="U31" s="137"/>
      <c r="V31" s="137"/>
      <c r="W31" s="137"/>
      <c r="X31" s="137"/>
      <c r="Y31" s="137"/>
      <c r="Z31" s="137"/>
      <c r="AA31" s="137"/>
      <c r="AB31" s="137"/>
      <c r="AC31" s="34"/>
      <c r="AD31" s="33"/>
      <c r="AE31" s="33"/>
      <c r="AF31" s="137"/>
      <c r="AG31" s="33"/>
      <c r="AH31" s="33"/>
      <c r="AI31" s="33"/>
      <c r="AJ31" s="70"/>
      <c r="AL31" s="137"/>
      <c r="AN31" s="123"/>
    </row>
    <row r="32" spans="1:58" ht="18" customHeight="1">
      <c r="A32" s="138">
        <v>21</v>
      </c>
      <c r="B32" s="288"/>
      <c r="C32" s="289"/>
      <c r="D32" s="289"/>
      <c r="E32" s="290"/>
      <c r="F32" s="136"/>
      <c r="G32" s="137"/>
      <c r="H32" s="137"/>
      <c r="I32" s="137"/>
      <c r="J32" s="137"/>
      <c r="K32" s="137"/>
      <c r="L32" s="137"/>
      <c r="M32" s="137"/>
      <c r="N32" s="137"/>
      <c r="O32" s="137"/>
      <c r="P32" s="34"/>
      <c r="Q32" s="33"/>
      <c r="R32" s="33"/>
      <c r="S32" s="137"/>
      <c r="T32" s="137"/>
      <c r="U32" s="137"/>
      <c r="V32" s="137"/>
      <c r="W32" s="137"/>
      <c r="X32" s="137"/>
      <c r="Y32" s="137"/>
      <c r="Z32" s="137"/>
      <c r="AA32" s="137"/>
      <c r="AB32" s="137"/>
      <c r="AC32" s="34"/>
      <c r="AD32" s="33"/>
      <c r="AE32" s="33"/>
      <c r="AF32" s="137"/>
      <c r="AG32" s="33"/>
      <c r="AH32" s="33"/>
      <c r="AI32" s="33"/>
      <c r="AJ32" s="70"/>
      <c r="AL32" s="137"/>
      <c r="AN32" s="123"/>
    </row>
    <row r="33" spans="1:40" s="117" customFormat="1" ht="18" customHeight="1">
      <c r="A33" s="138">
        <v>22</v>
      </c>
      <c r="B33" s="288"/>
      <c r="C33" s="289"/>
      <c r="D33" s="289"/>
      <c r="E33" s="290"/>
      <c r="F33" s="136"/>
      <c r="G33" s="137"/>
      <c r="H33" s="137"/>
      <c r="I33" s="137"/>
      <c r="J33" s="137"/>
      <c r="K33" s="137"/>
      <c r="L33" s="137"/>
      <c r="M33" s="137"/>
      <c r="N33" s="137"/>
      <c r="O33" s="137"/>
      <c r="P33" s="34"/>
      <c r="Q33" s="33"/>
      <c r="R33" s="33"/>
      <c r="S33" s="137"/>
      <c r="T33" s="137"/>
      <c r="U33" s="137"/>
      <c r="V33" s="137"/>
      <c r="W33" s="137"/>
      <c r="X33" s="137"/>
      <c r="Y33" s="137"/>
      <c r="Z33" s="137"/>
      <c r="AA33" s="137"/>
      <c r="AB33" s="137"/>
      <c r="AC33" s="34"/>
      <c r="AD33" s="33"/>
      <c r="AE33" s="33"/>
      <c r="AF33" s="137"/>
      <c r="AG33" s="33"/>
      <c r="AH33" s="33"/>
      <c r="AI33" s="33"/>
      <c r="AJ33" s="70"/>
      <c r="AL33" s="137"/>
      <c r="AN33" s="123"/>
    </row>
    <row r="34" spans="1:40" s="117" customFormat="1" ht="18" customHeight="1">
      <c r="A34" s="138">
        <v>23</v>
      </c>
      <c r="B34" s="288"/>
      <c r="C34" s="289"/>
      <c r="D34" s="289"/>
      <c r="E34" s="290"/>
      <c r="F34" s="136"/>
      <c r="G34" s="137"/>
      <c r="H34" s="137"/>
      <c r="I34" s="137"/>
      <c r="J34" s="137"/>
      <c r="K34" s="137"/>
      <c r="L34" s="137"/>
      <c r="M34" s="137"/>
      <c r="N34" s="137"/>
      <c r="O34" s="137"/>
      <c r="P34" s="34"/>
      <c r="Q34" s="33"/>
      <c r="R34" s="33"/>
      <c r="S34" s="137"/>
      <c r="T34" s="137"/>
      <c r="U34" s="137"/>
      <c r="V34" s="137"/>
      <c r="W34" s="137"/>
      <c r="X34" s="137"/>
      <c r="Y34" s="137"/>
      <c r="Z34" s="137"/>
      <c r="AA34" s="137"/>
      <c r="AB34" s="137"/>
      <c r="AC34" s="34"/>
      <c r="AD34" s="33"/>
      <c r="AE34" s="33"/>
      <c r="AF34" s="137"/>
      <c r="AG34" s="33"/>
      <c r="AH34" s="33"/>
      <c r="AI34" s="33"/>
      <c r="AJ34" s="70"/>
      <c r="AL34" s="137"/>
      <c r="AN34" s="123"/>
    </row>
    <row r="35" spans="1:40" s="117" customFormat="1" ht="18" customHeight="1">
      <c r="A35" s="138">
        <v>24</v>
      </c>
      <c r="B35" s="141"/>
      <c r="C35" s="142">
        <v>0</v>
      </c>
      <c r="D35" s="142">
        <v>0</v>
      </c>
      <c r="E35" s="143">
        <v>0</v>
      </c>
      <c r="F35" s="136"/>
      <c r="G35" s="137"/>
      <c r="H35" s="137"/>
      <c r="I35" s="137"/>
      <c r="J35" s="137"/>
      <c r="K35" s="137"/>
      <c r="L35" s="137"/>
      <c r="M35" s="137"/>
      <c r="N35" s="137"/>
      <c r="O35" s="137"/>
      <c r="P35" s="34"/>
      <c r="Q35" s="33"/>
      <c r="R35" s="33"/>
      <c r="S35" s="137"/>
      <c r="T35" s="137"/>
      <c r="U35" s="137"/>
      <c r="V35" s="137"/>
      <c r="W35" s="137"/>
      <c r="X35" s="137"/>
      <c r="Y35" s="137"/>
      <c r="Z35" s="137"/>
      <c r="AA35" s="137"/>
      <c r="AB35" s="137"/>
      <c r="AC35" s="34"/>
      <c r="AD35" s="33"/>
      <c r="AE35" s="33"/>
      <c r="AF35" s="137"/>
      <c r="AG35" s="33"/>
      <c r="AH35" s="33"/>
      <c r="AI35" s="33"/>
      <c r="AJ35" s="70"/>
      <c r="AL35" s="137"/>
      <c r="AN35" s="123"/>
    </row>
    <row r="36" spans="1:40" s="117" customFormat="1" ht="18" customHeight="1">
      <c r="A36" s="138">
        <v>25</v>
      </c>
      <c r="B36" s="141"/>
      <c r="C36" s="142">
        <v>0</v>
      </c>
      <c r="D36" s="142">
        <v>0</v>
      </c>
      <c r="E36" s="143">
        <v>0</v>
      </c>
      <c r="F36" s="136"/>
      <c r="G36" s="137"/>
      <c r="H36" s="137"/>
      <c r="I36" s="137"/>
      <c r="J36" s="137"/>
      <c r="K36" s="137"/>
      <c r="L36" s="137"/>
      <c r="M36" s="137"/>
      <c r="N36" s="137"/>
      <c r="O36" s="137"/>
      <c r="P36" s="34"/>
      <c r="Q36" s="33"/>
      <c r="R36" s="33"/>
      <c r="S36" s="137"/>
      <c r="T36" s="137"/>
      <c r="U36" s="137"/>
      <c r="V36" s="137"/>
      <c r="W36" s="137"/>
      <c r="X36" s="137"/>
      <c r="Y36" s="137"/>
      <c r="Z36" s="137"/>
      <c r="AA36" s="137"/>
      <c r="AB36" s="137"/>
      <c r="AC36" s="34"/>
      <c r="AD36" s="33"/>
      <c r="AE36" s="33"/>
      <c r="AF36" s="137"/>
      <c r="AG36" s="33"/>
      <c r="AH36" s="33"/>
      <c r="AI36" s="33"/>
      <c r="AJ36" s="70"/>
      <c r="AL36" s="137"/>
      <c r="AN36" s="123"/>
    </row>
    <row r="37" spans="1:40" s="117" customFormat="1" ht="18" customHeight="1">
      <c r="A37" s="138">
        <v>26</v>
      </c>
      <c r="B37" s="141"/>
      <c r="C37" s="142">
        <v>0</v>
      </c>
      <c r="D37" s="142">
        <v>0</v>
      </c>
      <c r="E37" s="143">
        <v>0</v>
      </c>
      <c r="F37" s="136"/>
      <c r="G37" s="137"/>
      <c r="H37" s="137"/>
      <c r="I37" s="137"/>
      <c r="J37" s="137"/>
      <c r="K37" s="137"/>
      <c r="L37" s="137"/>
      <c r="M37" s="137"/>
      <c r="N37" s="137"/>
      <c r="O37" s="137"/>
      <c r="P37" s="34"/>
      <c r="Q37" s="33"/>
      <c r="R37" s="33"/>
      <c r="S37" s="137"/>
      <c r="T37" s="137"/>
      <c r="U37" s="137"/>
      <c r="V37" s="137"/>
      <c r="W37" s="137"/>
      <c r="X37" s="137"/>
      <c r="Y37" s="137"/>
      <c r="Z37" s="137"/>
      <c r="AA37" s="137"/>
      <c r="AB37" s="137"/>
      <c r="AC37" s="34"/>
      <c r="AD37" s="33"/>
      <c r="AE37" s="33"/>
      <c r="AF37" s="137"/>
      <c r="AG37" s="33"/>
      <c r="AH37" s="33"/>
      <c r="AI37" s="33"/>
      <c r="AJ37" s="70"/>
      <c r="AL37" s="137"/>
      <c r="AN37" s="123"/>
    </row>
    <row r="38" spans="1:40" s="117" customFormat="1" ht="18" customHeight="1">
      <c r="A38" s="138">
        <v>27</v>
      </c>
      <c r="B38" s="141"/>
      <c r="C38" s="142">
        <v>0</v>
      </c>
      <c r="D38" s="142">
        <v>0</v>
      </c>
      <c r="E38" s="143">
        <v>0</v>
      </c>
      <c r="F38" s="136"/>
      <c r="G38" s="137"/>
      <c r="H38" s="137"/>
      <c r="I38" s="137"/>
      <c r="J38" s="137"/>
      <c r="K38" s="137"/>
      <c r="L38" s="137"/>
      <c r="M38" s="137"/>
      <c r="N38" s="137"/>
      <c r="O38" s="137"/>
      <c r="P38" s="34"/>
      <c r="Q38" s="33"/>
      <c r="R38" s="33"/>
      <c r="S38" s="137"/>
      <c r="T38" s="137"/>
      <c r="U38" s="137"/>
      <c r="V38" s="137"/>
      <c r="W38" s="137"/>
      <c r="X38" s="137"/>
      <c r="Y38" s="137"/>
      <c r="Z38" s="137"/>
      <c r="AA38" s="137"/>
      <c r="AB38" s="137"/>
      <c r="AC38" s="34"/>
      <c r="AD38" s="33"/>
      <c r="AE38" s="33"/>
      <c r="AF38" s="137"/>
      <c r="AG38" s="33"/>
      <c r="AH38" s="33"/>
      <c r="AI38" s="33"/>
      <c r="AJ38" s="70"/>
      <c r="AL38" s="137"/>
      <c r="AN38" s="123"/>
    </row>
    <row r="39" spans="1:40" s="117" customFormat="1" ht="18" customHeight="1">
      <c r="A39" s="138">
        <v>28</v>
      </c>
      <c r="B39" s="141"/>
      <c r="C39" s="142">
        <v>0</v>
      </c>
      <c r="D39" s="142">
        <v>0</v>
      </c>
      <c r="E39" s="143">
        <v>0</v>
      </c>
      <c r="F39" s="136"/>
      <c r="G39" s="137"/>
      <c r="H39" s="137"/>
      <c r="I39" s="137"/>
      <c r="J39" s="137"/>
      <c r="K39" s="137"/>
      <c r="L39" s="137"/>
      <c r="M39" s="137"/>
      <c r="N39" s="137"/>
      <c r="O39" s="137"/>
      <c r="P39" s="34"/>
      <c r="Q39" s="33"/>
      <c r="R39" s="33"/>
      <c r="S39" s="137"/>
      <c r="T39" s="137"/>
      <c r="U39" s="137"/>
      <c r="V39" s="137"/>
      <c r="W39" s="137"/>
      <c r="X39" s="137"/>
      <c r="Y39" s="137"/>
      <c r="Z39" s="137"/>
      <c r="AA39" s="137"/>
      <c r="AB39" s="137"/>
      <c r="AC39" s="34"/>
      <c r="AD39" s="33"/>
      <c r="AE39" s="33"/>
      <c r="AF39" s="137"/>
      <c r="AG39" s="33"/>
      <c r="AH39" s="33"/>
      <c r="AI39" s="33"/>
      <c r="AJ39" s="70"/>
      <c r="AL39" s="137"/>
      <c r="AN39" s="123"/>
    </row>
    <row r="40" spans="1:40" s="117" customFormat="1" ht="18" customHeight="1">
      <c r="A40" s="138">
        <v>29</v>
      </c>
      <c r="B40" s="141"/>
      <c r="C40" s="142">
        <v>0</v>
      </c>
      <c r="D40" s="142">
        <v>0</v>
      </c>
      <c r="E40" s="143">
        <v>0</v>
      </c>
      <c r="F40" s="136"/>
      <c r="G40" s="137"/>
      <c r="H40" s="137"/>
      <c r="I40" s="137"/>
      <c r="J40" s="137"/>
      <c r="K40" s="137"/>
      <c r="L40" s="137"/>
      <c r="M40" s="137"/>
      <c r="N40" s="137"/>
      <c r="O40" s="137"/>
      <c r="P40" s="34"/>
      <c r="Q40" s="33"/>
      <c r="R40" s="33"/>
      <c r="S40" s="137"/>
      <c r="T40" s="137"/>
      <c r="U40" s="137"/>
      <c r="V40" s="137"/>
      <c r="W40" s="137"/>
      <c r="X40" s="137"/>
      <c r="Y40" s="137"/>
      <c r="Z40" s="137"/>
      <c r="AA40" s="137"/>
      <c r="AB40" s="137"/>
      <c r="AC40" s="34"/>
      <c r="AD40" s="33"/>
      <c r="AE40" s="33"/>
      <c r="AF40" s="137"/>
      <c r="AG40" s="33"/>
      <c r="AH40" s="33"/>
      <c r="AI40" s="33"/>
      <c r="AJ40" s="70"/>
      <c r="AL40" s="137"/>
      <c r="AN40" s="123"/>
    </row>
    <row r="41" spans="1:40" s="117" customFormat="1" ht="18" customHeight="1">
      <c r="A41" s="138">
        <v>30</v>
      </c>
      <c r="B41" s="141"/>
      <c r="C41" s="142">
        <v>0</v>
      </c>
      <c r="D41" s="142">
        <v>0</v>
      </c>
      <c r="E41" s="143">
        <v>0</v>
      </c>
      <c r="F41" s="136"/>
      <c r="G41" s="137"/>
      <c r="H41" s="137"/>
      <c r="I41" s="137"/>
      <c r="J41" s="137"/>
      <c r="K41" s="137"/>
      <c r="L41" s="137"/>
      <c r="M41" s="137"/>
      <c r="N41" s="137"/>
      <c r="O41" s="137"/>
      <c r="P41" s="34"/>
      <c r="Q41" s="33"/>
      <c r="R41" s="33"/>
      <c r="S41" s="137"/>
      <c r="T41" s="137"/>
      <c r="U41" s="137"/>
      <c r="V41" s="137"/>
      <c r="W41" s="137"/>
      <c r="X41" s="137"/>
      <c r="Y41" s="137"/>
      <c r="Z41" s="137"/>
      <c r="AA41" s="137"/>
      <c r="AB41" s="137"/>
      <c r="AC41" s="34"/>
      <c r="AD41" s="33"/>
      <c r="AE41" s="33"/>
      <c r="AF41" s="137"/>
      <c r="AG41" s="33"/>
      <c r="AH41" s="33"/>
      <c r="AI41" s="33"/>
      <c r="AJ41" s="70"/>
      <c r="AL41" s="137"/>
      <c r="AN41" s="123"/>
    </row>
    <row r="42" spans="1:40" s="117" customFormat="1" ht="18" customHeight="1">
      <c r="A42" s="138">
        <v>31</v>
      </c>
      <c r="B42" s="141"/>
      <c r="C42" s="142">
        <v>0</v>
      </c>
      <c r="D42" s="142">
        <v>0</v>
      </c>
      <c r="E42" s="143">
        <v>0</v>
      </c>
      <c r="F42" s="136"/>
      <c r="G42" s="137"/>
      <c r="H42" s="137"/>
      <c r="I42" s="137"/>
      <c r="J42" s="137"/>
      <c r="K42" s="137"/>
      <c r="L42" s="137"/>
      <c r="M42" s="137"/>
      <c r="N42" s="137"/>
      <c r="O42" s="137"/>
      <c r="P42" s="34"/>
      <c r="Q42" s="33"/>
      <c r="R42" s="33"/>
      <c r="S42" s="137"/>
      <c r="T42" s="137"/>
      <c r="U42" s="137"/>
      <c r="V42" s="137"/>
      <c r="W42" s="137"/>
      <c r="X42" s="137"/>
      <c r="Y42" s="137"/>
      <c r="Z42" s="137"/>
      <c r="AA42" s="137"/>
      <c r="AB42" s="137"/>
      <c r="AC42" s="34"/>
      <c r="AD42" s="33"/>
      <c r="AE42" s="33"/>
      <c r="AF42" s="137"/>
      <c r="AG42" s="33"/>
      <c r="AH42" s="33"/>
      <c r="AI42" s="33"/>
      <c r="AJ42" s="70"/>
      <c r="AL42" s="137"/>
      <c r="AN42" s="123"/>
    </row>
    <row r="43" spans="1:40" s="117" customFormat="1" ht="18" customHeight="1">
      <c r="A43" s="138">
        <v>32</v>
      </c>
      <c r="B43" s="141"/>
      <c r="C43" s="142">
        <v>0</v>
      </c>
      <c r="D43" s="142">
        <v>0</v>
      </c>
      <c r="E43" s="143">
        <v>0</v>
      </c>
      <c r="F43" s="136"/>
      <c r="G43" s="137"/>
      <c r="H43" s="137"/>
      <c r="I43" s="137"/>
      <c r="J43" s="137"/>
      <c r="K43" s="137"/>
      <c r="L43" s="137"/>
      <c r="M43" s="137"/>
      <c r="N43" s="137"/>
      <c r="O43" s="137"/>
      <c r="P43" s="34"/>
      <c r="Q43" s="33"/>
      <c r="R43" s="33"/>
      <c r="S43" s="137"/>
      <c r="T43" s="137"/>
      <c r="U43" s="137"/>
      <c r="V43" s="137"/>
      <c r="W43" s="137"/>
      <c r="X43" s="137"/>
      <c r="Y43" s="137"/>
      <c r="Z43" s="137"/>
      <c r="AA43" s="137"/>
      <c r="AB43" s="137"/>
      <c r="AC43" s="34"/>
      <c r="AD43" s="33"/>
      <c r="AE43" s="33"/>
      <c r="AF43" s="137"/>
      <c r="AG43" s="33"/>
      <c r="AH43" s="33"/>
      <c r="AI43" s="33"/>
      <c r="AJ43" s="70"/>
      <c r="AL43" s="137"/>
      <c r="AN43" s="123"/>
    </row>
    <row r="44" spans="1:40" s="117" customFormat="1" ht="18" customHeight="1">
      <c r="A44" s="138">
        <v>33</v>
      </c>
      <c r="B44" s="141"/>
      <c r="C44" s="142">
        <v>0</v>
      </c>
      <c r="D44" s="142">
        <v>0</v>
      </c>
      <c r="E44" s="143">
        <v>0</v>
      </c>
      <c r="F44" s="136"/>
      <c r="G44" s="137"/>
      <c r="H44" s="137"/>
      <c r="I44" s="137"/>
      <c r="J44" s="137"/>
      <c r="K44" s="137"/>
      <c r="L44" s="137"/>
      <c r="M44" s="137"/>
      <c r="N44" s="137"/>
      <c r="O44" s="137"/>
      <c r="P44" s="34"/>
      <c r="Q44" s="33"/>
      <c r="R44" s="33"/>
      <c r="S44" s="137"/>
      <c r="T44" s="137"/>
      <c r="U44" s="137"/>
      <c r="V44" s="137"/>
      <c r="W44" s="137"/>
      <c r="X44" s="137"/>
      <c r="Y44" s="137"/>
      <c r="Z44" s="137"/>
      <c r="AA44" s="137"/>
      <c r="AB44" s="137"/>
      <c r="AC44" s="34"/>
      <c r="AD44" s="33"/>
      <c r="AE44" s="33"/>
      <c r="AF44" s="137"/>
      <c r="AG44" s="33"/>
      <c r="AH44" s="33"/>
      <c r="AI44" s="33"/>
      <c r="AJ44" s="70"/>
      <c r="AL44" s="137"/>
      <c r="AN44" s="123"/>
    </row>
    <row r="45" spans="1:40" s="117" customFormat="1" ht="18" customHeight="1">
      <c r="A45" s="138">
        <v>34</v>
      </c>
      <c r="B45" s="141"/>
      <c r="C45" s="142">
        <v>0</v>
      </c>
      <c r="D45" s="142">
        <v>0</v>
      </c>
      <c r="E45" s="143">
        <v>0</v>
      </c>
      <c r="F45" s="136"/>
      <c r="G45" s="137"/>
      <c r="H45" s="137"/>
      <c r="I45" s="137"/>
      <c r="J45" s="137"/>
      <c r="K45" s="137"/>
      <c r="L45" s="137"/>
      <c r="M45" s="137"/>
      <c r="N45" s="137"/>
      <c r="O45" s="137"/>
      <c r="P45" s="34"/>
      <c r="Q45" s="33"/>
      <c r="R45" s="33"/>
      <c r="S45" s="137"/>
      <c r="T45" s="137"/>
      <c r="U45" s="137"/>
      <c r="V45" s="137"/>
      <c r="W45" s="137"/>
      <c r="X45" s="137"/>
      <c r="Y45" s="137"/>
      <c r="Z45" s="137"/>
      <c r="AA45" s="137"/>
      <c r="AB45" s="137"/>
      <c r="AC45" s="34"/>
      <c r="AD45" s="33"/>
      <c r="AE45" s="33"/>
      <c r="AF45" s="137"/>
      <c r="AG45" s="33"/>
      <c r="AH45" s="33"/>
      <c r="AI45" s="33"/>
      <c r="AJ45" s="70"/>
      <c r="AL45" s="137"/>
      <c r="AN45" s="123"/>
    </row>
    <row r="46" spans="1:40" s="117" customFormat="1" ht="18" customHeight="1">
      <c r="A46" s="138">
        <v>35</v>
      </c>
      <c r="B46" s="141"/>
      <c r="C46" s="142">
        <v>0</v>
      </c>
      <c r="D46" s="142">
        <v>0</v>
      </c>
      <c r="E46" s="143">
        <v>0</v>
      </c>
      <c r="F46" s="136"/>
      <c r="G46" s="137"/>
      <c r="H46" s="137"/>
      <c r="I46" s="137"/>
      <c r="J46" s="137"/>
      <c r="K46" s="137"/>
      <c r="L46" s="137"/>
      <c r="M46" s="137"/>
      <c r="N46" s="137"/>
      <c r="O46" s="137"/>
      <c r="P46" s="34"/>
      <c r="Q46" s="33"/>
      <c r="R46" s="33"/>
      <c r="S46" s="137"/>
      <c r="T46" s="137"/>
      <c r="U46" s="137"/>
      <c r="V46" s="137"/>
      <c r="W46" s="137"/>
      <c r="X46" s="137"/>
      <c r="Y46" s="137"/>
      <c r="Z46" s="137"/>
      <c r="AA46" s="137"/>
      <c r="AB46" s="137"/>
      <c r="AC46" s="34"/>
      <c r="AD46" s="33"/>
      <c r="AE46" s="33"/>
      <c r="AF46" s="137"/>
      <c r="AG46" s="33"/>
      <c r="AH46" s="33"/>
      <c r="AI46" s="33"/>
      <c r="AJ46" s="70"/>
      <c r="AL46" s="137"/>
      <c r="AN46" s="123"/>
    </row>
    <row r="47" spans="1:40" s="117" customFormat="1" ht="18" customHeight="1">
      <c r="A47" s="138">
        <v>36</v>
      </c>
      <c r="B47" s="141"/>
      <c r="C47" s="142">
        <v>0</v>
      </c>
      <c r="D47" s="142">
        <v>0</v>
      </c>
      <c r="E47" s="143">
        <v>0</v>
      </c>
      <c r="F47" s="136"/>
      <c r="G47" s="137"/>
      <c r="H47" s="137"/>
      <c r="I47" s="137"/>
      <c r="J47" s="137"/>
      <c r="K47" s="137"/>
      <c r="L47" s="137"/>
      <c r="M47" s="137"/>
      <c r="N47" s="137"/>
      <c r="O47" s="137"/>
      <c r="P47" s="34"/>
      <c r="Q47" s="33"/>
      <c r="R47" s="33"/>
      <c r="S47" s="137"/>
      <c r="T47" s="137"/>
      <c r="U47" s="137"/>
      <c r="V47" s="137"/>
      <c r="W47" s="137"/>
      <c r="X47" s="137"/>
      <c r="Y47" s="137"/>
      <c r="Z47" s="137"/>
      <c r="AA47" s="137"/>
      <c r="AB47" s="137"/>
      <c r="AC47" s="34"/>
      <c r="AD47" s="33"/>
      <c r="AE47" s="33"/>
      <c r="AF47" s="137"/>
      <c r="AG47" s="33"/>
      <c r="AH47" s="33"/>
      <c r="AI47" s="33"/>
      <c r="AJ47" s="70"/>
      <c r="AL47" s="137"/>
      <c r="AN47" s="123"/>
    </row>
    <row r="48" spans="1:40" s="117" customFormat="1" ht="18" customHeight="1">
      <c r="A48" s="138">
        <v>37</v>
      </c>
      <c r="B48" s="141"/>
      <c r="C48" s="142">
        <v>0</v>
      </c>
      <c r="D48" s="142">
        <v>0</v>
      </c>
      <c r="E48" s="143">
        <v>0</v>
      </c>
      <c r="F48" s="136"/>
      <c r="G48" s="137"/>
      <c r="H48" s="137"/>
      <c r="I48" s="137"/>
      <c r="J48" s="137"/>
      <c r="K48" s="137"/>
      <c r="L48" s="137"/>
      <c r="M48" s="137"/>
      <c r="N48" s="137"/>
      <c r="O48" s="137"/>
      <c r="P48" s="34"/>
      <c r="Q48" s="33"/>
      <c r="R48" s="33"/>
      <c r="S48" s="137"/>
      <c r="T48" s="137"/>
      <c r="U48" s="137"/>
      <c r="V48" s="137"/>
      <c r="W48" s="137"/>
      <c r="X48" s="137"/>
      <c r="Y48" s="137"/>
      <c r="Z48" s="137"/>
      <c r="AA48" s="137"/>
      <c r="AB48" s="137"/>
      <c r="AC48" s="34"/>
      <c r="AD48" s="33"/>
      <c r="AE48" s="33"/>
      <c r="AF48" s="137"/>
      <c r="AG48" s="33"/>
      <c r="AH48" s="33"/>
      <c r="AI48" s="33"/>
      <c r="AJ48" s="70"/>
      <c r="AL48" s="137"/>
      <c r="AN48" s="123"/>
    </row>
    <row r="49" spans="1:40" s="117" customFormat="1" ht="18" customHeight="1">
      <c r="A49" s="138">
        <v>38</v>
      </c>
      <c r="B49" s="141"/>
      <c r="C49" s="142">
        <v>0</v>
      </c>
      <c r="D49" s="142">
        <v>0</v>
      </c>
      <c r="E49" s="143">
        <v>0</v>
      </c>
      <c r="F49" s="136"/>
      <c r="G49" s="137"/>
      <c r="H49" s="137"/>
      <c r="I49" s="137"/>
      <c r="J49" s="137"/>
      <c r="K49" s="137"/>
      <c r="L49" s="137"/>
      <c r="M49" s="137"/>
      <c r="N49" s="137"/>
      <c r="O49" s="137"/>
      <c r="P49" s="34"/>
      <c r="Q49" s="33"/>
      <c r="R49" s="33"/>
      <c r="S49" s="137"/>
      <c r="T49" s="137"/>
      <c r="U49" s="137"/>
      <c r="V49" s="137"/>
      <c r="W49" s="137"/>
      <c r="X49" s="137"/>
      <c r="Y49" s="137"/>
      <c r="Z49" s="137"/>
      <c r="AA49" s="137"/>
      <c r="AB49" s="137"/>
      <c r="AC49" s="34"/>
      <c r="AD49" s="33"/>
      <c r="AE49" s="33"/>
      <c r="AF49" s="137"/>
      <c r="AG49" s="33"/>
      <c r="AH49" s="33"/>
      <c r="AI49" s="33"/>
      <c r="AJ49" s="70"/>
      <c r="AL49" s="137"/>
      <c r="AN49" s="123"/>
    </row>
    <row r="50" spans="1:40" s="117" customFormat="1" ht="18" customHeight="1">
      <c r="A50" s="138">
        <v>39</v>
      </c>
      <c r="B50" s="141"/>
      <c r="C50" s="142">
        <v>0</v>
      </c>
      <c r="D50" s="142">
        <v>0</v>
      </c>
      <c r="E50" s="143">
        <v>0</v>
      </c>
      <c r="F50" s="136"/>
      <c r="G50" s="137"/>
      <c r="H50" s="137"/>
      <c r="I50" s="137"/>
      <c r="J50" s="137"/>
      <c r="K50" s="137"/>
      <c r="L50" s="137"/>
      <c r="M50" s="137"/>
      <c r="N50" s="137"/>
      <c r="O50" s="137"/>
      <c r="P50" s="34"/>
      <c r="Q50" s="33"/>
      <c r="R50" s="33"/>
      <c r="S50" s="137"/>
      <c r="T50" s="137"/>
      <c r="U50" s="137"/>
      <c r="V50" s="137"/>
      <c r="W50" s="137"/>
      <c r="X50" s="137"/>
      <c r="Y50" s="137"/>
      <c r="Z50" s="137"/>
      <c r="AA50" s="137"/>
      <c r="AB50" s="137"/>
      <c r="AC50" s="34"/>
      <c r="AD50" s="33"/>
      <c r="AE50" s="33"/>
      <c r="AF50" s="137"/>
      <c r="AG50" s="33"/>
      <c r="AH50" s="33"/>
      <c r="AI50" s="33"/>
      <c r="AJ50" s="70"/>
      <c r="AL50" s="137"/>
      <c r="AN50" s="123"/>
    </row>
    <row r="51" spans="1:40" s="117" customFormat="1" ht="18" customHeight="1">
      <c r="A51" s="138">
        <v>40</v>
      </c>
      <c r="B51" s="141"/>
      <c r="C51" s="142">
        <v>0</v>
      </c>
      <c r="D51" s="142">
        <v>0</v>
      </c>
      <c r="E51" s="143">
        <v>0</v>
      </c>
      <c r="F51" s="136"/>
      <c r="G51" s="137"/>
      <c r="H51" s="137"/>
      <c r="I51" s="137"/>
      <c r="J51" s="137"/>
      <c r="K51" s="137"/>
      <c r="L51" s="137"/>
      <c r="M51" s="137"/>
      <c r="N51" s="137"/>
      <c r="O51" s="137"/>
      <c r="P51" s="34"/>
      <c r="Q51" s="33"/>
      <c r="R51" s="33"/>
      <c r="S51" s="137"/>
      <c r="T51" s="137"/>
      <c r="U51" s="137"/>
      <c r="V51" s="137"/>
      <c r="W51" s="137"/>
      <c r="X51" s="137"/>
      <c r="Y51" s="137"/>
      <c r="Z51" s="137"/>
      <c r="AA51" s="137"/>
      <c r="AB51" s="137"/>
      <c r="AC51" s="34"/>
      <c r="AD51" s="33"/>
      <c r="AE51" s="33"/>
      <c r="AF51" s="137"/>
      <c r="AG51" s="33"/>
      <c r="AH51" s="33"/>
      <c r="AI51" s="33"/>
      <c r="AJ51" s="70"/>
      <c r="AL51" s="137"/>
      <c r="AN51" s="123"/>
    </row>
    <row r="52" spans="1:40" s="117" customFormat="1" ht="18" customHeight="1">
      <c r="A52" s="138">
        <v>41</v>
      </c>
      <c r="B52" s="141"/>
      <c r="C52" s="142">
        <v>0</v>
      </c>
      <c r="D52" s="142">
        <v>0</v>
      </c>
      <c r="E52" s="143">
        <v>0</v>
      </c>
      <c r="F52" s="136"/>
      <c r="G52" s="137"/>
      <c r="H52" s="137"/>
      <c r="I52" s="137"/>
      <c r="J52" s="137"/>
      <c r="K52" s="137"/>
      <c r="L52" s="137"/>
      <c r="M52" s="137"/>
      <c r="N52" s="137"/>
      <c r="O52" s="137"/>
      <c r="P52" s="34"/>
      <c r="Q52" s="33"/>
      <c r="R52" s="33"/>
      <c r="S52" s="137"/>
      <c r="T52" s="137"/>
      <c r="U52" s="137"/>
      <c r="V52" s="137"/>
      <c r="W52" s="137"/>
      <c r="X52" s="137"/>
      <c r="Y52" s="137"/>
      <c r="Z52" s="137"/>
      <c r="AA52" s="137"/>
      <c r="AB52" s="137"/>
      <c r="AC52" s="34"/>
      <c r="AD52" s="33"/>
      <c r="AE52" s="33"/>
      <c r="AF52" s="137"/>
      <c r="AG52" s="33"/>
      <c r="AH52" s="33"/>
      <c r="AI52" s="33"/>
      <c r="AJ52" s="70"/>
      <c r="AL52" s="137"/>
      <c r="AN52" s="123"/>
    </row>
    <row r="53" spans="1:40" s="117" customFormat="1" ht="18" customHeight="1">
      <c r="A53" s="138">
        <v>42</v>
      </c>
      <c r="B53" s="141"/>
      <c r="C53" s="142">
        <v>0</v>
      </c>
      <c r="D53" s="142">
        <v>0</v>
      </c>
      <c r="E53" s="143">
        <v>0</v>
      </c>
      <c r="F53" s="136"/>
      <c r="G53" s="137"/>
      <c r="H53" s="137"/>
      <c r="I53" s="137"/>
      <c r="J53" s="137"/>
      <c r="K53" s="137"/>
      <c r="L53" s="137"/>
      <c r="M53" s="137"/>
      <c r="N53" s="137"/>
      <c r="O53" s="137"/>
      <c r="P53" s="34"/>
      <c r="Q53" s="33"/>
      <c r="R53" s="33"/>
      <c r="S53" s="137"/>
      <c r="T53" s="137"/>
      <c r="U53" s="137"/>
      <c r="V53" s="137"/>
      <c r="W53" s="137"/>
      <c r="X53" s="137"/>
      <c r="Y53" s="137"/>
      <c r="Z53" s="137"/>
      <c r="AA53" s="137"/>
      <c r="AB53" s="137"/>
      <c r="AC53" s="34"/>
      <c r="AD53" s="33"/>
      <c r="AE53" s="33"/>
      <c r="AF53" s="137"/>
      <c r="AG53" s="33"/>
      <c r="AH53" s="33"/>
      <c r="AI53" s="33"/>
      <c r="AJ53" s="70"/>
      <c r="AL53" s="137"/>
      <c r="AN53" s="123"/>
    </row>
    <row r="54" spans="1:40" s="117" customFormat="1" ht="18" customHeight="1">
      <c r="A54" s="138">
        <v>43</v>
      </c>
      <c r="B54" s="141"/>
      <c r="C54" s="142">
        <v>0</v>
      </c>
      <c r="D54" s="142">
        <v>0</v>
      </c>
      <c r="E54" s="143">
        <v>0</v>
      </c>
      <c r="F54" s="136"/>
      <c r="G54" s="137"/>
      <c r="H54" s="137"/>
      <c r="I54" s="137"/>
      <c r="J54" s="137"/>
      <c r="K54" s="137"/>
      <c r="L54" s="137"/>
      <c r="M54" s="137"/>
      <c r="N54" s="137"/>
      <c r="O54" s="137"/>
      <c r="P54" s="34"/>
      <c r="Q54" s="33"/>
      <c r="R54" s="33"/>
      <c r="S54" s="137"/>
      <c r="T54" s="137"/>
      <c r="U54" s="137"/>
      <c r="V54" s="137"/>
      <c r="W54" s="137"/>
      <c r="X54" s="137"/>
      <c r="Y54" s="137"/>
      <c r="Z54" s="137"/>
      <c r="AA54" s="137"/>
      <c r="AB54" s="137"/>
      <c r="AC54" s="34"/>
      <c r="AD54" s="33"/>
      <c r="AE54" s="33"/>
      <c r="AF54" s="137"/>
      <c r="AG54" s="33"/>
      <c r="AH54" s="33"/>
      <c r="AI54" s="33"/>
      <c r="AJ54" s="70"/>
      <c r="AL54" s="137"/>
      <c r="AN54" s="123"/>
    </row>
    <row r="55" spans="1:40" s="117" customFormat="1" ht="18" customHeight="1">
      <c r="A55" s="138">
        <v>44</v>
      </c>
      <c r="B55" s="141"/>
      <c r="C55" s="142">
        <v>0</v>
      </c>
      <c r="D55" s="142">
        <v>0</v>
      </c>
      <c r="E55" s="143">
        <v>0</v>
      </c>
      <c r="F55" s="136"/>
      <c r="G55" s="137"/>
      <c r="H55" s="137"/>
      <c r="I55" s="137"/>
      <c r="J55" s="137"/>
      <c r="K55" s="137"/>
      <c r="L55" s="137"/>
      <c r="M55" s="137"/>
      <c r="N55" s="137"/>
      <c r="O55" s="137"/>
      <c r="P55" s="34"/>
      <c r="Q55" s="33"/>
      <c r="R55" s="33"/>
      <c r="S55" s="137"/>
      <c r="T55" s="137"/>
      <c r="U55" s="137"/>
      <c r="V55" s="137"/>
      <c r="W55" s="137"/>
      <c r="X55" s="137"/>
      <c r="Y55" s="137"/>
      <c r="Z55" s="137"/>
      <c r="AA55" s="137"/>
      <c r="AB55" s="137"/>
      <c r="AC55" s="34"/>
      <c r="AD55" s="33"/>
      <c r="AE55" s="33"/>
      <c r="AF55" s="137"/>
      <c r="AG55" s="33"/>
      <c r="AH55" s="33"/>
      <c r="AI55" s="33"/>
      <c r="AJ55" s="70"/>
      <c r="AL55" s="137"/>
      <c r="AN55" s="123"/>
    </row>
    <row r="56" spans="1:40" s="117" customFormat="1" ht="18" customHeight="1">
      <c r="A56" s="138">
        <v>45</v>
      </c>
      <c r="B56" s="141"/>
      <c r="C56" s="142">
        <v>0</v>
      </c>
      <c r="D56" s="142">
        <v>0</v>
      </c>
      <c r="E56" s="143">
        <v>0</v>
      </c>
      <c r="F56" s="136"/>
      <c r="G56" s="137"/>
      <c r="H56" s="137"/>
      <c r="I56" s="137"/>
      <c r="J56" s="137"/>
      <c r="K56" s="137"/>
      <c r="L56" s="137"/>
      <c r="M56" s="137"/>
      <c r="N56" s="137"/>
      <c r="O56" s="137"/>
      <c r="P56" s="34"/>
      <c r="Q56" s="33"/>
      <c r="R56" s="33"/>
      <c r="S56" s="137"/>
      <c r="T56" s="137"/>
      <c r="U56" s="137"/>
      <c r="V56" s="137"/>
      <c r="W56" s="137"/>
      <c r="X56" s="137"/>
      <c r="Y56" s="137"/>
      <c r="Z56" s="137"/>
      <c r="AA56" s="137"/>
      <c r="AB56" s="137"/>
      <c r="AC56" s="34"/>
      <c r="AD56" s="33"/>
      <c r="AE56" s="33"/>
      <c r="AF56" s="137"/>
      <c r="AG56" s="33"/>
      <c r="AH56" s="33"/>
      <c r="AI56" s="33"/>
      <c r="AJ56" s="70"/>
      <c r="AL56" s="137"/>
      <c r="AN56" s="123"/>
    </row>
    <row r="57" spans="1:40" s="117" customFormat="1" ht="18" customHeight="1">
      <c r="A57" s="138">
        <v>46</v>
      </c>
      <c r="B57" s="141"/>
      <c r="C57" s="142">
        <v>0</v>
      </c>
      <c r="D57" s="142">
        <v>0</v>
      </c>
      <c r="E57" s="143">
        <v>0</v>
      </c>
      <c r="F57" s="136"/>
      <c r="G57" s="137"/>
      <c r="H57" s="137"/>
      <c r="I57" s="137"/>
      <c r="J57" s="137"/>
      <c r="K57" s="137"/>
      <c r="L57" s="137"/>
      <c r="M57" s="137"/>
      <c r="N57" s="137"/>
      <c r="O57" s="137"/>
      <c r="P57" s="34"/>
      <c r="Q57" s="33"/>
      <c r="R57" s="33"/>
      <c r="S57" s="137"/>
      <c r="T57" s="137"/>
      <c r="U57" s="137"/>
      <c r="V57" s="137"/>
      <c r="W57" s="137"/>
      <c r="X57" s="137"/>
      <c r="Y57" s="137"/>
      <c r="Z57" s="137"/>
      <c r="AA57" s="137"/>
      <c r="AB57" s="137"/>
      <c r="AC57" s="34"/>
      <c r="AD57" s="33"/>
      <c r="AE57" s="33"/>
      <c r="AF57" s="137"/>
      <c r="AG57" s="33"/>
      <c r="AH57" s="33"/>
      <c r="AI57" s="33"/>
      <c r="AJ57" s="70"/>
      <c r="AL57" s="137"/>
      <c r="AN57" s="123"/>
    </row>
    <row r="58" spans="1:40" s="117" customFormat="1" ht="18" customHeight="1">
      <c r="A58" s="138">
        <v>47</v>
      </c>
      <c r="B58" s="141"/>
      <c r="C58" s="142">
        <v>0</v>
      </c>
      <c r="D58" s="142">
        <v>0</v>
      </c>
      <c r="E58" s="143">
        <v>0</v>
      </c>
      <c r="F58" s="136"/>
      <c r="G58" s="137"/>
      <c r="H58" s="137"/>
      <c r="I58" s="137"/>
      <c r="J58" s="137"/>
      <c r="K58" s="137"/>
      <c r="L58" s="137"/>
      <c r="M58" s="137"/>
      <c r="N58" s="137"/>
      <c r="O58" s="137"/>
      <c r="P58" s="34"/>
      <c r="Q58" s="33"/>
      <c r="R58" s="33"/>
      <c r="S58" s="137"/>
      <c r="T58" s="137"/>
      <c r="U58" s="137"/>
      <c r="V58" s="137"/>
      <c r="W58" s="137"/>
      <c r="X58" s="137"/>
      <c r="Y58" s="137"/>
      <c r="Z58" s="137"/>
      <c r="AA58" s="137"/>
      <c r="AB58" s="137"/>
      <c r="AC58" s="34"/>
      <c r="AD58" s="33"/>
      <c r="AE58" s="33"/>
      <c r="AF58" s="137"/>
      <c r="AG58" s="33"/>
      <c r="AH58" s="33"/>
      <c r="AI58" s="33"/>
      <c r="AJ58" s="70"/>
      <c r="AL58" s="137"/>
      <c r="AN58" s="123"/>
    </row>
    <row r="59" spans="1:40" s="117" customFormat="1" ht="18" customHeight="1">
      <c r="A59" s="138">
        <v>48</v>
      </c>
      <c r="B59" s="141"/>
      <c r="C59" s="142">
        <v>0</v>
      </c>
      <c r="D59" s="142">
        <v>0</v>
      </c>
      <c r="E59" s="143">
        <v>0</v>
      </c>
      <c r="F59" s="136"/>
      <c r="G59" s="137"/>
      <c r="H59" s="137"/>
      <c r="I59" s="137"/>
      <c r="J59" s="137"/>
      <c r="K59" s="137"/>
      <c r="L59" s="137"/>
      <c r="M59" s="137"/>
      <c r="N59" s="137"/>
      <c r="O59" s="137"/>
      <c r="P59" s="34"/>
      <c r="Q59" s="33"/>
      <c r="R59" s="33"/>
      <c r="S59" s="137"/>
      <c r="T59" s="137"/>
      <c r="U59" s="137"/>
      <c r="V59" s="137"/>
      <c r="W59" s="137"/>
      <c r="X59" s="137"/>
      <c r="Y59" s="137"/>
      <c r="Z59" s="137"/>
      <c r="AA59" s="137"/>
      <c r="AB59" s="137"/>
      <c r="AC59" s="34"/>
      <c r="AD59" s="33"/>
      <c r="AE59" s="33"/>
      <c r="AF59" s="137"/>
      <c r="AG59" s="33"/>
      <c r="AH59" s="33"/>
      <c r="AI59" s="33"/>
      <c r="AJ59" s="70"/>
      <c r="AL59" s="137"/>
      <c r="AN59" s="123"/>
    </row>
    <row r="60" spans="1:40" s="117" customFormat="1" ht="18" customHeight="1">
      <c r="A60" s="138">
        <v>49</v>
      </c>
      <c r="B60" s="141"/>
      <c r="C60" s="142">
        <v>0</v>
      </c>
      <c r="D60" s="142">
        <v>0</v>
      </c>
      <c r="E60" s="143">
        <v>0</v>
      </c>
      <c r="F60" s="136"/>
      <c r="G60" s="137"/>
      <c r="H60" s="137"/>
      <c r="I60" s="137"/>
      <c r="J60" s="137"/>
      <c r="K60" s="137"/>
      <c r="L60" s="137"/>
      <c r="M60" s="137"/>
      <c r="N60" s="137"/>
      <c r="O60" s="137"/>
      <c r="P60" s="34"/>
      <c r="Q60" s="33"/>
      <c r="R60" s="33"/>
      <c r="S60" s="137"/>
      <c r="T60" s="137"/>
      <c r="U60" s="137"/>
      <c r="V60" s="137"/>
      <c r="W60" s="137"/>
      <c r="X60" s="137"/>
      <c r="Y60" s="137"/>
      <c r="Z60" s="137"/>
      <c r="AA60" s="137"/>
      <c r="AB60" s="137"/>
      <c r="AC60" s="34"/>
      <c r="AD60" s="33"/>
      <c r="AE60" s="33"/>
      <c r="AF60" s="137"/>
      <c r="AG60" s="33"/>
      <c r="AH60" s="33"/>
      <c r="AI60" s="33"/>
      <c r="AJ60" s="70"/>
      <c r="AL60" s="137"/>
      <c r="AN60" s="123"/>
    </row>
    <row r="61" spans="1:40" s="117" customFormat="1" ht="18" customHeight="1" thickBot="1">
      <c r="A61" s="139">
        <v>50</v>
      </c>
      <c r="B61" s="141"/>
      <c r="C61" s="142">
        <v>0</v>
      </c>
      <c r="D61" s="142">
        <v>0</v>
      </c>
      <c r="E61" s="143">
        <v>0</v>
      </c>
      <c r="F61" s="136"/>
      <c r="G61" s="137"/>
      <c r="H61" s="137"/>
      <c r="I61" s="137"/>
      <c r="J61" s="137"/>
      <c r="K61" s="137"/>
      <c r="L61" s="137"/>
      <c r="M61" s="137"/>
      <c r="N61" s="137"/>
      <c r="O61" s="137"/>
      <c r="P61" s="34"/>
      <c r="Q61" s="33"/>
      <c r="R61" s="33"/>
      <c r="S61" s="137"/>
      <c r="T61" s="137"/>
      <c r="U61" s="137"/>
      <c r="V61" s="137"/>
      <c r="W61" s="137"/>
      <c r="X61" s="137"/>
      <c r="Y61" s="137"/>
      <c r="Z61" s="137"/>
      <c r="AA61" s="137"/>
      <c r="AB61" s="137"/>
      <c r="AC61" s="34"/>
      <c r="AD61" s="33"/>
      <c r="AE61" s="33"/>
      <c r="AF61" s="137"/>
      <c r="AG61" s="33"/>
      <c r="AH61" s="33"/>
      <c r="AI61" s="33"/>
      <c r="AJ61" s="70"/>
      <c r="AL61" s="137"/>
      <c r="AN61" s="123"/>
    </row>
    <row r="62" spans="1:40" s="117" customFormat="1" ht="18" customHeight="1" thickBot="1">
      <c r="A62" s="134"/>
      <c r="B62" s="270" t="s">
        <v>13</v>
      </c>
      <c r="C62" s="271"/>
      <c r="D62" s="271"/>
      <c r="E62" s="272"/>
      <c r="F62" s="136"/>
      <c r="G62" s="137"/>
      <c r="H62" s="137"/>
      <c r="I62" s="137"/>
      <c r="J62" s="137"/>
      <c r="K62" s="137"/>
      <c r="L62" s="137"/>
      <c r="M62" s="137"/>
      <c r="N62" s="137"/>
      <c r="O62" s="137"/>
      <c r="P62" s="34"/>
      <c r="Q62" s="33"/>
      <c r="R62" s="33"/>
      <c r="S62" s="137"/>
      <c r="T62" s="137"/>
      <c r="U62" s="137"/>
      <c r="V62" s="137"/>
      <c r="W62" s="137"/>
      <c r="X62" s="137"/>
      <c r="Y62" s="137"/>
      <c r="Z62" s="137"/>
      <c r="AA62" s="137"/>
      <c r="AB62" s="137"/>
      <c r="AC62" s="34"/>
      <c r="AD62" s="33"/>
      <c r="AE62" s="33"/>
      <c r="AF62" s="137"/>
      <c r="AG62" s="33"/>
      <c r="AH62" s="33"/>
      <c r="AI62" s="33"/>
      <c r="AJ62" s="70"/>
      <c r="AL62" s="137"/>
      <c r="AN62" s="123"/>
    </row>
    <row r="63" spans="1:40" s="117" customFormat="1" ht="18" customHeight="1">
      <c r="A63" s="135">
        <v>1</v>
      </c>
      <c r="B63" s="141"/>
      <c r="C63" s="142">
        <v>0</v>
      </c>
      <c r="D63" s="142">
        <v>0</v>
      </c>
      <c r="E63" s="143">
        <v>0</v>
      </c>
      <c r="F63" s="136"/>
      <c r="G63" s="137"/>
      <c r="H63" s="137"/>
      <c r="I63" s="137"/>
      <c r="J63" s="137"/>
      <c r="K63" s="137"/>
      <c r="L63" s="137"/>
      <c r="M63" s="137"/>
      <c r="N63" s="137"/>
      <c r="O63" s="137"/>
      <c r="P63" s="34"/>
      <c r="Q63" s="33"/>
      <c r="R63" s="33"/>
      <c r="S63" s="137"/>
      <c r="T63" s="137"/>
      <c r="U63" s="137"/>
      <c r="V63" s="137"/>
      <c r="W63" s="137"/>
      <c r="X63" s="137"/>
      <c r="Y63" s="137"/>
      <c r="Z63" s="137"/>
      <c r="AA63" s="137"/>
      <c r="AB63" s="137"/>
      <c r="AC63" s="34"/>
      <c r="AD63" s="33"/>
      <c r="AE63" s="33"/>
      <c r="AF63" s="137"/>
      <c r="AG63" s="33"/>
      <c r="AH63" s="33"/>
      <c r="AI63" s="33"/>
      <c r="AJ63" s="70"/>
      <c r="AL63" s="137"/>
      <c r="AN63" s="123"/>
    </row>
    <row r="64" spans="1:40" s="117" customFormat="1" ht="18" customHeight="1">
      <c r="A64" s="138">
        <v>2</v>
      </c>
      <c r="B64" s="141"/>
      <c r="C64" s="142">
        <v>0</v>
      </c>
      <c r="D64" s="142">
        <v>0</v>
      </c>
      <c r="E64" s="143">
        <v>0</v>
      </c>
      <c r="F64" s="136"/>
      <c r="G64" s="137"/>
      <c r="H64" s="137"/>
      <c r="I64" s="137"/>
      <c r="J64" s="137"/>
      <c r="K64" s="137"/>
      <c r="L64" s="137"/>
      <c r="M64" s="137"/>
      <c r="N64" s="137"/>
      <c r="O64" s="137"/>
      <c r="P64" s="34"/>
      <c r="Q64" s="33"/>
      <c r="R64" s="33"/>
      <c r="S64" s="137"/>
      <c r="T64" s="137"/>
      <c r="U64" s="137"/>
      <c r="V64" s="137"/>
      <c r="W64" s="137"/>
      <c r="X64" s="137"/>
      <c r="Y64" s="137"/>
      <c r="Z64" s="137"/>
      <c r="AA64" s="137"/>
      <c r="AB64" s="137"/>
      <c r="AC64" s="34"/>
      <c r="AD64" s="33"/>
      <c r="AE64" s="33"/>
      <c r="AF64" s="137"/>
      <c r="AG64" s="33"/>
      <c r="AH64" s="33"/>
      <c r="AI64" s="33"/>
      <c r="AJ64" s="70"/>
      <c r="AL64" s="137"/>
      <c r="AN64" s="123"/>
    </row>
    <row r="65" spans="1:40" s="117" customFormat="1" ht="18" customHeight="1">
      <c r="A65" s="138">
        <v>3</v>
      </c>
      <c r="B65" s="141"/>
      <c r="C65" s="142">
        <v>0</v>
      </c>
      <c r="D65" s="142">
        <v>0</v>
      </c>
      <c r="E65" s="143">
        <v>0</v>
      </c>
      <c r="F65" s="136"/>
      <c r="G65" s="137"/>
      <c r="H65" s="137"/>
      <c r="I65" s="137"/>
      <c r="J65" s="137"/>
      <c r="K65" s="137"/>
      <c r="L65" s="137"/>
      <c r="M65" s="137"/>
      <c r="N65" s="137"/>
      <c r="O65" s="137"/>
      <c r="P65" s="34"/>
      <c r="Q65" s="33"/>
      <c r="R65" s="33"/>
      <c r="S65" s="137"/>
      <c r="T65" s="137"/>
      <c r="U65" s="137"/>
      <c r="V65" s="137"/>
      <c r="W65" s="137"/>
      <c r="X65" s="137"/>
      <c r="Y65" s="137"/>
      <c r="Z65" s="137"/>
      <c r="AA65" s="137"/>
      <c r="AB65" s="137"/>
      <c r="AC65" s="34"/>
      <c r="AD65" s="33"/>
      <c r="AE65" s="33"/>
      <c r="AF65" s="137"/>
      <c r="AG65" s="33"/>
      <c r="AH65" s="33"/>
      <c r="AI65" s="33"/>
      <c r="AJ65" s="70"/>
      <c r="AL65" s="137"/>
      <c r="AN65" s="123"/>
    </row>
    <row r="66" spans="1:40" s="117" customFormat="1" ht="18" customHeight="1">
      <c r="A66" s="138">
        <v>4</v>
      </c>
      <c r="B66" s="141"/>
      <c r="C66" s="142">
        <v>0</v>
      </c>
      <c r="D66" s="142">
        <v>0</v>
      </c>
      <c r="E66" s="143">
        <v>0</v>
      </c>
      <c r="F66" s="136"/>
      <c r="G66" s="137"/>
      <c r="H66" s="137"/>
      <c r="I66" s="137"/>
      <c r="J66" s="137"/>
      <c r="K66" s="137"/>
      <c r="L66" s="137"/>
      <c r="M66" s="137"/>
      <c r="N66" s="137"/>
      <c r="O66" s="137"/>
      <c r="P66" s="34"/>
      <c r="Q66" s="33"/>
      <c r="R66" s="33"/>
      <c r="S66" s="137"/>
      <c r="T66" s="137"/>
      <c r="U66" s="137"/>
      <c r="V66" s="137"/>
      <c r="W66" s="137"/>
      <c r="X66" s="137"/>
      <c r="Y66" s="137"/>
      <c r="Z66" s="137"/>
      <c r="AA66" s="137"/>
      <c r="AB66" s="137"/>
      <c r="AC66" s="34"/>
      <c r="AD66" s="33"/>
      <c r="AE66" s="33"/>
      <c r="AF66" s="137"/>
      <c r="AG66" s="33"/>
      <c r="AH66" s="33"/>
      <c r="AI66" s="33"/>
      <c r="AJ66" s="70"/>
      <c r="AL66" s="137"/>
      <c r="AN66" s="123"/>
    </row>
    <row r="67" spans="1:40" s="117" customFormat="1" ht="18" customHeight="1">
      <c r="A67" s="138">
        <v>5</v>
      </c>
      <c r="B67" s="141"/>
      <c r="C67" s="142">
        <v>0</v>
      </c>
      <c r="D67" s="142">
        <v>0</v>
      </c>
      <c r="E67" s="143">
        <v>0</v>
      </c>
      <c r="F67" s="136"/>
      <c r="G67" s="137"/>
      <c r="H67" s="137"/>
      <c r="I67" s="137"/>
      <c r="J67" s="137"/>
      <c r="K67" s="137"/>
      <c r="L67" s="137"/>
      <c r="M67" s="137"/>
      <c r="N67" s="137"/>
      <c r="O67" s="137"/>
      <c r="P67" s="34"/>
      <c r="Q67" s="33"/>
      <c r="R67" s="33"/>
      <c r="S67" s="137"/>
      <c r="T67" s="137"/>
      <c r="U67" s="137"/>
      <c r="V67" s="137"/>
      <c r="W67" s="137"/>
      <c r="X67" s="137"/>
      <c r="Y67" s="137"/>
      <c r="Z67" s="137"/>
      <c r="AA67" s="137"/>
      <c r="AB67" s="137"/>
      <c r="AC67" s="34"/>
      <c r="AD67" s="33"/>
      <c r="AE67" s="33"/>
      <c r="AF67" s="137"/>
      <c r="AG67" s="33"/>
      <c r="AH67" s="33"/>
      <c r="AI67" s="33"/>
      <c r="AJ67" s="70"/>
      <c r="AL67" s="137"/>
      <c r="AN67" s="123"/>
    </row>
    <row r="68" spans="1:40" s="117" customFormat="1" ht="18" customHeight="1">
      <c r="A68" s="138">
        <v>6</v>
      </c>
      <c r="B68" s="141"/>
      <c r="C68" s="142">
        <v>0</v>
      </c>
      <c r="D68" s="142">
        <v>0</v>
      </c>
      <c r="E68" s="143">
        <v>0</v>
      </c>
      <c r="F68" s="136"/>
      <c r="G68" s="137"/>
      <c r="H68" s="137"/>
      <c r="I68" s="137"/>
      <c r="J68" s="137"/>
      <c r="K68" s="137"/>
      <c r="L68" s="137"/>
      <c r="M68" s="137"/>
      <c r="N68" s="137"/>
      <c r="O68" s="137"/>
      <c r="P68" s="34"/>
      <c r="Q68" s="33"/>
      <c r="R68" s="33"/>
      <c r="S68" s="137"/>
      <c r="T68" s="137"/>
      <c r="U68" s="137"/>
      <c r="V68" s="137"/>
      <c r="W68" s="137"/>
      <c r="X68" s="137"/>
      <c r="Y68" s="137"/>
      <c r="Z68" s="137"/>
      <c r="AA68" s="137"/>
      <c r="AB68" s="137"/>
      <c r="AC68" s="34"/>
      <c r="AD68" s="33"/>
      <c r="AE68" s="33"/>
      <c r="AF68" s="137"/>
      <c r="AG68" s="33"/>
      <c r="AH68" s="33"/>
      <c r="AI68" s="33"/>
      <c r="AJ68" s="70"/>
      <c r="AL68" s="137"/>
      <c r="AN68" s="123"/>
    </row>
    <row r="69" spans="1:40" s="117" customFormat="1" ht="18" customHeight="1">
      <c r="A69" s="138">
        <v>7</v>
      </c>
      <c r="B69" s="141"/>
      <c r="C69" s="142">
        <v>0</v>
      </c>
      <c r="D69" s="142">
        <v>0</v>
      </c>
      <c r="E69" s="143">
        <v>0</v>
      </c>
      <c r="F69" s="136"/>
      <c r="G69" s="137"/>
      <c r="H69" s="137"/>
      <c r="I69" s="137"/>
      <c r="J69" s="137"/>
      <c r="K69" s="137"/>
      <c r="L69" s="137"/>
      <c r="M69" s="137"/>
      <c r="N69" s="137"/>
      <c r="O69" s="137"/>
      <c r="P69" s="34"/>
      <c r="Q69" s="33"/>
      <c r="R69" s="33"/>
      <c r="S69" s="137"/>
      <c r="T69" s="137"/>
      <c r="U69" s="137"/>
      <c r="V69" s="137"/>
      <c r="W69" s="137"/>
      <c r="X69" s="137"/>
      <c r="Y69" s="137"/>
      <c r="Z69" s="137"/>
      <c r="AA69" s="137"/>
      <c r="AB69" s="137"/>
      <c r="AC69" s="34"/>
      <c r="AD69" s="33"/>
      <c r="AE69" s="33"/>
      <c r="AF69" s="137"/>
      <c r="AG69" s="33"/>
      <c r="AH69" s="33"/>
      <c r="AI69" s="33"/>
      <c r="AJ69" s="70"/>
      <c r="AL69" s="137"/>
      <c r="AN69" s="123"/>
    </row>
    <row r="70" spans="1:40" s="117" customFormat="1" ht="18" customHeight="1">
      <c r="A70" s="138">
        <v>8</v>
      </c>
      <c r="B70" s="141"/>
      <c r="C70" s="142">
        <v>0</v>
      </c>
      <c r="D70" s="142">
        <v>0</v>
      </c>
      <c r="E70" s="143">
        <v>0</v>
      </c>
      <c r="F70" s="136"/>
      <c r="G70" s="137"/>
      <c r="H70" s="137"/>
      <c r="I70" s="137"/>
      <c r="J70" s="137"/>
      <c r="K70" s="137"/>
      <c r="L70" s="137"/>
      <c r="M70" s="137"/>
      <c r="N70" s="137"/>
      <c r="O70" s="137"/>
      <c r="P70" s="34"/>
      <c r="Q70" s="33"/>
      <c r="R70" s="33"/>
      <c r="S70" s="137"/>
      <c r="T70" s="137"/>
      <c r="U70" s="137"/>
      <c r="V70" s="137"/>
      <c r="W70" s="137"/>
      <c r="X70" s="137"/>
      <c r="Y70" s="137"/>
      <c r="Z70" s="137"/>
      <c r="AA70" s="137"/>
      <c r="AB70" s="137"/>
      <c r="AC70" s="34"/>
      <c r="AD70" s="33"/>
      <c r="AE70" s="33"/>
      <c r="AF70" s="137"/>
      <c r="AG70" s="33"/>
      <c r="AH70" s="33"/>
      <c r="AI70" s="33"/>
      <c r="AJ70" s="70"/>
      <c r="AL70" s="137"/>
      <c r="AN70" s="123"/>
    </row>
    <row r="71" spans="1:40" s="117" customFormat="1" ht="18" customHeight="1">
      <c r="A71" s="138">
        <v>9</v>
      </c>
      <c r="B71" s="141"/>
      <c r="C71" s="142">
        <v>0</v>
      </c>
      <c r="D71" s="142">
        <v>0</v>
      </c>
      <c r="E71" s="143">
        <v>0</v>
      </c>
      <c r="F71" s="136"/>
      <c r="G71" s="137"/>
      <c r="H71" s="137"/>
      <c r="I71" s="137"/>
      <c r="J71" s="137"/>
      <c r="K71" s="137"/>
      <c r="L71" s="137"/>
      <c r="M71" s="137"/>
      <c r="N71" s="137"/>
      <c r="O71" s="137"/>
      <c r="P71" s="34"/>
      <c r="Q71" s="33"/>
      <c r="R71" s="33"/>
      <c r="S71" s="137"/>
      <c r="T71" s="137"/>
      <c r="U71" s="137"/>
      <c r="V71" s="137"/>
      <c r="W71" s="137"/>
      <c r="X71" s="137"/>
      <c r="Y71" s="137"/>
      <c r="Z71" s="137"/>
      <c r="AA71" s="137"/>
      <c r="AB71" s="137"/>
      <c r="AC71" s="34"/>
      <c r="AD71" s="33"/>
      <c r="AE71" s="33"/>
      <c r="AF71" s="137"/>
      <c r="AG71" s="33"/>
      <c r="AH71" s="33"/>
      <c r="AI71" s="33"/>
      <c r="AJ71" s="70"/>
      <c r="AL71" s="137"/>
      <c r="AN71" s="123"/>
    </row>
    <row r="72" spans="1:40" s="117" customFormat="1" ht="18" customHeight="1">
      <c r="A72" s="138">
        <v>10</v>
      </c>
      <c r="B72" s="141"/>
      <c r="C72" s="142">
        <v>0</v>
      </c>
      <c r="D72" s="142">
        <v>0</v>
      </c>
      <c r="E72" s="143">
        <v>0</v>
      </c>
      <c r="F72" s="136"/>
      <c r="G72" s="137"/>
      <c r="H72" s="137"/>
      <c r="I72" s="137"/>
      <c r="J72" s="137"/>
      <c r="K72" s="137"/>
      <c r="L72" s="137"/>
      <c r="M72" s="137"/>
      <c r="N72" s="137"/>
      <c r="O72" s="137"/>
      <c r="P72" s="34"/>
      <c r="Q72" s="33"/>
      <c r="R72" s="33"/>
      <c r="S72" s="137"/>
      <c r="T72" s="137"/>
      <c r="U72" s="137"/>
      <c r="V72" s="137"/>
      <c r="W72" s="137"/>
      <c r="X72" s="137"/>
      <c r="Y72" s="137"/>
      <c r="Z72" s="137"/>
      <c r="AA72" s="137"/>
      <c r="AB72" s="137"/>
      <c r="AC72" s="34"/>
      <c r="AD72" s="33"/>
      <c r="AE72" s="33"/>
      <c r="AF72" s="137"/>
      <c r="AG72" s="33"/>
      <c r="AH72" s="33"/>
      <c r="AI72" s="33"/>
      <c r="AJ72" s="70"/>
      <c r="AL72" s="137"/>
      <c r="AN72" s="123"/>
    </row>
    <row r="73" spans="1:40" s="117" customFormat="1" ht="18" customHeight="1">
      <c r="A73" s="138">
        <v>11</v>
      </c>
      <c r="B73" s="141"/>
      <c r="C73" s="142">
        <v>0</v>
      </c>
      <c r="D73" s="142">
        <v>0</v>
      </c>
      <c r="E73" s="143">
        <v>0</v>
      </c>
      <c r="F73" s="136"/>
      <c r="G73" s="137"/>
      <c r="H73" s="137"/>
      <c r="I73" s="137"/>
      <c r="J73" s="137"/>
      <c r="K73" s="137"/>
      <c r="L73" s="137"/>
      <c r="M73" s="137"/>
      <c r="N73" s="137"/>
      <c r="O73" s="137"/>
      <c r="P73" s="34"/>
      <c r="Q73" s="33"/>
      <c r="R73" s="33"/>
      <c r="S73" s="137"/>
      <c r="T73" s="137"/>
      <c r="U73" s="137"/>
      <c r="V73" s="137"/>
      <c r="W73" s="137"/>
      <c r="X73" s="137"/>
      <c r="Y73" s="137"/>
      <c r="Z73" s="137"/>
      <c r="AA73" s="137"/>
      <c r="AB73" s="137"/>
      <c r="AC73" s="34"/>
      <c r="AD73" s="33"/>
      <c r="AE73" s="33"/>
      <c r="AF73" s="137"/>
      <c r="AG73" s="33"/>
      <c r="AH73" s="33"/>
      <c r="AI73" s="33"/>
      <c r="AJ73" s="70"/>
      <c r="AL73" s="137"/>
      <c r="AN73" s="123"/>
    </row>
    <row r="74" spans="1:40" s="117" customFormat="1" ht="18" customHeight="1">
      <c r="A74" s="138">
        <v>12</v>
      </c>
      <c r="B74" s="141"/>
      <c r="C74" s="142">
        <v>0</v>
      </c>
      <c r="D74" s="142">
        <v>0</v>
      </c>
      <c r="E74" s="143">
        <v>0</v>
      </c>
      <c r="F74" s="136"/>
      <c r="G74" s="137"/>
      <c r="H74" s="137"/>
      <c r="I74" s="137"/>
      <c r="J74" s="137"/>
      <c r="K74" s="137"/>
      <c r="L74" s="137"/>
      <c r="M74" s="137"/>
      <c r="N74" s="137"/>
      <c r="O74" s="137"/>
      <c r="P74" s="34"/>
      <c r="Q74" s="33"/>
      <c r="R74" s="33"/>
      <c r="S74" s="137"/>
      <c r="T74" s="137"/>
      <c r="U74" s="137"/>
      <c r="V74" s="137"/>
      <c r="W74" s="137"/>
      <c r="X74" s="137"/>
      <c r="Y74" s="137"/>
      <c r="Z74" s="137"/>
      <c r="AA74" s="137"/>
      <c r="AB74" s="137"/>
      <c r="AC74" s="34"/>
      <c r="AD74" s="33"/>
      <c r="AE74" s="33"/>
      <c r="AF74" s="137"/>
      <c r="AG74" s="33"/>
      <c r="AH74" s="33"/>
      <c r="AI74" s="33"/>
      <c r="AJ74" s="70"/>
      <c r="AL74" s="137"/>
      <c r="AN74" s="123"/>
    </row>
    <row r="75" spans="1:40" s="117" customFormat="1" ht="18" customHeight="1">
      <c r="A75" s="138">
        <v>13</v>
      </c>
      <c r="B75" s="141"/>
      <c r="C75" s="142">
        <v>0</v>
      </c>
      <c r="D75" s="142">
        <v>0</v>
      </c>
      <c r="E75" s="143">
        <v>0</v>
      </c>
      <c r="F75" s="136"/>
      <c r="G75" s="137"/>
      <c r="H75" s="137"/>
      <c r="I75" s="137"/>
      <c r="J75" s="137"/>
      <c r="K75" s="137"/>
      <c r="L75" s="137"/>
      <c r="M75" s="137"/>
      <c r="N75" s="137"/>
      <c r="O75" s="137"/>
      <c r="P75" s="34"/>
      <c r="Q75" s="33"/>
      <c r="R75" s="33"/>
      <c r="S75" s="137"/>
      <c r="T75" s="137"/>
      <c r="U75" s="137"/>
      <c r="V75" s="137"/>
      <c r="W75" s="137"/>
      <c r="X75" s="137"/>
      <c r="Y75" s="137"/>
      <c r="Z75" s="137"/>
      <c r="AA75" s="137"/>
      <c r="AB75" s="137"/>
      <c r="AC75" s="34"/>
      <c r="AD75" s="33"/>
      <c r="AE75" s="33"/>
      <c r="AF75" s="137"/>
      <c r="AG75" s="33"/>
      <c r="AH75" s="33"/>
      <c r="AI75" s="33"/>
      <c r="AJ75" s="70"/>
      <c r="AL75" s="137"/>
      <c r="AN75" s="123"/>
    </row>
    <row r="76" spans="1:40" s="117" customFormat="1" ht="18" customHeight="1">
      <c r="A76" s="138">
        <v>14</v>
      </c>
      <c r="B76" s="141"/>
      <c r="C76" s="142">
        <v>0</v>
      </c>
      <c r="D76" s="142">
        <v>0</v>
      </c>
      <c r="E76" s="143">
        <v>0</v>
      </c>
      <c r="F76" s="136"/>
      <c r="G76" s="137"/>
      <c r="H76" s="137"/>
      <c r="I76" s="137"/>
      <c r="J76" s="137"/>
      <c r="K76" s="137"/>
      <c r="L76" s="137"/>
      <c r="M76" s="137"/>
      <c r="N76" s="137"/>
      <c r="O76" s="137"/>
      <c r="P76" s="34"/>
      <c r="Q76" s="33"/>
      <c r="R76" s="33"/>
      <c r="S76" s="137"/>
      <c r="T76" s="137"/>
      <c r="U76" s="137"/>
      <c r="V76" s="137"/>
      <c r="W76" s="137"/>
      <c r="X76" s="137"/>
      <c r="Y76" s="137"/>
      <c r="Z76" s="137"/>
      <c r="AA76" s="137"/>
      <c r="AB76" s="137"/>
      <c r="AC76" s="34"/>
      <c r="AD76" s="33"/>
      <c r="AE76" s="33"/>
      <c r="AF76" s="137"/>
      <c r="AG76" s="33"/>
      <c r="AH76" s="33"/>
      <c r="AI76" s="33"/>
      <c r="AJ76" s="70"/>
      <c r="AL76" s="137"/>
      <c r="AN76" s="123"/>
    </row>
    <row r="77" spans="1:40" s="117" customFormat="1" ht="18" customHeight="1">
      <c r="A77" s="138">
        <v>15</v>
      </c>
      <c r="B77" s="141"/>
      <c r="C77" s="142">
        <v>0</v>
      </c>
      <c r="D77" s="142">
        <v>0</v>
      </c>
      <c r="E77" s="143">
        <v>0</v>
      </c>
      <c r="F77" s="136"/>
      <c r="G77" s="137"/>
      <c r="H77" s="137"/>
      <c r="I77" s="137"/>
      <c r="J77" s="137"/>
      <c r="K77" s="137"/>
      <c r="L77" s="137"/>
      <c r="M77" s="137"/>
      <c r="N77" s="137"/>
      <c r="O77" s="137"/>
      <c r="P77" s="34"/>
      <c r="Q77" s="33"/>
      <c r="R77" s="33"/>
      <c r="S77" s="137"/>
      <c r="T77" s="137"/>
      <c r="U77" s="137"/>
      <c r="V77" s="137"/>
      <c r="W77" s="137"/>
      <c r="X77" s="137"/>
      <c r="Y77" s="137"/>
      <c r="Z77" s="137"/>
      <c r="AA77" s="137"/>
      <c r="AB77" s="137"/>
      <c r="AC77" s="34"/>
      <c r="AD77" s="33"/>
      <c r="AE77" s="33"/>
      <c r="AF77" s="137"/>
      <c r="AG77" s="33"/>
      <c r="AH77" s="33"/>
      <c r="AI77" s="33"/>
      <c r="AJ77" s="70"/>
      <c r="AL77" s="137"/>
      <c r="AN77" s="123"/>
    </row>
    <row r="78" spans="1:40" s="117" customFormat="1" ht="18" customHeight="1">
      <c r="A78" s="138">
        <v>16</v>
      </c>
      <c r="B78" s="141"/>
      <c r="C78" s="142">
        <v>0</v>
      </c>
      <c r="D78" s="142">
        <v>0</v>
      </c>
      <c r="E78" s="143">
        <v>0</v>
      </c>
      <c r="F78" s="136"/>
      <c r="G78" s="137"/>
      <c r="H78" s="137"/>
      <c r="I78" s="137"/>
      <c r="J78" s="137"/>
      <c r="K78" s="137"/>
      <c r="L78" s="137"/>
      <c r="M78" s="137"/>
      <c r="N78" s="137"/>
      <c r="O78" s="137"/>
      <c r="P78" s="34"/>
      <c r="Q78" s="33"/>
      <c r="R78" s="33"/>
      <c r="S78" s="137"/>
      <c r="T78" s="137"/>
      <c r="U78" s="137"/>
      <c r="V78" s="137"/>
      <c r="W78" s="137"/>
      <c r="X78" s="137"/>
      <c r="Y78" s="137"/>
      <c r="Z78" s="137"/>
      <c r="AA78" s="137"/>
      <c r="AB78" s="137"/>
      <c r="AC78" s="34"/>
      <c r="AD78" s="33"/>
      <c r="AE78" s="33"/>
      <c r="AF78" s="137"/>
      <c r="AG78" s="33"/>
      <c r="AH78" s="33"/>
      <c r="AI78" s="33"/>
      <c r="AJ78" s="70"/>
      <c r="AL78" s="137"/>
      <c r="AN78" s="123"/>
    </row>
    <row r="79" spans="1:40" s="117" customFormat="1" ht="18" customHeight="1">
      <c r="A79" s="138">
        <v>17</v>
      </c>
      <c r="B79" s="141"/>
      <c r="C79" s="142">
        <v>0</v>
      </c>
      <c r="D79" s="142">
        <v>0</v>
      </c>
      <c r="E79" s="143">
        <v>0</v>
      </c>
      <c r="F79" s="136"/>
      <c r="G79" s="137"/>
      <c r="H79" s="137"/>
      <c r="I79" s="137"/>
      <c r="J79" s="137"/>
      <c r="K79" s="137"/>
      <c r="L79" s="137"/>
      <c r="M79" s="137"/>
      <c r="N79" s="137"/>
      <c r="O79" s="137"/>
      <c r="P79" s="34"/>
      <c r="Q79" s="33"/>
      <c r="R79" s="33"/>
      <c r="S79" s="137"/>
      <c r="T79" s="137"/>
      <c r="U79" s="137"/>
      <c r="V79" s="137"/>
      <c r="W79" s="137"/>
      <c r="X79" s="137"/>
      <c r="Y79" s="137"/>
      <c r="Z79" s="137"/>
      <c r="AA79" s="137"/>
      <c r="AB79" s="137"/>
      <c r="AC79" s="34"/>
      <c r="AD79" s="33"/>
      <c r="AE79" s="33"/>
      <c r="AF79" s="137"/>
      <c r="AG79" s="33"/>
      <c r="AH79" s="33"/>
      <c r="AI79" s="33"/>
      <c r="AJ79" s="70"/>
      <c r="AL79" s="137"/>
      <c r="AN79" s="123"/>
    </row>
    <row r="80" spans="1:40" s="117" customFormat="1" ht="18" customHeight="1">
      <c r="A80" s="138">
        <v>18</v>
      </c>
      <c r="B80" s="141"/>
      <c r="C80" s="142">
        <v>0</v>
      </c>
      <c r="D80" s="142">
        <v>0</v>
      </c>
      <c r="E80" s="143">
        <v>0</v>
      </c>
      <c r="F80" s="136"/>
      <c r="G80" s="137"/>
      <c r="H80" s="137"/>
      <c r="I80" s="137"/>
      <c r="J80" s="137"/>
      <c r="K80" s="137"/>
      <c r="L80" s="137"/>
      <c r="M80" s="137"/>
      <c r="N80" s="137"/>
      <c r="O80" s="137"/>
      <c r="P80" s="34"/>
      <c r="Q80" s="33"/>
      <c r="R80" s="33"/>
      <c r="S80" s="137"/>
      <c r="T80" s="137"/>
      <c r="U80" s="137"/>
      <c r="V80" s="137"/>
      <c r="W80" s="137"/>
      <c r="X80" s="137"/>
      <c r="Y80" s="137"/>
      <c r="Z80" s="137"/>
      <c r="AA80" s="137"/>
      <c r="AB80" s="137"/>
      <c r="AC80" s="34"/>
      <c r="AD80" s="33"/>
      <c r="AE80" s="33"/>
      <c r="AF80" s="137"/>
      <c r="AG80" s="33"/>
      <c r="AH80" s="33"/>
      <c r="AI80" s="33"/>
      <c r="AJ80" s="70"/>
      <c r="AL80" s="137"/>
      <c r="AN80" s="123"/>
    </row>
    <row r="81" spans="1:40" s="117" customFormat="1" ht="18" customHeight="1">
      <c r="A81" s="138">
        <v>19</v>
      </c>
      <c r="B81" s="141"/>
      <c r="C81" s="142">
        <v>0</v>
      </c>
      <c r="D81" s="142">
        <v>0</v>
      </c>
      <c r="E81" s="143">
        <v>0</v>
      </c>
      <c r="F81" s="136"/>
      <c r="G81" s="137"/>
      <c r="H81" s="137"/>
      <c r="I81" s="137"/>
      <c r="J81" s="137"/>
      <c r="K81" s="137"/>
      <c r="L81" s="137"/>
      <c r="M81" s="137"/>
      <c r="N81" s="137"/>
      <c r="O81" s="137"/>
      <c r="P81" s="34"/>
      <c r="Q81" s="33"/>
      <c r="R81" s="33"/>
      <c r="S81" s="137"/>
      <c r="T81" s="137"/>
      <c r="U81" s="137"/>
      <c r="V81" s="137"/>
      <c r="W81" s="137"/>
      <c r="X81" s="137"/>
      <c r="Y81" s="137"/>
      <c r="Z81" s="137"/>
      <c r="AA81" s="137"/>
      <c r="AB81" s="137"/>
      <c r="AC81" s="34"/>
      <c r="AD81" s="33"/>
      <c r="AE81" s="33"/>
      <c r="AF81" s="137"/>
      <c r="AG81" s="33"/>
      <c r="AH81" s="33"/>
      <c r="AI81" s="33"/>
      <c r="AJ81" s="70"/>
      <c r="AL81" s="137"/>
      <c r="AN81" s="123"/>
    </row>
    <row r="82" spans="1:40" s="117" customFormat="1" ht="18" customHeight="1">
      <c r="A82" s="138">
        <v>20</v>
      </c>
      <c r="B82" s="141"/>
      <c r="C82" s="142">
        <v>0</v>
      </c>
      <c r="D82" s="142">
        <v>0</v>
      </c>
      <c r="E82" s="143">
        <v>0</v>
      </c>
      <c r="F82" s="136"/>
      <c r="G82" s="137"/>
      <c r="H82" s="137"/>
      <c r="I82" s="137"/>
      <c r="J82" s="137"/>
      <c r="K82" s="137"/>
      <c r="L82" s="137"/>
      <c r="M82" s="137"/>
      <c r="N82" s="137"/>
      <c r="O82" s="137"/>
      <c r="P82" s="34"/>
      <c r="Q82" s="33"/>
      <c r="R82" s="33"/>
      <c r="S82" s="137"/>
      <c r="T82" s="137"/>
      <c r="U82" s="137"/>
      <c r="V82" s="137"/>
      <c r="W82" s="137"/>
      <c r="X82" s="137"/>
      <c r="Y82" s="137"/>
      <c r="Z82" s="137"/>
      <c r="AA82" s="137"/>
      <c r="AB82" s="137"/>
      <c r="AC82" s="34"/>
      <c r="AD82" s="33"/>
      <c r="AE82" s="33"/>
      <c r="AF82" s="137"/>
      <c r="AG82" s="33"/>
      <c r="AH82" s="33"/>
      <c r="AI82" s="33"/>
      <c r="AJ82" s="70"/>
      <c r="AL82" s="137"/>
      <c r="AN82" s="123"/>
    </row>
    <row r="83" spans="1:40" s="117" customFormat="1" ht="18" customHeight="1">
      <c r="A83" s="138">
        <v>21</v>
      </c>
      <c r="B83" s="141"/>
      <c r="C83" s="142">
        <v>0</v>
      </c>
      <c r="D83" s="142">
        <v>0</v>
      </c>
      <c r="E83" s="143">
        <v>0</v>
      </c>
      <c r="F83" s="136"/>
      <c r="G83" s="137"/>
      <c r="H83" s="137"/>
      <c r="I83" s="137"/>
      <c r="J83" s="137"/>
      <c r="K83" s="137"/>
      <c r="L83" s="137"/>
      <c r="M83" s="137"/>
      <c r="N83" s="137"/>
      <c r="O83" s="137"/>
      <c r="P83" s="34"/>
      <c r="Q83" s="33"/>
      <c r="R83" s="33"/>
      <c r="S83" s="137"/>
      <c r="T83" s="137"/>
      <c r="U83" s="137"/>
      <c r="V83" s="137"/>
      <c r="W83" s="137"/>
      <c r="X83" s="137"/>
      <c r="Y83" s="137"/>
      <c r="Z83" s="137"/>
      <c r="AA83" s="137"/>
      <c r="AB83" s="137"/>
      <c r="AC83" s="34"/>
      <c r="AD83" s="33"/>
      <c r="AE83" s="33"/>
      <c r="AF83" s="137"/>
      <c r="AG83" s="33"/>
      <c r="AH83" s="33"/>
      <c r="AI83" s="33"/>
      <c r="AJ83" s="70"/>
      <c r="AL83" s="137"/>
      <c r="AN83" s="123"/>
    </row>
    <row r="84" spans="1:40" s="117" customFormat="1" ht="18" customHeight="1">
      <c r="A84" s="138">
        <v>22</v>
      </c>
      <c r="B84" s="141"/>
      <c r="C84" s="142">
        <v>0</v>
      </c>
      <c r="D84" s="142">
        <v>0</v>
      </c>
      <c r="E84" s="143">
        <v>0</v>
      </c>
      <c r="F84" s="136"/>
      <c r="G84" s="137"/>
      <c r="H84" s="137"/>
      <c r="I84" s="137"/>
      <c r="J84" s="137"/>
      <c r="K84" s="137"/>
      <c r="L84" s="137"/>
      <c r="M84" s="137"/>
      <c r="N84" s="137"/>
      <c r="O84" s="137"/>
      <c r="P84" s="34"/>
      <c r="Q84" s="33"/>
      <c r="R84" s="33"/>
      <c r="S84" s="137"/>
      <c r="T84" s="137"/>
      <c r="U84" s="137"/>
      <c r="V84" s="137"/>
      <c r="W84" s="137"/>
      <c r="X84" s="137"/>
      <c r="Y84" s="137"/>
      <c r="Z84" s="137"/>
      <c r="AA84" s="137"/>
      <c r="AB84" s="137"/>
      <c r="AC84" s="34"/>
      <c r="AD84" s="33"/>
      <c r="AE84" s="33"/>
      <c r="AF84" s="137"/>
      <c r="AG84" s="33"/>
      <c r="AH84" s="33"/>
      <c r="AI84" s="33"/>
      <c r="AJ84" s="70"/>
      <c r="AL84" s="137"/>
      <c r="AN84" s="123"/>
    </row>
    <row r="85" spans="1:40" s="117" customFormat="1" ht="18" customHeight="1">
      <c r="A85" s="138">
        <v>23</v>
      </c>
      <c r="B85" s="141"/>
      <c r="C85" s="142">
        <v>0</v>
      </c>
      <c r="D85" s="142">
        <v>0</v>
      </c>
      <c r="E85" s="143">
        <v>0</v>
      </c>
      <c r="F85" s="136"/>
      <c r="G85" s="137"/>
      <c r="H85" s="137"/>
      <c r="I85" s="137"/>
      <c r="J85" s="137"/>
      <c r="K85" s="137"/>
      <c r="L85" s="137"/>
      <c r="M85" s="137"/>
      <c r="N85" s="137"/>
      <c r="O85" s="137"/>
      <c r="P85" s="34"/>
      <c r="Q85" s="33"/>
      <c r="R85" s="33"/>
      <c r="S85" s="137"/>
      <c r="T85" s="137"/>
      <c r="U85" s="137"/>
      <c r="V85" s="137"/>
      <c r="W85" s="137"/>
      <c r="X85" s="137"/>
      <c r="Y85" s="137"/>
      <c r="Z85" s="137"/>
      <c r="AA85" s="137"/>
      <c r="AB85" s="137"/>
      <c r="AC85" s="34"/>
      <c r="AD85" s="33"/>
      <c r="AE85" s="33"/>
      <c r="AF85" s="137"/>
      <c r="AG85" s="33"/>
      <c r="AH85" s="33"/>
      <c r="AI85" s="33"/>
      <c r="AJ85" s="70"/>
      <c r="AL85" s="137"/>
      <c r="AN85" s="123"/>
    </row>
    <row r="86" spans="1:40" s="117" customFormat="1" ht="18" customHeight="1">
      <c r="A86" s="138">
        <v>24</v>
      </c>
      <c r="B86" s="141"/>
      <c r="C86" s="142">
        <v>0</v>
      </c>
      <c r="D86" s="142">
        <v>0</v>
      </c>
      <c r="E86" s="143">
        <v>0</v>
      </c>
      <c r="F86" s="136"/>
      <c r="G86" s="137"/>
      <c r="H86" s="137"/>
      <c r="I86" s="137"/>
      <c r="J86" s="137"/>
      <c r="K86" s="137"/>
      <c r="L86" s="137"/>
      <c r="M86" s="137"/>
      <c r="N86" s="137"/>
      <c r="O86" s="137"/>
      <c r="P86" s="34"/>
      <c r="Q86" s="33"/>
      <c r="R86" s="33"/>
      <c r="S86" s="137"/>
      <c r="T86" s="137"/>
      <c r="U86" s="137"/>
      <c r="V86" s="137"/>
      <c r="W86" s="137"/>
      <c r="X86" s="137"/>
      <c r="Y86" s="137"/>
      <c r="Z86" s="137"/>
      <c r="AA86" s="137"/>
      <c r="AB86" s="137"/>
      <c r="AC86" s="34"/>
      <c r="AD86" s="33"/>
      <c r="AE86" s="33"/>
      <c r="AF86" s="137"/>
      <c r="AG86" s="33"/>
      <c r="AH86" s="33"/>
      <c r="AI86" s="33"/>
      <c r="AJ86" s="70"/>
      <c r="AL86" s="137"/>
      <c r="AN86" s="123"/>
    </row>
    <row r="87" spans="1:40" s="117" customFormat="1" ht="18" customHeight="1">
      <c r="A87" s="138">
        <v>25</v>
      </c>
      <c r="B87" s="141"/>
      <c r="C87" s="142">
        <v>0</v>
      </c>
      <c r="D87" s="142">
        <v>0</v>
      </c>
      <c r="E87" s="143">
        <v>0</v>
      </c>
      <c r="F87" s="136"/>
      <c r="G87" s="137"/>
      <c r="H87" s="137"/>
      <c r="I87" s="137"/>
      <c r="J87" s="137"/>
      <c r="K87" s="137"/>
      <c r="L87" s="137"/>
      <c r="M87" s="137"/>
      <c r="N87" s="137"/>
      <c r="O87" s="137"/>
      <c r="P87" s="34"/>
      <c r="Q87" s="33"/>
      <c r="R87" s="33"/>
      <c r="S87" s="137"/>
      <c r="T87" s="137"/>
      <c r="U87" s="137"/>
      <c r="V87" s="137"/>
      <c r="W87" s="137"/>
      <c r="X87" s="137"/>
      <c r="Y87" s="137"/>
      <c r="Z87" s="137"/>
      <c r="AA87" s="137"/>
      <c r="AB87" s="137"/>
      <c r="AC87" s="34"/>
      <c r="AD87" s="33"/>
      <c r="AE87" s="33"/>
      <c r="AF87" s="137"/>
      <c r="AG87" s="33"/>
      <c r="AH87" s="33"/>
      <c r="AI87" s="33"/>
      <c r="AJ87" s="70"/>
      <c r="AL87" s="137"/>
      <c r="AN87" s="123"/>
    </row>
    <row r="88" spans="1:40" s="117" customFormat="1" ht="18" customHeight="1">
      <c r="A88" s="138">
        <v>26</v>
      </c>
      <c r="B88" s="141"/>
      <c r="C88" s="142">
        <v>0</v>
      </c>
      <c r="D88" s="142">
        <v>0</v>
      </c>
      <c r="E88" s="143">
        <v>0</v>
      </c>
      <c r="F88" s="136"/>
      <c r="G88" s="137"/>
      <c r="H88" s="137"/>
      <c r="I88" s="137"/>
      <c r="J88" s="137"/>
      <c r="K88" s="137"/>
      <c r="L88" s="137"/>
      <c r="M88" s="137"/>
      <c r="N88" s="137"/>
      <c r="O88" s="137"/>
      <c r="P88" s="34"/>
      <c r="Q88" s="33"/>
      <c r="R88" s="33"/>
      <c r="S88" s="137"/>
      <c r="T88" s="137"/>
      <c r="U88" s="137"/>
      <c r="V88" s="137"/>
      <c r="W88" s="137"/>
      <c r="X88" s="137"/>
      <c r="Y88" s="137"/>
      <c r="Z88" s="137"/>
      <c r="AA88" s="137"/>
      <c r="AB88" s="137"/>
      <c r="AC88" s="34"/>
      <c r="AD88" s="33"/>
      <c r="AE88" s="33"/>
      <c r="AF88" s="137"/>
      <c r="AG88" s="33"/>
      <c r="AH88" s="33"/>
      <c r="AI88" s="33"/>
      <c r="AJ88" s="70"/>
      <c r="AL88" s="137"/>
      <c r="AN88" s="123"/>
    </row>
    <row r="89" spans="1:40" s="117" customFormat="1" ht="18" customHeight="1">
      <c r="A89" s="138">
        <v>27</v>
      </c>
      <c r="B89" s="141"/>
      <c r="C89" s="142">
        <v>0</v>
      </c>
      <c r="D89" s="142">
        <v>0</v>
      </c>
      <c r="E89" s="143">
        <v>0</v>
      </c>
      <c r="F89" s="136"/>
      <c r="G89" s="137"/>
      <c r="H89" s="137"/>
      <c r="I89" s="137"/>
      <c r="J89" s="137"/>
      <c r="K89" s="137"/>
      <c r="L89" s="137"/>
      <c r="M89" s="137"/>
      <c r="N89" s="137"/>
      <c r="O89" s="137"/>
      <c r="P89" s="34"/>
      <c r="Q89" s="33"/>
      <c r="R89" s="33"/>
      <c r="S89" s="137"/>
      <c r="T89" s="137"/>
      <c r="U89" s="137"/>
      <c r="V89" s="137"/>
      <c r="W89" s="137"/>
      <c r="X89" s="137"/>
      <c r="Y89" s="137"/>
      <c r="Z89" s="137"/>
      <c r="AA89" s="137"/>
      <c r="AB89" s="137"/>
      <c r="AC89" s="34"/>
      <c r="AD89" s="33"/>
      <c r="AE89" s="33"/>
      <c r="AF89" s="137"/>
      <c r="AG89" s="33"/>
      <c r="AH89" s="33"/>
      <c r="AI89" s="33"/>
      <c r="AJ89" s="70"/>
      <c r="AL89" s="137"/>
      <c r="AN89" s="123"/>
    </row>
    <row r="90" spans="1:40" s="117" customFormat="1" ht="18" customHeight="1">
      <c r="A90" s="138">
        <v>28</v>
      </c>
      <c r="B90" s="141"/>
      <c r="C90" s="142">
        <v>0</v>
      </c>
      <c r="D90" s="142">
        <v>0</v>
      </c>
      <c r="E90" s="143">
        <v>0</v>
      </c>
      <c r="F90" s="136"/>
      <c r="G90" s="137"/>
      <c r="H90" s="137"/>
      <c r="I90" s="137"/>
      <c r="J90" s="137"/>
      <c r="K90" s="137"/>
      <c r="L90" s="137"/>
      <c r="M90" s="137"/>
      <c r="N90" s="137"/>
      <c r="O90" s="137"/>
      <c r="P90" s="34"/>
      <c r="Q90" s="33"/>
      <c r="R90" s="33"/>
      <c r="S90" s="137"/>
      <c r="T90" s="137"/>
      <c r="U90" s="137"/>
      <c r="V90" s="137"/>
      <c r="W90" s="137"/>
      <c r="X90" s="137"/>
      <c r="Y90" s="137"/>
      <c r="Z90" s="137"/>
      <c r="AA90" s="137"/>
      <c r="AB90" s="137"/>
      <c r="AC90" s="34"/>
      <c r="AD90" s="33"/>
      <c r="AE90" s="33"/>
      <c r="AF90" s="137"/>
      <c r="AG90" s="33"/>
      <c r="AH90" s="33"/>
      <c r="AI90" s="33"/>
      <c r="AJ90" s="70"/>
      <c r="AL90" s="137"/>
      <c r="AN90" s="123"/>
    </row>
    <row r="91" spans="1:40" s="117" customFormat="1" ht="18" customHeight="1">
      <c r="A91" s="138">
        <v>29</v>
      </c>
      <c r="B91" s="141"/>
      <c r="C91" s="142">
        <v>0</v>
      </c>
      <c r="D91" s="142">
        <v>0</v>
      </c>
      <c r="E91" s="143">
        <v>0</v>
      </c>
      <c r="F91" s="136"/>
      <c r="G91" s="137"/>
      <c r="H91" s="137"/>
      <c r="I91" s="137"/>
      <c r="J91" s="137"/>
      <c r="K91" s="137"/>
      <c r="L91" s="137"/>
      <c r="M91" s="137"/>
      <c r="N91" s="137"/>
      <c r="O91" s="137"/>
      <c r="P91" s="34"/>
      <c r="Q91" s="33"/>
      <c r="R91" s="33"/>
      <c r="S91" s="137"/>
      <c r="T91" s="137"/>
      <c r="U91" s="137"/>
      <c r="V91" s="137"/>
      <c r="W91" s="137"/>
      <c r="X91" s="137"/>
      <c r="Y91" s="137"/>
      <c r="Z91" s="137"/>
      <c r="AA91" s="137"/>
      <c r="AB91" s="137"/>
      <c r="AC91" s="34"/>
      <c r="AD91" s="33"/>
      <c r="AE91" s="33"/>
      <c r="AF91" s="137"/>
      <c r="AG91" s="33"/>
      <c r="AH91" s="33"/>
      <c r="AI91" s="33"/>
      <c r="AJ91" s="70"/>
      <c r="AL91" s="137"/>
      <c r="AN91" s="123"/>
    </row>
    <row r="92" spans="1:40" s="117" customFormat="1" ht="18" customHeight="1">
      <c r="A92" s="138">
        <v>30</v>
      </c>
      <c r="B92" s="141"/>
      <c r="C92" s="142">
        <v>0</v>
      </c>
      <c r="D92" s="142">
        <v>0</v>
      </c>
      <c r="E92" s="143">
        <v>0</v>
      </c>
      <c r="F92" s="136"/>
      <c r="G92" s="137"/>
      <c r="H92" s="137"/>
      <c r="I92" s="137"/>
      <c r="J92" s="137"/>
      <c r="K92" s="137"/>
      <c r="L92" s="137"/>
      <c r="M92" s="137"/>
      <c r="N92" s="137"/>
      <c r="O92" s="137"/>
      <c r="P92" s="34"/>
      <c r="Q92" s="33"/>
      <c r="R92" s="33"/>
      <c r="S92" s="137"/>
      <c r="T92" s="137"/>
      <c r="U92" s="137"/>
      <c r="V92" s="137"/>
      <c r="W92" s="137"/>
      <c r="X92" s="137"/>
      <c r="Y92" s="137"/>
      <c r="Z92" s="137"/>
      <c r="AA92" s="137"/>
      <c r="AB92" s="137"/>
      <c r="AC92" s="34"/>
      <c r="AD92" s="33"/>
      <c r="AE92" s="33"/>
      <c r="AF92" s="137"/>
      <c r="AG92" s="33"/>
      <c r="AH92" s="33"/>
      <c r="AI92" s="33"/>
      <c r="AJ92" s="70"/>
      <c r="AL92" s="137"/>
      <c r="AN92" s="123"/>
    </row>
    <row r="93" spans="1:40" s="117" customFormat="1" ht="18" customHeight="1">
      <c r="A93" s="138">
        <v>31</v>
      </c>
      <c r="B93" s="141"/>
      <c r="C93" s="142">
        <v>0</v>
      </c>
      <c r="D93" s="142">
        <v>0</v>
      </c>
      <c r="E93" s="143">
        <v>0</v>
      </c>
      <c r="F93" s="136"/>
      <c r="G93" s="137"/>
      <c r="H93" s="137"/>
      <c r="I93" s="137"/>
      <c r="J93" s="137"/>
      <c r="K93" s="137"/>
      <c r="L93" s="137"/>
      <c r="M93" s="137"/>
      <c r="N93" s="137"/>
      <c r="O93" s="137"/>
      <c r="P93" s="34"/>
      <c r="Q93" s="33"/>
      <c r="R93" s="33"/>
      <c r="S93" s="137"/>
      <c r="T93" s="137"/>
      <c r="U93" s="137"/>
      <c r="V93" s="137"/>
      <c r="W93" s="137"/>
      <c r="X93" s="137"/>
      <c r="Y93" s="137"/>
      <c r="Z93" s="137"/>
      <c r="AA93" s="137"/>
      <c r="AB93" s="137"/>
      <c r="AC93" s="34"/>
      <c r="AD93" s="33"/>
      <c r="AE93" s="33"/>
      <c r="AF93" s="137"/>
      <c r="AG93" s="33"/>
      <c r="AH93" s="33"/>
      <c r="AI93" s="33"/>
      <c r="AJ93" s="70"/>
      <c r="AL93" s="137"/>
      <c r="AN93" s="123"/>
    </row>
    <row r="94" spans="1:40" s="117" customFormat="1" ht="18" customHeight="1">
      <c r="A94" s="138">
        <v>32</v>
      </c>
      <c r="B94" s="141"/>
      <c r="C94" s="142">
        <v>0</v>
      </c>
      <c r="D94" s="142">
        <v>0</v>
      </c>
      <c r="E94" s="143">
        <v>0</v>
      </c>
      <c r="F94" s="136"/>
      <c r="G94" s="137"/>
      <c r="H94" s="137"/>
      <c r="I94" s="137"/>
      <c r="J94" s="137"/>
      <c r="K94" s="137"/>
      <c r="L94" s="137"/>
      <c r="M94" s="137"/>
      <c r="N94" s="137"/>
      <c r="O94" s="137"/>
      <c r="P94" s="34"/>
      <c r="Q94" s="33"/>
      <c r="R94" s="33"/>
      <c r="S94" s="137"/>
      <c r="T94" s="137"/>
      <c r="U94" s="137"/>
      <c r="V94" s="137"/>
      <c r="W94" s="137"/>
      <c r="X94" s="137"/>
      <c r="Y94" s="137"/>
      <c r="Z94" s="137"/>
      <c r="AA94" s="137"/>
      <c r="AB94" s="137"/>
      <c r="AC94" s="34"/>
      <c r="AD94" s="33"/>
      <c r="AE94" s="33"/>
      <c r="AF94" s="137"/>
      <c r="AG94" s="33"/>
      <c r="AH94" s="33"/>
      <c r="AI94" s="33"/>
      <c r="AJ94" s="70"/>
      <c r="AL94" s="137"/>
      <c r="AN94" s="123"/>
    </row>
    <row r="95" spans="1:40" s="117" customFormat="1" ht="18" customHeight="1">
      <c r="A95" s="138">
        <v>33</v>
      </c>
      <c r="B95" s="141"/>
      <c r="C95" s="142">
        <v>0</v>
      </c>
      <c r="D95" s="142">
        <v>0</v>
      </c>
      <c r="E95" s="143">
        <v>0</v>
      </c>
      <c r="F95" s="136"/>
      <c r="G95" s="137"/>
      <c r="H95" s="137"/>
      <c r="I95" s="137"/>
      <c r="J95" s="137"/>
      <c r="K95" s="137"/>
      <c r="L95" s="137"/>
      <c r="M95" s="137"/>
      <c r="N95" s="137"/>
      <c r="O95" s="137"/>
      <c r="P95" s="34"/>
      <c r="Q95" s="33"/>
      <c r="R95" s="33"/>
      <c r="S95" s="137"/>
      <c r="T95" s="137"/>
      <c r="U95" s="137"/>
      <c r="V95" s="137"/>
      <c r="W95" s="137"/>
      <c r="X95" s="137"/>
      <c r="Y95" s="137"/>
      <c r="Z95" s="137"/>
      <c r="AA95" s="137"/>
      <c r="AB95" s="137"/>
      <c r="AC95" s="34"/>
      <c r="AD95" s="33"/>
      <c r="AE95" s="33"/>
      <c r="AF95" s="137"/>
      <c r="AG95" s="33"/>
      <c r="AH95" s="33"/>
      <c r="AI95" s="33"/>
      <c r="AJ95" s="70"/>
      <c r="AL95" s="137"/>
      <c r="AN95" s="123"/>
    </row>
    <row r="96" spans="1:40" s="117" customFormat="1" ht="18" customHeight="1">
      <c r="A96" s="138">
        <v>34</v>
      </c>
      <c r="B96" s="141"/>
      <c r="C96" s="142">
        <v>0</v>
      </c>
      <c r="D96" s="142">
        <v>0</v>
      </c>
      <c r="E96" s="143">
        <v>0</v>
      </c>
      <c r="F96" s="136"/>
      <c r="G96" s="137"/>
      <c r="H96" s="137"/>
      <c r="I96" s="137"/>
      <c r="J96" s="137"/>
      <c r="K96" s="137"/>
      <c r="L96" s="137"/>
      <c r="M96" s="137"/>
      <c r="N96" s="137"/>
      <c r="O96" s="137"/>
      <c r="P96" s="34"/>
      <c r="Q96" s="33"/>
      <c r="R96" s="33"/>
      <c r="S96" s="137"/>
      <c r="T96" s="137"/>
      <c r="U96" s="137"/>
      <c r="V96" s="137"/>
      <c r="W96" s="137"/>
      <c r="X96" s="137"/>
      <c r="Y96" s="137"/>
      <c r="Z96" s="137"/>
      <c r="AA96" s="137"/>
      <c r="AB96" s="137"/>
      <c r="AC96" s="34"/>
      <c r="AD96" s="33"/>
      <c r="AE96" s="33"/>
      <c r="AF96" s="137"/>
      <c r="AG96" s="33"/>
      <c r="AH96" s="33"/>
      <c r="AI96" s="33"/>
      <c r="AJ96" s="70"/>
      <c r="AL96" s="137"/>
      <c r="AN96" s="123"/>
    </row>
    <row r="97" spans="1:40" s="117" customFormat="1" ht="18" customHeight="1">
      <c r="A97" s="138">
        <v>35</v>
      </c>
      <c r="B97" s="141"/>
      <c r="C97" s="142">
        <v>0</v>
      </c>
      <c r="D97" s="142">
        <v>0</v>
      </c>
      <c r="E97" s="143">
        <v>0</v>
      </c>
      <c r="F97" s="136"/>
      <c r="G97" s="137"/>
      <c r="H97" s="137"/>
      <c r="I97" s="137"/>
      <c r="J97" s="137"/>
      <c r="K97" s="137"/>
      <c r="L97" s="137"/>
      <c r="M97" s="137"/>
      <c r="N97" s="137"/>
      <c r="O97" s="137"/>
      <c r="P97" s="34"/>
      <c r="Q97" s="33"/>
      <c r="R97" s="33"/>
      <c r="S97" s="137"/>
      <c r="T97" s="137"/>
      <c r="U97" s="137"/>
      <c r="V97" s="137"/>
      <c r="W97" s="137"/>
      <c r="X97" s="137"/>
      <c r="Y97" s="137"/>
      <c r="Z97" s="137"/>
      <c r="AA97" s="137"/>
      <c r="AB97" s="137"/>
      <c r="AC97" s="34"/>
      <c r="AD97" s="33"/>
      <c r="AE97" s="33"/>
      <c r="AF97" s="137"/>
      <c r="AG97" s="33"/>
      <c r="AH97" s="33"/>
      <c r="AI97" s="33"/>
      <c r="AJ97" s="70"/>
      <c r="AL97" s="137"/>
      <c r="AN97" s="123"/>
    </row>
    <row r="98" spans="1:40" s="117" customFormat="1" ht="18" customHeight="1">
      <c r="A98" s="138">
        <v>36</v>
      </c>
      <c r="B98" s="141"/>
      <c r="C98" s="142">
        <v>0</v>
      </c>
      <c r="D98" s="142">
        <v>0</v>
      </c>
      <c r="E98" s="143">
        <v>0</v>
      </c>
      <c r="F98" s="136"/>
      <c r="G98" s="137"/>
      <c r="H98" s="137"/>
      <c r="I98" s="137"/>
      <c r="J98" s="137"/>
      <c r="K98" s="137"/>
      <c r="L98" s="137"/>
      <c r="M98" s="137"/>
      <c r="N98" s="137"/>
      <c r="O98" s="137"/>
      <c r="P98" s="34"/>
      <c r="Q98" s="33"/>
      <c r="R98" s="33"/>
      <c r="S98" s="137"/>
      <c r="T98" s="137"/>
      <c r="U98" s="137"/>
      <c r="V98" s="137"/>
      <c r="W98" s="137"/>
      <c r="X98" s="137"/>
      <c r="Y98" s="137"/>
      <c r="Z98" s="137"/>
      <c r="AA98" s="137"/>
      <c r="AB98" s="137"/>
      <c r="AC98" s="34"/>
      <c r="AD98" s="33"/>
      <c r="AE98" s="33"/>
      <c r="AF98" s="137"/>
      <c r="AG98" s="33"/>
      <c r="AH98" s="33"/>
      <c r="AI98" s="33"/>
      <c r="AJ98" s="70"/>
      <c r="AL98" s="137"/>
      <c r="AN98" s="123"/>
    </row>
    <row r="99" spans="1:40" s="117" customFormat="1" ht="18" customHeight="1">
      <c r="A99" s="138">
        <v>37</v>
      </c>
      <c r="B99" s="141"/>
      <c r="C99" s="142">
        <v>0</v>
      </c>
      <c r="D99" s="142">
        <v>0</v>
      </c>
      <c r="E99" s="143">
        <v>0</v>
      </c>
      <c r="F99" s="136"/>
      <c r="G99" s="137"/>
      <c r="H99" s="137"/>
      <c r="I99" s="137"/>
      <c r="J99" s="137"/>
      <c r="K99" s="137"/>
      <c r="L99" s="137"/>
      <c r="M99" s="137"/>
      <c r="N99" s="137"/>
      <c r="O99" s="137"/>
      <c r="P99" s="34"/>
      <c r="Q99" s="33"/>
      <c r="R99" s="33"/>
      <c r="S99" s="137"/>
      <c r="T99" s="137"/>
      <c r="U99" s="137"/>
      <c r="V99" s="137"/>
      <c r="W99" s="137"/>
      <c r="X99" s="137"/>
      <c r="Y99" s="137"/>
      <c r="Z99" s="137"/>
      <c r="AA99" s="137"/>
      <c r="AB99" s="137"/>
      <c r="AC99" s="34"/>
      <c r="AD99" s="33"/>
      <c r="AE99" s="33"/>
      <c r="AF99" s="137"/>
      <c r="AG99" s="33"/>
      <c r="AH99" s="33"/>
      <c r="AI99" s="33"/>
      <c r="AJ99" s="70"/>
      <c r="AL99" s="137"/>
      <c r="AN99" s="123"/>
    </row>
    <row r="100" spans="1:40" s="117" customFormat="1" ht="18" customHeight="1">
      <c r="A100" s="138">
        <v>38</v>
      </c>
      <c r="B100" s="141"/>
      <c r="C100" s="142">
        <v>0</v>
      </c>
      <c r="D100" s="142">
        <v>0</v>
      </c>
      <c r="E100" s="143">
        <v>0</v>
      </c>
      <c r="F100" s="136"/>
      <c r="G100" s="137"/>
      <c r="H100" s="137"/>
      <c r="I100" s="137"/>
      <c r="J100" s="137"/>
      <c r="K100" s="137"/>
      <c r="L100" s="137"/>
      <c r="M100" s="137"/>
      <c r="N100" s="137"/>
      <c r="O100" s="137"/>
      <c r="P100" s="34"/>
      <c r="Q100" s="33"/>
      <c r="R100" s="33"/>
      <c r="S100" s="137"/>
      <c r="T100" s="137"/>
      <c r="U100" s="137"/>
      <c r="V100" s="137"/>
      <c r="W100" s="137"/>
      <c r="X100" s="137"/>
      <c r="Y100" s="137"/>
      <c r="Z100" s="137"/>
      <c r="AA100" s="137"/>
      <c r="AB100" s="137"/>
      <c r="AC100" s="34"/>
      <c r="AD100" s="33"/>
      <c r="AE100" s="33"/>
      <c r="AF100" s="137"/>
      <c r="AG100" s="33"/>
      <c r="AH100" s="33"/>
      <c r="AI100" s="33"/>
      <c r="AJ100" s="70"/>
      <c r="AL100" s="137"/>
      <c r="AN100" s="123"/>
    </row>
    <row r="101" spans="1:40" s="117" customFormat="1" ht="18" customHeight="1">
      <c r="A101" s="138">
        <v>39</v>
      </c>
      <c r="B101" s="141"/>
      <c r="C101" s="142">
        <v>0</v>
      </c>
      <c r="D101" s="142">
        <v>0</v>
      </c>
      <c r="E101" s="143">
        <v>0</v>
      </c>
      <c r="F101" s="136"/>
      <c r="G101" s="137"/>
      <c r="H101" s="137"/>
      <c r="I101" s="137"/>
      <c r="J101" s="137"/>
      <c r="K101" s="137"/>
      <c r="L101" s="137"/>
      <c r="M101" s="137"/>
      <c r="N101" s="137"/>
      <c r="O101" s="137"/>
      <c r="P101" s="34"/>
      <c r="Q101" s="33"/>
      <c r="R101" s="33"/>
      <c r="S101" s="137"/>
      <c r="T101" s="137"/>
      <c r="U101" s="137"/>
      <c r="V101" s="137"/>
      <c r="W101" s="137"/>
      <c r="X101" s="137"/>
      <c r="Y101" s="137"/>
      <c r="Z101" s="137"/>
      <c r="AA101" s="137"/>
      <c r="AB101" s="137"/>
      <c r="AC101" s="34"/>
      <c r="AD101" s="33"/>
      <c r="AE101" s="33"/>
      <c r="AF101" s="137"/>
      <c r="AG101" s="33"/>
      <c r="AH101" s="33"/>
      <c r="AI101" s="33"/>
      <c r="AJ101" s="70"/>
      <c r="AL101" s="137"/>
      <c r="AN101" s="123"/>
    </row>
    <row r="102" spans="1:40" s="117" customFormat="1" ht="18" customHeight="1">
      <c r="A102" s="138">
        <v>40</v>
      </c>
      <c r="B102" s="141"/>
      <c r="C102" s="142">
        <v>0</v>
      </c>
      <c r="D102" s="142">
        <v>0</v>
      </c>
      <c r="E102" s="143">
        <v>0</v>
      </c>
      <c r="F102" s="136"/>
      <c r="G102" s="137"/>
      <c r="H102" s="137"/>
      <c r="I102" s="137"/>
      <c r="J102" s="137"/>
      <c r="K102" s="137"/>
      <c r="L102" s="137"/>
      <c r="M102" s="137"/>
      <c r="N102" s="137"/>
      <c r="O102" s="137"/>
      <c r="P102" s="34"/>
      <c r="Q102" s="33"/>
      <c r="R102" s="33"/>
      <c r="S102" s="137"/>
      <c r="T102" s="137"/>
      <c r="U102" s="137"/>
      <c r="V102" s="137"/>
      <c r="W102" s="137"/>
      <c r="X102" s="137"/>
      <c r="Y102" s="137"/>
      <c r="Z102" s="137"/>
      <c r="AA102" s="137"/>
      <c r="AB102" s="137"/>
      <c r="AC102" s="34"/>
      <c r="AD102" s="33"/>
      <c r="AE102" s="33"/>
      <c r="AF102" s="137"/>
      <c r="AG102" s="33"/>
      <c r="AH102" s="33"/>
      <c r="AI102" s="33"/>
      <c r="AJ102" s="70"/>
      <c r="AL102" s="137"/>
      <c r="AN102" s="123"/>
    </row>
    <row r="103" spans="1:40" s="117" customFormat="1" ht="18" customHeight="1">
      <c r="A103" s="138">
        <v>41</v>
      </c>
      <c r="B103" s="141"/>
      <c r="C103" s="142">
        <v>0</v>
      </c>
      <c r="D103" s="142">
        <v>0</v>
      </c>
      <c r="E103" s="143">
        <v>0</v>
      </c>
      <c r="F103" s="136"/>
      <c r="G103" s="137"/>
      <c r="H103" s="137"/>
      <c r="I103" s="137"/>
      <c r="J103" s="137"/>
      <c r="K103" s="137"/>
      <c r="L103" s="137"/>
      <c r="M103" s="137"/>
      <c r="N103" s="137"/>
      <c r="O103" s="137"/>
      <c r="P103" s="34"/>
      <c r="Q103" s="33"/>
      <c r="R103" s="33"/>
      <c r="S103" s="137"/>
      <c r="T103" s="137"/>
      <c r="U103" s="137"/>
      <c r="V103" s="137"/>
      <c r="W103" s="137"/>
      <c r="X103" s="137"/>
      <c r="Y103" s="137"/>
      <c r="Z103" s="137"/>
      <c r="AA103" s="137"/>
      <c r="AB103" s="137"/>
      <c r="AC103" s="34"/>
      <c r="AD103" s="33"/>
      <c r="AE103" s="33"/>
      <c r="AF103" s="137"/>
      <c r="AG103" s="33"/>
      <c r="AH103" s="33"/>
      <c r="AI103" s="33"/>
      <c r="AJ103" s="70"/>
      <c r="AL103" s="137"/>
      <c r="AN103" s="123"/>
    </row>
    <row r="104" spans="1:40" s="117" customFormat="1" ht="18" customHeight="1">
      <c r="A104" s="138">
        <v>42</v>
      </c>
      <c r="B104" s="141"/>
      <c r="C104" s="142">
        <v>0</v>
      </c>
      <c r="D104" s="142">
        <v>0</v>
      </c>
      <c r="E104" s="143">
        <v>0</v>
      </c>
      <c r="F104" s="136"/>
      <c r="G104" s="137"/>
      <c r="H104" s="137"/>
      <c r="I104" s="137"/>
      <c r="J104" s="137"/>
      <c r="K104" s="137"/>
      <c r="L104" s="137"/>
      <c r="M104" s="137"/>
      <c r="N104" s="137"/>
      <c r="O104" s="137"/>
      <c r="P104" s="34"/>
      <c r="Q104" s="33"/>
      <c r="R104" s="33"/>
      <c r="S104" s="137"/>
      <c r="T104" s="137"/>
      <c r="U104" s="137"/>
      <c r="V104" s="137"/>
      <c r="W104" s="137"/>
      <c r="X104" s="137"/>
      <c r="Y104" s="137"/>
      <c r="Z104" s="137"/>
      <c r="AA104" s="137"/>
      <c r="AB104" s="137"/>
      <c r="AC104" s="34"/>
      <c r="AD104" s="33"/>
      <c r="AE104" s="33"/>
      <c r="AF104" s="137"/>
      <c r="AG104" s="33"/>
      <c r="AH104" s="33"/>
      <c r="AI104" s="33"/>
      <c r="AJ104" s="70"/>
      <c r="AL104" s="137"/>
      <c r="AN104" s="123"/>
    </row>
    <row r="105" spans="1:40" s="117" customFormat="1" ht="18" customHeight="1">
      <c r="A105" s="138">
        <v>43</v>
      </c>
      <c r="B105" s="141"/>
      <c r="C105" s="142">
        <v>0</v>
      </c>
      <c r="D105" s="142">
        <v>0</v>
      </c>
      <c r="E105" s="143">
        <v>0</v>
      </c>
      <c r="F105" s="136"/>
      <c r="G105" s="137"/>
      <c r="H105" s="137"/>
      <c r="I105" s="137"/>
      <c r="J105" s="137"/>
      <c r="K105" s="137"/>
      <c r="L105" s="137"/>
      <c r="M105" s="137"/>
      <c r="N105" s="137"/>
      <c r="O105" s="137"/>
      <c r="P105" s="34"/>
      <c r="Q105" s="33"/>
      <c r="R105" s="33"/>
      <c r="S105" s="137"/>
      <c r="T105" s="137"/>
      <c r="U105" s="137"/>
      <c r="V105" s="137"/>
      <c r="W105" s="137"/>
      <c r="X105" s="137"/>
      <c r="Y105" s="137"/>
      <c r="Z105" s="137"/>
      <c r="AA105" s="137"/>
      <c r="AB105" s="137"/>
      <c r="AC105" s="34"/>
      <c r="AD105" s="33"/>
      <c r="AE105" s="33"/>
      <c r="AF105" s="137"/>
      <c r="AG105" s="33"/>
      <c r="AH105" s="33"/>
      <c r="AI105" s="33"/>
      <c r="AJ105" s="70"/>
      <c r="AL105" s="137"/>
      <c r="AN105" s="123"/>
    </row>
    <row r="106" spans="1:40" s="117" customFormat="1" ht="18" customHeight="1">
      <c r="A106" s="138">
        <v>44</v>
      </c>
      <c r="B106" s="141"/>
      <c r="C106" s="142">
        <v>0</v>
      </c>
      <c r="D106" s="142">
        <v>0</v>
      </c>
      <c r="E106" s="143">
        <v>0</v>
      </c>
      <c r="F106" s="136"/>
      <c r="G106" s="137"/>
      <c r="H106" s="137"/>
      <c r="I106" s="137"/>
      <c r="J106" s="137"/>
      <c r="K106" s="137"/>
      <c r="L106" s="137"/>
      <c r="M106" s="137"/>
      <c r="N106" s="137"/>
      <c r="O106" s="137"/>
      <c r="P106" s="34"/>
      <c r="Q106" s="33"/>
      <c r="R106" s="33"/>
      <c r="S106" s="137"/>
      <c r="T106" s="137"/>
      <c r="U106" s="137"/>
      <c r="V106" s="137"/>
      <c r="W106" s="137"/>
      <c r="X106" s="137"/>
      <c r="Y106" s="137"/>
      <c r="Z106" s="137"/>
      <c r="AA106" s="137"/>
      <c r="AB106" s="137"/>
      <c r="AC106" s="34"/>
      <c r="AD106" s="33"/>
      <c r="AE106" s="33"/>
      <c r="AF106" s="137"/>
      <c r="AG106" s="33"/>
      <c r="AH106" s="33"/>
      <c r="AI106" s="33"/>
      <c r="AJ106" s="70"/>
      <c r="AL106" s="137"/>
      <c r="AN106" s="123"/>
    </row>
    <row r="107" spans="1:40" s="117" customFormat="1" ht="18" customHeight="1">
      <c r="A107" s="138">
        <v>45</v>
      </c>
      <c r="B107" s="141"/>
      <c r="C107" s="142">
        <v>0</v>
      </c>
      <c r="D107" s="142">
        <v>0</v>
      </c>
      <c r="E107" s="143">
        <v>0</v>
      </c>
      <c r="F107" s="136"/>
      <c r="G107" s="137"/>
      <c r="H107" s="137"/>
      <c r="I107" s="137"/>
      <c r="J107" s="137"/>
      <c r="K107" s="137"/>
      <c r="L107" s="137"/>
      <c r="M107" s="137"/>
      <c r="N107" s="137"/>
      <c r="O107" s="137"/>
      <c r="P107" s="34"/>
      <c r="Q107" s="33"/>
      <c r="R107" s="33"/>
      <c r="S107" s="137"/>
      <c r="T107" s="137"/>
      <c r="U107" s="137"/>
      <c r="V107" s="137"/>
      <c r="W107" s="137"/>
      <c r="X107" s="137"/>
      <c r="Y107" s="137"/>
      <c r="Z107" s="137"/>
      <c r="AA107" s="137"/>
      <c r="AB107" s="137"/>
      <c r="AC107" s="34"/>
      <c r="AD107" s="33"/>
      <c r="AE107" s="33"/>
      <c r="AF107" s="137"/>
      <c r="AG107" s="33"/>
      <c r="AH107" s="33"/>
      <c r="AI107" s="33"/>
      <c r="AJ107" s="70"/>
      <c r="AL107" s="137"/>
      <c r="AN107" s="123"/>
    </row>
    <row r="108" spans="1:40" s="117" customFormat="1" ht="18" customHeight="1">
      <c r="A108" s="138">
        <v>46</v>
      </c>
      <c r="B108" s="141"/>
      <c r="C108" s="142">
        <v>0</v>
      </c>
      <c r="D108" s="142">
        <v>0</v>
      </c>
      <c r="E108" s="143">
        <v>0</v>
      </c>
      <c r="F108" s="136"/>
      <c r="G108" s="137"/>
      <c r="H108" s="137"/>
      <c r="I108" s="137"/>
      <c r="J108" s="137"/>
      <c r="K108" s="137"/>
      <c r="L108" s="137"/>
      <c r="M108" s="137"/>
      <c r="N108" s="137"/>
      <c r="O108" s="137"/>
      <c r="P108" s="34"/>
      <c r="Q108" s="33"/>
      <c r="R108" s="33"/>
      <c r="S108" s="137"/>
      <c r="T108" s="137"/>
      <c r="U108" s="137"/>
      <c r="V108" s="137"/>
      <c r="W108" s="137"/>
      <c r="X108" s="137"/>
      <c r="Y108" s="137"/>
      <c r="Z108" s="137"/>
      <c r="AA108" s="137"/>
      <c r="AB108" s="137"/>
      <c r="AC108" s="34"/>
      <c r="AD108" s="33"/>
      <c r="AE108" s="33"/>
      <c r="AF108" s="137"/>
      <c r="AG108" s="33"/>
      <c r="AH108" s="33"/>
      <c r="AI108" s="33"/>
      <c r="AJ108" s="70"/>
      <c r="AL108" s="137"/>
      <c r="AN108" s="123"/>
    </row>
    <row r="109" spans="1:40" s="117" customFormat="1" ht="18" customHeight="1">
      <c r="A109" s="138">
        <v>47</v>
      </c>
      <c r="B109" s="141"/>
      <c r="C109" s="142">
        <v>0</v>
      </c>
      <c r="D109" s="142">
        <v>0</v>
      </c>
      <c r="E109" s="143">
        <v>0</v>
      </c>
      <c r="F109" s="136"/>
      <c r="G109" s="137"/>
      <c r="H109" s="137"/>
      <c r="I109" s="137"/>
      <c r="J109" s="137"/>
      <c r="K109" s="137"/>
      <c r="L109" s="137"/>
      <c r="M109" s="137"/>
      <c r="N109" s="137"/>
      <c r="O109" s="137"/>
      <c r="P109" s="34"/>
      <c r="Q109" s="33"/>
      <c r="R109" s="33"/>
      <c r="S109" s="137"/>
      <c r="T109" s="137"/>
      <c r="U109" s="137"/>
      <c r="V109" s="137"/>
      <c r="W109" s="137"/>
      <c r="X109" s="137"/>
      <c r="Y109" s="137"/>
      <c r="Z109" s="137"/>
      <c r="AA109" s="137"/>
      <c r="AB109" s="137"/>
      <c r="AC109" s="34"/>
      <c r="AD109" s="33"/>
      <c r="AE109" s="33"/>
      <c r="AF109" s="137"/>
      <c r="AG109" s="33"/>
      <c r="AH109" s="33"/>
      <c r="AI109" s="33"/>
      <c r="AJ109" s="70"/>
      <c r="AL109" s="137"/>
      <c r="AN109" s="123"/>
    </row>
    <row r="110" spans="1:40" s="117" customFormat="1" ht="18" customHeight="1">
      <c r="A110" s="138">
        <v>48</v>
      </c>
      <c r="B110" s="141"/>
      <c r="C110" s="142">
        <v>0</v>
      </c>
      <c r="D110" s="142">
        <v>0</v>
      </c>
      <c r="E110" s="143">
        <v>0</v>
      </c>
      <c r="F110" s="136"/>
      <c r="G110" s="137"/>
      <c r="H110" s="137"/>
      <c r="I110" s="137"/>
      <c r="J110" s="137"/>
      <c r="K110" s="137"/>
      <c r="L110" s="137"/>
      <c r="M110" s="137"/>
      <c r="N110" s="137"/>
      <c r="O110" s="137"/>
      <c r="P110" s="34"/>
      <c r="Q110" s="33"/>
      <c r="R110" s="33"/>
      <c r="S110" s="137"/>
      <c r="T110" s="137"/>
      <c r="U110" s="137"/>
      <c r="V110" s="137"/>
      <c r="W110" s="137"/>
      <c r="X110" s="137"/>
      <c r="Y110" s="137"/>
      <c r="Z110" s="137"/>
      <c r="AA110" s="137"/>
      <c r="AB110" s="137"/>
      <c r="AC110" s="34"/>
      <c r="AD110" s="33"/>
      <c r="AE110" s="33"/>
      <c r="AF110" s="137"/>
      <c r="AG110" s="33"/>
      <c r="AH110" s="33"/>
      <c r="AI110" s="33"/>
      <c r="AJ110" s="70"/>
      <c r="AL110" s="137"/>
      <c r="AN110" s="123"/>
    </row>
    <row r="111" spans="1:40" s="117" customFormat="1" ht="18" customHeight="1">
      <c r="A111" s="138">
        <v>49</v>
      </c>
      <c r="B111" s="141"/>
      <c r="C111" s="142">
        <v>0</v>
      </c>
      <c r="D111" s="142">
        <v>0</v>
      </c>
      <c r="E111" s="143">
        <v>0</v>
      </c>
      <c r="F111" s="136"/>
      <c r="G111" s="137"/>
      <c r="H111" s="137"/>
      <c r="I111" s="137"/>
      <c r="J111" s="137"/>
      <c r="K111" s="137"/>
      <c r="L111" s="137"/>
      <c r="M111" s="137"/>
      <c r="N111" s="137"/>
      <c r="O111" s="137"/>
      <c r="P111" s="34"/>
      <c r="Q111" s="33"/>
      <c r="R111" s="33"/>
      <c r="S111" s="137"/>
      <c r="T111" s="137"/>
      <c r="U111" s="137"/>
      <c r="V111" s="137"/>
      <c r="W111" s="137"/>
      <c r="X111" s="137"/>
      <c r="Y111" s="137"/>
      <c r="Z111" s="137"/>
      <c r="AA111" s="137"/>
      <c r="AB111" s="137"/>
      <c r="AC111" s="34"/>
      <c r="AD111" s="33"/>
      <c r="AE111" s="33"/>
      <c r="AF111" s="137"/>
      <c r="AG111" s="33"/>
      <c r="AH111" s="33"/>
      <c r="AI111" s="33"/>
      <c r="AJ111" s="70"/>
      <c r="AL111" s="122"/>
      <c r="AN111" s="123"/>
    </row>
    <row r="112" spans="1:40" s="117" customFormat="1" ht="18" customHeight="1" thickBot="1">
      <c r="A112" s="140">
        <v>50</v>
      </c>
      <c r="B112" s="141"/>
      <c r="C112" s="142">
        <v>0</v>
      </c>
      <c r="D112" s="142">
        <v>0</v>
      </c>
      <c r="E112" s="143">
        <v>0</v>
      </c>
      <c r="F112" s="136"/>
      <c r="G112" s="137"/>
      <c r="H112" s="137"/>
      <c r="I112" s="137"/>
      <c r="J112" s="137"/>
      <c r="K112" s="137"/>
      <c r="L112" s="137"/>
      <c r="M112" s="137"/>
      <c r="N112" s="137"/>
      <c r="O112" s="137"/>
      <c r="P112" s="34"/>
      <c r="Q112" s="33"/>
      <c r="R112" s="33"/>
      <c r="S112" s="137"/>
      <c r="T112" s="137"/>
      <c r="U112" s="137"/>
      <c r="V112" s="137"/>
      <c r="W112" s="137"/>
      <c r="X112" s="137"/>
      <c r="Y112" s="137"/>
      <c r="Z112" s="137"/>
      <c r="AA112" s="137"/>
      <c r="AB112" s="137"/>
      <c r="AC112" s="34"/>
      <c r="AD112" s="33"/>
      <c r="AE112" s="33"/>
      <c r="AF112" s="137"/>
      <c r="AG112" s="33"/>
      <c r="AH112" s="33"/>
      <c r="AI112" s="33"/>
      <c r="AJ112" s="70"/>
      <c r="AL112" s="122"/>
      <c r="AN112" s="123"/>
    </row>
    <row r="119" spans="2:56" s="3" customFormat="1">
      <c r="B119" s="137"/>
      <c r="Q119" s="120"/>
      <c r="R119" s="120"/>
      <c r="AD119" s="120"/>
      <c r="AE119" s="120"/>
      <c r="AG119" s="120"/>
      <c r="AH119" s="120"/>
      <c r="AI119" s="120"/>
      <c r="AJ119" s="121"/>
      <c r="AN119" s="121"/>
      <c r="AO119" s="121"/>
      <c r="AP119" s="121"/>
      <c r="AQ119" s="121"/>
      <c r="AR119" s="121"/>
      <c r="AS119" s="121"/>
      <c r="AT119" s="121"/>
      <c r="AU119" s="121"/>
      <c r="AV119" s="121"/>
      <c r="AW119" s="121"/>
      <c r="AX119" s="121"/>
      <c r="AY119" s="121"/>
      <c r="AZ119" s="121"/>
      <c r="BA119" s="121"/>
      <c r="BB119" s="121"/>
      <c r="BC119" s="121"/>
      <c r="BD119" s="121"/>
    </row>
  </sheetData>
  <mergeCells count="68">
    <mergeCell ref="B32:E32"/>
    <mergeCell ref="B33:E33"/>
    <mergeCell ref="B34:E34"/>
    <mergeCell ref="B27:E27"/>
    <mergeCell ref="B28:E28"/>
    <mergeCell ref="B29:E29"/>
    <mergeCell ref="B30:E30"/>
    <mergeCell ref="B31:E31"/>
    <mergeCell ref="B22:E22"/>
    <mergeCell ref="B23:E23"/>
    <mergeCell ref="B24:E24"/>
    <mergeCell ref="B25:E25"/>
    <mergeCell ref="B26:E26"/>
    <mergeCell ref="B17:E17"/>
    <mergeCell ref="B18:E18"/>
    <mergeCell ref="B19:E19"/>
    <mergeCell ref="B20:E20"/>
    <mergeCell ref="B21:E21"/>
    <mergeCell ref="B12:E12"/>
    <mergeCell ref="B13:E13"/>
    <mergeCell ref="B14:E14"/>
    <mergeCell ref="B15:E15"/>
    <mergeCell ref="B16:E16"/>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1:AI114"/>
  <sheetViews>
    <sheetView showGridLines="0" topLeftCell="A10" zoomScaleNormal="100" workbookViewId="0">
      <selection activeCell="Q6" sqref="Q6"/>
    </sheetView>
  </sheetViews>
  <sheetFormatPr defaultRowHeight="11.25"/>
  <cols>
    <col min="1" max="1" width="3.7109375" style="162" customWidth="1"/>
    <col min="2" max="2" width="28.85546875" style="162" customWidth="1"/>
    <col min="3" max="5" width="3.28515625" style="86" customWidth="1"/>
    <col min="6" max="14" width="6" style="162" customWidth="1"/>
    <col min="15" max="15" width="10.85546875" style="162" customWidth="1"/>
    <col min="16" max="16384" width="9.140625" style="162"/>
  </cols>
  <sheetData>
    <row r="1" spans="1:27">
      <c r="A1" s="195"/>
      <c r="B1" s="195"/>
      <c r="C1" s="196"/>
      <c r="D1" s="196"/>
      <c r="E1" s="196"/>
      <c r="F1" s="195"/>
      <c r="G1" s="195"/>
      <c r="H1" s="195"/>
      <c r="I1" s="195"/>
      <c r="J1" s="195"/>
      <c r="K1" s="195"/>
      <c r="L1" s="195"/>
      <c r="M1" s="195"/>
      <c r="N1" s="195"/>
      <c r="O1" s="195"/>
    </row>
    <row r="2" spans="1:27" ht="45.75" customHeight="1">
      <c r="A2" s="248" t="s">
        <v>60</v>
      </c>
      <c r="B2" s="248"/>
      <c r="C2" s="248"/>
      <c r="D2" s="248"/>
      <c r="E2" s="248"/>
      <c r="F2" s="248"/>
      <c r="G2" s="248"/>
      <c r="H2" s="248"/>
      <c r="I2" s="248"/>
      <c r="J2" s="248"/>
      <c r="K2" s="248"/>
      <c r="L2" s="248"/>
      <c r="M2" s="248"/>
      <c r="N2" s="248"/>
      <c r="O2" s="248"/>
      <c r="P2" s="161"/>
      <c r="Q2" s="161"/>
      <c r="R2" s="161"/>
      <c r="S2" s="161"/>
      <c r="T2" s="161"/>
      <c r="U2" s="161"/>
      <c r="V2" s="161"/>
      <c r="W2" s="161"/>
      <c r="X2" s="161"/>
      <c r="Y2" s="161"/>
      <c r="Z2" s="161"/>
      <c r="AA2" s="161"/>
    </row>
    <row r="3" spans="1:27" ht="12" customHeight="1">
      <c r="A3" s="194"/>
      <c r="B3" s="194"/>
      <c r="C3" s="194"/>
      <c r="D3" s="194"/>
      <c r="E3" s="194"/>
      <c r="F3" s="194"/>
      <c r="G3" s="194"/>
      <c r="H3" s="194"/>
      <c r="I3" s="194"/>
      <c r="J3" s="194"/>
      <c r="K3" s="194"/>
      <c r="L3" s="194"/>
      <c r="M3" s="194"/>
      <c r="N3" s="194"/>
      <c r="O3" s="194"/>
      <c r="P3" s="161"/>
      <c r="Q3" s="161"/>
      <c r="R3" s="161"/>
      <c r="S3" s="161"/>
      <c r="T3" s="161"/>
      <c r="U3" s="161"/>
      <c r="V3" s="161"/>
      <c r="W3" s="161"/>
      <c r="X3" s="161"/>
      <c r="Y3" s="161"/>
      <c r="Z3" s="161"/>
      <c r="AA3" s="161"/>
    </row>
    <row r="4" spans="1:27" ht="21" customHeight="1">
      <c r="A4" s="195"/>
      <c r="B4" s="195"/>
      <c r="C4" s="27" t="s">
        <v>0</v>
      </c>
      <c r="D4" s="27"/>
      <c r="E4" s="27"/>
      <c r="F4" s="197"/>
      <c r="G4" s="349">
        <f>'INPUT DATA'!G4</f>
        <v>0</v>
      </c>
      <c r="H4" s="349"/>
      <c r="I4" s="349"/>
      <c r="J4" s="195"/>
      <c r="K4" s="195"/>
      <c r="L4" s="195"/>
      <c r="M4" s="195"/>
      <c r="N4" s="195"/>
      <c r="O4" s="195"/>
      <c r="P4" s="163"/>
      <c r="Q4" s="163"/>
      <c r="R4" s="163"/>
    </row>
    <row r="5" spans="1:27" ht="21" customHeight="1">
      <c r="A5" s="195"/>
      <c r="B5" s="195"/>
      <c r="C5" s="198" t="s">
        <v>3</v>
      </c>
      <c r="D5" s="27"/>
      <c r="E5" s="27"/>
      <c r="F5" s="27"/>
      <c r="G5" s="349">
        <f>'INPUT DATA'!G5</f>
        <v>0</v>
      </c>
      <c r="H5" s="349"/>
      <c r="I5" s="349"/>
      <c r="J5" s="342" t="s">
        <v>1</v>
      </c>
      <c r="K5" s="343"/>
      <c r="L5" s="346">
        <f>'INPUT DATA'!O4</f>
        <v>0</v>
      </c>
      <c r="M5" s="347"/>
      <c r="N5" s="348"/>
      <c r="O5" s="195"/>
      <c r="P5" s="163"/>
      <c r="Q5" s="163"/>
      <c r="R5" s="163"/>
    </row>
    <row r="6" spans="1:27" ht="21" customHeight="1">
      <c r="A6" s="195"/>
      <c r="B6" s="195"/>
      <c r="C6" s="199" t="s">
        <v>4</v>
      </c>
      <c r="D6" s="27"/>
      <c r="E6" s="27"/>
      <c r="F6" s="27"/>
      <c r="G6" s="350">
        <f>'INPUT DATA'!X5</f>
        <v>0</v>
      </c>
      <c r="H6" s="350"/>
      <c r="I6" s="350"/>
      <c r="J6" s="342" t="s">
        <v>2</v>
      </c>
      <c r="K6" s="343"/>
      <c r="L6" s="336">
        <f>'INPUT DATA'!X4</f>
        <v>0</v>
      </c>
      <c r="M6" s="337"/>
      <c r="N6" s="338"/>
      <c r="O6" s="195"/>
      <c r="P6" s="163"/>
      <c r="Q6" s="163"/>
      <c r="R6" s="163"/>
    </row>
    <row r="7" spans="1:27" s="164" customFormat="1" ht="18" customHeight="1" thickBot="1">
      <c r="A7" s="200"/>
      <c r="B7" s="200"/>
      <c r="C7" s="196"/>
      <c r="D7" s="196"/>
      <c r="E7" s="201"/>
      <c r="F7" s="200"/>
      <c r="G7" s="200"/>
      <c r="H7" s="200"/>
      <c r="I7" s="200"/>
      <c r="J7" s="200"/>
      <c r="K7" s="200"/>
      <c r="L7" s="200"/>
      <c r="M7" s="201"/>
      <c r="N7" s="201"/>
      <c r="O7" s="201"/>
    </row>
    <row r="8" spans="1:27" ht="57.75" customHeight="1" thickBot="1">
      <c r="A8" s="202"/>
      <c r="B8" s="203" t="s">
        <v>22</v>
      </c>
      <c r="C8" s="203"/>
      <c r="D8" s="203"/>
      <c r="E8" s="204"/>
      <c r="F8" s="205" t="s">
        <v>28</v>
      </c>
      <c r="G8" s="206" t="s">
        <v>54</v>
      </c>
      <c r="H8" s="205" t="s">
        <v>33</v>
      </c>
      <c r="I8" s="206" t="s">
        <v>53</v>
      </c>
      <c r="J8" s="207" t="s">
        <v>52</v>
      </c>
      <c r="K8" s="208"/>
      <c r="L8" s="209"/>
      <c r="M8" s="209"/>
      <c r="N8" s="209"/>
      <c r="O8" s="344" t="s">
        <v>51</v>
      </c>
    </row>
    <row r="9" spans="1:27" ht="18" customHeight="1" thickBot="1">
      <c r="A9" s="210"/>
      <c r="B9" s="211"/>
      <c r="C9" s="212"/>
      <c r="D9" s="213"/>
      <c r="E9" s="214"/>
      <c r="F9" s="215">
        <v>1</v>
      </c>
      <c r="G9" s="216">
        <v>2</v>
      </c>
      <c r="H9" s="216">
        <v>3</v>
      </c>
      <c r="I9" s="216">
        <v>4</v>
      </c>
      <c r="J9" s="216">
        <v>5</v>
      </c>
      <c r="K9" s="217" t="s">
        <v>46</v>
      </c>
      <c r="L9" s="217" t="s">
        <v>47</v>
      </c>
      <c r="M9" s="218" t="s">
        <v>50</v>
      </c>
      <c r="N9" s="219" t="s">
        <v>48</v>
      </c>
      <c r="O9" s="345"/>
    </row>
    <row r="10" spans="1:27" ht="13.5" customHeight="1" thickBot="1">
      <c r="A10" s="220"/>
      <c r="B10" s="339" t="s">
        <v>49</v>
      </c>
      <c r="C10" s="340"/>
      <c r="D10" s="340"/>
      <c r="E10" s="341"/>
      <c r="F10" s="221"/>
      <c r="G10" s="222"/>
      <c r="H10" s="222"/>
      <c r="I10" s="222"/>
      <c r="J10" s="222"/>
      <c r="K10" s="223"/>
      <c r="L10" s="223"/>
      <c r="M10" s="223"/>
      <c r="N10" s="224"/>
      <c r="O10" s="225"/>
    </row>
    <row r="11" spans="1:27" ht="18" customHeight="1">
      <c r="A11" s="226">
        <v>1</v>
      </c>
      <c r="B11" s="181" t="str">
        <f>'INPUT DATA'!B12</f>
        <v>donita, donato tulip</v>
      </c>
      <c r="C11" s="227"/>
      <c r="D11" s="227"/>
      <c r="E11" s="227"/>
      <c r="F11" s="166">
        <f>MTB!AJ12</f>
        <v>77</v>
      </c>
      <c r="G11" s="166">
        <f>MATH!AJ12</f>
        <v>77</v>
      </c>
      <c r="H11" s="166">
        <f>AP!AJ12</f>
        <v>77</v>
      </c>
      <c r="I11" s="185">
        <f>ESP!AJ12</f>
        <v>77</v>
      </c>
      <c r="J11" s="189">
        <f>IF(ISERROR(ROUND(AVERAGE(K11:N11),0)),"",ROUND(AVERAGE(K11:N11),0))</f>
        <v>77</v>
      </c>
      <c r="K11" s="167">
        <f>'MUSIC '!AJ12</f>
        <v>77</v>
      </c>
      <c r="L11" s="168">
        <f>ARTS!AJ12</f>
        <v>77</v>
      </c>
      <c r="M11" s="168">
        <f>PE!AJ12</f>
        <v>77</v>
      </c>
      <c r="N11" s="169">
        <f>HEALTH!AJ12</f>
        <v>77</v>
      </c>
      <c r="O11" s="170">
        <f t="shared" ref="O11:O42" si="0">IF(ISERROR(AVERAGE(F11:J11)),"",AVERAGE(F11:J11))</f>
        <v>77</v>
      </c>
      <c r="Q11" s="335"/>
      <c r="R11" s="335"/>
      <c r="S11" s="335"/>
      <c r="T11" s="335"/>
      <c r="U11" s="335"/>
      <c r="V11" s="335"/>
    </row>
    <row r="12" spans="1:27" ht="18" customHeight="1">
      <c r="A12" s="228">
        <v>2</v>
      </c>
      <c r="B12" s="181" t="str">
        <f>'INPUT DATA'!B13</f>
        <v>aladdin, alimbog lily</v>
      </c>
      <c r="C12" s="229"/>
      <c r="D12" s="229"/>
      <c r="E12" s="229"/>
      <c r="F12" s="166">
        <f>MTB!AJ13</f>
        <v>78</v>
      </c>
      <c r="G12" s="166">
        <f>MATH!AJ13</f>
        <v>78</v>
      </c>
      <c r="H12" s="166">
        <f>AP!AJ13</f>
        <v>78</v>
      </c>
      <c r="I12" s="186">
        <f>ESP!AJ13</f>
        <v>78</v>
      </c>
      <c r="J12" s="190">
        <f t="shared" ref="J12:J75" si="1">IF(ISERROR(ROUND(AVERAGE(K12:N12),0)),"",ROUND(AVERAGE(K12:N12),0))</f>
        <v>78</v>
      </c>
      <c r="K12" s="167">
        <f>'MUSIC '!AJ13</f>
        <v>78</v>
      </c>
      <c r="L12" s="168">
        <f>ARTS!AJ13</f>
        <v>78</v>
      </c>
      <c r="M12" s="168">
        <f>PE!AJ13</f>
        <v>78</v>
      </c>
      <c r="N12" s="169">
        <f>HEALTH!AJ13</f>
        <v>78</v>
      </c>
      <c r="O12" s="170">
        <f t="shared" si="0"/>
        <v>78</v>
      </c>
    </row>
    <row r="13" spans="1:27" ht="18" customHeight="1">
      <c r="A13" s="228">
        <v>3</v>
      </c>
      <c r="B13" s="181" t="str">
        <f>'INPUT DATA'!B14</f>
        <v>apple, miranda rose</v>
      </c>
      <c r="C13" s="229"/>
      <c r="D13" s="229"/>
      <c r="E13" s="229"/>
      <c r="F13" s="166">
        <f>MTB!AJ14</f>
        <v>80</v>
      </c>
      <c r="G13" s="166">
        <f>MATH!AJ14</f>
        <v>80</v>
      </c>
      <c r="H13" s="166">
        <f>AP!AJ14</f>
        <v>80</v>
      </c>
      <c r="I13" s="186">
        <f>ESP!AJ14</f>
        <v>80</v>
      </c>
      <c r="J13" s="190">
        <f t="shared" si="1"/>
        <v>80</v>
      </c>
      <c r="K13" s="167">
        <f>'MUSIC '!AJ14</f>
        <v>80</v>
      </c>
      <c r="L13" s="168">
        <f>ARTS!AJ14</f>
        <v>80</v>
      </c>
      <c r="M13" s="168">
        <f>PE!AJ14</f>
        <v>80</v>
      </c>
      <c r="N13" s="169">
        <f>HEALTH!AJ14</f>
        <v>80</v>
      </c>
      <c r="O13" s="170">
        <f t="shared" si="0"/>
        <v>80</v>
      </c>
    </row>
    <row r="14" spans="1:27" ht="18" customHeight="1">
      <c r="A14" s="228">
        <v>4</v>
      </c>
      <c r="B14" s="181" t="str">
        <f>'INPUT DATA'!B15</f>
        <v>Onate, Kieffer Osmena</v>
      </c>
      <c r="C14" s="229"/>
      <c r="D14" s="229"/>
      <c r="E14" s="229"/>
      <c r="F14" s="166">
        <f>MTB!AJ15</f>
        <v>80</v>
      </c>
      <c r="G14" s="166">
        <f>MATH!AJ15</f>
        <v>80</v>
      </c>
      <c r="H14" s="166">
        <f>AP!AJ15</f>
        <v>80</v>
      </c>
      <c r="I14" s="186">
        <f>ESP!AJ15</f>
        <v>80</v>
      </c>
      <c r="J14" s="190">
        <f t="shared" si="1"/>
        <v>80</v>
      </c>
      <c r="K14" s="167">
        <f>'MUSIC '!AJ15</f>
        <v>80</v>
      </c>
      <c r="L14" s="168">
        <f>ARTS!AJ15</f>
        <v>80</v>
      </c>
      <c r="M14" s="168">
        <f>PE!AJ15</f>
        <v>80</v>
      </c>
      <c r="N14" s="169">
        <f>HEALTH!AJ15</f>
        <v>80</v>
      </c>
      <c r="O14" s="170">
        <f t="shared" si="0"/>
        <v>80</v>
      </c>
    </row>
    <row r="15" spans="1:27" ht="18" customHeight="1">
      <c r="A15" s="228">
        <v>5</v>
      </c>
      <c r="B15" s="181" t="str">
        <f>'INPUT DATA'!B16</f>
        <v>gapasita, kimberly berry</v>
      </c>
      <c r="C15" s="229"/>
      <c r="D15" s="229"/>
      <c r="E15" s="229"/>
      <c r="F15" s="166">
        <f>MTB!AJ16</f>
        <v>80</v>
      </c>
      <c r="G15" s="166">
        <f>MATH!AJ16</f>
        <v>80</v>
      </c>
      <c r="H15" s="166">
        <f>AP!AJ16</f>
        <v>80</v>
      </c>
      <c r="I15" s="186">
        <f>ESP!AJ16</f>
        <v>80</v>
      </c>
      <c r="J15" s="190">
        <f t="shared" si="1"/>
        <v>80</v>
      </c>
      <c r="K15" s="167">
        <f>'MUSIC '!AJ16</f>
        <v>80</v>
      </c>
      <c r="L15" s="168">
        <f>ARTS!AJ16</f>
        <v>80</v>
      </c>
      <c r="M15" s="168">
        <f>PE!AJ16</f>
        <v>80</v>
      </c>
      <c r="N15" s="169">
        <f>HEALTH!AJ16</f>
        <v>80</v>
      </c>
      <c r="O15" s="170">
        <f t="shared" si="0"/>
        <v>80</v>
      </c>
    </row>
    <row r="16" spans="1:27" ht="18" customHeight="1">
      <c r="A16" s="228">
        <v>6</v>
      </c>
      <c r="B16" s="181" t="str">
        <f>'INPUT DATA'!B17</f>
        <v>spears, britney brit</v>
      </c>
      <c r="C16" s="229"/>
      <c r="D16" s="229"/>
      <c r="E16" s="229"/>
      <c r="F16" s="166">
        <f>MTB!AJ17</f>
        <v>80</v>
      </c>
      <c r="G16" s="166">
        <f>MATH!AJ17</f>
        <v>80</v>
      </c>
      <c r="H16" s="166">
        <f>AP!AJ17</f>
        <v>80</v>
      </c>
      <c r="I16" s="186">
        <f>ESP!AJ17</f>
        <v>80</v>
      </c>
      <c r="J16" s="190">
        <f t="shared" si="1"/>
        <v>80</v>
      </c>
      <c r="K16" s="167">
        <f>'MUSIC '!AJ17</f>
        <v>80</v>
      </c>
      <c r="L16" s="168">
        <f>ARTS!AJ17</f>
        <v>80</v>
      </c>
      <c r="M16" s="168">
        <f>PE!AJ17</f>
        <v>80</v>
      </c>
      <c r="N16" s="169">
        <f>HEALTH!AJ17</f>
        <v>80</v>
      </c>
      <c r="O16" s="170">
        <f t="shared" si="0"/>
        <v>80</v>
      </c>
    </row>
    <row r="17" spans="1:15" ht="18" customHeight="1">
      <c r="A17" s="226">
        <v>7</v>
      </c>
      <c r="B17" s="181" t="str">
        <f>'INPUT DATA'!B18</f>
        <v>onate, kael osmena</v>
      </c>
      <c r="C17" s="229"/>
      <c r="D17" s="229"/>
      <c r="E17" s="229"/>
      <c r="F17" s="166">
        <f>MTB!AJ18</f>
        <v>81</v>
      </c>
      <c r="G17" s="166">
        <f>MATH!AJ18</f>
        <v>80</v>
      </c>
      <c r="H17" s="166">
        <f>AP!AJ18</f>
        <v>84</v>
      </c>
      <c r="I17" s="186">
        <f>ESP!AJ18</f>
        <v>80</v>
      </c>
      <c r="J17" s="190">
        <f t="shared" si="1"/>
        <v>80</v>
      </c>
      <c r="K17" s="167">
        <f>'MUSIC '!AJ18</f>
        <v>80</v>
      </c>
      <c r="L17" s="168">
        <f>ARTS!AJ18</f>
        <v>80</v>
      </c>
      <c r="M17" s="168">
        <f>PE!AJ18</f>
        <v>80</v>
      </c>
      <c r="N17" s="169">
        <f>HEALTH!AJ18</f>
        <v>80</v>
      </c>
      <c r="O17" s="170">
        <f t="shared" si="0"/>
        <v>81</v>
      </c>
    </row>
    <row r="18" spans="1:15" ht="18" customHeight="1">
      <c r="A18" s="228">
        <v>8</v>
      </c>
      <c r="B18" s="181" t="str">
        <f>'INPUT DATA'!B19</f>
        <v>laurel, kelvin saavedra</v>
      </c>
      <c r="C18" s="229"/>
      <c r="D18" s="229"/>
      <c r="E18" s="229"/>
      <c r="F18" s="166">
        <f>MTB!AJ19</f>
        <v>81</v>
      </c>
      <c r="G18" s="166">
        <f>MATH!AJ19</f>
        <v>80</v>
      </c>
      <c r="H18" s="166">
        <f>AP!AJ19</f>
        <v>80</v>
      </c>
      <c r="I18" s="186">
        <f>ESP!AJ19</f>
        <v>80</v>
      </c>
      <c r="J18" s="190">
        <f t="shared" si="1"/>
        <v>80</v>
      </c>
      <c r="K18" s="167">
        <f>'MUSIC '!AJ19</f>
        <v>80</v>
      </c>
      <c r="L18" s="168">
        <f>ARTS!AJ19</f>
        <v>80</v>
      </c>
      <c r="M18" s="168">
        <f>PE!AJ19</f>
        <v>80</v>
      </c>
      <c r="N18" s="169">
        <f>HEALTH!AJ19</f>
        <v>80</v>
      </c>
      <c r="O18" s="170">
        <f t="shared" si="0"/>
        <v>80.2</v>
      </c>
    </row>
    <row r="19" spans="1:15" ht="18" customHeight="1">
      <c r="A19" s="228">
        <v>9</v>
      </c>
      <c r="B19" s="181">
        <f>'INPUT DATA'!B20</f>
        <v>0</v>
      </c>
      <c r="C19" s="229"/>
      <c r="D19" s="229"/>
      <c r="E19" s="229"/>
      <c r="F19" s="166" t="str">
        <f>MTB!AJ20</f>
        <v/>
      </c>
      <c r="G19" s="166" t="str">
        <f>MATH!AJ20</f>
        <v/>
      </c>
      <c r="H19" s="166" t="str">
        <f>AP!AJ20</f>
        <v/>
      </c>
      <c r="I19" s="186" t="str">
        <f>ESP!AJ20</f>
        <v/>
      </c>
      <c r="J19" s="190" t="str">
        <f t="shared" si="1"/>
        <v/>
      </c>
      <c r="K19" s="167" t="str">
        <f>'MUSIC '!AJ20</f>
        <v/>
      </c>
      <c r="L19" s="168" t="str">
        <f>ARTS!AJ20</f>
        <v/>
      </c>
      <c r="M19" s="168" t="str">
        <f>PE!AJ20</f>
        <v/>
      </c>
      <c r="N19" s="169" t="str">
        <f>HEALTH!AJ20</f>
        <v/>
      </c>
      <c r="O19" s="170" t="str">
        <f t="shared" si="0"/>
        <v/>
      </c>
    </row>
    <row r="20" spans="1:15" ht="18" customHeight="1">
      <c r="A20" s="228">
        <v>10</v>
      </c>
      <c r="B20" s="181">
        <f>'INPUT DATA'!B21</f>
        <v>0</v>
      </c>
      <c r="C20" s="229"/>
      <c r="D20" s="229"/>
      <c r="E20" s="229"/>
      <c r="F20" s="166" t="str">
        <f>MTB!AJ21</f>
        <v/>
      </c>
      <c r="G20" s="166" t="str">
        <f>MATH!AJ21</f>
        <v/>
      </c>
      <c r="H20" s="166" t="str">
        <f>AP!AJ21</f>
        <v/>
      </c>
      <c r="I20" s="186" t="str">
        <f>ESP!AJ21</f>
        <v/>
      </c>
      <c r="J20" s="190" t="str">
        <f t="shared" si="1"/>
        <v/>
      </c>
      <c r="K20" s="167" t="str">
        <f>'MUSIC '!AJ21</f>
        <v/>
      </c>
      <c r="L20" s="168" t="str">
        <f>ARTS!AJ21</f>
        <v/>
      </c>
      <c r="M20" s="168" t="str">
        <f>PE!AJ21</f>
        <v/>
      </c>
      <c r="N20" s="169" t="str">
        <f>HEALTH!AJ21</f>
        <v/>
      </c>
      <c r="O20" s="170" t="str">
        <f t="shared" si="0"/>
        <v/>
      </c>
    </row>
    <row r="21" spans="1:15" ht="18" customHeight="1">
      <c r="A21" s="228">
        <v>11</v>
      </c>
      <c r="B21" s="181">
        <f>'INPUT DATA'!B22</f>
        <v>0</v>
      </c>
      <c r="C21" s="229"/>
      <c r="D21" s="229"/>
      <c r="E21" s="229"/>
      <c r="F21" s="166" t="str">
        <f>MTB!AJ22</f>
        <v/>
      </c>
      <c r="G21" s="166" t="str">
        <f>MATH!AJ22</f>
        <v/>
      </c>
      <c r="H21" s="166" t="str">
        <f>AP!AJ22</f>
        <v/>
      </c>
      <c r="I21" s="186" t="str">
        <f>ESP!AJ22</f>
        <v/>
      </c>
      <c r="J21" s="190" t="str">
        <f t="shared" si="1"/>
        <v/>
      </c>
      <c r="K21" s="167" t="str">
        <f>'MUSIC '!AJ22</f>
        <v/>
      </c>
      <c r="L21" s="168" t="str">
        <f>ARTS!AJ22</f>
        <v/>
      </c>
      <c r="M21" s="168" t="str">
        <f>PE!AJ22</f>
        <v/>
      </c>
      <c r="N21" s="169" t="str">
        <f>HEALTH!AJ22</f>
        <v/>
      </c>
      <c r="O21" s="170" t="str">
        <f t="shared" si="0"/>
        <v/>
      </c>
    </row>
    <row r="22" spans="1:15" ht="18" customHeight="1">
      <c r="A22" s="228">
        <v>12</v>
      </c>
      <c r="B22" s="181">
        <f>'INPUT DATA'!B23</f>
        <v>0</v>
      </c>
      <c r="C22" s="229"/>
      <c r="D22" s="229"/>
      <c r="E22" s="229"/>
      <c r="F22" s="166" t="str">
        <f>MTB!AJ23</f>
        <v/>
      </c>
      <c r="G22" s="166" t="str">
        <f>MATH!AJ23</f>
        <v/>
      </c>
      <c r="H22" s="166" t="str">
        <f>AP!AJ23</f>
        <v/>
      </c>
      <c r="I22" s="186" t="str">
        <f>ESP!AJ23</f>
        <v/>
      </c>
      <c r="J22" s="190" t="str">
        <f t="shared" si="1"/>
        <v/>
      </c>
      <c r="K22" s="167" t="str">
        <f>'MUSIC '!AJ23</f>
        <v/>
      </c>
      <c r="L22" s="168" t="str">
        <f>ARTS!AJ23</f>
        <v/>
      </c>
      <c r="M22" s="168" t="str">
        <f>PE!AJ23</f>
        <v/>
      </c>
      <c r="N22" s="169" t="str">
        <f>HEALTH!AJ23</f>
        <v/>
      </c>
      <c r="O22" s="170" t="str">
        <f t="shared" si="0"/>
        <v/>
      </c>
    </row>
    <row r="23" spans="1:15" ht="18" customHeight="1">
      <c r="A23" s="226">
        <v>13</v>
      </c>
      <c r="B23" s="181">
        <f>'INPUT DATA'!B24</f>
        <v>0</v>
      </c>
      <c r="C23" s="229"/>
      <c r="D23" s="229"/>
      <c r="E23" s="229"/>
      <c r="F23" s="166" t="str">
        <f>MTB!AJ24</f>
        <v/>
      </c>
      <c r="G23" s="166" t="str">
        <f>MATH!AJ24</f>
        <v/>
      </c>
      <c r="H23" s="166" t="str">
        <f>AP!AJ24</f>
        <v/>
      </c>
      <c r="I23" s="186" t="str">
        <f>ESP!AJ24</f>
        <v/>
      </c>
      <c r="J23" s="190" t="str">
        <f t="shared" si="1"/>
        <v/>
      </c>
      <c r="K23" s="167" t="str">
        <f>'MUSIC '!AJ24</f>
        <v/>
      </c>
      <c r="L23" s="168" t="str">
        <f>ARTS!AJ24</f>
        <v/>
      </c>
      <c r="M23" s="168" t="str">
        <f>PE!AJ24</f>
        <v/>
      </c>
      <c r="N23" s="169" t="str">
        <f>HEALTH!AJ24</f>
        <v/>
      </c>
      <c r="O23" s="170" t="str">
        <f t="shared" si="0"/>
        <v/>
      </c>
    </row>
    <row r="24" spans="1:15" ht="18" customHeight="1">
      <c r="A24" s="228">
        <v>14</v>
      </c>
      <c r="B24" s="181">
        <f>'INPUT DATA'!B25</f>
        <v>0</v>
      </c>
      <c r="C24" s="229"/>
      <c r="D24" s="229"/>
      <c r="E24" s="229"/>
      <c r="F24" s="166" t="str">
        <f>MTB!AJ25</f>
        <v/>
      </c>
      <c r="G24" s="166" t="str">
        <f>MATH!AJ25</f>
        <v/>
      </c>
      <c r="H24" s="166" t="str">
        <f>AP!AJ25</f>
        <v/>
      </c>
      <c r="I24" s="186" t="str">
        <f>ESP!AJ25</f>
        <v/>
      </c>
      <c r="J24" s="190" t="str">
        <f t="shared" si="1"/>
        <v/>
      </c>
      <c r="K24" s="167" t="str">
        <f>'MUSIC '!AJ25</f>
        <v/>
      </c>
      <c r="L24" s="168" t="str">
        <f>ARTS!AJ25</f>
        <v/>
      </c>
      <c r="M24" s="168" t="str">
        <f>PE!AJ25</f>
        <v/>
      </c>
      <c r="N24" s="169" t="str">
        <f>HEALTH!AJ25</f>
        <v/>
      </c>
      <c r="O24" s="170" t="str">
        <f t="shared" si="0"/>
        <v/>
      </c>
    </row>
    <row r="25" spans="1:15" ht="18" customHeight="1">
      <c r="A25" s="228">
        <v>15</v>
      </c>
      <c r="B25" s="181">
        <f>'INPUT DATA'!B26</f>
        <v>0</v>
      </c>
      <c r="C25" s="229"/>
      <c r="D25" s="229"/>
      <c r="E25" s="229"/>
      <c r="F25" s="166" t="str">
        <f>MTB!AJ26</f>
        <v/>
      </c>
      <c r="G25" s="166" t="str">
        <f>MATH!AJ26</f>
        <v/>
      </c>
      <c r="H25" s="166" t="str">
        <f>AP!AJ26</f>
        <v/>
      </c>
      <c r="I25" s="186" t="str">
        <f>ESP!AJ26</f>
        <v/>
      </c>
      <c r="J25" s="190" t="str">
        <f t="shared" si="1"/>
        <v/>
      </c>
      <c r="K25" s="167" t="str">
        <f>'MUSIC '!AJ26</f>
        <v/>
      </c>
      <c r="L25" s="168" t="str">
        <f>ARTS!AJ26</f>
        <v/>
      </c>
      <c r="M25" s="168" t="str">
        <f>PE!AJ26</f>
        <v/>
      </c>
      <c r="N25" s="169" t="str">
        <f>HEALTH!AJ26</f>
        <v/>
      </c>
      <c r="O25" s="170" t="str">
        <f t="shared" si="0"/>
        <v/>
      </c>
    </row>
    <row r="26" spans="1:15" ht="18" customHeight="1">
      <c r="A26" s="228">
        <v>16</v>
      </c>
      <c r="B26" s="181">
        <f>'INPUT DATA'!B27</f>
        <v>0</v>
      </c>
      <c r="C26" s="229"/>
      <c r="D26" s="229"/>
      <c r="E26" s="229"/>
      <c r="F26" s="166" t="str">
        <f>MTB!AJ27</f>
        <v/>
      </c>
      <c r="G26" s="166" t="str">
        <f>MATH!AJ27</f>
        <v/>
      </c>
      <c r="H26" s="166" t="str">
        <f>AP!AJ27</f>
        <v/>
      </c>
      <c r="I26" s="186" t="str">
        <f>ESP!AJ27</f>
        <v/>
      </c>
      <c r="J26" s="190" t="str">
        <f t="shared" si="1"/>
        <v/>
      </c>
      <c r="K26" s="167" t="str">
        <f>'MUSIC '!AJ27</f>
        <v/>
      </c>
      <c r="L26" s="168" t="str">
        <f>ARTS!AJ27</f>
        <v/>
      </c>
      <c r="M26" s="168" t="str">
        <f>PE!AJ27</f>
        <v/>
      </c>
      <c r="N26" s="169" t="str">
        <f>HEALTH!AJ27</f>
        <v/>
      </c>
      <c r="O26" s="170" t="str">
        <f t="shared" si="0"/>
        <v/>
      </c>
    </row>
    <row r="27" spans="1:15" ht="18" customHeight="1">
      <c r="A27" s="228">
        <v>17</v>
      </c>
      <c r="B27" s="181">
        <f>'INPUT DATA'!B28</f>
        <v>0</v>
      </c>
      <c r="C27" s="229"/>
      <c r="D27" s="229"/>
      <c r="E27" s="229"/>
      <c r="F27" s="166" t="str">
        <f>MTB!AJ28</f>
        <v/>
      </c>
      <c r="G27" s="166" t="str">
        <f>MATH!AJ28</f>
        <v/>
      </c>
      <c r="H27" s="166" t="str">
        <f>AP!AJ28</f>
        <v/>
      </c>
      <c r="I27" s="186" t="str">
        <f>ESP!AJ28</f>
        <v/>
      </c>
      <c r="J27" s="190" t="str">
        <f t="shared" si="1"/>
        <v/>
      </c>
      <c r="K27" s="167" t="str">
        <f>'MUSIC '!AJ28</f>
        <v/>
      </c>
      <c r="L27" s="168" t="str">
        <f>ARTS!AJ28</f>
        <v/>
      </c>
      <c r="M27" s="168" t="str">
        <f>PE!AJ28</f>
        <v/>
      </c>
      <c r="N27" s="169" t="str">
        <f>HEALTH!AJ28</f>
        <v/>
      </c>
      <c r="O27" s="170" t="str">
        <f t="shared" si="0"/>
        <v/>
      </c>
    </row>
    <row r="28" spans="1:15" ht="18" customHeight="1">
      <c r="A28" s="228">
        <v>18</v>
      </c>
      <c r="B28" s="181">
        <f>'INPUT DATA'!B29</f>
        <v>0</v>
      </c>
      <c r="C28" s="229"/>
      <c r="D28" s="229"/>
      <c r="E28" s="229"/>
      <c r="F28" s="166" t="str">
        <f>MTB!AJ29</f>
        <v/>
      </c>
      <c r="G28" s="166" t="str">
        <f>MATH!AJ29</f>
        <v/>
      </c>
      <c r="H28" s="166" t="str">
        <f>AP!AJ29</f>
        <v/>
      </c>
      <c r="I28" s="186" t="str">
        <f>ESP!AJ29</f>
        <v/>
      </c>
      <c r="J28" s="190" t="str">
        <f t="shared" si="1"/>
        <v/>
      </c>
      <c r="K28" s="167" t="str">
        <f>'MUSIC '!AJ29</f>
        <v/>
      </c>
      <c r="L28" s="168" t="str">
        <f>ARTS!AJ29</f>
        <v/>
      </c>
      <c r="M28" s="168" t="str">
        <f>PE!AJ29</f>
        <v/>
      </c>
      <c r="N28" s="169" t="str">
        <f>HEALTH!AJ29</f>
        <v/>
      </c>
      <c r="O28" s="170" t="str">
        <f t="shared" si="0"/>
        <v/>
      </c>
    </row>
    <row r="29" spans="1:15" ht="18" customHeight="1">
      <c r="A29" s="226">
        <v>19</v>
      </c>
      <c r="B29" s="181">
        <f>'INPUT DATA'!B30</f>
        <v>0</v>
      </c>
      <c r="C29" s="229"/>
      <c r="D29" s="229"/>
      <c r="E29" s="229"/>
      <c r="F29" s="166" t="str">
        <f>MTB!AJ30</f>
        <v/>
      </c>
      <c r="G29" s="166" t="str">
        <f>MATH!AJ30</f>
        <v/>
      </c>
      <c r="H29" s="166" t="str">
        <f>AP!AJ30</f>
        <v/>
      </c>
      <c r="I29" s="186" t="str">
        <f>ESP!AJ30</f>
        <v/>
      </c>
      <c r="J29" s="190" t="str">
        <f t="shared" si="1"/>
        <v/>
      </c>
      <c r="K29" s="167" t="str">
        <f>'MUSIC '!AJ30</f>
        <v/>
      </c>
      <c r="L29" s="168" t="str">
        <f>ARTS!AJ30</f>
        <v/>
      </c>
      <c r="M29" s="168" t="str">
        <f>PE!AJ30</f>
        <v/>
      </c>
      <c r="N29" s="169" t="str">
        <f>HEALTH!AJ30</f>
        <v/>
      </c>
      <c r="O29" s="170" t="str">
        <f t="shared" si="0"/>
        <v/>
      </c>
    </row>
    <row r="30" spans="1:15" ht="18" customHeight="1">
      <c r="A30" s="228">
        <v>20</v>
      </c>
      <c r="B30" s="181">
        <f>'INPUT DATA'!B31</f>
        <v>0</v>
      </c>
      <c r="C30" s="229"/>
      <c r="D30" s="229"/>
      <c r="E30" s="229"/>
      <c r="F30" s="166" t="str">
        <f>MTB!AJ31</f>
        <v/>
      </c>
      <c r="G30" s="166" t="str">
        <f>MATH!AJ31</f>
        <v/>
      </c>
      <c r="H30" s="166" t="str">
        <f>AP!AJ31</f>
        <v/>
      </c>
      <c r="I30" s="186" t="str">
        <f>ESP!AJ31</f>
        <v/>
      </c>
      <c r="J30" s="190" t="str">
        <f t="shared" si="1"/>
        <v/>
      </c>
      <c r="K30" s="167" t="str">
        <f>'MUSIC '!AJ31</f>
        <v/>
      </c>
      <c r="L30" s="168" t="str">
        <f>ARTS!AJ31</f>
        <v/>
      </c>
      <c r="M30" s="168" t="str">
        <f>PE!AJ31</f>
        <v/>
      </c>
      <c r="N30" s="169" t="str">
        <f>HEALTH!AJ31</f>
        <v/>
      </c>
      <c r="O30" s="170" t="str">
        <f t="shared" si="0"/>
        <v/>
      </c>
    </row>
    <row r="31" spans="1:15" ht="18" customHeight="1">
      <c r="A31" s="228">
        <v>21</v>
      </c>
      <c r="B31" s="181">
        <f>'INPUT DATA'!B32</f>
        <v>0</v>
      </c>
      <c r="C31" s="229"/>
      <c r="D31" s="229"/>
      <c r="E31" s="229"/>
      <c r="F31" s="166" t="str">
        <f>MTB!AJ32</f>
        <v/>
      </c>
      <c r="G31" s="166" t="str">
        <f>MATH!AJ32</f>
        <v/>
      </c>
      <c r="H31" s="166" t="str">
        <f>AP!AJ32</f>
        <v/>
      </c>
      <c r="I31" s="186" t="str">
        <f>ESP!AJ32</f>
        <v/>
      </c>
      <c r="J31" s="190" t="str">
        <f t="shared" si="1"/>
        <v/>
      </c>
      <c r="K31" s="167" t="str">
        <f>'MUSIC '!AJ32</f>
        <v/>
      </c>
      <c r="L31" s="168" t="str">
        <f>ARTS!AJ32</f>
        <v/>
      </c>
      <c r="M31" s="168" t="str">
        <f>PE!AJ32</f>
        <v/>
      </c>
      <c r="N31" s="169" t="str">
        <f>HEALTH!AJ32</f>
        <v/>
      </c>
      <c r="O31" s="170" t="str">
        <f t="shared" si="0"/>
        <v/>
      </c>
    </row>
    <row r="32" spans="1:15" ht="18" customHeight="1">
      <c r="A32" s="228">
        <v>22</v>
      </c>
      <c r="B32" s="181">
        <f>'INPUT DATA'!B33</f>
        <v>0</v>
      </c>
      <c r="C32" s="229"/>
      <c r="D32" s="229"/>
      <c r="E32" s="229"/>
      <c r="F32" s="166" t="str">
        <f>MTB!AJ33</f>
        <v/>
      </c>
      <c r="G32" s="166" t="str">
        <f>MATH!AJ33</f>
        <v/>
      </c>
      <c r="H32" s="166" t="str">
        <f>AP!AJ33</f>
        <v/>
      </c>
      <c r="I32" s="186" t="str">
        <f>ESP!AJ33</f>
        <v/>
      </c>
      <c r="J32" s="190" t="str">
        <f t="shared" si="1"/>
        <v/>
      </c>
      <c r="K32" s="167" t="str">
        <f>'MUSIC '!AJ33</f>
        <v/>
      </c>
      <c r="L32" s="168" t="str">
        <f>ARTS!AJ33</f>
        <v/>
      </c>
      <c r="M32" s="168" t="str">
        <f>PE!AJ33</f>
        <v/>
      </c>
      <c r="N32" s="169" t="str">
        <f>HEALTH!AJ33</f>
        <v/>
      </c>
      <c r="O32" s="170" t="str">
        <f t="shared" si="0"/>
        <v/>
      </c>
    </row>
    <row r="33" spans="1:15" ht="18" customHeight="1">
      <c r="A33" s="228">
        <v>23</v>
      </c>
      <c r="B33" s="181">
        <f>'INPUT DATA'!B34</f>
        <v>0</v>
      </c>
      <c r="C33" s="229"/>
      <c r="D33" s="229"/>
      <c r="E33" s="229"/>
      <c r="F33" s="166" t="str">
        <f>MTB!AJ34</f>
        <v/>
      </c>
      <c r="G33" s="166" t="str">
        <f>MATH!AJ34</f>
        <v/>
      </c>
      <c r="H33" s="166" t="str">
        <f>AP!AJ34</f>
        <v/>
      </c>
      <c r="I33" s="186" t="str">
        <f>ESP!AJ34</f>
        <v/>
      </c>
      <c r="J33" s="190" t="str">
        <f t="shared" si="1"/>
        <v/>
      </c>
      <c r="K33" s="167" t="str">
        <f>'MUSIC '!AJ34</f>
        <v/>
      </c>
      <c r="L33" s="168" t="str">
        <f>ARTS!AJ34</f>
        <v/>
      </c>
      <c r="M33" s="168" t="str">
        <f>PE!AJ34</f>
        <v/>
      </c>
      <c r="N33" s="169" t="str">
        <f>HEALTH!AJ34</f>
        <v/>
      </c>
      <c r="O33" s="170" t="str">
        <f t="shared" si="0"/>
        <v/>
      </c>
    </row>
    <row r="34" spans="1:15" ht="18" customHeight="1">
      <c r="A34" s="228">
        <v>24</v>
      </c>
      <c r="B34" s="181">
        <f>'INPUT DATA'!B35</f>
        <v>0</v>
      </c>
      <c r="C34" s="229"/>
      <c r="D34" s="229"/>
      <c r="E34" s="229"/>
      <c r="F34" s="166" t="str">
        <f>MTB!AJ35</f>
        <v/>
      </c>
      <c r="G34" s="166" t="str">
        <f>MATH!AJ35</f>
        <v/>
      </c>
      <c r="H34" s="166" t="str">
        <f>AP!AJ35</f>
        <v/>
      </c>
      <c r="I34" s="186" t="str">
        <f>ESP!AJ35</f>
        <v/>
      </c>
      <c r="J34" s="190" t="str">
        <f t="shared" si="1"/>
        <v/>
      </c>
      <c r="K34" s="167" t="str">
        <f>'MUSIC '!AJ35</f>
        <v/>
      </c>
      <c r="L34" s="168" t="str">
        <f>ARTS!AJ35</f>
        <v/>
      </c>
      <c r="M34" s="168" t="str">
        <f>PE!AJ35</f>
        <v/>
      </c>
      <c r="N34" s="169" t="str">
        <f>HEALTH!AJ35</f>
        <v/>
      </c>
      <c r="O34" s="170" t="str">
        <f t="shared" si="0"/>
        <v/>
      </c>
    </row>
    <row r="35" spans="1:15" ht="18" customHeight="1">
      <c r="A35" s="226">
        <v>25</v>
      </c>
      <c r="B35" s="181">
        <f>'INPUT DATA'!B36</f>
        <v>0</v>
      </c>
      <c r="C35" s="229"/>
      <c r="D35" s="229"/>
      <c r="E35" s="229"/>
      <c r="F35" s="166" t="str">
        <f>MTB!AJ36</f>
        <v/>
      </c>
      <c r="G35" s="166" t="str">
        <f>MATH!AJ36</f>
        <v/>
      </c>
      <c r="H35" s="166" t="str">
        <f>AP!AJ36</f>
        <v/>
      </c>
      <c r="I35" s="186" t="str">
        <f>ESP!AJ36</f>
        <v/>
      </c>
      <c r="J35" s="190" t="str">
        <f t="shared" si="1"/>
        <v/>
      </c>
      <c r="K35" s="167" t="str">
        <f>'MUSIC '!AJ36</f>
        <v/>
      </c>
      <c r="L35" s="168" t="str">
        <f>ARTS!AJ36</f>
        <v/>
      </c>
      <c r="M35" s="168" t="str">
        <f>PE!AJ36</f>
        <v/>
      </c>
      <c r="N35" s="169" t="str">
        <f>HEALTH!AJ36</f>
        <v/>
      </c>
      <c r="O35" s="170" t="str">
        <f t="shared" si="0"/>
        <v/>
      </c>
    </row>
    <row r="36" spans="1:15" ht="18" customHeight="1">
      <c r="A36" s="228">
        <v>26</v>
      </c>
      <c r="B36" s="181">
        <f>'INPUT DATA'!B37</f>
        <v>0</v>
      </c>
      <c r="C36" s="229"/>
      <c r="D36" s="229"/>
      <c r="E36" s="229"/>
      <c r="F36" s="166" t="str">
        <f>MTB!AJ37</f>
        <v/>
      </c>
      <c r="G36" s="166" t="str">
        <f>MATH!AJ37</f>
        <v/>
      </c>
      <c r="H36" s="166" t="str">
        <f>AP!AJ37</f>
        <v/>
      </c>
      <c r="I36" s="186" t="str">
        <f>ESP!AJ37</f>
        <v/>
      </c>
      <c r="J36" s="190" t="str">
        <f t="shared" si="1"/>
        <v/>
      </c>
      <c r="K36" s="167" t="str">
        <f>'MUSIC '!AJ37</f>
        <v/>
      </c>
      <c r="L36" s="168" t="str">
        <f>ARTS!AJ37</f>
        <v/>
      </c>
      <c r="M36" s="168" t="str">
        <f>PE!AJ37</f>
        <v/>
      </c>
      <c r="N36" s="169" t="str">
        <f>HEALTH!AJ37</f>
        <v/>
      </c>
      <c r="O36" s="170" t="str">
        <f t="shared" si="0"/>
        <v/>
      </c>
    </row>
    <row r="37" spans="1:15" ht="18" customHeight="1">
      <c r="A37" s="228">
        <v>27</v>
      </c>
      <c r="B37" s="181">
        <f>'INPUT DATA'!B38</f>
        <v>0</v>
      </c>
      <c r="C37" s="229"/>
      <c r="D37" s="229"/>
      <c r="E37" s="229"/>
      <c r="F37" s="166" t="str">
        <f>MTB!AJ38</f>
        <v/>
      </c>
      <c r="G37" s="166" t="str">
        <f>MATH!AJ38</f>
        <v/>
      </c>
      <c r="H37" s="166" t="str">
        <f>AP!AJ38</f>
        <v/>
      </c>
      <c r="I37" s="186" t="str">
        <f>ESP!AJ38</f>
        <v/>
      </c>
      <c r="J37" s="190" t="str">
        <f t="shared" si="1"/>
        <v/>
      </c>
      <c r="K37" s="167" t="str">
        <f>'MUSIC '!AJ38</f>
        <v/>
      </c>
      <c r="L37" s="168" t="str">
        <f>ARTS!AJ38</f>
        <v/>
      </c>
      <c r="M37" s="168" t="str">
        <f>PE!AJ38</f>
        <v/>
      </c>
      <c r="N37" s="169" t="str">
        <f>HEALTH!AJ38</f>
        <v/>
      </c>
      <c r="O37" s="170" t="str">
        <f t="shared" si="0"/>
        <v/>
      </c>
    </row>
    <row r="38" spans="1:15" ht="18" customHeight="1">
      <c r="A38" s="228">
        <v>28</v>
      </c>
      <c r="B38" s="181">
        <f>'INPUT DATA'!B39</f>
        <v>0</v>
      </c>
      <c r="C38" s="229"/>
      <c r="D38" s="229"/>
      <c r="E38" s="229"/>
      <c r="F38" s="166" t="str">
        <f>MTB!AJ39</f>
        <v/>
      </c>
      <c r="G38" s="166" t="str">
        <f>MATH!AJ39</f>
        <v/>
      </c>
      <c r="H38" s="166" t="str">
        <f>AP!AJ39</f>
        <v/>
      </c>
      <c r="I38" s="186" t="str">
        <f>ESP!AJ39</f>
        <v/>
      </c>
      <c r="J38" s="190" t="str">
        <f t="shared" si="1"/>
        <v/>
      </c>
      <c r="K38" s="167" t="str">
        <f>'MUSIC '!AJ39</f>
        <v/>
      </c>
      <c r="L38" s="168" t="str">
        <f>ARTS!AJ39</f>
        <v/>
      </c>
      <c r="M38" s="168" t="str">
        <f>PE!AJ39</f>
        <v/>
      </c>
      <c r="N38" s="169" t="str">
        <f>HEALTH!AJ39</f>
        <v/>
      </c>
      <c r="O38" s="170" t="str">
        <f t="shared" si="0"/>
        <v/>
      </c>
    </row>
    <row r="39" spans="1:15" ht="18" customHeight="1">
      <c r="A39" s="228">
        <v>29</v>
      </c>
      <c r="B39" s="181">
        <f>'INPUT DATA'!B40</f>
        <v>0</v>
      </c>
      <c r="C39" s="229"/>
      <c r="D39" s="229"/>
      <c r="E39" s="229"/>
      <c r="F39" s="166" t="str">
        <f>MTB!AJ40</f>
        <v/>
      </c>
      <c r="G39" s="166" t="str">
        <f>MATH!AJ40</f>
        <v/>
      </c>
      <c r="H39" s="166" t="str">
        <f>AP!AJ40</f>
        <v/>
      </c>
      <c r="I39" s="186" t="str">
        <f>ESP!AJ40</f>
        <v/>
      </c>
      <c r="J39" s="190" t="str">
        <f t="shared" si="1"/>
        <v/>
      </c>
      <c r="K39" s="167" t="str">
        <f>'MUSIC '!AJ40</f>
        <v/>
      </c>
      <c r="L39" s="168" t="str">
        <f>ARTS!AJ40</f>
        <v/>
      </c>
      <c r="M39" s="168" t="str">
        <f>PE!AJ40</f>
        <v/>
      </c>
      <c r="N39" s="169" t="str">
        <f>HEALTH!AJ40</f>
        <v/>
      </c>
      <c r="O39" s="170" t="str">
        <f t="shared" si="0"/>
        <v/>
      </c>
    </row>
    <row r="40" spans="1:15" ht="18" customHeight="1">
      <c r="A40" s="228">
        <v>30</v>
      </c>
      <c r="B40" s="181">
        <f>'INPUT DATA'!B41</f>
        <v>0</v>
      </c>
      <c r="C40" s="229"/>
      <c r="D40" s="229"/>
      <c r="E40" s="229"/>
      <c r="F40" s="166" t="str">
        <f>MTB!AJ41</f>
        <v/>
      </c>
      <c r="G40" s="166" t="str">
        <f>MATH!AJ41</f>
        <v/>
      </c>
      <c r="H40" s="166" t="str">
        <f>AP!AJ41</f>
        <v/>
      </c>
      <c r="I40" s="186" t="str">
        <f>ESP!AJ41</f>
        <v/>
      </c>
      <c r="J40" s="190" t="str">
        <f t="shared" si="1"/>
        <v/>
      </c>
      <c r="K40" s="167" t="str">
        <f>'MUSIC '!AJ41</f>
        <v/>
      </c>
      <c r="L40" s="168" t="str">
        <f>ARTS!AJ41</f>
        <v/>
      </c>
      <c r="M40" s="168" t="str">
        <f>PE!AJ41</f>
        <v/>
      </c>
      <c r="N40" s="169" t="str">
        <f>HEALTH!AJ41</f>
        <v/>
      </c>
      <c r="O40" s="170" t="str">
        <f t="shared" si="0"/>
        <v/>
      </c>
    </row>
    <row r="41" spans="1:15" ht="18" customHeight="1">
      <c r="A41" s="226">
        <v>31</v>
      </c>
      <c r="B41" s="181">
        <f>'INPUT DATA'!B42</f>
        <v>0</v>
      </c>
      <c r="C41" s="229"/>
      <c r="D41" s="229"/>
      <c r="E41" s="229"/>
      <c r="F41" s="166" t="str">
        <f>MTB!AJ42</f>
        <v/>
      </c>
      <c r="G41" s="166" t="str">
        <f>MATH!AJ42</f>
        <v/>
      </c>
      <c r="H41" s="166" t="str">
        <f>AP!AJ42</f>
        <v/>
      </c>
      <c r="I41" s="186" t="str">
        <f>ESP!AJ42</f>
        <v/>
      </c>
      <c r="J41" s="190" t="str">
        <f t="shared" si="1"/>
        <v/>
      </c>
      <c r="K41" s="167" t="str">
        <f>'MUSIC '!AJ42</f>
        <v/>
      </c>
      <c r="L41" s="168" t="str">
        <f>ARTS!AJ42</f>
        <v/>
      </c>
      <c r="M41" s="168" t="str">
        <f>PE!AJ42</f>
        <v/>
      </c>
      <c r="N41" s="169" t="str">
        <f>HEALTH!AJ42</f>
        <v/>
      </c>
      <c r="O41" s="170" t="str">
        <f t="shared" si="0"/>
        <v/>
      </c>
    </row>
    <row r="42" spans="1:15" ht="18" customHeight="1">
      <c r="A42" s="228">
        <v>32</v>
      </c>
      <c r="B42" s="181">
        <f>'INPUT DATA'!B43</f>
        <v>0</v>
      </c>
      <c r="C42" s="229"/>
      <c r="D42" s="229"/>
      <c r="E42" s="229"/>
      <c r="F42" s="166" t="str">
        <f>MTB!AJ43</f>
        <v/>
      </c>
      <c r="G42" s="166" t="str">
        <f>MATH!AJ43</f>
        <v/>
      </c>
      <c r="H42" s="166" t="str">
        <f>AP!AJ43</f>
        <v/>
      </c>
      <c r="I42" s="186" t="str">
        <f>ESP!AJ43</f>
        <v/>
      </c>
      <c r="J42" s="190" t="str">
        <f t="shared" si="1"/>
        <v/>
      </c>
      <c r="K42" s="167" t="str">
        <f>'MUSIC '!AJ43</f>
        <v/>
      </c>
      <c r="L42" s="168" t="str">
        <f>ARTS!AJ43</f>
        <v/>
      </c>
      <c r="M42" s="168" t="str">
        <f>PE!AJ43</f>
        <v/>
      </c>
      <c r="N42" s="169" t="str">
        <f>HEALTH!AJ43</f>
        <v/>
      </c>
      <c r="O42" s="170" t="str">
        <f t="shared" si="0"/>
        <v/>
      </c>
    </row>
    <row r="43" spans="1:15" ht="18" customHeight="1">
      <c r="A43" s="228">
        <v>33</v>
      </c>
      <c r="B43" s="181">
        <f>'INPUT DATA'!B44</f>
        <v>0</v>
      </c>
      <c r="C43" s="229"/>
      <c r="D43" s="229"/>
      <c r="E43" s="229"/>
      <c r="F43" s="166" t="str">
        <f>MTB!AJ44</f>
        <v/>
      </c>
      <c r="G43" s="166" t="str">
        <f>MATH!AJ44</f>
        <v/>
      </c>
      <c r="H43" s="166" t="str">
        <f>AP!AJ44</f>
        <v/>
      </c>
      <c r="I43" s="186" t="str">
        <f>ESP!AJ44</f>
        <v/>
      </c>
      <c r="J43" s="190" t="str">
        <f t="shared" si="1"/>
        <v/>
      </c>
      <c r="K43" s="167" t="str">
        <f>'MUSIC '!AJ44</f>
        <v/>
      </c>
      <c r="L43" s="168" t="str">
        <f>ARTS!AJ44</f>
        <v/>
      </c>
      <c r="M43" s="168" t="str">
        <f>PE!AJ44</f>
        <v/>
      </c>
      <c r="N43" s="169" t="str">
        <f>HEALTH!AJ44</f>
        <v/>
      </c>
      <c r="O43" s="170" t="str">
        <f t="shared" ref="O43:O60" si="2">IF(ISERROR(AVERAGE(F43:J43)),"",AVERAGE(F43:J43))</f>
        <v/>
      </c>
    </row>
    <row r="44" spans="1:15" ht="18" customHeight="1">
      <c r="A44" s="228">
        <v>34</v>
      </c>
      <c r="B44" s="181">
        <f>'INPUT DATA'!B45</f>
        <v>0</v>
      </c>
      <c r="C44" s="229"/>
      <c r="D44" s="229"/>
      <c r="E44" s="229"/>
      <c r="F44" s="166" t="str">
        <f>MTB!AJ45</f>
        <v/>
      </c>
      <c r="G44" s="166" t="str">
        <f>MATH!AJ45</f>
        <v/>
      </c>
      <c r="H44" s="166" t="str">
        <f>AP!AJ45</f>
        <v/>
      </c>
      <c r="I44" s="186" t="str">
        <f>ESP!AJ45</f>
        <v/>
      </c>
      <c r="J44" s="190" t="str">
        <f t="shared" si="1"/>
        <v/>
      </c>
      <c r="K44" s="167" t="str">
        <f>'MUSIC '!AJ45</f>
        <v/>
      </c>
      <c r="L44" s="168" t="str">
        <f>ARTS!AJ45</f>
        <v/>
      </c>
      <c r="M44" s="168" t="str">
        <f>PE!AJ45</f>
        <v/>
      </c>
      <c r="N44" s="169" t="str">
        <f>HEALTH!AJ45</f>
        <v/>
      </c>
      <c r="O44" s="170" t="str">
        <f t="shared" si="2"/>
        <v/>
      </c>
    </row>
    <row r="45" spans="1:15" ht="18" customHeight="1">
      <c r="A45" s="228">
        <v>35</v>
      </c>
      <c r="B45" s="181">
        <f>'INPUT DATA'!B46</f>
        <v>0</v>
      </c>
      <c r="C45" s="229"/>
      <c r="D45" s="229"/>
      <c r="E45" s="229"/>
      <c r="F45" s="166" t="str">
        <f>MTB!AJ46</f>
        <v/>
      </c>
      <c r="G45" s="166" t="str">
        <f>MATH!AJ46</f>
        <v/>
      </c>
      <c r="H45" s="166" t="str">
        <f>AP!AJ46</f>
        <v/>
      </c>
      <c r="I45" s="186" t="str">
        <f>ESP!AJ46</f>
        <v/>
      </c>
      <c r="J45" s="190" t="str">
        <f t="shared" si="1"/>
        <v/>
      </c>
      <c r="K45" s="167" t="str">
        <f>'MUSIC '!AJ46</f>
        <v/>
      </c>
      <c r="L45" s="168" t="str">
        <f>ARTS!AJ46</f>
        <v/>
      </c>
      <c r="M45" s="168" t="str">
        <f>PE!AJ46</f>
        <v/>
      </c>
      <c r="N45" s="169" t="str">
        <f>HEALTH!AJ46</f>
        <v/>
      </c>
      <c r="O45" s="170" t="str">
        <f t="shared" si="2"/>
        <v/>
      </c>
    </row>
    <row r="46" spans="1:15" ht="18" customHeight="1">
      <c r="A46" s="228">
        <v>36</v>
      </c>
      <c r="B46" s="181">
        <f>'INPUT DATA'!B47</f>
        <v>0</v>
      </c>
      <c r="C46" s="229"/>
      <c r="D46" s="229"/>
      <c r="E46" s="229"/>
      <c r="F46" s="166" t="str">
        <f>MTB!AJ47</f>
        <v/>
      </c>
      <c r="G46" s="166" t="str">
        <f>MATH!AJ47</f>
        <v/>
      </c>
      <c r="H46" s="166" t="str">
        <f>AP!AJ47</f>
        <v/>
      </c>
      <c r="I46" s="186" t="str">
        <f>ESP!AJ47</f>
        <v/>
      </c>
      <c r="J46" s="190" t="str">
        <f t="shared" si="1"/>
        <v/>
      </c>
      <c r="K46" s="167" t="str">
        <f>'MUSIC '!AJ47</f>
        <v/>
      </c>
      <c r="L46" s="168" t="str">
        <f>ARTS!AJ47</f>
        <v/>
      </c>
      <c r="M46" s="168" t="str">
        <f>PE!AJ47</f>
        <v/>
      </c>
      <c r="N46" s="169" t="str">
        <f>HEALTH!AJ47</f>
        <v/>
      </c>
      <c r="O46" s="170" t="str">
        <f t="shared" si="2"/>
        <v/>
      </c>
    </row>
    <row r="47" spans="1:15" ht="18" customHeight="1">
      <c r="A47" s="226">
        <v>37</v>
      </c>
      <c r="B47" s="181">
        <f>'INPUT DATA'!B48</f>
        <v>0</v>
      </c>
      <c r="C47" s="229"/>
      <c r="D47" s="229"/>
      <c r="E47" s="229"/>
      <c r="F47" s="166" t="str">
        <f>MTB!AJ48</f>
        <v/>
      </c>
      <c r="G47" s="166" t="str">
        <f>MATH!AJ48</f>
        <v/>
      </c>
      <c r="H47" s="166" t="str">
        <f>AP!AJ48</f>
        <v/>
      </c>
      <c r="I47" s="186" t="str">
        <f>ESP!AJ48</f>
        <v/>
      </c>
      <c r="J47" s="190" t="str">
        <f t="shared" si="1"/>
        <v/>
      </c>
      <c r="K47" s="167" t="str">
        <f>'MUSIC '!AJ48</f>
        <v/>
      </c>
      <c r="L47" s="168" t="str">
        <f>ARTS!AJ48</f>
        <v/>
      </c>
      <c r="M47" s="168" t="str">
        <f>PE!AJ48</f>
        <v/>
      </c>
      <c r="N47" s="169" t="str">
        <f>HEALTH!AJ48</f>
        <v/>
      </c>
      <c r="O47" s="170" t="str">
        <f t="shared" si="2"/>
        <v/>
      </c>
    </row>
    <row r="48" spans="1:15" ht="18" customHeight="1">
      <c r="A48" s="228">
        <v>38</v>
      </c>
      <c r="B48" s="181">
        <f>'INPUT DATA'!B49</f>
        <v>0</v>
      </c>
      <c r="C48" s="229"/>
      <c r="D48" s="229"/>
      <c r="E48" s="229"/>
      <c r="F48" s="166" t="str">
        <f>MTB!AJ49</f>
        <v/>
      </c>
      <c r="G48" s="166" t="str">
        <f>MATH!AJ49</f>
        <v/>
      </c>
      <c r="H48" s="166" t="str">
        <f>AP!AJ49</f>
        <v/>
      </c>
      <c r="I48" s="186" t="str">
        <f>ESP!AJ49</f>
        <v/>
      </c>
      <c r="J48" s="190" t="str">
        <f t="shared" si="1"/>
        <v/>
      </c>
      <c r="K48" s="167" t="str">
        <f>'MUSIC '!AJ49</f>
        <v/>
      </c>
      <c r="L48" s="168" t="str">
        <f>ARTS!AJ49</f>
        <v/>
      </c>
      <c r="M48" s="168" t="str">
        <f>PE!AJ49</f>
        <v/>
      </c>
      <c r="N48" s="169" t="str">
        <f>HEALTH!AJ49</f>
        <v/>
      </c>
      <c r="O48" s="170" t="str">
        <f t="shared" si="2"/>
        <v/>
      </c>
    </row>
    <row r="49" spans="1:35" ht="18" customHeight="1">
      <c r="A49" s="228">
        <v>39</v>
      </c>
      <c r="B49" s="181">
        <f>'INPUT DATA'!B50</f>
        <v>0</v>
      </c>
      <c r="C49" s="229"/>
      <c r="D49" s="229"/>
      <c r="E49" s="229"/>
      <c r="F49" s="166" t="str">
        <f>MTB!AJ50</f>
        <v/>
      </c>
      <c r="G49" s="166" t="str">
        <f>MATH!AJ50</f>
        <v/>
      </c>
      <c r="H49" s="166" t="str">
        <f>AP!AJ50</f>
        <v/>
      </c>
      <c r="I49" s="186" t="str">
        <f>ESP!AJ50</f>
        <v/>
      </c>
      <c r="J49" s="190" t="str">
        <f t="shared" si="1"/>
        <v/>
      </c>
      <c r="K49" s="167" t="str">
        <f>'MUSIC '!AJ50</f>
        <v/>
      </c>
      <c r="L49" s="168" t="str">
        <f>ARTS!AJ50</f>
        <v/>
      </c>
      <c r="M49" s="168" t="str">
        <f>PE!AJ50</f>
        <v/>
      </c>
      <c r="N49" s="169" t="str">
        <f>HEALTH!AJ50</f>
        <v/>
      </c>
      <c r="O49" s="170" t="str">
        <f t="shared" si="2"/>
        <v/>
      </c>
    </row>
    <row r="50" spans="1:35" ht="18" customHeight="1">
      <c r="A50" s="228">
        <v>40</v>
      </c>
      <c r="B50" s="181">
        <f>'INPUT DATA'!B51</f>
        <v>0</v>
      </c>
      <c r="C50" s="229"/>
      <c r="D50" s="229"/>
      <c r="E50" s="229"/>
      <c r="F50" s="166" t="str">
        <f>MTB!AJ51</f>
        <v/>
      </c>
      <c r="G50" s="166" t="str">
        <f>MATH!AJ51</f>
        <v/>
      </c>
      <c r="H50" s="166" t="str">
        <f>AP!AJ51</f>
        <v/>
      </c>
      <c r="I50" s="186" t="str">
        <f>ESP!AJ51</f>
        <v/>
      </c>
      <c r="J50" s="190" t="str">
        <f t="shared" si="1"/>
        <v/>
      </c>
      <c r="K50" s="167" t="str">
        <f>'MUSIC '!AJ51</f>
        <v/>
      </c>
      <c r="L50" s="168" t="str">
        <f>ARTS!AJ51</f>
        <v/>
      </c>
      <c r="M50" s="168" t="str">
        <f>PE!AJ51</f>
        <v/>
      </c>
      <c r="N50" s="169" t="str">
        <f>HEALTH!AJ51</f>
        <v/>
      </c>
      <c r="O50" s="170" t="str">
        <f t="shared" si="2"/>
        <v/>
      </c>
    </row>
    <row r="51" spans="1:35" ht="18" customHeight="1">
      <c r="A51" s="228">
        <v>41</v>
      </c>
      <c r="B51" s="181">
        <f>'INPUT DATA'!B52</f>
        <v>0</v>
      </c>
      <c r="C51" s="229"/>
      <c r="D51" s="229"/>
      <c r="E51" s="229"/>
      <c r="F51" s="166" t="str">
        <f>MTB!AJ52</f>
        <v/>
      </c>
      <c r="G51" s="166" t="str">
        <f>MATH!AJ52</f>
        <v/>
      </c>
      <c r="H51" s="166" t="str">
        <f>AP!AJ52</f>
        <v/>
      </c>
      <c r="I51" s="186" t="str">
        <f>ESP!AJ52</f>
        <v/>
      </c>
      <c r="J51" s="190" t="str">
        <f t="shared" si="1"/>
        <v/>
      </c>
      <c r="K51" s="167" t="str">
        <f>'MUSIC '!AJ52</f>
        <v/>
      </c>
      <c r="L51" s="168" t="str">
        <f>ARTS!AJ52</f>
        <v/>
      </c>
      <c r="M51" s="168" t="str">
        <f>PE!AJ52</f>
        <v/>
      </c>
      <c r="N51" s="169" t="str">
        <f>HEALTH!AJ52</f>
        <v/>
      </c>
      <c r="O51" s="170" t="str">
        <f t="shared" si="2"/>
        <v/>
      </c>
    </row>
    <row r="52" spans="1:35" ht="18" customHeight="1">
      <c r="A52" s="228">
        <v>42</v>
      </c>
      <c r="B52" s="181">
        <f>'INPUT DATA'!B53</f>
        <v>0</v>
      </c>
      <c r="C52" s="229"/>
      <c r="D52" s="229"/>
      <c r="E52" s="229"/>
      <c r="F52" s="166" t="str">
        <f>MTB!AJ53</f>
        <v/>
      </c>
      <c r="G52" s="166" t="str">
        <f>MATH!AJ53</f>
        <v/>
      </c>
      <c r="H52" s="166" t="str">
        <f>AP!AJ53</f>
        <v/>
      </c>
      <c r="I52" s="186" t="str">
        <f>ESP!AJ53</f>
        <v/>
      </c>
      <c r="J52" s="190" t="str">
        <f t="shared" si="1"/>
        <v/>
      </c>
      <c r="K52" s="167" t="str">
        <f>'MUSIC '!AJ53</f>
        <v/>
      </c>
      <c r="L52" s="168" t="str">
        <f>ARTS!AJ53</f>
        <v/>
      </c>
      <c r="M52" s="168" t="str">
        <f>PE!AJ53</f>
        <v/>
      </c>
      <c r="N52" s="169" t="str">
        <f>HEALTH!AJ53</f>
        <v/>
      </c>
      <c r="O52" s="170" t="str">
        <f t="shared" si="2"/>
        <v/>
      </c>
    </row>
    <row r="53" spans="1:35" ht="18" customHeight="1">
      <c r="A53" s="226">
        <v>43</v>
      </c>
      <c r="B53" s="181">
        <f>'INPUT DATA'!B54</f>
        <v>0</v>
      </c>
      <c r="C53" s="229"/>
      <c r="D53" s="229"/>
      <c r="E53" s="229"/>
      <c r="F53" s="166" t="str">
        <f>MTB!AJ54</f>
        <v/>
      </c>
      <c r="G53" s="166" t="str">
        <f>MATH!AJ54</f>
        <v/>
      </c>
      <c r="H53" s="166" t="str">
        <f>AP!AJ54</f>
        <v/>
      </c>
      <c r="I53" s="186" t="str">
        <f>ESP!AJ54</f>
        <v/>
      </c>
      <c r="J53" s="190" t="str">
        <f t="shared" si="1"/>
        <v/>
      </c>
      <c r="K53" s="167" t="str">
        <f>'MUSIC '!AJ54</f>
        <v/>
      </c>
      <c r="L53" s="168" t="str">
        <f>ARTS!AJ54</f>
        <v/>
      </c>
      <c r="M53" s="168" t="str">
        <f>PE!AJ54</f>
        <v/>
      </c>
      <c r="N53" s="169" t="str">
        <f>HEALTH!AJ54</f>
        <v/>
      </c>
      <c r="O53" s="170" t="str">
        <f t="shared" si="2"/>
        <v/>
      </c>
    </row>
    <row r="54" spans="1:35" ht="18" customHeight="1">
      <c r="A54" s="228">
        <v>44</v>
      </c>
      <c r="B54" s="181">
        <f>'INPUT DATA'!B55</f>
        <v>0</v>
      </c>
      <c r="C54" s="229"/>
      <c r="D54" s="229"/>
      <c r="E54" s="229"/>
      <c r="F54" s="166" t="str">
        <f>MTB!AJ55</f>
        <v/>
      </c>
      <c r="G54" s="166" t="str">
        <f>MATH!AJ55</f>
        <v/>
      </c>
      <c r="H54" s="166" t="str">
        <f>AP!AJ55</f>
        <v/>
      </c>
      <c r="I54" s="186" t="str">
        <f>ESP!AJ55</f>
        <v/>
      </c>
      <c r="J54" s="190" t="str">
        <f t="shared" si="1"/>
        <v/>
      </c>
      <c r="K54" s="167" t="str">
        <f>'MUSIC '!AJ55</f>
        <v/>
      </c>
      <c r="L54" s="168" t="str">
        <f>ARTS!AJ55</f>
        <v/>
      </c>
      <c r="M54" s="168" t="str">
        <f>PE!AJ55</f>
        <v/>
      </c>
      <c r="N54" s="169" t="str">
        <f>HEALTH!AJ55</f>
        <v/>
      </c>
      <c r="O54" s="170" t="str">
        <f t="shared" si="2"/>
        <v/>
      </c>
    </row>
    <row r="55" spans="1:35" ht="18" customHeight="1">
      <c r="A55" s="228">
        <v>45</v>
      </c>
      <c r="B55" s="181">
        <f>'INPUT DATA'!B56</f>
        <v>0</v>
      </c>
      <c r="C55" s="229"/>
      <c r="D55" s="229"/>
      <c r="E55" s="229"/>
      <c r="F55" s="166" t="str">
        <f>MTB!AJ56</f>
        <v/>
      </c>
      <c r="G55" s="166" t="str">
        <f>MATH!AJ56</f>
        <v/>
      </c>
      <c r="H55" s="166" t="str">
        <f>AP!AJ56</f>
        <v/>
      </c>
      <c r="I55" s="186" t="str">
        <f>ESP!AJ56</f>
        <v/>
      </c>
      <c r="J55" s="190" t="str">
        <f t="shared" si="1"/>
        <v/>
      </c>
      <c r="K55" s="167" t="str">
        <f>'MUSIC '!AJ56</f>
        <v/>
      </c>
      <c r="L55" s="168" t="str">
        <f>ARTS!AJ56</f>
        <v/>
      </c>
      <c r="M55" s="168" t="str">
        <f>PE!AJ56</f>
        <v/>
      </c>
      <c r="N55" s="169" t="str">
        <f>HEALTH!AJ56</f>
        <v/>
      </c>
      <c r="O55" s="170" t="str">
        <f t="shared" si="2"/>
        <v/>
      </c>
    </row>
    <row r="56" spans="1:35" ht="18" customHeight="1">
      <c r="A56" s="228">
        <v>46</v>
      </c>
      <c r="B56" s="181">
        <f>'INPUT DATA'!B57</f>
        <v>0</v>
      </c>
      <c r="C56" s="229"/>
      <c r="D56" s="229"/>
      <c r="E56" s="229"/>
      <c r="F56" s="166" t="str">
        <f>MTB!AJ57</f>
        <v/>
      </c>
      <c r="G56" s="166" t="str">
        <f>MATH!AJ57</f>
        <v/>
      </c>
      <c r="H56" s="166" t="str">
        <f>AP!AJ57</f>
        <v/>
      </c>
      <c r="I56" s="186" t="str">
        <f>ESP!AJ57</f>
        <v/>
      </c>
      <c r="J56" s="190" t="str">
        <f t="shared" si="1"/>
        <v/>
      </c>
      <c r="K56" s="167" t="str">
        <f>'MUSIC '!AJ57</f>
        <v/>
      </c>
      <c r="L56" s="168" t="str">
        <f>ARTS!AJ57</f>
        <v/>
      </c>
      <c r="M56" s="168" t="str">
        <f>PE!AJ57</f>
        <v/>
      </c>
      <c r="N56" s="169" t="str">
        <f>HEALTH!AJ57</f>
        <v/>
      </c>
      <c r="O56" s="170" t="str">
        <f t="shared" si="2"/>
        <v/>
      </c>
    </row>
    <row r="57" spans="1:35" ht="18" customHeight="1">
      <c r="A57" s="228">
        <v>47</v>
      </c>
      <c r="B57" s="181">
        <f>'INPUT DATA'!B58</f>
        <v>0</v>
      </c>
      <c r="C57" s="229"/>
      <c r="D57" s="229"/>
      <c r="E57" s="229"/>
      <c r="F57" s="166" t="str">
        <f>MTB!AJ58</f>
        <v/>
      </c>
      <c r="G57" s="166" t="str">
        <f>MATH!AJ58</f>
        <v/>
      </c>
      <c r="H57" s="166" t="str">
        <f>AP!AJ58</f>
        <v/>
      </c>
      <c r="I57" s="186" t="str">
        <f>ESP!AJ58</f>
        <v/>
      </c>
      <c r="J57" s="190" t="str">
        <f t="shared" si="1"/>
        <v/>
      </c>
      <c r="K57" s="167" t="str">
        <f>'MUSIC '!AJ58</f>
        <v/>
      </c>
      <c r="L57" s="168" t="str">
        <f>ARTS!AJ58</f>
        <v/>
      </c>
      <c r="M57" s="168" t="str">
        <f>PE!AJ58</f>
        <v/>
      </c>
      <c r="N57" s="169" t="str">
        <f>HEALTH!AJ58</f>
        <v/>
      </c>
      <c r="O57" s="170" t="str">
        <f t="shared" si="2"/>
        <v/>
      </c>
    </row>
    <row r="58" spans="1:35" ht="18" customHeight="1">
      <c r="A58" s="228">
        <v>48</v>
      </c>
      <c r="B58" s="181">
        <f>'INPUT DATA'!B59</f>
        <v>0</v>
      </c>
      <c r="C58" s="229"/>
      <c r="D58" s="229"/>
      <c r="E58" s="229"/>
      <c r="F58" s="166" t="str">
        <f>MTB!AJ59</f>
        <v/>
      </c>
      <c r="G58" s="166" t="str">
        <f>MATH!AJ59</f>
        <v/>
      </c>
      <c r="H58" s="166" t="str">
        <f>AP!AJ59</f>
        <v/>
      </c>
      <c r="I58" s="186" t="str">
        <f>ESP!AJ59</f>
        <v/>
      </c>
      <c r="J58" s="190" t="str">
        <f t="shared" si="1"/>
        <v/>
      </c>
      <c r="K58" s="167" t="str">
        <f>'MUSIC '!AJ59</f>
        <v/>
      </c>
      <c r="L58" s="168" t="str">
        <f>ARTS!AJ59</f>
        <v/>
      </c>
      <c r="M58" s="168" t="str">
        <f>PE!AJ59</f>
        <v/>
      </c>
      <c r="N58" s="169" t="str">
        <f>HEALTH!AJ59</f>
        <v/>
      </c>
      <c r="O58" s="170" t="str">
        <f t="shared" si="2"/>
        <v/>
      </c>
    </row>
    <row r="59" spans="1:35" ht="18" customHeight="1">
      <c r="A59" s="226">
        <v>49</v>
      </c>
      <c r="B59" s="181">
        <f>'INPUT DATA'!B60</f>
        <v>0</v>
      </c>
      <c r="C59" s="229"/>
      <c r="D59" s="229"/>
      <c r="E59" s="229"/>
      <c r="F59" s="166" t="str">
        <f>MTB!AJ60</f>
        <v/>
      </c>
      <c r="G59" s="166" t="str">
        <f>MATH!AJ60</f>
        <v/>
      </c>
      <c r="H59" s="166" t="str">
        <f>AP!AJ60</f>
        <v/>
      </c>
      <c r="I59" s="186" t="str">
        <f>ESP!AJ60</f>
        <v/>
      </c>
      <c r="J59" s="190" t="str">
        <f t="shared" si="1"/>
        <v/>
      </c>
      <c r="K59" s="167" t="str">
        <f>'MUSIC '!AJ60</f>
        <v/>
      </c>
      <c r="L59" s="168" t="str">
        <f>ARTS!AJ60</f>
        <v/>
      </c>
      <c r="M59" s="168" t="str">
        <f>PE!AJ60</f>
        <v/>
      </c>
      <c r="N59" s="169" t="str">
        <f>HEALTH!AJ60</f>
        <v/>
      </c>
      <c r="O59" s="170" t="str">
        <f t="shared" si="2"/>
        <v/>
      </c>
    </row>
    <row r="60" spans="1:35" ht="18" customHeight="1" thickBot="1">
      <c r="A60" s="230">
        <v>50</v>
      </c>
      <c r="B60" s="182">
        <f>'INPUT DATA'!B61</f>
        <v>0</v>
      </c>
      <c r="C60" s="231"/>
      <c r="D60" s="231"/>
      <c r="E60" s="231"/>
      <c r="F60" s="171" t="str">
        <f>MTB!AJ61</f>
        <v/>
      </c>
      <c r="G60" s="171" t="str">
        <f>MATH!AJ61</f>
        <v/>
      </c>
      <c r="H60" s="171" t="str">
        <f>AP!AJ61</f>
        <v/>
      </c>
      <c r="I60" s="187" t="str">
        <f>ESP!AJ61</f>
        <v/>
      </c>
      <c r="J60" s="192" t="str">
        <f t="shared" si="1"/>
        <v/>
      </c>
      <c r="K60" s="172" t="str">
        <f>'MUSIC '!AJ61</f>
        <v/>
      </c>
      <c r="L60" s="173" t="str">
        <f>ARTS!AJ61</f>
        <v/>
      </c>
      <c r="M60" s="173" t="str">
        <f>PE!AJ61</f>
        <v/>
      </c>
      <c r="N60" s="174" t="str">
        <f>HEALTH!AJ61</f>
        <v/>
      </c>
      <c r="O60" s="175" t="str">
        <f t="shared" si="2"/>
        <v/>
      </c>
    </row>
    <row r="61" spans="1:35" ht="18" customHeight="1" thickBot="1">
      <c r="A61" s="232"/>
      <c r="B61" s="183" t="str">
        <f>'INPUT DATA'!B62</f>
        <v xml:space="preserve">FEMALE </v>
      </c>
      <c r="C61" s="233"/>
      <c r="D61" s="233"/>
      <c r="E61" s="233"/>
      <c r="F61" s="234"/>
      <c r="G61" s="234"/>
      <c r="H61" s="234"/>
      <c r="I61" s="235"/>
      <c r="J61" s="193"/>
      <c r="K61" s="236"/>
      <c r="L61" s="237"/>
      <c r="M61" s="237"/>
      <c r="N61" s="238"/>
      <c r="O61" s="239"/>
    </row>
    <row r="62" spans="1:35" ht="18" customHeight="1">
      <c r="A62" s="226">
        <v>1</v>
      </c>
      <c r="B62" s="181">
        <f>'INPUT DATA'!B63</f>
        <v>0</v>
      </c>
      <c r="C62" s="227"/>
      <c r="D62" s="227"/>
      <c r="E62" s="227"/>
      <c r="F62" s="166" t="str">
        <f>MTB!AJ63</f>
        <v/>
      </c>
      <c r="G62" s="166" t="str">
        <f>MATH!AJ63</f>
        <v/>
      </c>
      <c r="H62" s="166" t="str">
        <f>AP!AJ63</f>
        <v/>
      </c>
      <c r="I62" s="186" t="str">
        <f>ESP!AJ63</f>
        <v/>
      </c>
      <c r="J62" s="190" t="str">
        <f t="shared" si="1"/>
        <v/>
      </c>
      <c r="K62" s="167" t="str">
        <f>'MUSIC '!AJ63</f>
        <v/>
      </c>
      <c r="L62" s="168" t="str">
        <f>ARTS!AJ63</f>
        <v/>
      </c>
      <c r="M62" s="168" t="str">
        <f>PE!AJ63</f>
        <v/>
      </c>
      <c r="N62" s="169" t="str">
        <f>HEALTH!AJ63</f>
        <v/>
      </c>
      <c r="O62" s="170" t="str">
        <f t="shared" ref="O62:O93" si="3">IF(ISERROR(AVERAGE(F62:J62)),"",AVERAGE(F62:J62))</f>
        <v/>
      </c>
    </row>
    <row r="63" spans="1:35" ht="18" customHeight="1">
      <c r="A63" s="228">
        <v>2</v>
      </c>
      <c r="B63" s="181">
        <f>'INPUT DATA'!B64</f>
        <v>0</v>
      </c>
      <c r="C63" s="229"/>
      <c r="D63" s="229"/>
      <c r="E63" s="229"/>
      <c r="F63" s="166" t="str">
        <f>MTB!AJ64</f>
        <v/>
      </c>
      <c r="G63" s="166" t="str">
        <f>MATH!AJ64</f>
        <v/>
      </c>
      <c r="H63" s="166" t="str">
        <f>AP!AJ64</f>
        <v/>
      </c>
      <c r="I63" s="186" t="str">
        <f>ESP!AJ64</f>
        <v/>
      </c>
      <c r="J63" s="190" t="str">
        <f t="shared" si="1"/>
        <v/>
      </c>
      <c r="K63" s="167" t="str">
        <f>'MUSIC '!AJ64</f>
        <v/>
      </c>
      <c r="L63" s="168" t="str">
        <f>ARTS!AJ64</f>
        <v/>
      </c>
      <c r="M63" s="168" t="str">
        <f>PE!AJ64</f>
        <v/>
      </c>
      <c r="N63" s="169" t="str">
        <f>HEALTH!AJ64</f>
        <v/>
      </c>
      <c r="O63" s="170" t="str">
        <f t="shared" si="3"/>
        <v/>
      </c>
    </row>
    <row r="64" spans="1:35" ht="18" customHeight="1">
      <c r="A64" s="228">
        <v>3</v>
      </c>
      <c r="B64" s="181">
        <f>'INPUT DATA'!B65</f>
        <v>0</v>
      </c>
      <c r="C64" s="227"/>
      <c r="D64" s="227"/>
      <c r="E64" s="227"/>
      <c r="F64" s="166" t="str">
        <f>MTB!AJ65</f>
        <v/>
      </c>
      <c r="G64" s="166" t="str">
        <f>MATH!AJ65</f>
        <v/>
      </c>
      <c r="H64" s="166" t="str">
        <f>AP!AJ65</f>
        <v/>
      </c>
      <c r="I64" s="186" t="str">
        <f>ESP!AJ65</f>
        <v/>
      </c>
      <c r="J64" s="190" t="str">
        <f t="shared" si="1"/>
        <v/>
      </c>
      <c r="K64" s="167" t="str">
        <f>'MUSIC '!AJ65</f>
        <v/>
      </c>
      <c r="L64" s="168" t="str">
        <f>ARTS!AJ65</f>
        <v/>
      </c>
      <c r="M64" s="168" t="str">
        <f>PE!AJ65</f>
        <v/>
      </c>
      <c r="N64" s="169" t="str">
        <f>HEALTH!AJ65</f>
        <v/>
      </c>
      <c r="O64" s="170" t="str">
        <f t="shared" si="3"/>
        <v/>
      </c>
      <c r="P64" s="165"/>
      <c r="Q64" s="165"/>
      <c r="R64" s="165"/>
      <c r="S64" s="165"/>
      <c r="T64" s="165"/>
      <c r="U64" s="165"/>
      <c r="V64" s="165"/>
      <c r="W64" s="165"/>
      <c r="X64" s="165"/>
      <c r="Y64" s="165"/>
      <c r="Z64" s="165"/>
      <c r="AA64" s="165"/>
      <c r="AB64" s="165"/>
      <c r="AC64" s="165"/>
      <c r="AD64" s="165"/>
      <c r="AE64" s="165"/>
      <c r="AF64" s="165"/>
      <c r="AG64" s="165"/>
      <c r="AH64" s="165"/>
      <c r="AI64" s="165"/>
    </row>
    <row r="65" spans="1:15" ht="18" customHeight="1">
      <c r="A65" s="228">
        <v>4</v>
      </c>
      <c r="B65" s="181">
        <f>'INPUT DATA'!B66</f>
        <v>0</v>
      </c>
      <c r="C65" s="227"/>
      <c r="D65" s="227"/>
      <c r="E65" s="227"/>
      <c r="F65" s="166" t="str">
        <f>MTB!AJ66</f>
        <v/>
      </c>
      <c r="G65" s="166" t="str">
        <f>MATH!AJ66</f>
        <v/>
      </c>
      <c r="H65" s="166" t="str">
        <f>AP!AJ66</f>
        <v/>
      </c>
      <c r="I65" s="186" t="str">
        <f>ESP!AJ66</f>
        <v/>
      </c>
      <c r="J65" s="190" t="str">
        <f t="shared" si="1"/>
        <v/>
      </c>
      <c r="K65" s="167" t="str">
        <f>'MUSIC '!AJ66</f>
        <v/>
      </c>
      <c r="L65" s="168" t="str">
        <f>ARTS!AJ66</f>
        <v/>
      </c>
      <c r="M65" s="168" t="str">
        <f>PE!AJ66</f>
        <v/>
      </c>
      <c r="N65" s="169" t="str">
        <f>HEALTH!AJ66</f>
        <v/>
      </c>
      <c r="O65" s="170" t="str">
        <f t="shared" si="3"/>
        <v/>
      </c>
    </row>
    <row r="66" spans="1:15" ht="18" customHeight="1">
      <c r="A66" s="228">
        <v>5</v>
      </c>
      <c r="B66" s="181">
        <f>'INPUT DATA'!B67</f>
        <v>0</v>
      </c>
      <c r="C66" s="229"/>
      <c r="D66" s="229"/>
      <c r="E66" s="229"/>
      <c r="F66" s="166" t="str">
        <f>MTB!AJ67</f>
        <v/>
      </c>
      <c r="G66" s="166" t="str">
        <f>MATH!AJ67</f>
        <v/>
      </c>
      <c r="H66" s="166" t="str">
        <f>AP!AJ67</f>
        <v/>
      </c>
      <c r="I66" s="186" t="str">
        <f>ESP!AJ67</f>
        <v/>
      </c>
      <c r="J66" s="190" t="str">
        <f t="shared" si="1"/>
        <v/>
      </c>
      <c r="K66" s="167" t="str">
        <f>'MUSIC '!AJ67</f>
        <v/>
      </c>
      <c r="L66" s="168" t="str">
        <f>ARTS!AJ67</f>
        <v/>
      </c>
      <c r="M66" s="168" t="str">
        <f>PE!AJ67</f>
        <v/>
      </c>
      <c r="N66" s="169" t="str">
        <f>HEALTH!AJ67</f>
        <v/>
      </c>
      <c r="O66" s="170" t="str">
        <f t="shared" si="3"/>
        <v/>
      </c>
    </row>
    <row r="67" spans="1:15" ht="18" customHeight="1">
      <c r="A67" s="228">
        <v>6</v>
      </c>
      <c r="B67" s="181">
        <f>'INPUT DATA'!B68</f>
        <v>0</v>
      </c>
      <c r="C67" s="229"/>
      <c r="D67" s="229"/>
      <c r="E67" s="229"/>
      <c r="F67" s="166" t="str">
        <f>MTB!AJ68</f>
        <v/>
      </c>
      <c r="G67" s="166" t="str">
        <f>MATH!AJ68</f>
        <v/>
      </c>
      <c r="H67" s="166" t="str">
        <f>AP!AJ68</f>
        <v/>
      </c>
      <c r="I67" s="186" t="str">
        <f>ESP!AJ68</f>
        <v/>
      </c>
      <c r="J67" s="190" t="str">
        <f t="shared" si="1"/>
        <v/>
      </c>
      <c r="K67" s="167" t="str">
        <f>'MUSIC '!AJ68</f>
        <v/>
      </c>
      <c r="L67" s="168" t="str">
        <f>ARTS!AJ68</f>
        <v/>
      </c>
      <c r="M67" s="168" t="str">
        <f>PE!AJ68</f>
        <v/>
      </c>
      <c r="N67" s="169" t="str">
        <f>HEALTH!AJ68</f>
        <v/>
      </c>
      <c r="O67" s="170" t="str">
        <f t="shared" si="3"/>
        <v/>
      </c>
    </row>
    <row r="68" spans="1:15" ht="18" customHeight="1">
      <c r="A68" s="228">
        <v>7</v>
      </c>
      <c r="B68" s="181">
        <f>'INPUT DATA'!B69</f>
        <v>0</v>
      </c>
      <c r="C68" s="229"/>
      <c r="D68" s="229"/>
      <c r="E68" s="229"/>
      <c r="F68" s="166" t="str">
        <f>MTB!AJ69</f>
        <v/>
      </c>
      <c r="G68" s="166" t="str">
        <f>MATH!AJ69</f>
        <v/>
      </c>
      <c r="H68" s="166" t="str">
        <f>AP!AJ69</f>
        <v/>
      </c>
      <c r="I68" s="186" t="str">
        <f>ESP!AJ69</f>
        <v/>
      </c>
      <c r="J68" s="190" t="str">
        <f t="shared" si="1"/>
        <v/>
      </c>
      <c r="K68" s="167" t="str">
        <f>'MUSIC '!AJ69</f>
        <v/>
      </c>
      <c r="L68" s="168" t="str">
        <f>ARTS!AJ69</f>
        <v/>
      </c>
      <c r="M68" s="168" t="str">
        <f>PE!AJ69</f>
        <v/>
      </c>
      <c r="N68" s="169" t="str">
        <f>HEALTH!AJ69</f>
        <v/>
      </c>
      <c r="O68" s="170" t="str">
        <f t="shared" si="3"/>
        <v/>
      </c>
    </row>
    <row r="69" spans="1:15" ht="18" customHeight="1">
      <c r="A69" s="228">
        <v>8</v>
      </c>
      <c r="B69" s="181">
        <f>'INPUT DATA'!B70</f>
        <v>0</v>
      </c>
      <c r="C69" s="229"/>
      <c r="D69" s="229"/>
      <c r="E69" s="229"/>
      <c r="F69" s="166" t="str">
        <f>MTB!AJ70</f>
        <v/>
      </c>
      <c r="G69" s="166" t="str">
        <f>MATH!AJ70</f>
        <v/>
      </c>
      <c r="H69" s="166" t="str">
        <f>AP!AJ70</f>
        <v/>
      </c>
      <c r="I69" s="186" t="str">
        <f>ESP!AJ70</f>
        <v/>
      </c>
      <c r="J69" s="190" t="str">
        <f t="shared" si="1"/>
        <v/>
      </c>
      <c r="K69" s="167" t="str">
        <f>'MUSIC '!AJ70</f>
        <v/>
      </c>
      <c r="L69" s="168" t="str">
        <f>ARTS!AJ70</f>
        <v/>
      </c>
      <c r="M69" s="168" t="str">
        <f>PE!AJ70</f>
        <v/>
      </c>
      <c r="N69" s="169" t="str">
        <f>HEALTH!AJ70</f>
        <v/>
      </c>
      <c r="O69" s="170" t="str">
        <f t="shared" si="3"/>
        <v/>
      </c>
    </row>
    <row r="70" spans="1:15" ht="18" customHeight="1">
      <c r="A70" s="228">
        <v>9</v>
      </c>
      <c r="B70" s="181">
        <f>'INPUT DATA'!B71</f>
        <v>0</v>
      </c>
      <c r="C70" s="229"/>
      <c r="D70" s="229"/>
      <c r="E70" s="229"/>
      <c r="F70" s="166" t="str">
        <f>MTB!AJ71</f>
        <v/>
      </c>
      <c r="G70" s="166" t="str">
        <f>MATH!AJ71</f>
        <v/>
      </c>
      <c r="H70" s="166" t="str">
        <f>AP!AJ71</f>
        <v/>
      </c>
      <c r="I70" s="186" t="str">
        <f>ESP!AJ71</f>
        <v/>
      </c>
      <c r="J70" s="190" t="str">
        <f t="shared" si="1"/>
        <v/>
      </c>
      <c r="K70" s="167" t="str">
        <f>'MUSIC '!AJ71</f>
        <v/>
      </c>
      <c r="L70" s="168" t="str">
        <f>ARTS!AJ71</f>
        <v/>
      </c>
      <c r="M70" s="168" t="str">
        <f>PE!AJ71</f>
        <v/>
      </c>
      <c r="N70" s="169" t="str">
        <f>HEALTH!AJ71</f>
        <v/>
      </c>
      <c r="O70" s="170" t="str">
        <f t="shared" si="3"/>
        <v/>
      </c>
    </row>
    <row r="71" spans="1:15" ht="18" customHeight="1">
      <c r="A71" s="228">
        <v>10</v>
      </c>
      <c r="B71" s="181">
        <f>'INPUT DATA'!B72</f>
        <v>0</v>
      </c>
      <c r="C71" s="229"/>
      <c r="D71" s="229"/>
      <c r="E71" s="229"/>
      <c r="F71" s="166" t="str">
        <f>MTB!AJ72</f>
        <v/>
      </c>
      <c r="G71" s="166" t="str">
        <f>MATH!AJ72</f>
        <v/>
      </c>
      <c r="H71" s="166" t="str">
        <f>AP!AJ72</f>
        <v/>
      </c>
      <c r="I71" s="186" t="str">
        <f>ESP!AJ72</f>
        <v/>
      </c>
      <c r="J71" s="190" t="str">
        <f t="shared" si="1"/>
        <v/>
      </c>
      <c r="K71" s="167" t="str">
        <f>'MUSIC '!AJ72</f>
        <v/>
      </c>
      <c r="L71" s="168" t="str">
        <f>ARTS!AJ72</f>
        <v/>
      </c>
      <c r="M71" s="168" t="str">
        <f>PE!AJ72</f>
        <v/>
      </c>
      <c r="N71" s="169" t="str">
        <f>HEALTH!AJ72</f>
        <v/>
      </c>
      <c r="O71" s="170" t="str">
        <f t="shared" si="3"/>
        <v/>
      </c>
    </row>
    <row r="72" spans="1:15" ht="18" customHeight="1">
      <c r="A72" s="228">
        <v>11</v>
      </c>
      <c r="B72" s="181">
        <f>'INPUT DATA'!B73</f>
        <v>0</v>
      </c>
      <c r="C72" s="229"/>
      <c r="D72" s="229"/>
      <c r="E72" s="229"/>
      <c r="F72" s="166" t="str">
        <f>MTB!AJ73</f>
        <v/>
      </c>
      <c r="G72" s="166" t="str">
        <f>MATH!AJ73</f>
        <v/>
      </c>
      <c r="H72" s="166" t="str">
        <f>AP!AJ73</f>
        <v/>
      </c>
      <c r="I72" s="186" t="str">
        <f>ESP!AJ73</f>
        <v/>
      </c>
      <c r="J72" s="190" t="str">
        <f t="shared" si="1"/>
        <v/>
      </c>
      <c r="K72" s="167" t="str">
        <f>'MUSIC '!AJ73</f>
        <v/>
      </c>
      <c r="L72" s="168" t="str">
        <f>ARTS!AJ73</f>
        <v/>
      </c>
      <c r="M72" s="168" t="str">
        <f>PE!AJ73</f>
        <v/>
      </c>
      <c r="N72" s="169" t="str">
        <f>HEALTH!AJ73</f>
        <v/>
      </c>
      <c r="O72" s="170" t="str">
        <f t="shared" si="3"/>
        <v/>
      </c>
    </row>
    <row r="73" spans="1:15" ht="18" customHeight="1">
      <c r="A73" s="228">
        <v>12</v>
      </c>
      <c r="B73" s="181">
        <f>'INPUT DATA'!B74</f>
        <v>0</v>
      </c>
      <c r="C73" s="229"/>
      <c r="D73" s="229"/>
      <c r="E73" s="229"/>
      <c r="F73" s="166" t="str">
        <f>MTB!AJ74</f>
        <v/>
      </c>
      <c r="G73" s="166" t="str">
        <f>MATH!AJ74</f>
        <v/>
      </c>
      <c r="H73" s="166" t="str">
        <f>AP!AJ74</f>
        <v/>
      </c>
      <c r="I73" s="186" t="str">
        <f>ESP!AJ74</f>
        <v/>
      </c>
      <c r="J73" s="190" t="str">
        <f t="shared" si="1"/>
        <v/>
      </c>
      <c r="K73" s="167" t="str">
        <f>'MUSIC '!AJ74</f>
        <v/>
      </c>
      <c r="L73" s="168" t="str">
        <f>ARTS!AJ74</f>
        <v/>
      </c>
      <c r="M73" s="168" t="str">
        <f>PE!AJ74</f>
        <v/>
      </c>
      <c r="N73" s="169" t="str">
        <f>HEALTH!AJ74</f>
        <v/>
      </c>
      <c r="O73" s="170" t="str">
        <f t="shared" si="3"/>
        <v/>
      </c>
    </row>
    <row r="74" spans="1:15" ht="18" customHeight="1">
      <c r="A74" s="228">
        <v>13</v>
      </c>
      <c r="B74" s="181">
        <f>'INPUT DATA'!B75</f>
        <v>0</v>
      </c>
      <c r="C74" s="229"/>
      <c r="D74" s="229"/>
      <c r="E74" s="229"/>
      <c r="F74" s="166" t="str">
        <f>MTB!AJ75</f>
        <v/>
      </c>
      <c r="G74" s="166" t="str">
        <f>MATH!AJ75</f>
        <v/>
      </c>
      <c r="H74" s="166" t="str">
        <f>AP!AJ75</f>
        <v/>
      </c>
      <c r="I74" s="186" t="str">
        <f>ESP!AJ75</f>
        <v/>
      </c>
      <c r="J74" s="190" t="str">
        <f t="shared" si="1"/>
        <v/>
      </c>
      <c r="K74" s="167" t="str">
        <f>'MUSIC '!AJ75</f>
        <v/>
      </c>
      <c r="L74" s="168" t="str">
        <f>ARTS!AJ75</f>
        <v/>
      </c>
      <c r="M74" s="168" t="str">
        <f>PE!AJ75</f>
        <v/>
      </c>
      <c r="N74" s="169" t="str">
        <f>HEALTH!AJ75</f>
        <v/>
      </c>
      <c r="O74" s="170" t="str">
        <f t="shared" si="3"/>
        <v/>
      </c>
    </row>
    <row r="75" spans="1:15" ht="18" customHeight="1">
      <c r="A75" s="228">
        <v>14</v>
      </c>
      <c r="B75" s="181">
        <f>'INPUT DATA'!B76</f>
        <v>0</v>
      </c>
      <c r="C75" s="229"/>
      <c r="D75" s="229"/>
      <c r="E75" s="229"/>
      <c r="F75" s="166" t="str">
        <f>MTB!AJ76</f>
        <v/>
      </c>
      <c r="G75" s="166" t="str">
        <f>MATH!AJ76</f>
        <v/>
      </c>
      <c r="H75" s="166" t="str">
        <f>AP!AJ76</f>
        <v/>
      </c>
      <c r="I75" s="186" t="str">
        <f>ESP!AJ76</f>
        <v/>
      </c>
      <c r="J75" s="190" t="str">
        <f t="shared" si="1"/>
        <v/>
      </c>
      <c r="K75" s="167" t="str">
        <f>'MUSIC '!AJ76</f>
        <v/>
      </c>
      <c r="L75" s="168" t="str">
        <f>ARTS!AJ76</f>
        <v/>
      </c>
      <c r="M75" s="168" t="str">
        <f>PE!AJ76</f>
        <v/>
      </c>
      <c r="N75" s="169" t="str">
        <f>HEALTH!AJ76</f>
        <v/>
      </c>
      <c r="O75" s="170" t="str">
        <f t="shared" si="3"/>
        <v/>
      </c>
    </row>
    <row r="76" spans="1:15" ht="18" customHeight="1">
      <c r="A76" s="228">
        <v>15</v>
      </c>
      <c r="B76" s="181">
        <f>'INPUT DATA'!B77</f>
        <v>0</v>
      </c>
      <c r="C76" s="229"/>
      <c r="D76" s="229"/>
      <c r="E76" s="229"/>
      <c r="F76" s="166" t="str">
        <f>MTB!AJ77</f>
        <v/>
      </c>
      <c r="G76" s="166" t="str">
        <f>MATH!AJ77</f>
        <v/>
      </c>
      <c r="H76" s="166" t="str">
        <f>AP!AJ77</f>
        <v/>
      </c>
      <c r="I76" s="186" t="str">
        <f>ESP!AJ77</f>
        <v/>
      </c>
      <c r="J76" s="190" t="str">
        <f t="shared" ref="J76:J111" si="4">IF(ISERROR(ROUND(AVERAGE(K76:N76),0)),"",ROUND(AVERAGE(K76:N76),0))</f>
        <v/>
      </c>
      <c r="K76" s="167" t="str">
        <f>'MUSIC '!AJ77</f>
        <v/>
      </c>
      <c r="L76" s="168" t="str">
        <f>ARTS!AJ77</f>
        <v/>
      </c>
      <c r="M76" s="168" t="str">
        <f>PE!AJ77</f>
        <v/>
      </c>
      <c r="N76" s="169" t="str">
        <f>HEALTH!AJ77</f>
        <v/>
      </c>
      <c r="O76" s="170" t="str">
        <f t="shared" si="3"/>
        <v/>
      </c>
    </row>
    <row r="77" spans="1:15" ht="18" customHeight="1">
      <c r="A77" s="228">
        <v>16</v>
      </c>
      <c r="B77" s="181">
        <f>'INPUT DATA'!B78</f>
        <v>0</v>
      </c>
      <c r="C77" s="229"/>
      <c r="D77" s="229"/>
      <c r="E77" s="229"/>
      <c r="F77" s="166" t="str">
        <f>MTB!AJ78</f>
        <v/>
      </c>
      <c r="G77" s="166" t="str">
        <f>MATH!AJ78</f>
        <v/>
      </c>
      <c r="H77" s="166" t="str">
        <f>AP!AJ78</f>
        <v/>
      </c>
      <c r="I77" s="186" t="str">
        <f>ESP!AJ78</f>
        <v/>
      </c>
      <c r="J77" s="190" t="str">
        <f t="shared" si="4"/>
        <v/>
      </c>
      <c r="K77" s="167" t="str">
        <f>'MUSIC '!AJ78</f>
        <v/>
      </c>
      <c r="L77" s="168" t="str">
        <f>ARTS!AJ78</f>
        <v/>
      </c>
      <c r="M77" s="168" t="str">
        <f>PE!AJ78</f>
        <v/>
      </c>
      <c r="N77" s="169" t="str">
        <f>HEALTH!AJ78</f>
        <v/>
      </c>
      <c r="O77" s="170" t="str">
        <f t="shared" si="3"/>
        <v/>
      </c>
    </row>
    <row r="78" spans="1:15" ht="18" customHeight="1">
      <c r="A78" s="228">
        <v>17</v>
      </c>
      <c r="B78" s="181">
        <f>'INPUT DATA'!B79</f>
        <v>0</v>
      </c>
      <c r="C78" s="229"/>
      <c r="D78" s="229"/>
      <c r="E78" s="229"/>
      <c r="F78" s="166" t="str">
        <f>MTB!AJ79</f>
        <v/>
      </c>
      <c r="G78" s="166" t="str">
        <f>MATH!AJ79</f>
        <v/>
      </c>
      <c r="H78" s="166" t="str">
        <f>AP!AJ79</f>
        <v/>
      </c>
      <c r="I78" s="186" t="str">
        <f>ESP!AJ79</f>
        <v/>
      </c>
      <c r="J78" s="190" t="str">
        <f t="shared" si="4"/>
        <v/>
      </c>
      <c r="K78" s="167" t="str">
        <f>'MUSIC '!AJ79</f>
        <v/>
      </c>
      <c r="L78" s="168" t="str">
        <f>ARTS!AJ79</f>
        <v/>
      </c>
      <c r="M78" s="168" t="str">
        <f>PE!AJ79</f>
        <v/>
      </c>
      <c r="N78" s="169" t="str">
        <f>HEALTH!AJ79</f>
        <v/>
      </c>
      <c r="O78" s="170" t="str">
        <f t="shared" si="3"/>
        <v/>
      </c>
    </row>
    <row r="79" spans="1:15" ht="18" customHeight="1">
      <c r="A79" s="228">
        <v>18</v>
      </c>
      <c r="B79" s="181">
        <f>'INPUT DATA'!B80</f>
        <v>0</v>
      </c>
      <c r="C79" s="229"/>
      <c r="D79" s="229"/>
      <c r="E79" s="229"/>
      <c r="F79" s="166" t="str">
        <f>MTB!AJ80</f>
        <v/>
      </c>
      <c r="G79" s="166" t="str">
        <f>MATH!AJ80</f>
        <v/>
      </c>
      <c r="H79" s="166" t="str">
        <f>AP!AJ80</f>
        <v/>
      </c>
      <c r="I79" s="186" t="str">
        <f>ESP!AJ80</f>
        <v/>
      </c>
      <c r="J79" s="190" t="str">
        <f t="shared" si="4"/>
        <v/>
      </c>
      <c r="K79" s="167" t="str">
        <f>'MUSIC '!AJ80</f>
        <v/>
      </c>
      <c r="L79" s="168" t="str">
        <f>ARTS!AJ80</f>
        <v/>
      </c>
      <c r="M79" s="168" t="str">
        <f>PE!AJ80</f>
        <v/>
      </c>
      <c r="N79" s="169" t="str">
        <f>HEALTH!AJ80</f>
        <v/>
      </c>
      <c r="O79" s="170" t="str">
        <f t="shared" si="3"/>
        <v/>
      </c>
    </row>
    <row r="80" spans="1:15" ht="18" customHeight="1">
      <c r="A80" s="228">
        <v>19</v>
      </c>
      <c r="B80" s="181">
        <f>'INPUT DATA'!B81</f>
        <v>0</v>
      </c>
      <c r="C80" s="229"/>
      <c r="D80" s="229"/>
      <c r="E80" s="229"/>
      <c r="F80" s="166" t="str">
        <f>MTB!AJ81</f>
        <v/>
      </c>
      <c r="G80" s="166" t="str">
        <f>MATH!AJ81</f>
        <v/>
      </c>
      <c r="H80" s="166" t="str">
        <f>AP!AJ81</f>
        <v/>
      </c>
      <c r="I80" s="186" t="str">
        <f>ESP!AJ81</f>
        <v/>
      </c>
      <c r="J80" s="190" t="str">
        <f t="shared" si="4"/>
        <v/>
      </c>
      <c r="K80" s="167" t="str">
        <f>'MUSIC '!AJ81</f>
        <v/>
      </c>
      <c r="L80" s="168" t="str">
        <f>ARTS!AJ81</f>
        <v/>
      </c>
      <c r="M80" s="168" t="str">
        <f>PE!AJ81</f>
        <v/>
      </c>
      <c r="N80" s="169" t="str">
        <f>HEALTH!AJ81</f>
        <v/>
      </c>
      <c r="O80" s="170" t="str">
        <f t="shared" si="3"/>
        <v/>
      </c>
    </row>
    <row r="81" spans="1:15" ht="18" customHeight="1">
      <c r="A81" s="228">
        <v>20</v>
      </c>
      <c r="B81" s="181">
        <f>'INPUT DATA'!B82</f>
        <v>0</v>
      </c>
      <c r="C81" s="229"/>
      <c r="D81" s="229"/>
      <c r="E81" s="229"/>
      <c r="F81" s="166" t="str">
        <f>MTB!AJ82</f>
        <v/>
      </c>
      <c r="G81" s="166" t="str">
        <f>MATH!AJ82</f>
        <v/>
      </c>
      <c r="H81" s="166" t="str">
        <f>AP!AJ82</f>
        <v/>
      </c>
      <c r="I81" s="186" t="str">
        <f>ESP!AJ82</f>
        <v/>
      </c>
      <c r="J81" s="190" t="str">
        <f t="shared" si="4"/>
        <v/>
      </c>
      <c r="K81" s="167" t="str">
        <f>'MUSIC '!AJ82</f>
        <v/>
      </c>
      <c r="L81" s="168" t="str">
        <f>ARTS!AJ82</f>
        <v/>
      </c>
      <c r="M81" s="168" t="str">
        <f>PE!AJ82</f>
        <v/>
      </c>
      <c r="N81" s="169" t="str">
        <f>HEALTH!AJ82</f>
        <v/>
      </c>
      <c r="O81" s="170" t="str">
        <f t="shared" si="3"/>
        <v/>
      </c>
    </row>
    <row r="82" spans="1:15" ht="18" customHeight="1">
      <c r="A82" s="228">
        <v>21</v>
      </c>
      <c r="B82" s="181">
        <f>'INPUT DATA'!B83</f>
        <v>0</v>
      </c>
      <c r="C82" s="229"/>
      <c r="D82" s="229"/>
      <c r="E82" s="229"/>
      <c r="F82" s="166" t="str">
        <f>MTB!AJ83</f>
        <v/>
      </c>
      <c r="G82" s="166" t="str">
        <f>MATH!AJ83</f>
        <v/>
      </c>
      <c r="H82" s="166" t="str">
        <f>AP!AJ83</f>
        <v/>
      </c>
      <c r="I82" s="186" t="str">
        <f>ESP!AJ83</f>
        <v/>
      </c>
      <c r="J82" s="190" t="str">
        <f t="shared" si="4"/>
        <v/>
      </c>
      <c r="K82" s="167" t="str">
        <f>'MUSIC '!AJ83</f>
        <v/>
      </c>
      <c r="L82" s="168" t="str">
        <f>ARTS!AJ83</f>
        <v/>
      </c>
      <c r="M82" s="168" t="str">
        <f>PE!AJ83</f>
        <v/>
      </c>
      <c r="N82" s="169" t="str">
        <f>HEALTH!AJ83</f>
        <v/>
      </c>
      <c r="O82" s="170" t="str">
        <f t="shared" si="3"/>
        <v/>
      </c>
    </row>
    <row r="83" spans="1:15" ht="18" customHeight="1">
      <c r="A83" s="228">
        <v>22</v>
      </c>
      <c r="B83" s="181">
        <f>'INPUT DATA'!B84</f>
        <v>0</v>
      </c>
      <c r="C83" s="229"/>
      <c r="D83" s="229"/>
      <c r="E83" s="229"/>
      <c r="F83" s="166" t="str">
        <f>MTB!AJ84</f>
        <v/>
      </c>
      <c r="G83" s="166" t="str">
        <f>MATH!AJ84</f>
        <v/>
      </c>
      <c r="H83" s="166" t="str">
        <f>AP!AJ84</f>
        <v/>
      </c>
      <c r="I83" s="186" t="str">
        <f>ESP!AJ84</f>
        <v/>
      </c>
      <c r="J83" s="190" t="str">
        <f t="shared" si="4"/>
        <v/>
      </c>
      <c r="K83" s="167" t="str">
        <f>'MUSIC '!AJ84</f>
        <v/>
      </c>
      <c r="L83" s="168" t="str">
        <f>ARTS!AJ84</f>
        <v/>
      </c>
      <c r="M83" s="168" t="str">
        <f>PE!AJ84</f>
        <v/>
      </c>
      <c r="N83" s="169" t="str">
        <f>HEALTH!AJ84</f>
        <v/>
      </c>
      <c r="O83" s="170" t="str">
        <f t="shared" si="3"/>
        <v/>
      </c>
    </row>
    <row r="84" spans="1:15" ht="18" customHeight="1">
      <c r="A84" s="228">
        <v>23</v>
      </c>
      <c r="B84" s="181">
        <f>'INPUT DATA'!B85</f>
        <v>0</v>
      </c>
      <c r="C84" s="229"/>
      <c r="D84" s="229"/>
      <c r="E84" s="229"/>
      <c r="F84" s="166" t="str">
        <f>MTB!AJ85</f>
        <v/>
      </c>
      <c r="G84" s="166" t="str">
        <f>MATH!AJ85</f>
        <v/>
      </c>
      <c r="H84" s="166" t="str">
        <f>AP!AJ85</f>
        <v/>
      </c>
      <c r="I84" s="186" t="str">
        <f>ESP!AJ85</f>
        <v/>
      </c>
      <c r="J84" s="190" t="str">
        <f t="shared" si="4"/>
        <v/>
      </c>
      <c r="K84" s="167" t="str">
        <f>'MUSIC '!AJ85</f>
        <v/>
      </c>
      <c r="L84" s="168" t="str">
        <f>ARTS!AJ85</f>
        <v/>
      </c>
      <c r="M84" s="168" t="str">
        <f>PE!AJ85</f>
        <v/>
      </c>
      <c r="N84" s="169" t="str">
        <f>HEALTH!AJ85</f>
        <v/>
      </c>
      <c r="O84" s="170" t="str">
        <f t="shared" si="3"/>
        <v/>
      </c>
    </row>
    <row r="85" spans="1:15" ht="18" customHeight="1">
      <c r="A85" s="228">
        <v>24</v>
      </c>
      <c r="B85" s="181">
        <f>'INPUT DATA'!B86</f>
        <v>0</v>
      </c>
      <c r="C85" s="229"/>
      <c r="D85" s="229"/>
      <c r="E85" s="229"/>
      <c r="F85" s="166" t="str">
        <f>MTB!AJ86</f>
        <v/>
      </c>
      <c r="G85" s="166" t="str">
        <f>MATH!AJ86</f>
        <v/>
      </c>
      <c r="H85" s="166" t="str">
        <f>AP!AJ86</f>
        <v/>
      </c>
      <c r="I85" s="186" t="str">
        <f>ESP!AJ86</f>
        <v/>
      </c>
      <c r="J85" s="190" t="str">
        <f t="shared" si="4"/>
        <v/>
      </c>
      <c r="K85" s="167" t="str">
        <f>'MUSIC '!AJ86</f>
        <v/>
      </c>
      <c r="L85" s="168" t="str">
        <f>ARTS!AJ86</f>
        <v/>
      </c>
      <c r="M85" s="168" t="str">
        <f>PE!AJ86</f>
        <v/>
      </c>
      <c r="N85" s="169" t="str">
        <f>HEALTH!AJ86</f>
        <v/>
      </c>
      <c r="O85" s="170" t="str">
        <f t="shared" si="3"/>
        <v/>
      </c>
    </row>
    <row r="86" spans="1:15" ht="18" customHeight="1">
      <c r="A86" s="228">
        <v>25</v>
      </c>
      <c r="B86" s="181">
        <f>'INPUT DATA'!B87</f>
        <v>0</v>
      </c>
      <c r="C86" s="229"/>
      <c r="D86" s="229"/>
      <c r="E86" s="229"/>
      <c r="F86" s="166" t="str">
        <f>MTB!AJ87</f>
        <v/>
      </c>
      <c r="G86" s="166" t="str">
        <f>MATH!AJ87</f>
        <v/>
      </c>
      <c r="H86" s="166" t="str">
        <f>AP!AJ87</f>
        <v/>
      </c>
      <c r="I86" s="186" t="str">
        <f>ESP!AJ87</f>
        <v/>
      </c>
      <c r="J86" s="190" t="str">
        <f t="shared" si="4"/>
        <v/>
      </c>
      <c r="K86" s="167" t="str">
        <f>'MUSIC '!AJ87</f>
        <v/>
      </c>
      <c r="L86" s="168" t="str">
        <f>ARTS!AJ87</f>
        <v/>
      </c>
      <c r="M86" s="168" t="str">
        <f>PE!AJ87</f>
        <v/>
      </c>
      <c r="N86" s="169" t="str">
        <f>HEALTH!AJ87</f>
        <v/>
      </c>
      <c r="O86" s="170" t="str">
        <f t="shared" si="3"/>
        <v/>
      </c>
    </row>
    <row r="87" spans="1:15" ht="18" customHeight="1">
      <c r="A87" s="228">
        <v>26</v>
      </c>
      <c r="B87" s="181">
        <f>'INPUT DATA'!B88</f>
        <v>0</v>
      </c>
      <c r="C87" s="229"/>
      <c r="D87" s="229"/>
      <c r="E87" s="229"/>
      <c r="F87" s="166" t="str">
        <f>MTB!AJ88</f>
        <v/>
      </c>
      <c r="G87" s="166" t="str">
        <f>MATH!AJ88</f>
        <v/>
      </c>
      <c r="H87" s="166" t="str">
        <f>AP!AJ88</f>
        <v/>
      </c>
      <c r="I87" s="186" t="str">
        <f>ESP!AJ88</f>
        <v/>
      </c>
      <c r="J87" s="190" t="str">
        <f t="shared" si="4"/>
        <v/>
      </c>
      <c r="K87" s="167" t="str">
        <f>'MUSIC '!AJ88</f>
        <v/>
      </c>
      <c r="L87" s="168" t="str">
        <f>ARTS!AJ88</f>
        <v/>
      </c>
      <c r="M87" s="168" t="str">
        <f>PE!AJ88</f>
        <v/>
      </c>
      <c r="N87" s="169" t="str">
        <f>HEALTH!AJ88</f>
        <v/>
      </c>
      <c r="O87" s="170" t="str">
        <f t="shared" si="3"/>
        <v/>
      </c>
    </row>
    <row r="88" spans="1:15" ht="18" customHeight="1">
      <c r="A88" s="228">
        <v>27</v>
      </c>
      <c r="B88" s="181">
        <f>'INPUT DATA'!B89</f>
        <v>0</v>
      </c>
      <c r="C88" s="229"/>
      <c r="D88" s="229"/>
      <c r="E88" s="229"/>
      <c r="F88" s="166" t="str">
        <f>MTB!AJ89</f>
        <v/>
      </c>
      <c r="G88" s="166" t="str">
        <f>MATH!AJ89</f>
        <v/>
      </c>
      <c r="H88" s="166" t="str">
        <f>AP!AJ89</f>
        <v/>
      </c>
      <c r="I88" s="186" t="str">
        <f>ESP!AJ89</f>
        <v/>
      </c>
      <c r="J88" s="190" t="str">
        <f t="shared" si="4"/>
        <v/>
      </c>
      <c r="K88" s="167" t="str">
        <f>'MUSIC '!AJ89</f>
        <v/>
      </c>
      <c r="L88" s="168" t="str">
        <f>ARTS!AJ89</f>
        <v/>
      </c>
      <c r="M88" s="168" t="str">
        <f>PE!AJ89</f>
        <v/>
      </c>
      <c r="N88" s="169" t="str">
        <f>HEALTH!AJ89</f>
        <v/>
      </c>
      <c r="O88" s="170" t="str">
        <f t="shared" si="3"/>
        <v/>
      </c>
    </row>
    <row r="89" spans="1:15" ht="18" customHeight="1">
      <c r="A89" s="228">
        <v>28</v>
      </c>
      <c r="B89" s="181">
        <f>'INPUT DATA'!B90</f>
        <v>0</v>
      </c>
      <c r="C89" s="229"/>
      <c r="D89" s="229"/>
      <c r="E89" s="229"/>
      <c r="F89" s="166" t="str">
        <f>MTB!AJ90</f>
        <v/>
      </c>
      <c r="G89" s="166" t="str">
        <f>MATH!AJ90</f>
        <v/>
      </c>
      <c r="H89" s="166" t="str">
        <f>AP!AJ90</f>
        <v/>
      </c>
      <c r="I89" s="186" t="str">
        <f>ESP!AJ90</f>
        <v/>
      </c>
      <c r="J89" s="190" t="str">
        <f t="shared" si="4"/>
        <v/>
      </c>
      <c r="K89" s="167" t="str">
        <f>'MUSIC '!AJ90</f>
        <v/>
      </c>
      <c r="L89" s="168" t="str">
        <f>ARTS!AJ90</f>
        <v/>
      </c>
      <c r="M89" s="168" t="str">
        <f>PE!AJ90</f>
        <v/>
      </c>
      <c r="N89" s="169" t="str">
        <f>HEALTH!AJ90</f>
        <v/>
      </c>
      <c r="O89" s="170" t="str">
        <f t="shared" si="3"/>
        <v/>
      </c>
    </row>
    <row r="90" spans="1:15" ht="18" customHeight="1">
      <c r="A90" s="228">
        <v>29</v>
      </c>
      <c r="B90" s="181">
        <f>'INPUT DATA'!B91</f>
        <v>0</v>
      </c>
      <c r="C90" s="229"/>
      <c r="D90" s="229"/>
      <c r="E90" s="229"/>
      <c r="F90" s="166" t="str">
        <f>MTB!AJ91</f>
        <v/>
      </c>
      <c r="G90" s="166" t="str">
        <f>MATH!AJ91</f>
        <v/>
      </c>
      <c r="H90" s="166" t="str">
        <f>AP!AJ91</f>
        <v/>
      </c>
      <c r="I90" s="186" t="str">
        <f>ESP!AJ91</f>
        <v/>
      </c>
      <c r="J90" s="190" t="str">
        <f t="shared" si="4"/>
        <v/>
      </c>
      <c r="K90" s="167" t="str">
        <f>'MUSIC '!AJ91</f>
        <v/>
      </c>
      <c r="L90" s="168" t="str">
        <f>ARTS!AJ91</f>
        <v/>
      </c>
      <c r="M90" s="168" t="str">
        <f>PE!AJ91</f>
        <v/>
      </c>
      <c r="N90" s="169" t="str">
        <f>HEALTH!AJ91</f>
        <v/>
      </c>
      <c r="O90" s="170" t="str">
        <f t="shared" si="3"/>
        <v/>
      </c>
    </row>
    <row r="91" spans="1:15" ht="18" customHeight="1">
      <c r="A91" s="228">
        <v>30</v>
      </c>
      <c r="B91" s="181">
        <f>'INPUT DATA'!B92</f>
        <v>0</v>
      </c>
      <c r="C91" s="229"/>
      <c r="D91" s="229"/>
      <c r="E91" s="229"/>
      <c r="F91" s="166" t="str">
        <f>MTB!AJ92</f>
        <v/>
      </c>
      <c r="G91" s="166" t="str">
        <f>MATH!AJ92</f>
        <v/>
      </c>
      <c r="H91" s="166" t="str">
        <f>AP!AJ92</f>
        <v/>
      </c>
      <c r="I91" s="186" t="str">
        <f>ESP!AJ92</f>
        <v/>
      </c>
      <c r="J91" s="190" t="str">
        <f t="shared" si="4"/>
        <v/>
      </c>
      <c r="K91" s="167" t="str">
        <f>'MUSIC '!AJ92</f>
        <v/>
      </c>
      <c r="L91" s="168" t="str">
        <f>ARTS!AJ92</f>
        <v/>
      </c>
      <c r="M91" s="168" t="str">
        <f>PE!AJ92</f>
        <v/>
      </c>
      <c r="N91" s="169" t="str">
        <f>HEALTH!AJ92</f>
        <v/>
      </c>
      <c r="O91" s="170" t="str">
        <f t="shared" si="3"/>
        <v/>
      </c>
    </row>
    <row r="92" spans="1:15" ht="18" customHeight="1">
      <c r="A92" s="228">
        <v>31</v>
      </c>
      <c r="B92" s="181">
        <f>'INPUT DATA'!B93</f>
        <v>0</v>
      </c>
      <c r="C92" s="229"/>
      <c r="D92" s="229"/>
      <c r="E92" s="229"/>
      <c r="F92" s="166" t="str">
        <f>MTB!AJ93</f>
        <v/>
      </c>
      <c r="G92" s="166" t="str">
        <f>MATH!AJ93</f>
        <v/>
      </c>
      <c r="H92" s="166" t="str">
        <f>AP!AJ93</f>
        <v/>
      </c>
      <c r="I92" s="186" t="str">
        <f>ESP!AJ93</f>
        <v/>
      </c>
      <c r="J92" s="190" t="str">
        <f t="shared" si="4"/>
        <v/>
      </c>
      <c r="K92" s="167" t="str">
        <f>'MUSIC '!AJ93</f>
        <v/>
      </c>
      <c r="L92" s="168" t="str">
        <f>ARTS!AJ93</f>
        <v/>
      </c>
      <c r="M92" s="168" t="str">
        <f>PE!AJ93</f>
        <v/>
      </c>
      <c r="N92" s="169" t="str">
        <f>HEALTH!AJ93</f>
        <v/>
      </c>
      <c r="O92" s="170" t="str">
        <f t="shared" si="3"/>
        <v/>
      </c>
    </row>
    <row r="93" spans="1:15" ht="18" customHeight="1">
      <c r="A93" s="228">
        <v>32</v>
      </c>
      <c r="B93" s="181">
        <f>'INPUT DATA'!B94</f>
        <v>0</v>
      </c>
      <c r="C93" s="229"/>
      <c r="D93" s="229"/>
      <c r="E93" s="229"/>
      <c r="F93" s="166" t="str">
        <f>MTB!AJ94</f>
        <v/>
      </c>
      <c r="G93" s="166" t="str">
        <f>MATH!AJ94</f>
        <v/>
      </c>
      <c r="H93" s="166" t="str">
        <f>AP!AJ94</f>
        <v/>
      </c>
      <c r="I93" s="186" t="str">
        <f>ESP!AJ94</f>
        <v/>
      </c>
      <c r="J93" s="190" t="str">
        <f t="shared" si="4"/>
        <v/>
      </c>
      <c r="K93" s="167" t="str">
        <f>'MUSIC '!AJ94</f>
        <v/>
      </c>
      <c r="L93" s="168" t="str">
        <f>ARTS!AJ94</f>
        <v/>
      </c>
      <c r="M93" s="168" t="str">
        <f>PE!AJ94</f>
        <v/>
      </c>
      <c r="N93" s="169" t="str">
        <f>HEALTH!AJ94</f>
        <v/>
      </c>
      <c r="O93" s="170" t="str">
        <f t="shared" si="3"/>
        <v/>
      </c>
    </row>
    <row r="94" spans="1:15" ht="18" customHeight="1">
      <c r="A94" s="228">
        <v>33</v>
      </c>
      <c r="B94" s="181">
        <f>'INPUT DATA'!B95</f>
        <v>0</v>
      </c>
      <c r="C94" s="229"/>
      <c r="D94" s="229"/>
      <c r="E94" s="229"/>
      <c r="F94" s="166" t="str">
        <f>MTB!AJ95</f>
        <v/>
      </c>
      <c r="G94" s="166" t="str">
        <f>MATH!AJ95</f>
        <v/>
      </c>
      <c r="H94" s="166" t="str">
        <f>AP!AJ95</f>
        <v/>
      </c>
      <c r="I94" s="186" t="str">
        <f>ESP!AJ95</f>
        <v/>
      </c>
      <c r="J94" s="190" t="str">
        <f t="shared" si="4"/>
        <v/>
      </c>
      <c r="K94" s="167" t="str">
        <f>'MUSIC '!AJ95</f>
        <v/>
      </c>
      <c r="L94" s="168" t="str">
        <f>ARTS!AJ95</f>
        <v/>
      </c>
      <c r="M94" s="168" t="str">
        <f>PE!AJ95</f>
        <v/>
      </c>
      <c r="N94" s="169" t="str">
        <f>HEALTH!AJ95</f>
        <v/>
      </c>
      <c r="O94" s="170" t="str">
        <f t="shared" ref="O94:O111" si="5">IF(ISERROR(AVERAGE(F94:J94)),"",AVERAGE(F94:J94))</f>
        <v/>
      </c>
    </row>
    <row r="95" spans="1:15" ht="18" customHeight="1">
      <c r="A95" s="228">
        <v>34</v>
      </c>
      <c r="B95" s="181">
        <f>'INPUT DATA'!B96</f>
        <v>0</v>
      </c>
      <c r="C95" s="229"/>
      <c r="D95" s="229"/>
      <c r="E95" s="229"/>
      <c r="F95" s="166" t="str">
        <f>MTB!AJ96</f>
        <v/>
      </c>
      <c r="G95" s="166" t="str">
        <f>MATH!AJ96</f>
        <v/>
      </c>
      <c r="H95" s="166" t="str">
        <f>AP!AJ96</f>
        <v/>
      </c>
      <c r="I95" s="186" t="str">
        <f>ESP!AJ96</f>
        <v/>
      </c>
      <c r="J95" s="190" t="str">
        <f t="shared" si="4"/>
        <v/>
      </c>
      <c r="K95" s="167" t="str">
        <f>'MUSIC '!AJ96</f>
        <v/>
      </c>
      <c r="L95" s="168" t="str">
        <f>ARTS!AJ96</f>
        <v/>
      </c>
      <c r="M95" s="168" t="str">
        <f>PE!AJ96</f>
        <v/>
      </c>
      <c r="N95" s="169" t="str">
        <f>HEALTH!AJ96</f>
        <v/>
      </c>
      <c r="O95" s="170" t="str">
        <f t="shared" si="5"/>
        <v/>
      </c>
    </row>
    <row r="96" spans="1:15" ht="18" customHeight="1">
      <c r="A96" s="228">
        <v>35</v>
      </c>
      <c r="B96" s="181">
        <f>'INPUT DATA'!B97</f>
        <v>0</v>
      </c>
      <c r="C96" s="229"/>
      <c r="D96" s="229"/>
      <c r="E96" s="229"/>
      <c r="F96" s="166" t="str">
        <f>MTB!AJ97</f>
        <v/>
      </c>
      <c r="G96" s="166" t="str">
        <f>MATH!AJ97</f>
        <v/>
      </c>
      <c r="H96" s="166" t="str">
        <f>AP!AJ97</f>
        <v/>
      </c>
      <c r="I96" s="186" t="str">
        <f>ESP!AJ97</f>
        <v/>
      </c>
      <c r="J96" s="190" t="str">
        <f t="shared" si="4"/>
        <v/>
      </c>
      <c r="K96" s="167" t="str">
        <f>'MUSIC '!AJ97</f>
        <v/>
      </c>
      <c r="L96" s="168" t="str">
        <f>ARTS!AJ97</f>
        <v/>
      </c>
      <c r="M96" s="168" t="str">
        <f>PE!AJ97</f>
        <v/>
      </c>
      <c r="N96" s="169" t="str">
        <f>HEALTH!AJ97</f>
        <v/>
      </c>
      <c r="O96" s="170" t="str">
        <f t="shared" si="5"/>
        <v/>
      </c>
    </row>
    <row r="97" spans="1:15" ht="18" customHeight="1">
      <c r="A97" s="228">
        <v>36</v>
      </c>
      <c r="B97" s="181">
        <f>'INPUT DATA'!B98</f>
        <v>0</v>
      </c>
      <c r="C97" s="229"/>
      <c r="D97" s="229"/>
      <c r="E97" s="229"/>
      <c r="F97" s="166" t="str">
        <f>MTB!AJ98</f>
        <v/>
      </c>
      <c r="G97" s="166" t="str">
        <f>MATH!AJ98</f>
        <v/>
      </c>
      <c r="H97" s="166" t="str">
        <f>AP!AJ98</f>
        <v/>
      </c>
      <c r="I97" s="186" t="str">
        <f>ESP!AJ98</f>
        <v/>
      </c>
      <c r="J97" s="190" t="str">
        <f t="shared" si="4"/>
        <v/>
      </c>
      <c r="K97" s="167" t="str">
        <f>'MUSIC '!AJ98</f>
        <v/>
      </c>
      <c r="L97" s="168" t="str">
        <f>ARTS!AJ98</f>
        <v/>
      </c>
      <c r="M97" s="168" t="str">
        <f>PE!AJ98</f>
        <v/>
      </c>
      <c r="N97" s="169" t="str">
        <f>HEALTH!AJ98</f>
        <v/>
      </c>
      <c r="O97" s="170" t="str">
        <f t="shared" si="5"/>
        <v/>
      </c>
    </row>
    <row r="98" spans="1:15" ht="18" customHeight="1">
      <c r="A98" s="228">
        <v>37</v>
      </c>
      <c r="B98" s="181">
        <f>'INPUT DATA'!B99</f>
        <v>0</v>
      </c>
      <c r="C98" s="229"/>
      <c r="D98" s="229"/>
      <c r="E98" s="229"/>
      <c r="F98" s="166" t="str">
        <f>MTB!AJ99</f>
        <v/>
      </c>
      <c r="G98" s="166" t="str">
        <f>MATH!AJ99</f>
        <v/>
      </c>
      <c r="H98" s="166" t="str">
        <f>AP!AJ99</f>
        <v/>
      </c>
      <c r="I98" s="186" t="str">
        <f>ESP!AJ99</f>
        <v/>
      </c>
      <c r="J98" s="190" t="str">
        <f t="shared" si="4"/>
        <v/>
      </c>
      <c r="K98" s="167" t="str">
        <f>'MUSIC '!AJ99</f>
        <v/>
      </c>
      <c r="L98" s="168" t="str">
        <f>ARTS!AJ99</f>
        <v/>
      </c>
      <c r="M98" s="168" t="str">
        <f>PE!AJ99</f>
        <v/>
      </c>
      <c r="N98" s="169" t="str">
        <f>HEALTH!AJ99</f>
        <v/>
      </c>
      <c r="O98" s="170" t="str">
        <f t="shared" si="5"/>
        <v/>
      </c>
    </row>
    <row r="99" spans="1:15" ht="18" customHeight="1">
      <c r="A99" s="228">
        <v>38</v>
      </c>
      <c r="B99" s="181">
        <f>'INPUT DATA'!B100</f>
        <v>0</v>
      </c>
      <c r="C99" s="229"/>
      <c r="D99" s="229"/>
      <c r="E99" s="229"/>
      <c r="F99" s="166" t="str">
        <f>MTB!AJ100</f>
        <v/>
      </c>
      <c r="G99" s="166" t="str">
        <f>MATH!AJ100</f>
        <v/>
      </c>
      <c r="H99" s="166" t="str">
        <f>AP!AJ100</f>
        <v/>
      </c>
      <c r="I99" s="186" t="str">
        <f>ESP!AJ100</f>
        <v/>
      </c>
      <c r="J99" s="190" t="str">
        <f t="shared" si="4"/>
        <v/>
      </c>
      <c r="K99" s="167" t="str">
        <f>'MUSIC '!AJ100</f>
        <v/>
      </c>
      <c r="L99" s="168" t="str">
        <f>ARTS!AJ100</f>
        <v/>
      </c>
      <c r="M99" s="168" t="str">
        <f>PE!AJ100</f>
        <v/>
      </c>
      <c r="N99" s="169" t="str">
        <f>HEALTH!AJ100</f>
        <v/>
      </c>
      <c r="O99" s="170" t="str">
        <f t="shared" si="5"/>
        <v/>
      </c>
    </row>
    <row r="100" spans="1:15" ht="18" customHeight="1">
      <c r="A100" s="228">
        <v>39</v>
      </c>
      <c r="B100" s="181">
        <f>'INPUT DATA'!B101</f>
        <v>0</v>
      </c>
      <c r="C100" s="229"/>
      <c r="D100" s="229"/>
      <c r="E100" s="229"/>
      <c r="F100" s="166" t="str">
        <f>MTB!AJ101</f>
        <v/>
      </c>
      <c r="G100" s="166" t="str">
        <f>MATH!AJ101</f>
        <v/>
      </c>
      <c r="H100" s="166" t="str">
        <f>AP!AJ101</f>
        <v/>
      </c>
      <c r="I100" s="186" t="str">
        <f>ESP!AJ101</f>
        <v/>
      </c>
      <c r="J100" s="190" t="str">
        <f t="shared" si="4"/>
        <v/>
      </c>
      <c r="K100" s="167" t="str">
        <f>'MUSIC '!AJ101</f>
        <v/>
      </c>
      <c r="L100" s="168" t="str">
        <f>ARTS!AJ101</f>
        <v/>
      </c>
      <c r="M100" s="168" t="str">
        <f>PE!AJ101</f>
        <v/>
      </c>
      <c r="N100" s="169" t="str">
        <f>HEALTH!AJ101</f>
        <v/>
      </c>
      <c r="O100" s="170" t="str">
        <f t="shared" si="5"/>
        <v/>
      </c>
    </row>
    <row r="101" spans="1:15" ht="18" customHeight="1">
      <c r="A101" s="228">
        <v>40</v>
      </c>
      <c r="B101" s="181">
        <f>'INPUT DATA'!B102</f>
        <v>0</v>
      </c>
      <c r="C101" s="229"/>
      <c r="D101" s="229"/>
      <c r="E101" s="229"/>
      <c r="F101" s="166" t="str">
        <f>MTB!AJ102</f>
        <v/>
      </c>
      <c r="G101" s="166" t="str">
        <f>MATH!AJ102</f>
        <v/>
      </c>
      <c r="H101" s="166" t="str">
        <f>AP!AJ102</f>
        <v/>
      </c>
      <c r="I101" s="186" t="str">
        <f>ESP!AJ102</f>
        <v/>
      </c>
      <c r="J101" s="190" t="str">
        <f t="shared" si="4"/>
        <v/>
      </c>
      <c r="K101" s="167" t="str">
        <f>'MUSIC '!AJ102</f>
        <v/>
      </c>
      <c r="L101" s="168" t="str">
        <f>ARTS!AJ102</f>
        <v/>
      </c>
      <c r="M101" s="168" t="str">
        <f>PE!AJ102</f>
        <v/>
      </c>
      <c r="N101" s="169" t="str">
        <f>HEALTH!AJ102</f>
        <v/>
      </c>
      <c r="O101" s="170" t="str">
        <f t="shared" si="5"/>
        <v/>
      </c>
    </row>
    <row r="102" spans="1:15" ht="18" customHeight="1">
      <c r="A102" s="228">
        <v>41</v>
      </c>
      <c r="B102" s="181">
        <f>'INPUT DATA'!B103</f>
        <v>0</v>
      </c>
      <c r="C102" s="229"/>
      <c r="D102" s="229"/>
      <c r="E102" s="229"/>
      <c r="F102" s="166" t="str">
        <f>MTB!AJ103</f>
        <v/>
      </c>
      <c r="G102" s="166" t="str">
        <f>MATH!AJ103</f>
        <v/>
      </c>
      <c r="H102" s="166" t="str">
        <f>AP!AJ103</f>
        <v/>
      </c>
      <c r="I102" s="186" t="str">
        <f>ESP!AJ103</f>
        <v/>
      </c>
      <c r="J102" s="190" t="str">
        <f t="shared" si="4"/>
        <v/>
      </c>
      <c r="K102" s="167" t="str">
        <f>'MUSIC '!AJ103</f>
        <v/>
      </c>
      <c r="L102" s="168" t="str">
        <f>ARTS!AJ103</f>
        <v/>
      </c>
      <c r="M102" s="168" t="str">
        <f>PE!AJ103</f>
        <v/>
      </c>
      <c r="N102" s="169" t="str">
        <f>HEALTH!AJ103</f>
        <v/>
      </c>
      <c r="O102" s="170" t="str">
        <f t="shared" si="5"/>
        <v/>
      </c>
    </row>
    <row r="103" spans="1:15" ht="18" customHeight="1">
      <c r="A103" s="228">
        <v>42</v>
      </c>
      <c r="B103" s="181">
        <f>'INPUT DATA'!B104</f>
        <v>0</v>
      </c>
      <c r="C103" s="229"/>
      <c r="D103" s="229"/>
      <c r="E103" s="229"/>
      <c r="F103" s="166" t="str">
        <f>MTB!AJ104</f>
        <v/>
      </c>
      <c r="G103" s="166" t="str">
        <f>MATH!AJ104</f>
        <v/>
      </c>
      <c r="H103" s="166" t="str">
        <f>AP!AJ104</f>
        <v/>
      </c>
      <c r="I103" s="186" t="str">
        <f>ESP!AJ104</f>
        <v/>
      </c>
      <c r="J103" s="190" t="str">
        <f t="shared" si="4"/>
        <v/>
      </c>
      <c r="K103" s="167" t="str">
        <f>'MUSIC '!AJ104</f>
        <v/>
      </c>
      <c r="L103" s="168" t="str">
        <f>ARTS!AJ104</f>
        <v/>
      </c>
      <c r="M103" s="168" t="str">
        <f>PE!AJ104</f>
        <v/>
      </c>
      <c r="N103" s="169" t="str">
        <f>HEALTH!AJ104</f>
        <v/>
      </c>
      <c r="O103" s="170" t="str">
        <f t="shared" si="5"/>
        <v/>
      </c>
    </row>
    <row r="104" spans="1:15" ht="18" customHeight="1">
      <c r="A104" s="228">
        <v>43</v>
      </c>
      <c r="B104" s="181">
        <f>'INPUT DATA'!B105</f>
        <v>0</v>
      </c>
      <c r="C104" s="229"/>
      <c r="D104" s="229"/>
      <c r="E104" s="229"/>
      <c r="F104" s="166" t="str">
        <f>MTB!AJ105</f>
        <v/>
      </c>
      <c r="G104" s="166" t="str">
        <f>MATH!AJ105</f>
        <v/>
      </c>
      <c r="H104" s="166" t="str">
        <f>AP!AJ105</f>
        <v/>
      </c>
      <c r="I104" s="186" t="str">
        <f>ESP!AJ105</f>
        <v/>
      </c>
      <c r="J104" s="190" t="str">
        <f t="shared" si="4"/>
        <v/>
      </c>
      <c r="K104" s="167" t="str">
        <f>'MUSIC '!AJ105</f>
        <v/>
      </c>
      <c r="L104" s="168" t="str">
        <f>ARTS!AJ105</f>
        <v/>
      </c>
      <c r="M104" s="168" t="str">
        <f>PE!AJ105</f>
        <v/>
      </c>
      <c r="N104" s="169" t="str">
        <f>HEALTH!AJ105</f>
        <v/>
      </c>
      <c r="O104" s="170" t="str">
        <f t="shared" si="5"/>
        <v/>
      </c>
    </row>
    <row r="105" spans="1:15" ht="18" customHeight="1">
      <c r="A105" s="228">
        <v>44</v>
      </c>
      <c r="B105" s="181">
        <f>'INPUT DATA'!B106</f>
        <v>0</v>
      </c>
      <c r="C105" s="229"/>
      <c r="D105" s="229"/>
      <c r="E105" s="229"/>
      <c r="F105" s="166" t="str">
        <f>MTB!AJ106</f>
        <v/>
      </c>
      <c r="G105" s="166" t="str">
        <f>MATH!AJ106</f>
        <v/>
      </c>
      <c r="H105" s="166" t="str">
        <f>AP!AJ106</f>
        <v/>
      </c>
      <c r="I105" s="186" t="str">
        <f>ESP!AJ106</f>
        <v/>
      </c>
      <c r="J105" s="190" t="str">
        <f t="shared" si="4"/>
        <v/>
      </c>
      <c r="K105" s="167" t="str">
        <f>'MUSIC '!AJ106</f>
        <v/>
      </c>
      <c r="L105" s="168" t="str">
        <f>ARTS!AJ106</f>
        <v/>
      </c>
      <c r="M105" s="168" t="str">
        <f>PE!AJ106</f>
        <v/>
      </c>
      <c r="N105" s="169" t="str">
        <f>HEALTH!AJ106</f>
        <v/>
      </c>
      <c r="O105" s="170" t="str">
        <f t="shared" si="5"/>
        <v/>
      </c>
    </row>
    <row r="106" spans="1:15" ht="18" customHeight="1">
      <c r="A106" s="228">
        <v>45</v>
      </c>
      <c r="B106" s="181">
        <f>'INPUT DATA'!B107</f>
        <v>0</v>
      </c>
      <c r="C106" s="229"/>
      <c r="D106" s="229"/>
      <c r="E106" s="229"/>
      <c r="F106" s="166" t="str">
        <f>MTB!AJ107</f>
        <v/>
      </c>
      <c r="G106" s="166" t="str">
        <f>MATH!AJ107</f>
        <v/>
      </c>
      <c r="H106" s="166" t="str">
        <f>AP!AJ107</f>
        <v/>
      </c>
      <c r="I106" s="186" t="str">
        <f>ESP!AJ107</f>
        <v/>
      </c>
      <c r="J106" s="190" t="str">
        <f t="shared" si="4"/>
        <v/>
      </c>
      <c r="K106" s="167" t="str">
        <f>'MUSIC '!AJ107</f>
        <v/>
      </c>
      <c r="L106" s="168" t="str">
        <f>ARTS!AJ107</f>
        <v/>
      </c>
      <c r="M106" s="168" t="str">
        <f>PE!AJ107</f>
        <v/>
      </c>
      <c r="N106" s="169" t="str">
        <f>HEALTH!AJ107</f>
        <v/>
      </c>
      <c r="O106" s="170" t="str">
        <f t="shared" si="5"/>
        <v/>
      </c>
    </row>
    <row r="107" spans="1:15" ht="18" customHeight="1">
      <c r="A107" s="228">
        <v>46</v>
      </c>
      <c r="B107" s="181">
        <f>'INPUT DATA'!B108</f>
        <v>0</v>
      </c>
      <c r="C107" s="229"/>
      <c r="D107" s="229"/>
      <c r="E107" s="229"/>
      <c r="F107" s="166" t="str">
        <f>MTB!AJ108</f>
        <v/>
      </c>
      <c r="G107" s="166" t="str">
        <f>MATH!AJ108</f>
        <v/>
      </c>
      <c r="H107" s="166" t="str">
        <f>AP!AJ108</f>
        <v/>
      </c>
      <c r="I107" s="186" t="str">
        <f>ESP!AJ108</f>
        <v/>
      </c>
      <c r="J107" s="190" t="str">
        <f t="shared" si="4"/>
        <v/>
      </c>
      <c r="K107" s="167" t="str">
        <f>'MUSIC '!AJ108</f>
        <v/>
      </c>
      <c r="L107" s="168" t="str">
        <f>ARTS!AJ108</f>
        <v/>
      </c>
      <c r="M107" s="168" t="str">
        <f>PE!AJ108</f>
        <v/>
      </c>
      <c r="N107" s="169" t="str">
        <f>HEALTH!AJ108</f>
        <v/>
      </c>
      <c r="O107" s="170" t="str">
        <f t="shared" si="5"/>
        <v/>
      </c>
    </row>
    <row r="108" spans="1:15" ht="18" customHeight="1">
      <c r="A108" s="228">
        <v>47</v>
      </c>
      <c r="B108" s="181">
        <f>'INPUT DATA'!B109</f>
        <v>0</v>
      </c>
      <c r="C108" s="229"/>
      <c r="D108" s="229"/>
      <c r="E108" s="229"/>
      <c r="F108" s="166" t="str">
        <f>MTB!AJ109</f>
        <v/>
      </c>
      <c r="G108" s="166" t="str">
        <f>MATH!AJ109</f>
        <v/>
      </c>
      <c r="H108" s="166" t="str">
        <f>AP!AJ109</f>
        <v/>
      </c>
      <c r="I108" s="186" t="str">
        <f>ESP!AJ109</f>
        <v/>
      </c>
      <c r="J108" s="190" t="str">
        <f t="shared" si="4"/>
        <v/>
      </c>
      <c r="K108" s="167" t="str">
        <f>'MUSIC '!AJ109</f>
        <v/>
      </c>
      <c r="L108" s="168" t="str">
        <f>ARTS!AJ109</f>
        <v/>
      </c>
      <c r="M108" s="168" t="str">
        <f>PE!AJ109</f>
        <v/>
      </c>
      <c r="N108" s="169" t="str">
        <f>HEALTH!AJ109</f>
        <v/>
      </c>
      <c r="O108" s="170" t="str">
        <f t="shared" si="5"/>
        <v/>
      </c>
    </row>
    <row r="109" spans="1:15" ht="18" customHeight="1">
      <c r="A109" s="228">
        <v>48</v>
      </c>
      <c r="B109" s="181">
        <f>'INPUT DATA'!B110</f>
        <v>0</v>
      </c>
      <c r="C109" s="229"/>
      <c r="D109" s="229"/>
      <c r="E109" s="229"/>
      <c r="F109" s="166" t="str">
        <f>MTB!AJ110</f>
        <v/>
      </c>
      <c r="G109" s="166" t="str">
        <f>MATH!AJ110</f>
        <v/>
      </c>
      <c r="H109" s="166" t="str">
        <f>AP!AJ110</f>
        <v/>
      </c>
      <c r="I109" s="186" t="str">
        <f>ESP!AJ110</f>
        <v/>
      </c>
      <c r="J109" s="190" t="str">
        <f t="shared" si="4"/>
        <v/>
      </c>
      <c r="K109" s="167" t="str">
        <f>'MUSIC '!AJ110</f>
        <v/>
      </c>
      <c r="L109" s="168" t="str">
        <f>ARTS!AJ110</f>
        <v/>
      </c>
      <c r="M109" s="168" t="str">
        <f>PE!AJ110</f>
        <v/>
      </c>
      <c r="N109" s="169" t="str">
        <f>HEALTH!AJ110</f>
        <v/>
      </c>
      <c r="O109" s="170" t="str">
        <f t="shared" si="5"/>
        <v/>
      </c>
    </row>
    <row r="110" spans="1:15" ht="18" customHeight="1">
      <c r="A110" s="228">
        <v>49</v>
      </c>
      <c r="B110" s="181">
        <f>'INPUT DATA'!B111</f>
        <v>0</v>
      </c>
      <c r="C110" s="229"/>
      <c r="D110" s="229"/>
      <c r="E110" s="229"/>
      <c r="F110" s="166" t="str">
        <f>MTB!AJ111</f>
        <v/>
      </c>
      <c r="G110" s="166" t="str">
        <f>MATH!AJ111</f>
        <v/>
      </c>
      <c r="H110" s="166" t="str">
        <f>AP!AJ111</f>
        <v/>
      </c>
      <c r="I110" s="186" t="str">
        <f>ESP!AJ111</f>
        <v/>
      </c>
      <c r="J110" s="190" t="str">
        <f t="shared" si="4"/>
        <v/>
      </c>
      <c r="K110" s="167" t="str">
        <f>'MUSIC '!AJ111</f>
        <v/>
      </c>
      <c r="L110" s="168" t="str">
        <f>ARTS!AJ111</f>
        <v/>
      </c>
      <c r="M110" s="168" t="str">
        <f>PE!AJ111</f>
        <v/>
      </c>
      <c r="N110" s="169" t="str">
        <f>HEALTH!AJ111</f>
        <v/>
      </c>
      <c r="O110" s="170" t="str">
        <f t="shared" si="5"/>
        <v/>
      </c>
    </row>
    <row r="111" spans="1:15" ht="18" customHeight="1" thickBot="1">
      <c r="A111" s="230">
        <v>50</v>
      </c>
      <c r="B111" s="184">
        <f>'INPUT DATA'!B112</f>
        <v>0</v>
      </c>
      <c r="C111" s="231"/>
      <c r="D111" s="231"/>
      <c r="E111" s="240"/>
      <c r="F111" s="176" t="str">
        <f>MTB!AJ112</f>
        <v/>
      </c>
      <c r="G111" s="176" t="str">
        <f>MATH!AJ112</f>
        <v/>
      </c>
      <c r="H111" s="176" t="str">
        <f>AP!AJ112</f>
        <v/>
      </c>
      <c r="I111" s="188" t="str">
        <f>ESP!AJ112</f>
        <v/>
      </c>
      <c r="J111" s="191" t="str">
        <f t="shared" si="4"/>
        <v/>
      </c>
      <c r="K111" s="177" t="str">
        <f>'MUSIC '!AJ112</f>
        <v/>
      </c>
      <c r="L111" s="178" t="str">
        <f>ARTS!AJ112</f>
        <v/>
      </c>
      <c r="M111" s="178" t="str">
        <f>PE!AJ112</f>
        <v/>
      </c>
      <c r="N111" s="179" t="str">
        <f>HEALTH!AJ112</f>
        <v/>
      </c>
      <c r="O111" s="180" t="str">
        <f t="shared" si="5"/>
        <v/>
      </c>
    </row>
    <row r="112" spans="1:15">
      <c r="C112" s="85"/>
      <c r="D112" s="85"/>
      <c r="E112" s="85"/>
    </row>
    <row r="113" spans="3:5">
      <c r="C113" s="85"/>
      <c r="D113" s="85"/>
      <c r="E113" s="85"/>
    </row>
    <row r="114" spans="3:5">
      <c r="C114" s="85"/>
      <c r="D114" s="85"/>
      <c r="E114" s="85"/>
    </row>
  </sheetData>
  <sheetProtection sheet="1" objects="1" scenarios="1"/>
  <mergeCells count="11">
    <mergeCell ref="Q11:V11"/>
    <mergeCell ref="L6:N6"/>
    <mergeCell ref="B10:E10"/>
    <mergeCell ref="A2:O2"/>
    <mergeCell ref="J5:K5"/>
    <mergeCell ref="J6:K6"/>
    <mergeCell ref="O8:O9"/>
    <mergeCell ref="L5:N5"/>
    <mergeCell ref="G4:I4"/>
    <mergeCell ref="G5:I5"/>
    <mergeCell ref="G6:I6"/>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RowHeight="12.75"/>
  <cols>
    <col min="1" max="1" width="50" style="72" customWidth="1"/>
    <col min="2" max="2" width="27.140625" style="72" customWidth="1"/>
    <col min="3" max="3" width="35" style="72" customWidth="1"/>
    <col min="4" max="4" width="34.140625" style="72" customWidth="1"/>
    <col min="5" max="6" width="9.140625" style="72"/>
    <col min="7" max="7" width="9.85546875" style="74" customWidth="1"/>
    <col min="8" max="20" width="9.140625" style="72"/>
    <col min="21" max="21" width="49.140625" style="72" customWidth="1"/>
    <col min="22" max="24" width="9.140625" style="73"/>
    <col min="25" max="16384" width="9.140625" style="72"/>
  </cols>
  <sheetData>
    <row r="1" spans="1:24" ht="25.5">
      <c r="A1" s="83" t="s">
        <v>45</v>
      </c>
      <c r="B1" s="83" t="s">
        <v>44</v>
      </c>
      <c r="C1" s="83" t="s">
        <v>43</v>
      </c>
      <c r="D1" s="82" t="s">
        <v>42</v>
      </c>
      <c r="G1" s="351" t="s">
        <v>41</v>
      </c>
      <c r="H1" s="351"/>
      <c r="I1" s="351"/>
      <c r="J1" s="351"/>
    </row>
    <row r="2" spans="1:24">
      <c r="A2" s="72" t="s">
        <v>38</v>
      </c>
      <c r="B2" s="81">
        <v>0.3</v>
      </c>
      <c r="C2" s="80">
        <v>0.5</v>
      </c>
      <c r="D2" s="80">
        <v>0.2</v>
      </c>
      <c r="E2" s="79">
        <f>SUM(B2:D2)</f>
        <v>1</v>
      </c>
      <c r="G2" s="77">
        <v>0</v>
      </c>
      <c r="H2" s="76" t="s">
        <v>26</v>
      </c>
      <c r="I2" s="76">
        <v>3.99</v>
      </c>
      <c r="J2" s="75">
        <v>60</v>
      </c>
    </row>
    <row r="3" spans="1:24">
      <c r="A3" s="72" t="s">
        <v>16</v>
      </c>
      <c r="B3" s="81">
        <v>0.4</v>
      </c>
      <c r="C3" s="80">
        <v>0.4</v>
      </c>
      <c r="D3" s="80">
        <v>0.2</v>
      </c>
      <c r="E3" s="79">
        <f>SUM(B3:D3)</f>
        <v>1</v>
      </c>
      <c r="G3" s="77">
        <v>4</v>
      </c>
      <c r="H3" s="76" t="s">
        <v>26</v>
      </c>
      <c r="I3" s="76">
        <v>7.99</v>
      </c>
      <c r="J3" s="75">
        <v>61</v>
      </c>
    </row>
    <row r="4" spans="1:24">
      <c r="A4" s="72" t="s">
        <v>37</v>
      </c>
      <c r="B4" s="81">
        <v>0.2</v>
      </c>
      <c r="C4" s="80">
        <v>0.6</v>
      </c>
      <c r="D4" s="80">
        <v>0.2</v>
      </c>
      <c r="E4" s="79">
        <f>SUM(B4:D4)</f>
        <v>1</v>
      </c>
      <c r="G4" s="77">
        <v>8</v>
      </c>
      <c r="H4" s="76" t="s">
        <v>26</v>
      </c>
      <c r="I4" s="76">
        <v>11.99</v>
      </c>
      <c r="J4" s="75">
        <v>62</v>
      </c>
    </row>
    <row r="5" spans="1:24">
      <c r="A5" s="72" t="s">
        <v>35</v>
      </c>
      <c r="G5" s="77">
        <v>12</v>
      </c>
      <c r="H5" s="76" t="s">
        <v>26</v>
      </c>
      <c r="I5" s="76">
        <v>15.99</v>
      </c>
      <c r="J5" s="75">
        <v>63</v>
      </c>
      <c r="V5" s="73" t="s">
        <v>40</v>
      </c>
      <c r="W5" s="73" t="s">
        <v>10</v>
      </c>
      <c r="X5" s="73" t="s">
        <v>39</v>
      </c>
    </row>
    <row r="6" spans="1:24">
      <c r="A6" s="72" t="s">
        <v>33</v>
      </c>
      <c r="G6" s="77">
        <v>16</v>
      </c>
      <c r="H6" s="76" t="s">
        <v>26</v>
      </c>
      <c r="I6" s="76">
        <v>19.990000000000002</v>
      </c>
      <c r="J6" s="75">
        <v>64</v>
      </c>
      <c r="U6" s="72" t="s">
        <v>38</v>
      </c>
      <c r="V6" s="78">
        <v>0.3</v>
      </c>
      <c r="W6" s="78">
        <v>0.5</v>
      </c>
      <c r="X6" s="78">
        <v>0.2</v>
      </c>
    </row>
    <row r="7" spans="1:24">
      <c r="A7" s="72" t="s">
        <v>31</v>
      </c>
      <c r="G7" s="77">
        <v>20</v>
      </c>
      <c r="H7" s="76" t="s">
        <v>26</v>
      </c>
      <c r="I7" s="76">
        <v>23.990000000000002</v>
      </c>
      <c r="J7" s="75">
        <v>65</v>
      </c>
      <c r="U7" s="72" t="s">
        <v>16</v>
      </c>
      <c r="V7" s="78">
        <v>0.3</v>
      </c>
      <c r="W7" s="78">
        <v>0.5</v>
      </c>
      <c r="X7" s="78">
        <v>0.2</v>
      </c>
    </row>
    <row r="8" spans="1:24">
      <c r="A8" s="72" t="s">
        <v>29</v>
      </c>
      <c r="G8" s="77">
        <v>24</v>
      </c>
      <c r="H8" s="76" t="s">
        <v>26</v>
      </c>
      <c r="I8" s="76">
        <v>27.990000000000002</v>
      </c>
      <c r="J8" s="75">
        <v>66</v>
      </c>
      <c r="U8" s="72" t="s">
        <v>37</v>
      </c>
      <c r="V8" s="78">
        <v>0.4</v>
      </c>
      <c r="W8" s="78">
        <v>0.4</v>
      </c>
      <c r="X8" s="78">
        <v>0.2</v>
      </c>
    </row>
    <row r="9" spans="1:24">
      <c r="A9" s="72" t="s">
        <v>28</v>
      </c>
      <c r="C9" s="72" t="s">
        <v>36</v>
      </c>
      <c r="G9" s="77">
        <v>28</v>
      </c>
      <c r="H9" s="76" t="s">
        <v>26</v>
      </c>
      <c r="I9" s="76">
        <v>31.990000000000002</v>
      </c>
      <c r="J9" s="75">
        <v>67</v>
      </c>
      <c r="U9" s="72" t="s">
        <v>35</v>
      </c>
      <c r="V9" s="78">
        <v>0.4</v>
      </c>
      <c r="W9" s="78">
        <v>0.4</v>
      </c>
      <c r="X9" s="78">
        <v>0.2</v>
      </c>
    </row>
    <row r="10" spans="1:24">
      <c r="C10" s="72" t="s">
        <v>34</v>
      </c>
      <c r="G10" s="77">
        <v>32</v>
      </c>
      <c r="H10" s="76" t="s">
        <v>26</v>
      </c>
      <c r="I10" s="76">
        <v>35.99</v>
      </c>
      <c r="J10" s="75">
        <v>68</v>
      </c>
      <c r="U10" s="72" t="s">
        <v>33</v>
      </c>
      <c r="V10" s="78">
        <v>0.3</v>
      </c>
      <c r="W10" s="78">
        <v>0.5</v>
      </c>
      <c r="X10" s="78">
        <v>0.2</v>
      </c>
    </row>
    <row r="11" spans="1:24">
      <c r="C11" s="72" t="s">
        <v>32</v>
      </c>
      <c r="G11" s="77">
        <v>36</v>
      </c>
      <c r="H11" s="76" t="s">
        <v>26</v>
      </c>
      <c r="I11" s="76">
        <v>39.99</v>
      </c>
      <c r="J11" s="75">
        <v>69</v>
      </c>
      <c r="U11" s="72" t="s">
        <v>31</v>
      </c>
      <c r="V11" s="78">
        <v>0.3</v>
      </c>
      <c r="W11" s="78">
        <v>0.5</v>
      </c>
      <c r="X11" s="78">
        <v>0.2</v>
      </c>
    </row>
    <row r="12" spans="1:24">
      <c r="C12" s="72" t="s">
        <v>30</v>
      </c>
      <c r="G12" s="77">
        <v>40</v>
      </c>
      <c r="H12" s="76" t="s">
        <v>26</v>
      </c>
      <c r="I12" s="76">
        <v>43.99</v>
      </c>
      <c r="J12" s="75">
        <v>70</v>
      </c>
      <c r="U12" s="72" t="s">
        <v>29</v>
      </c>
      <c r="V12" s="78">
        <v>0.2</v>
      </c>
      <c r="W12" s="78">
        <v>0.6</v>
      </c>
      <c r="X12" s="78">
        <v>0.2</v>
      </c>
    </row>
    <row r="13" spans="1:24">
      <c r="G13" s="77">
        <v>44</v>
      </c>
      <c r="H13" s="76" t="s">
        <v>26</v>
      </c>
      <c r="I13" s="76">
        <v>47.99</v>
      </c>
      <c r="J13" s="75">
        <v>71</v>
      </c>
      <c r="U13" s="72" t="s">
        <v>28</v>
      </c>
      <c r="V13" s="78">
        <v>0.3</v>
      </c>
      <c r="W13" s="78">
        <v>0.5</v>
      </c>
      <c r="X13" s="78">
        <v>0.2</v>
      </c>
    </row>
    <row r="14" spans="1:24">
      <c r="G14" s="77">
        <v>48</v>
      </c>
      <c r="H14" s="76" t="s">
        <v>26</v>
      </c>
      <c r="I14" s="76">
        <v>51.99</v>
      </c>
      <c r="J14" s="75">
        <v>72</v>
      </c>
    </row>
    <row r="15" spans="1:24">
      <c r="G15" s="77">
        <v>52</v>
      </c>
      <c r="H15" s="76" t="s">
        <v>26</v>
      </c>
      <c r="I15" s="76">
        <v>55.99</v>
      </c>
      <c r="J15" s="75">
        <v>73</v>
      </c>
      <c r="U15" s="72" t="str">
        <f>U6&amp;U7&amp;U8&amp;U9&amp;U10&amp;U11&amp;U12&amp;U13</f>
        <v>FILIPINOENGLISHMATHEMATICSSCIENCEARALING PANLIPUNANEDUKASYON SA PAGPAPAKATAOEDUKASYONG PANTAHANAN AT PANGKABUHAYANMOTHER TONGUE</v>
      </c>
    </row>
    <row r="16" spans="1:24">
      <c r="G16" s="77">
        <v>56</v>
      </c>
      <c r="H16" s="76" t="s">
        <v>26</v>
      </c>
      <c r="I16" s="76">
        <v>59.99</v>
      </c>
      <c r="J16" s="75">
        <v>74</v>
      </c>
      <c r="U16" s="72" t="s">
        <v>27</v>
      </c>
    </row>
    <row r="17" spans="7:10">
      <c r="G17" s="77">
        <v>60</v>
      </c>
      <c r="H17" s="76" t="s">
        <v>26</v>
      </c>
      <c r="I17" s="76">
        <v>61.59</v>
      </c>
      <c r="J17" s="75">
        <v>75</v>
      </c>
    </row>
    <row r="18" spans="7:10">
      <c r="G18" s="77">
        <v>61.6</v>
      </c>
      <c r="H18" s="76" t="s">
        <v>26</v>
      </c>
      <c r="I18" s="76">
        <v>63.190000000000005</v>
      </c>
      <c r="J18" s="75">
        <v>76</v>
      </c>
    </row>
    <row r="19" spans="7:10">
      <c r="G19" s="77">
        <v>63.2</v>
      </c>
      <c r="H19" s="76" t="s">
        <v>26</v>
      </c>
      <c r="I19" s="76">
        <v>64.790000000000006</v>
      </c>
      <c r="J19" s="75">
        <v>77</v>
      </c>
    </row>
    <row r="20" spans="7:10">
      <c r="G20" s="77">
        <v>64.8</v>
      </c>
      <c r="H20" s="76" t="s">
        <v>26</v>
      </c>
      <c r="I20" s="76">
        <v>66.39</v>
      </c>
      <c r="J20" s="75">
        <v>78</v>
      </c>
    </row>
    <row r="21" spans="7:10">
      <c r="G21" s="77">
        <v>66.400000000000006</v>
      </c>
      <c r="H21" s="76" t="s">
        <v>26</v>
      </c>
      <c r="I21" s="76">
        <v>67.990000000000009</v>
      </c>
      <c r="J21" s="75">
        <v>79</v>
      </c>
    </row>
    <row r="22" spans="7:10">
      <c r="G22" s="77">
        <v>68</v>
      </c>
      <c r="H22" s="76" t="s">
        <v>26</v>
      </c>
      <c r="I22" s="76">
        <v>69.59</v>
      </c>
      <c r="J22" s="75">
        <v>80</v>
      </c>
    </row>
    <row r="23" spans="7:10">
      <c r="G23" s="77">
        <v>69.599999999999994</v>
      </c>
      <c r="H23" s="76" t="s">
        <v>26</v>
      </c>
      <c r="I23" s="76">
        <v>71.19</v>
      </c>
      <c r="J23" s="75">
        <v>81</v>
      </c>
    </row>
    <row r="24" spans="7:10">
      <c r="G24" s="77">
        <v>71.2</v>
      </c>
      <c r="H24" s="76" t="s">
        <v>26</v>
      </c>
      <c r="I24" s="76">
        <v>72.790000000000006</v>
      </c>
      <c r="J24" s="75">
        <v>82</v>
      </c>
    </row>
    <row r="25" spans="7:10">
      <c r="G25" s="77">
        <v>72.8</v>
      </c>
      <c r="H25" s="76" t="s">
        <v>26</v>
      </c>
      <c r="I25" s="76">
        <v>74.39</v>
      </c>
      <c r="J25" s="75">
        <v>83</v>
      </c>
    </row>
    <row r="26" spans="7:10">
      <c r="G26" s="77">
        <v>74.400000000000006</v>
      </c>
      <c r="H26" s="76" t="s">
        <v>26</v>
      </c>
      <c r="I26" s="76">
        <v>75.990000000000009</v>
      </c>
      <c r="J26" s="75">
        <v>84</v>
      </c>
    </row>
    <row r="27" spans="7:10">
      <c r="G27" s="77">
        <v>76</v>
      </c>
      <c r="H27" s="76" t="s">
        <v>26</v>
      </c>
      <c r="I27" s="76">
        <v>77.59</v>
      </c>
      <c r="J27" s="75">
        <v>85</v>
      </c>
    </row>
    <row r="28" spans="7:10">
      <c r="G28" s="77">
        <v>77.599999999999994</v>
      </c>
      <c r="H28" s="76" t="s">
        <v>26</v>
      </c>
      <c r="I28" s="76">
        <v>79.19</v>
      </c>
      <c r="J28" s="75">
        <v>86</v>
      </c>
    </row>
    <row r="29" spans="7:10">
      <c r="G29" s="77">
        <v>79.2</v>
      </c>
      <c r="H29" s="76" t="s">
        <v>26</v>
      </c>
      <c r="I29" s="76">
        <v>80.790000000000006</v>
      </c>
      <c r="J29" s="75">
        <v>87</v>
      </c>
    </row>
    <row r="30" spans="7:10">
      <c r="G30" s="77">
        <v>80.8</v>
      </c>
      <c r="H30" s="76" t="s">
        <v>26</v>
      </c>
      <c r="I30" s="76">
        <v>82.39</v>
      </c>
      <c r="J30" s="75">
        <v>88</v>
      </c>
    </row>
    <row r="31" spans="7:10">
      <c r="G31" s="77">
        <v>82.4</v>
      </c>
      <c r="H31" s="76" t="s">
        <v>26</v>
      </c>
      <c r="I31" s="76">
        <v>83.990000000000009</v>
      </c>
      <c r="J31" s="75">
        <v>89</v>
      </c>
    </row>
    <row r="32" spans="7:10">
      <c r="G32" s="77">
        <v>84</v>
      </c>
      <c r="H32" s="76" t="s">
        <v>26</v>
      </c>
      <c r="I32" s="76">
        <v>85.59</v>
      </c>
      <c r="J32" s="75">
        <v>90</v>
      </c>
    </row>
    <row r="33" spans="7:10">
      <c r="G33" s="77">
        <v>85.6</v>
      </c>
      <c r="H33" s="76" t="s">
        <v>26</v>
      </c>
      <c r="I33" s="76">
        <v>87.19</v>
      </c>
      <c r="J33" s="75">
        <v>91</v>
      </c>
    </row>
    <row r="34" spans="7:10">
      <c r="G34" s="77">
        <v>87.2</v>
      </c>
      <c r="H34" s="76" t="s">
        <v>26</v>
      </c>
      <c r="I34" s="76">
        <v>88.79</v>
      </c>
      <c r="J34" s="75">
        <v>92</v>
      </c>
    </row>
    <row r="35" spans="7:10">
      <c r="G35" s="77">
        <v>88.8</v>
      </c>
      <c r="H35" s="76" t="s">
        <v>26</v>
      </c>
      <c r="I35" s="76">
        <v>90.39</v>
      </c>
      <c r="J35" s="75">
        <v>93</v>
      </c>
    </row>
    <row r="36" spans="7:10">
      <c r="G36" s="77">
        <v>90.4</v>
      </c>
      <c r="H36" s="76" t="s">
        <v>26</v>
      </c>
      <c r="I36" s="76">
        <v>91.990000000000009</v>
      </c>
      <c r="J36" s="75">
        <v>94</v>
      </c>
    </row>
    <row r="37" spans="7:10">
      <c r="G37" s="77">
        <v>92</v>
      </c>
      <c r="H37" s="76" t="s">
        <v>26</v>
      </c>
      <c r="I37" s="76">
        <v>93.59</v>
      </c>
      <c r="J37" s="75">
        <v>95</v>
      </c>
    </row>
    <row r="38" spans="7:10">
      <c r="G38" s="77">
        <v>93.6</v>
      </c>
      <c r="H38" s="76" t="s">
        <v>26</v>
      </c>
      <c r="I38" s="76">
        <v>95.19</v>
      </c>
      <c r="J38" s="75">
        <v>96</v>
      </c>
    </row>
    <row r="39" spans="7:10">
      <c r="G39" s="77">
        <v>95.2</v>
      </c>
      <c r="H39" s="76" t="s">
        <v>26</v>
      </c>
      <c r="I39" s="76">
        <v>96.79</v>
      </c>
      <c r="J39" s="75">
        <v>97</v>
      </c>
    </row>
    <row r="40" spans="7:10">
      <c r="G40" s="77">
        <v>96.8</v>
      </c>
      <c r="H40" s="76" t="s">
        <v>26</v>
      </c>
      <c r="I40" s="76">
        <v>98.39</v>
      </c>
      <c r="J40" s="75">
        <v>98</v>
      </c>
    </row>
    <row r="41" spans="7:10">
      <c r="G41" s="77">
        <v>98.4</v>
      </c>
      <c r="H41" s="76" t="s">
        <v>26</v>
      </c>
      <c r="I41" s="76">
        <v>99.990000000000009</v>
      </c>
      <c r="J41" s="75">
        <v>99</v>
      </c>
    </row>
    <row r="42" spans="7:10">
      <c r="G42" s="77">
        <v>100</v>
      </c>
      <c r="H42" s="76" t="s">
        <v>26</v>
      </c>
      <c r="I42" s="76"/>
      <c r="J42" s="75">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A4" zoomScale="85" zoomScaleNormal="85" zoomScaleSheetLayoutView="100" workbookViewId="0">
      <selection activeCell="Y19" sqref="Y1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28</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0.3</v>
      </c>
      <c r="S10" s="48">
        <v>10</v>
      </c>
      <c r="T10" s="8">
        <v>10</v>
      </c>
      <c r="U10" s="8">
        <v>10</v>
      </c>
      <c r="V10" s="8">
        <v>20</v>
      </c>
      <c r="W10" s="8">
        <v>25</v>
      </c>
      <c r="X10" s="8">
        <v>15</v>
      </c>
      <c r="Y10" s="8"/>
      <c r="Z10" s="8"/>
      <c r="AA10" s="8"/>
      <c r="AB10" s="8"/>
      <c r="AC10" s="45">
        <f>IF(COUNT($S10:$AB10)=0,"",SUM($S10:$AB10))</f>
        <v>90</v>
      </c>
      <c r="AD10" s="148">
        <v>100</v>
      </c>
      <c r="AE10" s="149">
        <v>0.5</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20.329999999999998</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33.89</v>
      </c>
      <c r="AF12" s="59">
        <v>25</v>
      </c>
      <c r="AG12" s="47">
        <f>IF(ISERROR(IF($AF12="","",ROUND(($AF12/$AF$10)*$AG$10,2))),"",IF($AF12="","",ROUND(($AF12/$AF$10)*$AG$10,2)))</f>
        <v>50</v>
      </c>
      <c r="AH12" s="62">
        <f>IF($AG12="","",ROUND($AG12*$AH$10,2))</f>
        <v>10</v>
      </c>
      <c r="AI12" s="15">
        <f>IF(ISERROR(IF($AF12="","",ROUND(SUM($R12,$AE12,$AH12),2))),"",IF($AF12="","",ROUND(SUM($R12,$AE12,$AH12),2)))</f>
        <v>64.22</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20.329999999999998</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33.89</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65.02</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20.329999999999998</v>
      </c>
      <c r="S14" s="63">
        <v>8</v>
      </c>
      <c r="T14" s="14">
        <v>7</v>
      </c>
      <c r="U14" s="14">
        <v>8</v>
      </c>
      <c r="V14" s="14">
        <v>15</v>
      </c>
      <c r="W14" s="14">
        <v>17</v>
      </c>
      <c r="X14" s="14">
        <v>6</v>
      </c>
      <c r="Y14" s="20"/>
      <c r="Z14" s="20"/>
      <c r="AA14" s="20"/>
      <c r="AB14" s="20"/>
      <c r="AC14" s="46">
        <f t="shared" si="4"/>
        <v>61</v>
      </c>
      <c r="AD14" s="47">
        <f t="shared" si="5"/>
        <v>67.78</v>
      </c>
      <c r="AE14" s="62">
        <f t="shared" si="6"/>
        <v>33.89</v>
      </c>
      <c r="AF14" s="59">
        <v>35</v>
      </c>
      <c r="AG14" s="47">
        <f t="shared" si="7"/>
        <v>70</v>
      </c>
      <c r="AH14" s="62">
        <f t="shared" si="8"/>
        <v>14</v>
      </c>
      <c r="AI14" s="15">
        <f t="shared" si="9"/>
        <v>68.22</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20.329999999999998</v>
      </c>
      <c r="S15" s="63">
        <v>8</v>
      </c>
      <c r="T15" s="14">
        <v>7</v>
      </c>
      <c r="U15" s="14">
        <v>8</v>
      </c>
      <c r="V15" s="14">
        <v>15</v>
      </c>
      <c r="W15" s="14">
        <v>17</v>
      </c>
      <c r="X15" s="14">
        <v>6</v>
      </c>
      <c r="Y15" s="20"/>
      <c r="Z15" s="20"/>
      <c r="AA15" s="20"/>
      <c r="AB15" s="20"/>
      <c r="AC15" s="46">
        <f t="shared" si="4"/>
        <v>61</v>
      </c>
      <c r="AD15" s="47">
        <f t="shared" si="5"/>
        <v>67.78</v>
      </c>
      <c r="AE15" s="62">
        <f t="shared" si="6"/>
        <v>33.89</v>
      </c>
      <c r="AF15" s="59">
        <v>35</v>
      </c>
      <c r="AG15" s="47">
        <f t="shared" si="7"/>
        <v>70</v>
      </c>
      <c r="AH15" s="62">
        <f t="shared" si="8"/>
        <v>14</v>
      </c>
      <c r="AI15" s="15">
        <f t="shared" si="9"/>
        <v>68.22</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20.329999999999998</v>
      </c>
      <c r="S16" s="63">
        <v>8</v>
      </c>
      <c r="T16" s="14">
        <v>7</v>
      </c>
      <c r="U16" s="14">
        <v>8</v>
      </c>
      <c r="V16" s="14">
        <v>15</v>
      </c>
      <c r="W16" s="14">
        <v>17</v>
      </c>
      <c r="X16" s="14">
        <v>6</v>
      </c>
      <c r="Y16" s="20"/>
      <c r="Z16" s="20"/>
      <c r="AA16" s="20"/>
      <c r="AB16" s="20"/>
      <c r="AC16" s="46">
        <f t="shared" si="4"/>
        <v>61</v>
      </c>
      <c r="AD16" s="47">
        <f t="shared" si="5"/>
        <v>67.78</v>
      </c>
      <c r="AE16" s="62">
        <f t="shared" si="6"/>
        <v>33.89</v>
      </c>
      <c r="AF16" s="59">
        <v>35</v>
      </c>
      <c r="AG16" s="47">
        <f t="shared" si="7"/>
        <v>70</v>
      </c>
      <c r="AH16" s="62">
        <f t="shared" si="8"/>
        <v>14</v>
      </c>
      <c r="AI16" s="15">
        <f t="shared" si="9"/>
        <v>68.22</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20.329999999999998</v>
      </c>
      <c r="S17" s="63">
        <v>8</v>
      </c>
      <c r="T17" s="14">
        <v>7</v>
      </c>
      <c r="U17" s="14">
        <v>8</v>
      </c>
      <c r="V17" s="14">
        <v>15</v>
      </c>
      <c r="W17" s="14">
        <v>17</v>
      </c>
      <c r="X17" s="14">
        <v>6</v>
      </c>
      <c r="Y17" s="20"/>
      <c r="Z17" s="20"/>
      <c r="AA17" s="20"/>
      <c r="AB17" s="20"/>
      <c r="AC17" s="46">
        <f t="shared" si="4"/>
        <v>61</v>
      </c>
      <c r="AD17" s="47">
        <f t="shared" si="5"/>
        <v>67.78</v>
      </c>
      <c r="AE17" s="62">
        <f t="shared" si="6"/>
        <v>33.89</v>
      </c>
      <c r="AF17" s="59">
        <v>35</v>
      </c>
      <c r="AG17" s="47">
        <f t="shared" si="7"/>
        <v>70</v>
      </c>
      <c r="AH17" s="62">
        <f t="shared" si="8"/>
        <v>14</v>
      </c>
      <c r="AI17" s="15">
        <f t="shared" si="9"/>
        <v>68.22</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t="str">
        <f>'INPUT DATA'!B18</f>
        <v>onate, kael osmena</v>
      </c>
      <c r="C18" s="155"/>
      <c r="D18" s="155"/>
      <c r="E18" s="156"/>
      <c r="F18" s="63">
        <v>10</v>
      </c>
      <c r="G18" s="14">
        <v>7</v>
      </c>
      <c r="H18" s="14">
        <v>8</v>
      </c>
      <c r="I18" s="14">
        <v>15</v>
      </c>
      <c r="J18" s="14">
        <v>17</v>
      </c>
      <c r="K18" s="14">
        <v>6</v>
      </c>
      <c r="L18" s="20"/>
      <c r="M18" s="20"/>
      <c r="N18" s="20"/>
      <c r="O18" s="20"/>
      <c r="P18" s="46">
        <f t="shared" si="1"/>
        <v>63</v>
      </c>
      <c r="Q18" s="47">
        <f t="shared" si="2"/>
        <v>70</v>
      </c>
      <c r="R18" s="62">
        <f t="shared" si="3"/>
        <v>21</v>
      </c>
      <c r="S18" s="63">
        <v>10</v>
      </c>
      <c r="T18" s="14">
        <v>7</v>
      </c>
      <c r="U18" s="14">
        <v>8</v>
      </c>
      <c r="V18" s="14">
        <v>15</v>
      </c>
      <c r="W18" s="14">
        <v>17</v>
      </c>
      <c r="X18" s="14">
        <v>6</v>
      </c>
      <c r="Y18" s="20"/>
      <c r="Z18" s="20"/>
      <c r="AA18" s="20"/>
      <c r="AB18" s="20"/>
      <c r="AC18" s="46">
        <f t="shared" si="4"/>
        <v>63</v>
      </c>
      <c r="AD18" s="47">
        <f t="shared" si="5"/>
        <v>70</v>
      </c>
      <c r="AE18" s="62">
        <f t="shared" si="6"/>
        <v>35</v>
      </c>
      <c r="AF18" s="59">
        <v>35</v>
      </c>
      <c r="AG18" s="47">
        <f t="shared" si="7"/>
        <v>70</v>
      </c>
      <c r="AH18" s="62">
        <f t="shared" si="8"/>
        <v>14</v>
      </c>
      <c r="AI18" s="15">
        <f t="shared" si="9"/>
        <v>70</v>
      </c>
      <c r="AJ18" s="16">
        <f t="shared" si="0"/>
        <v>81</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10</v>
      </c>
      <c r="G19" s="14">
        <v>10</v>
      </c>
      <c r="H19" s="14">
        <v>10</v>
      </c>
      <c r="I19" s="14">
        <v>15</v>
      </c>
      <c r="J19" s="14">
        <v>17</v>
      </c>
      <c r="K19" s="14">
        <v>6</v>
      </c>
      <c r="L19" s="20"/>
      <c r="M19" s="20"/>
      <c r="N19" s="20"/>
      <c r="O19" s="20"/>
      <c r="P19" s="46">
        <f t="shared" si="1"/>
        <v>68</v>
      </c>
      <c r="Q19" s="47">
        <f t="shared" si="2"/>
        <v>75.56</v>
      </c>
      <c r="R19" s="62">
        <f t="shared" si="3"/>
        <v>22.67</v>
      </c>
      <c r="S19" s="63">
        <v>8</v>
      </c>
      <c r="T19" s="14">
        <v>7</v>
      </c>
      <c r="U19" s="14">
        <v>8</v>
      </c>
      <c r="V19" s="14">
        <v>15</v>
      </c>
      <c r="W19" s="14">
        <v>17</v>
      </c>
      <c r="X19" s="14">
        <v>6</v>
      </c>
      <c r="Y19" s="20"/>
      <c r="Z19" s="20"/>
      <c r="AA19" s="20"/>
      <c r="AB19" s="20"/>
      <c r="AC19" s="46">
        <f t="shared" si="4"/>
        <v>61</v>
      </c>
      <c r="AD19" s="47">
        <f t="shared" si="5"/>
        <v>67.78</v>
      </c>
      <c r="AE19" s="62">
        <f t="shared" si="6"/>
        <v>33.89</v>
      </c>
      <c r="AF19" s="59">
        <v>35</v>
      </c>
      <c r="AG19" s="47">
        <f t="shared" si="7"/>
        <v>70</v>
      </c>
      <c r="AH19" s="62">
        <f t="shared" si="8"/>
        <v>14</v>
      </c>
      <c r="AI19" s="15">
        <f t="shared" si="9"/>
        <v>70.56</v>
      </c>
      <c r="AJ19" s="16">
        <f t="shared" si="0"/>
        <v>81</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9">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9">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9">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9">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9">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9">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9">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9">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9">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9">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9">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9">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9">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9">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9">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9">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7">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9">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9">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9">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9">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9">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9">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9">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9">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9">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9">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9">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9">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9">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9">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9">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9">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9">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9">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9">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9">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9">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9">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9">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9">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24">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253F6079-6E71-4E39-B46C-C90D53150553}"/>
    <dataValidation allowBlank="1" showInputMessage="1" showErrorMessage="1" prompt="Either encode Highest Possible Score or Empty" sqref="F10:O10 S10:AB10" xr:uid="{00000000-0002-0000-0100-000036000000}"/>
    <dataValidation allowBlank="1" showInputMessage="1" prompt="Either encode Highest Possible Score or Empty" sqref="F10:O10 S10:AB10" xr:uid="{00000000-0002-0000-0100-000037000000}"/>
    <dataValidation allowBlank="1" showInputMessage="1" prompt="Encode Quarterly Assessment's Highest Possible Score" sqref="AF10" xr:uid="{C227B153-EA97-4890-B9A8-E7E04A18DD9B}"/>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63:AF112 AF12:AF61" xr:uid="{00000000-0002-0000-0100-00003F000000}">
      <formula1>$AF$10</formula1>
    </dataValidation>
    <dataValidation type="whole" operator="lessThanOrEqual" showInputMessage="1" showErrorMessage="1" error="INPUT NUMBER LESS THAN OR EQUAL THE HPS" promptTitle="Encode learner's raw score." prompt=" " sqref="F12:O112 S12:AB112" xr:uid="{00000000-0002-0000-01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topLeftCell="A7" zoomScaleNormal="100" zoomScaleSheetLayoutView="100" workbookViewId="0">
      <selection activeCell="AF10" sqref="AF10:AF1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37</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56</v>
      </c>
      <c r="G8" s="303"/>
      <c r="H8" s="303"/>
      <c r="I8" s="303"/>
      <c r="J8" s="303"/>
      <c r="K8" s="303"/>
      <c r="L8" s="303"/>
      <c r="M8" s="303"/>
      <c r="N8" s="303"/>
      <c r="O8" s="303"/>
      <c r="P8" s="303"/>
      <c r="Q8" s="303"/>
      <c r="R8" s="304"/>
      <c r="S8" s="305" t="s">
        <v>57</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0.4</v>
      </c>
      <c r="S10" s="48">
        <v>10</v>
      </c>
      <c r="T10" s="8">
        <v>10</v>
      </c>
      <c r="U10" s="8">
        <v>10</v>
      </c>
      <c r="V10" s="8">
        <v>20</v>
      </c>
      <c r="W10" s="8">
        <v>25</v>
      </c>
      <c r="X10" s="8">
        <v>15</v>
      </c>
      <c r="Y10" s="8"/>
      <c r="Z10" s="8"/>
      <c r="AA10" s="8"/>
      <c r="AB10" s="8"/>
      <c r="AC10" s="45">
        <f>IF(COUNT($S10:$AB10)=0,"",SUM($S10:$AB10))</f>
        <v>90</v>
      </c>
      <c r="AD10" s="148">
        <v>100</v>
      </c>
      <c r="AE10" s="149">
        <v>0.4</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27.11</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27.11</v>
      </c>
      <c r="AF12" s="59">
        <v>25</v>
      </c>
      <c r="AG12" s="47">
        <f>IF(ISERROR(IF($AF12="","",ROUND(($AF12/$AF$10)*$AG$10,2))),"",IF($AF12="","",ROUND(($AF12/$AF$10)*$AG$10,2)))</f>
        <v>50</v>
      </c>
      <c r="AH12" s="62">
        <f>IF($AG12="","",ROUND($AG12*$AH$10,2))</f>
        <v>10</v>
      </c>
      <c r="AI12" s="15">
        <f>IF(ISERROR(IF($AF12="","",ROUND(SUM($R12,$AE12,$AH12),2))),"",IF($AF12="","",ROUND(SUM($R12,$AE12,$AH12),2)))</f>
        <v>64.22</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27.11</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27.11</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65.02</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27.11</v>
      </c>
      <c r="S14" s="63">
        <v>8</v>
      </c>
      <c r="T14" s="14">
        <v>7</v>
      </c>
      <c r="U14" s="14">
        <v>8</v>
      </c>
      <c r="V14" s="14">
        <v>15</v>
      </c>
      <c r="W14" s="14">
        <v>17</v>
      </c>
      <c r="X14" s="14">
        <v>6</v>
      </c>
      <c r="Y14" s="20"/>
      <c r="Z14" s="20"/>
      <c r="AA14" s="20"/>
      <c r="AB14" s="20"/>
      <c r="AC14" s="46">
        <f t="shared" si="4"/>
        <v>61</v>
      </c>
      <c r="AD14" s="47">
        <f t="shared" si="5"/>
        <v>67.78</v>
      </c>
      <c r="AE14" s="62">
        <f t="shared" si="6"/>
        <v>27.11</v>
      </c>
      <c r="AF14" s="59">
        <v>35</v>
      </c>
      <c r="AG14" s="47">
        <f t="shared" si="7"/>
        <v>70</v>
      </c>
      <c r="AH14" s="62">
        <f t="shared" si="8"/>
        <v>14</v>
      </c>
      <c r="AI14" s="15">
        <f t="shared" si="9"/>
        <v>68.22</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27.11</v>
      </c>
      <c r="S15" s="63">
        <v>8</v>
      </c>
      <c r="T15" s="14">
        <v>7</v>
      </c>
      <c r="U15" s="14">
        <v>8</v>
      </c>
      <c r="V15" s="14">
        <v>15</v>
      </c>
      <c r="W15" s="14">
        <v>17</v>
      </c>
      <c r="X15" s="14">
        <v>6</v>
      </c>
      <c r="Y15" s="20"/>
      <c r="Z15" s="20"/>
      <c r="AA15" s="20"/>
      <c r="AB15" s="20"/>
      <c r="AC15" s="46">
        <f t="shared" si="4"/>
        <v>61</v>
      </c>
      <c r="AD15" s="47">
        <f t="shared" si="5"/>
        <v>67.78</v>
      </c>
      <c r="AE15" s="62">
        <f t="shared" si="6"/>
        <v>27.11</v>
      </c>
      <c r="AF15" s="59">
        <v>35</v>
      </c>
      <c r="AG15" s="47">
        <f t="shared" si="7"/>
        <v>70</v>
      </c>
      <c r="AH15" s="62">
        <f t="shared" si="8"/>
        <v>14</v>
      </c>
      <c r="AI15" s="15">
        <f t="shared" si="9"/>
        <v>68.22</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27.11</v>
      </c>
      <c r="S16" s="63">
        <v>8</v>
      </c>
      <c r="T16" s="14">
        <v>7</v>
      </c>
      <c r="U16" s="14">
        <v>8</v>
      </c>
      <c r="V16" s="14">
        <v>15</v>
      </c>
      <c r="W16" s="14">
        <v>17</v>
      </c>
      <c r="X16" s="14">
        <v>6</v>
      </c>
      <c r="Y16" s="20"/>
      <c r="Z16" s="20"/>
      <c r="AA16" s="20"/>
      <c r="AB16" s="20"/>
      <c r="AC16" s="46">
        <f t="shared" si="4"/>
        <v>61</v>
      </c>
      <c r="AD16" s="47">
        <f t="shared" si="5"/>
        <v>67.78</v>
      </c>
      <c r="AE16" s="62">
        <f t="shared" si="6"/>
        <v>27.11</v>
      </c>
      <c r="AF16" s="59">
        <v>35</v>
      </c>
      <c r="AG16" s="47">
        <f t="shared" si="7"/>
        <v>70</v>
      </c>
      <c r="AH16" s="62">
        <f t="shared" si="8"/>
        <v>14</v>
      </c>
      <c r="AI16" s="15">
        <f t="shared" si="9"/>
        <v>68.22</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27.11</v>
      </c>
      <c r="S17" s="63">
        <v>8</v>
      </c>
      <c r="T17" s="14">
        <v>7</v>
      </c>
      <c r="U17" s="14">
        <v>8</v>
      </c>
      <c r="V17" s="14">
        <v>15</v>
      </c>
      <c r="W17" s="14">
        <v>17</v>
      </c>
      <c r="X17" s="14">
        <v>6</v>
      </c>
      <c r="Y17" s="20"/>
      <c r="Z17" s="20"/>
      <c r="AA17" s="20"/>
      <c r="AB17" s="20"/>
      <c r="AC17" s="46">
        <f t="shared" si="4"/>
        <v>61</v>
      </c>
      <c r="AD17" s="47">
        <f t="shared" si="5"/>
        <v>67.78</v>
      </c>
      <c r="AE17" s="62">
        <f t="shared" si="6"/>
        <v>27.11</v>
      </c>
      <c r="AF17" s="59">
        <v>35</v>
      </c>
      <c r="AG17" s="47">
        <f t="shared" si="7"/>
        <v>70</v>
      </c>
      <c r="AH17" s="62">
        <f t="shared" si="8"/>
        <v>14</v>
      </c>
      <c r="AI17" s="15">
        <f t="shared" si="9"/>
        <v>68.22</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27.11</v>
      </c>
      <c r="S18" s="63">
        <v>8</v>
      </c>
      <c r="T18" s="14">
        <v>7</v>
      </c>
      <c r="U18" s="14">
        <v>8</v>
      </c>
      <c r="V18" s="14">
        <v>15</v>
      </c>
      <c r="W18" s="14">
        <v>17</v>
      </c>
      <c r="X18" s="14">
        <v>6</v>
      </c>
      <c r="Y18" s="20"/>
      <c r="Z18" s="20"/>
      <c r="AA18" s="20"/>
      <c r="AB18" s="20"/>
      <c r="AC18" s="46">
        <f t="shared" si="4"/>
        <v>61</v>
      </c>
      <c r="AD18" s="47">
        <f t="shared" si="5"/>
        <v>67.78</v>
      </c>
      <c r="AE18" s="62">
        <f t="shared" si="6"/>
        <v>27.11</v>
      </c>
      <c r="AF18" s="59">
        <v>35</v>
      </c>
      <c r="AG18" s="47">
        <f t="shared" si="7"/>
        <v>70</v>
      </c>
      <c r="AH18" s="62">
        <f t="shared" si="8"/>
        <v>14</v>
      </c>
      <c r="AI18" s="15">
        <f t="shared" si="9"/>
        <v>68.22</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27.11</v>
      </c>
      <c r="S19" s="63">
        <v>8</v>
      </c>
      <c r="T19" s="14">
        <v>7</v>
      </c>
      <c r="U19" s="14">
        <v>8</v>
      </c>
      <c r="V19" s="14">
        <v>15</v>
      </c>
      <c r="W19" s="14">
        <v>17</v>
      </c>
      <c r="X19" s="14">
        <v>6</v>
      </c>
      <c r="Y19" s="20"/>
      <c r="Z19" s="20"/>
      <c r="AA19" s="20"/>
      <c r="AB19" s="20"/>
      <c r="AC19" s="46">
        <f t="shared" si="4"/>
        <v>61</v>
      </c>
      <c r="AD19" s="47">
        <f t="shared" si="5"/>
        <v>67.78</v>
      </c>
      <c r="AE19" s="62">
        <f t="shared" si="6"/>
        <v>27.11</v>
      </c>
      <c r="AF19" s="59">
        <v>35</v>
      </c>
      <c r="AG19" s="47">
        <f t="shared" si="7"/>
        <v>70</v>
      </c>
      <c r="AH19" s="62">
        <f t="shared" si="8"/>
        <v>14</v>
      </c>
      <c r="AI19" s="15">
        <f t="shared" si="9"/>
        <v>68.22</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9">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9">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9">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9">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9">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9">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9">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9">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9">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9">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9">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9">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9">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9">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9">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9">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7">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9">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9">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9">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9">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9">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9">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9">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9">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9">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9">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9">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9">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9">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9">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9">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9">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9">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9">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9">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9">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9">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9">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9">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9">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24">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type="whole" operator="lessThanOrEqual" showInputMessage="1" showErrorMessage="1" error="INPUT NUMBER LESS THAN OR EQUAL THE HPS" promptTitle="Encode learner's raw score." prompt=" " sqref="F12:O112 S12:AB112" xr:uid="{00000000-0002-0000-02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tabSelected="1" topLeftCell="H16" zoomScaleNormal="100" zoomScaleSheetLayoutView="100" workbookViewId="0">
      <selection activeCell="T27" sqref="T27"/>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33</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0.3</v>
      </c>
      <c r="S10" s="48">
        <v>10</v>
      </c>
      <c r="T10" s="8">
        <v>10</v>
      </c>
      <c r="U10" s="8">
        <v>10</v>
      </c>
      <c r="V10" s="8">
        <v>20</v>
      </c>
      <c r="W10" s="8">
        <v>25</v>
      </c>
      <c r="X10" s="8">
        <v>15</v>
      </c>
      <c r="Y10" s="8"/>
      <c r="Z10" s="8"/>
      <c r="AA10" s="8"/>
      <c r="AB10" s="8"/>
      <c r="AC10" s="45">
        <f>IF(COUNT($S10:$AB10)=0,"",SUM($S10:$AB10))</f>
        <v>90</v>
      </c>
      <c r="AD10" s="148">
        <v>100</v>
      </c>
      <c r="AE10" s="149">
        <v>0.5</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20.329999999999998</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33.89</v>
      </c>
      <c r="AF12" s="59">
        <v>25</v>
      </c>
      <c r="AG12" s="47">
        <f>IF(ISERROR(IF($AF12="","",ROUND(($AF12/$AF$10)*$AG$10,2))),"",IF($AF12="","",ROUND(($AF12/$AF$10)*$AG$10,2)))</f>
        <v>50</v>
      </c>
      <c r="AH12" s="62">
        <f>IF($AG12="","",ROUND($AG12*$AH$10,2))</f>
        <v>10</v>
      </c>
      <c r="AI12" s="15">
        <f>IF(ISERROR(IF($AF12="","",ROUND(SUM($R12,$AE12,$AH12),2))),"",IF($AF12="","",ROUND(SUM($R12,$AE12,$AH12),2)))</f>
        <v>64.22</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20.329999999999998</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33.89</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65.02</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20.329999999999998</v>
      </c>
      <c r="S14" s="63">
        <v>8</v>
      </c>
      <c r="T14" s="14">
        <v>7</v>
      </c>
      <c r="U14" s="14">
        <v>8</v>
      </c>
      <c r="V14" s="14">
        <v>15</v>
      </c>
      <c r="W14" s="14">
        <v>17</v>
      </c>
      <c r="X14" s="14">
        <v>6</v>
      </c>
      <c r="Y14" s="20"/>
      <c r="Z14" s="20"/>
      <c r="AA14" s="20"/>
      <c r="AB14" s="20"/>
      <c r="AC14" s="46">
        <f t="shared" si="4"/>
        <v>61</v>
      </c>
      <c r="AD14" s="47">
        <f t="shared" si="5"/>
        <v>67.78</v>
      </c>
      <c r="AE14" s="62">
        <f t="shared" si="6"/>
        <v>33.89</v>
      </c>
      <c r="AF14" s="59">
        <v>35</v>
      </c>
      <c r="AG14" s="47">
        <f t="shared" si="7"/>
        <v>70</v>
      </c>
      <c r="AH14" s="62">
        <f t="shared" si="8"/>
        <v>14</v>
      </c>
      <c r="AI14" s="15">
        <f t="shared" si="9"/>
        <v>68.22</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20.329999999999998</v>
      </c>
      <c r="S15" s="63">
        <v>8</v>
      </c>
      <c r="T15" s="14">
        <v>7</v>
      </c>
      <c r="U15" s="14">
        <v>8</v>
      </c>
      <c r="V15" s="14">
        <v>15</v>
      </c>
      <c r="W15" s="14">
        <v>17</v>
      </c>
      <c r="X15" s="14">
        <v>6</v>
      </c>
      <c r="Y15" s="20"/>
      <c r="Z15" s="20"/>
      <c r="AA15" s="20"/>
      <c r="AB15" s="20"/>
      <c r="AC15" s="46">
        <f t="shared" si="4"/>
        <v>61</v>
      </c>
      <c r="AD15" s="47">
        <f t="shared" si="5"/>
        <v>67.78</v>
      </c>
      <c r="AE15" s="62">
        <f t="shared" si="6"/>
        <v>33.89</v>
      </c>
      <c r="AF15" s="59">
        <v>35</v>
      </c>
      <c r="AG15" s="47">
        <f t="shared" si="7"/>
        <v>70</v>
      </c>
      <c r="AH15" s="62">
        <f t="shared" si="8"/>
        <v>14</v>
      </c>
      <c r="AI15" s="15">
        <f t="shared" si="9"/>
        <v>68.22</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20.329999999999998</v>
      </c>
      <c r="S16" s="63">
        <v>8</v>
      </c>
      <c r="T16" s="14">
        <v>7</v>
      </c>
      <c r="U16" s="14">
        <v>8</v>
      </c>
      <c r="V16" s="14">
        <v>15</v>
      </c>
      <c r="W16" s="14">
        <v>17</v>
      </c>
      <c r="X16" s="14">
        <v>6</v>
      </c>
      <c r="Y16" s="20"/>
      <c r="Z16" s="20"/>
      <c r="AA16" s="20"/>
      <c r="AB16" s="20"/>
      <c r="AC16" s="46">
        <f t="shared" si="4"/>
        <v>61</v>
      </c>
      <c r="AD16" s="47">
        <f t="shared" si="5"/>
        <v>67.78</v>
      </c>
      <c r="AE16" s="62">
        <f t="shared" si="6"/>
        <v>33.89</v>
      </c>
      <c r="AF16" s="59">
        <v>35</v>
      </c>
      <c r="AG16" s="47">
        <f t="shared" si="7"/>
        <v>70</v>
      </c>
      <c r="AH16" s="62">
        <f t="shared" si="8"/>
        <v>14</v>
      </c>
      <c r="AI16" s="15">
        <f t="shared" si="9"/>
        <v>68.22</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20.329999999999998</v>
      </c>
      <c r="S17" s="63">
        <v>8</v>
      </c>
      <c r="T17" s="14">
        <v>7</v>
      </c>
      <c r="U17" s="14">
        <v>8</v>
      </c>
      <c r="V17" s="14">
        <v>15</v>
      </c>
      <c r="W17" s="14">
        <v>17</v>
      </c>
      <c r="X17" s="14">
        <v>6</v>
      </c>
      <c r="Y17" s="20"/>
      <c r="Z17" s="20"/>
      <c r="AA17" s="20"/>
      <c r="AB17" s="20"/>
      <c r="AC17" s="46">
        <f t="shared" si="4"/>
        <v>61</v>
      </c>
      <c r="AD17" s="47">
        <f t="shared" si="5"/>
        <v>67.78</v>
      </c>
      <c r="AE17" s="62">
        <f t="shared" si="6"/>
        <v>33.89</v>
      </c>
      <c r="AF17" s="59">
        <v>35</v>
      </c>
      <c r="AG17" s="47">
        <f t="shared" si="7"/>
        <v>70</v>
      </c>
      <c r="AH17" s="62">
        <f t="shared" si="8"/>
        <v>14</v>
      </c>
      <c r="AI17" s="15">
        <f t="shared" si="9"/>
        <v>68.22</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t="str">
        <f>'INPUT DATA'!B18</f>
        <v>onate, kael osmena</v>
      </c>
      <c r="C18" s="155"/>
      <c r="D18" s="155"/>
      <c r="E18" s="156"/>
      <c r="F18" s="63">
        <v>10</v>
      </c>
      <c r="G18" s="14">
        <v>10</v>
      </c>
      <c r="H18" s="14">
        <v>10</v>
      </c>
      <c r="I18" s="14">
        <v>20</v>
      </c>
      <c r="J18" s="14">
        <v>20</v>
      </c>
      <c r="K18" s="14">
        <v>10</v>
      </c>
      <c r="L18" s="20"/>
      <c r="M18" s="20"/>
      <c r="N18" s="20"/>
      <c r="O18" s="20"/>
      <c r="P18" s="46">
        <f t="shared" si="1"/>
        <v>80</v>
      </c>
      <c r="Q18" s="47">
        <f t="shared" si="2"/>
        <v>88.89</v>
      </c>
      <c r="R18" s="62">
        <f t="shared" si="3"/>
        <v>26.67</v>
      </c>
      <c r="S18" s="63">
        <v>8</v>
      </c>
      <c r="T18" s="14">
        <v>7</v>
      </c>
      <c r="U18" s="14">
        <v>8</v>
      </c>
      <c r="V18" s="14">
        <v>15</v>
      </c>
      <c r="W18" s="14">
        <v>17</v>
      </c>
      <c r="X18" s="14">
        <v>6</v>
      </c>
      <c r="Y18" s="20"/>
      <c r="Z18" s="20"/>
      <c r="AA18" s="20"/>
      <c r="AB18" s="20"/>
      <c r="AC18" s="46">
        <f t="shared" si="4"/>
        <v>61</v>
      </c>
      <c r="AD18" s="47">
        <f t="shared" si="5"/>
        <v>67.78</v>
      </c>
      <c r="AE18" s="62">
        <f t="shared" si="6"/>
        <v>33.89</v>
      </c>
      <c r="AF18" s="59">
        <v>35</v>
      </c>
      <c r="AG18" s="47">
        <f t="shared" si="7"/>
        <v>70</v>
      </c>
      <c r="AH18" s="62">
        <f t="shared" si="8"/>
        <v>14</v>
      </c>
      <c r="AI18" s="15">
        <f t="shared" si="9"/>
        <v>74.56</v>
      </c>
      <c r="AJ18" s="16">
        <f t="shared" si="0"/>
        <v>84</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20.329999999999998</v>
      </c>
      <c r="S19" s="63">
        <v>8</v>
      </c>
      <c r="T19" s="14">
        <v>7</v>
      </c>
      <c r="U19" s="14">
        <v>8</v>
      </c>
      <c r="V19" s="14">
        <v>15</v>
      </c>
      <c r="W19" s="14">
        <v>17</v>
      </c>
      <c r="X19" s="14">
        <v>6</v>
      </c>
      <c r="Y19" s="20"/>
      <c r="Z19" s="20"/>
      <c r="AA19" s="20"/>
      <c r="AB19" s="20"/>
      <c r="AC19" s="46">
        <f t="shared" si="4"/>
        <v>61</v>
      </c>
      <c r="AD19" s="47">
        <f t="shared" si="5"/>
        <v>67.78</v>
      </c>
      <c r="AE19" s="62">
        <f t="shared" si="6"/>
        <v>33.89</v>
      </c>
      <c r="AF19" s="59">
        <v>35</v>
      </c>
      <c r="AG19" s="47">
        <f t="shared" si="7"/>
        <v>70</v>
      </c>
      <c r="AH19" s="62">
        <f t="shared" si="8"/>
        <v>14</v>
      </c>
      <c r="AI19" s="15">
        <f t="shared" si="9"/>
        <v>68.22</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9">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9">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9">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9">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9">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9">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9">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9">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9">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9">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9">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9">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9">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9">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9">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9">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7">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9">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9">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9">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9">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9">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9">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9">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9">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9">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9">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9">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9">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9">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9">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9">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9">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9">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9">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9">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9">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9">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9">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9">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9">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24">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type="whole" operator="lessThanOrEqual" showInputMessage="1" showErrorMessage="1" error="INPUT NUMBER LESS THAN OR EQUAL THE HPS" promptTitle="Encode learner's raw score." prompt=" " sqref="F12:O112 S12:AB112" xr:uid="{00000000-0002-0000-03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zoomScaleNormal="100" zoomScaleSheetLayoutView="100" workbookViewId="0">
      <selection activeCell="AF10" sqref="AF10:AF1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46</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0.2</v>
      </c>
      <c r="S10" s="48">
        <v>10</v>
      </c>
      <c r="T10" s="8">
        <v>10</v>
      </c>
      <c r="U10" s="8">
        <v>10</v>
      </c>
      <c r="V10" s="8">
        <v>20</v>
      </c>
      <c r="W10" s="8">
        <v>25</v>
      </c>
      <c r="X10" s="8">
        <v>15</v>
      </c>
      <c r="Y10" s="8"/>
      <c r="Z10" s="8"/>
      <c r="AA10" s="8"/>
      <c r="AB10" s="8"/>
      <c r="AC10" s="45">
        <f>IF(COUNT($S10:$AB10)=0,"",SUM($S10:$AB10))</f>
        <v>90</v>
      </c>
      <c r="AD10" s="148">
        <v>100</v>
      </c>
      <c r="AE10" s="149">
        <v>0.6</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13.56</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40.67</v>
      </c>
      <c r="AF12" s="59">
        <v>25</v>
      </c>
      <c r="AG12" s="47">
        <f>IF(ISERROR(IF($AF12="","",ROUND(($AF12/$AF$10)*$AG$10,2))),"",IF($AF12="","",ROUND(($AF12/$AF$10)*$AG$10,2)))</f>
        <v>50</v>
      </c>
      <c r="AH12" s="62">
        <f>IF($AG12="","",ROUND($AG12*$AH$10,2))</f>
        <v>10</v>
      </c>
      <c r="AI12" s="15">
        <f>IF(ISERROR(IF($AF12="","",ROUND(SUM($R12,$AE12,$AH12),2))),"",IF($AF12="","",ROUND(SUM($R12,$AE12,$AH12),2)))</f>
        <v>64.23</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13.56</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40.67</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65.03</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13.56</v>
      </c>
      <c r="S14" s="63">
        <v>8</v>
      </c>
      <c r="T14" s="14">
        <v>7</v>
      </c>
      <c r="U14" s="14">
        <v>8</v>
      </c>
      <c r="V14" s="14">
        <v>15</v>
      </c>
      <c r="W14" s="14">
        <v>17</v>
      </c>
      <c r="X14" s="14">
        <v>6</v>
      </c>
      <c r="Y14" s="20"/>
      <c r="Z14" s="20"/>
      <c r="AA14" s="20"/>
      <c r="AB14" s="20"/>
      <c r="AC14" s="46">
        <f t="shared" si="4"/>
        <v>61</v>
      </c>
      <c r="AD14" s="47">
        <f t="shared" si="5"/>
        <v>67.78</v>
      </c>
      <c r="AE14" s="62">
        <f t="shared" si="6"/>
        <v>40.67</v>
      </c>
      <c r="AF14" s="59">
        <v>35</v>
      </c>
      <c r="AG14" s="47">
        <f t="shared" si="7"/>
        <v>70</v>
      </c>
      <c r="AH14" s="62">
        <f t="shared" si="8"/>
        <v>14</v>
      </c>
      <c r="AI14" s="15">
        <f t="shared" si="9"/>
        <v>68.23</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13.56</v>
      </c>
      <c r="S15" s="63">
        <v>8</v>
      </c>
      <c r="T15" s="14">
        <v>7</v>
      </c>
      <c r="U15" s="14">
        <v>8</v>
      </c>
      <c r="V15" s="14">
        <v>15</v>
      </c>
      <c r="W15" s="14">
        <v>17</v>
      </c>
      <c r="X15" s="14">
        <v>6</v>
      </c>
      <c r="Y15" s="20"/>
      <c r="Z15" s="20"/>
      <c r="AA15" s="20"/>
      <c r="AB15" s="20"/>
      <c r="AC15" s="46">
        <f t="shared" si="4"/>
        <v>61</v>
      </c>
      <c r="AD15" s="47">
        <f t="shared" si="5"/>
        <v>67.78</v>
      </c>
      <c r="AE15" s="62">
        <f t="shared" si="6"/>
        <v>40.67</v>
      </c>
      <c r="AF15" s="59">
        <v>35</v>
      </c>
      <c r="AG15" s="47">
        <f t="shared" si="7"/>
        <v>70</v>
      </c>
      <c r="AH15" s="62">
        <f t="shared" si="8"/>
        <v>14</v>
      </c>
      <c r="AI15" s="15">
        <f t="shared" si="9"/>
        <v>68.23</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13.56</v>
      </c>
      <c r="S16" s="63">
        <v>8</v>
      </c>
      <c r="T16" s="14">
        <v>7</v>
      </c>
      <c r="U16" s="14">
        <v>8</v>
      </c>
      <c r="V16" s="14">
        <v>15</v>
      </c>
      <c r="W16" s="14">
        <v>17</v>
      </c>
      <c r="X16" s="14">
        <v>6</v>
      </c>
      <c r="Y16" s="20"/>
      <c r="Z16" s="20"/>
      <c r="AA16" s="20"/>
      <c r="AB16" s="20"/>
      <c r="AC16" s="46">
        <f t="shared" si="4"/>
        <v>61</v>
      </c>
      <c r="AD16" s="47">
        <f t="shared" si="5"/>
        <v>67.78</v>
      </c>
      <c r="AE16" s="62">
        <f t="shared" si="6"/>
        <v>40.67</v>
      </c>
      <c r="AF16" s="59">
        <v>35</v>
      </c>
      <c r="AG16" s="47">
        <f t="shared" si="7"/>
        <v>70</v>
      </c>
      <c r="AH16" s="62">
        <f t="shared" si="8"/>
        <v>14</v>
      </c>
      <c r="AI16" s="15">
        <f t="shared" si="9"/>
        <v>68.23</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13.56</v>
      </c>
      <c r="S17" s="63">
        <v>8</v>
      </c>
      <c r="T17" s="14">
        <v>7</v>
      </c>
      <c r="U17" s="14">
        <v>8</v>
      </c>
      <c r="V17" s="14">
        <v>15</v>
      </c>
      <c r="W17" s="14">
        <v>17</v>
      </c>
      <c r="X17" s="14">
        <v>6</v>
      </c>
      <c r="Y17" s="20"/>
      <c r="Z17" s="20"/>
      <c r="AA17" s="20"/>
      <c r="AB17" s="20"/>
      <c r="AC17" s="46">
        <f t="shared" si="4"/>
        <v>61</v>
      </c>
      <c r="AD17" s="47">
        <f t="shared" si="5"/>
        <v>67.78</v>
      </c>
      <c r="AE17" s="62">
        <f t="shared" si="6"/>
        <v>40.67</v>
      </c>
      <c r="AF17" s="59">
        <v>35</v>
      </c>
      <c r="AG17" s="47">
        <f t="shared" si="7"/>
        <v>70</v>
      </c>
      <c r="AH17" s="62">
        <f t="shared" si="8"/>
        <v>14</v>
      </c>
      <c r="AI17" s="15">
        <f t="shared" si="9"/>
        <v>68.23</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13.56</v>
      </c>
      <c r="S18" s="63">
        <v>8</v>
      </c>
      <c r="T18" s="14">
        <v>7</v>
      </c>
      <c r="U18" s="14">
        <v>8</v>
      </c>
      <c r="V18" s="14">
        <v>15</v>
      </c>
      <c r="W18" s="14">
        <v>17</v>
      </c>
      <c r="X18" s="14">
        <v>6</v>
      </c>
      <c r="Y18" s="20"/>
      <c r="Z18" s="20"/>
      <c r="AA18" s="20"/>
      <c r="AB18" s="20"/>
      <c r="AC18" s="46">
        <f t="shared" si="4"/>
        <v>61</v>
      </c>
      <c r="AD18" s="47">
        <f t="shared" si="5"/>
        <v>67.78</v>
      </c>
      <c r="AE18" s="62">
        <f t="shared" si="6"/>
        <v>40.67</v>
      </c>
      <c r="AF18" s="59">
        <v>35</v>
      </c>
      <c r="AG18" s="47">
        <f t="shared" si="7"/>
        <v>70</v>
      </c>
      <c r="AH18" s="62">
        <f t="shared" si="8"/>
        <v>14</v>
      </c>
      <c r="AI18" s="15">
        <f t="shared" si="9"/>
        <v>68.23</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13.56</v>
      </c>
      <c r="S19" s="63">
        <v>8</v>
      </c>
      <c r="T19" s="14">
        <v>7</v>
      </c>
      <c r="U19" s="14">
        <v>8</v>
      </c>
      <c r="V19" s="14">
        <v>15</v>
      </c>
      <c r="W19" s="14">
        <v>17</v>
      </c>
      <c r="X19" s="14">
        <v>6</v>
      </c>
      <c r="Y19" s="20"/>
      <c r="Z19" s="20"/>
      <c r="AA19" s="20"/>
      <c r="AB19" s="20"/>
      <c r="AC19" s="46">
        <f t="shared" si="4"/>
        <v>61</v>
      </c>
      <c r="AD19" s="47">
        <f t="shared" si="5"/>
        <v>67.78</v>
      </c>
      <c r="AE19" s="62">
        <f t="shared" si="6"/>
        <v>40.67</v>
      </c>
      <c r="AF19" s="59">
        <v>35</v>
      </c>
      <c r="AG19" s="47">
        <f t="shared" si="7"/>
        <v>70</v>
      </c>
      <c r="AH19" s="62">
        <f t="shared" si="8"/>
        <v>14</v>
      </c>
      <c r="AI19" s="15">
        <f t="shared" si="9"/>
        <v>68.23</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3">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3">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3">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3">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3">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3">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3">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3">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3">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3">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3">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3">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3">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3">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3">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3">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9">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3">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3">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3">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3">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3">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3">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3">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3">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3">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3">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3">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3">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3">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3">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3">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3">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3">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3">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3">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3">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3">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3">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3">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3">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100">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type="whole" operator="lessThanOrEqual" showInputMessage="1" showErrorMessage="1" error="INPUT NUMBER LESS THAN OR EQUAL THE HPS" promptTitle="Encode learner's raw score." prompt=" " sqref="F12:O112 S12:AB112" xr:uid="{00000000-0002-0000-04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topLeftCell="A58" zoomScaleNormal="100" zoomScaleSheetLayoutView="100" workbookViewId="0">
      <selection activeCell="B63" sqref="B63:B64"/>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47</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0.2</v>
      </c>
      <c r="S10" s="48">
        <v>10</v>
      </c>
      <c r="T10" s="8">
        <v>10</v>
      </c>
      <c r="U10" s="8">
        <v>10</v>
      </c>
      <c r="V10" s="8">
        <v>20</v>
      </c>
      <c r="W10" s="8">
        <v>25</v>
      </c>
      <c r="X10" s="8">
        <v>15</v>
      </c>
      <c r="Y10" s="8"/>
      <c r="Z10" s="8"/>
      <c r="AA10" s="8"/>
      <c r="AB10" s="8"/>
      <c r="AC10" s="45">
        <f>IF(COUNT($S10:$AB10)=0,"",SUM($S10:$AB10))</f>
        <v>90</v>
      </c>
      <c r="AD10" s="148">
        <v>100</v>
      </c>
      <c r="AE10" s="149">
        <v>0.6</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13.56</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40.67</v>
      </c>
      <c r="AF12" s="59">
        <v>25</v>
      </c>
      <c r="AG12" s="47">
        <f>IF(ISERROR(IF($AF12="","",ROUND(($AF12/$AF$10)*$AG$10,2))),"",IF($AF12="","",ROUND(($AF12/$AF$10)*$AG$10,2)))</f>
        <v>50</v>
      </c>
      <c r="AH12" s="62">
        <f>IF($AG12="","",ROUND($AG12*$AH$10,2))</f>
        <v>10</v>
      </c>
      <c r="AI12" s="15">
        <f>IF(ISERROR(IF($AF12="","",ROUND(SUM($R12,$AE12,$AH12),2))),"",IF($AF12="","",ROUND(SUM($R12,$AE12,$AH12),2)))</f>
        <v>64.23</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13.56</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40.67</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65.03</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13.56</v>
      </c>
      <c r="S14" s="63">
        <v>8</v>
      </c>
      <c r="T14" s="14">
        <v>7</v>
      </c>
      <c r="U14" s="14">
        <v>8</v>
      </c>
      <c r="V14" s="14">
        <v>15</v>
      </c>
      <c r="W14" s="14">
        <v>17</v>
      </c>
      <c r="X14" s="14">
        <v>6</v>
      </c>
      <c r="Y14" s="20"/>
      <c r="Z14" s="20"/>
      <c r="AA14" s="20"/>
      <c r="AB14" s="20"/>
      <c r="AC14" s="46">
        <f t="shared" si="4"/>
        <v>61</v>
      </c>
      <c r="AD14" s="47">
        <f t="shared" si="5"/>
        <v>67.78</v>
      </c>
      <c r="AE14" s="62">
        <f t="shared" si="6"/>
        <v>40.67</v>
      </c>
      <c r="AF14" s="59">
        <v>35</v>
      </c>
      <c r="AG14" s="47">
        <f t="shared" si="7"/>
        <v>70</v>
      </c>
      <c r="AH14" s="62">
        <f t="shared" si="8"/>
        <v>14</v>
      </c>
      <c r="AI14" s="15">
        <f t="shared" si="9"/>
        <v>68.23</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13.56</v>
      </c>
      <c r="S15" s="63">
        <v>8</v>
      </c>
      <c r="T15" s="14">
        <v>7</v>
      </c>
      <c r="U15" s="14">
        <v>8</v>
      </c>
      <c r="V15" s="14">
        <v>15</v>
      </c>
      <c r="W15" s="14">
        <v>17</v>
      </c>
      <c r="X15" s="14">
        <v>6</v>
      </c>
      <c r="Y15" s="20"/>
      <c r="Z15" s="20"/>
      <c r="AA15" s="20"/>
      <c r="AB15" s="20"/>
      <c r="AC15" s="46">
        <f t="shared" si="4"/>
        <v>61</v>
      </c>
      <c r="AD15" s="47">
        <f t="shared" si="5"/>
        <v>67.78</v>
      </c>
      <c r="AE15" s="62">
        <f t="shared" si="6"/>
        <v>40.67</v>
      </c>
      <c r="AF15" s="59">
        <v>35</v>
      </c>
      <c r="AG15" s="47">
        <f t="shared" si="7"/>
        <v>70</v>
      </c>
      <c r="AH15" s="62">
        <f t="shared" si="8"/>
        <v>14</v>
      </c>
      <c r="AI15" s="15">
        <f t="shared" si="9"/>
        <v>68.23</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13.56</v>
      </c>
      <c r="S16" s="63">
        <v>8</v>
      </c>
      <c r="T16" s="14">
        <v>7</v>
      </c>
      <c r="U16" s="14">
        <v>8</v>
      </c>
      <c r="V16" s="14">
        <v>15</v>
      </c>
      <c r="W16" s="14">
        <v>17</v>
      </c>
      <c r="X16" s="14">
        <v>6</v>
      </c>
      <c r="Y16" s="20"/>
      <c r="Z16" s="20"/>
      <c r="AA16" s="20"/>
      <c r="AB16" s="20"/>
      <c r="AC16" s="46">
        <f t="shared" si="4"/>
        <v>61</v>
      </c>
      <c r="AD16" s="47">
        <f t="shared" si="5"/>
        <v>67.78</v>
      </c>
      <c r="AE16" s="62">
        <f t="shared" si="6"/>
        <v>40.67</v>
      </c>
      <c r="AF16" s="59">
        <v>35</v>
      </c>
      <c r="AG16" s="47">
        <f t="shared" si="7"/>
        <v>70</v>
      </c>
      <c r="AH16" s="62">
        <f t="shared" si="8"/>
        <v>14</v>
      </c>
      <c r="AI16" s="15">
        <f t="shared" si="9"/>
        <v>68.23</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13.56</v>
      </c>
      <c r="S17" s="63">
        <v>8</v>
      </c>
      <c r="T17" s="14">
        <v>7</v>
      </c>
      <c r="U17" s="14">
        <v>8</v>
      </c>
      <c r="V17" s="14">
        <v>15</v>
      </c>
      <c r="W17" s="14">
        <v>17</v>
      </c>
      <c r="X17" s="14">
        <v>6</v>
      </c>
      <c r="Y17" s="20"/>
      <c r="Z17" s="20"/>
      <c r="AA17" s="20"/>
      <c r="AB17" s="20"/>
      <c r="AC17" s="46">
        <f t="shared" si="4"/>
        <v>61</v>
      </c>
      <c r="AD17" s="47">
        <f t="shared" si="5"/>
        <v>67.78</v>
      </c>
      <c r="AE17" s="62">
        <f t="shared" si="6"/>
        <v>40.67</v>
      </c>
      <c r="AF17" s="59">
        <v>35</v>
      </c>
      <c r="AG17" s="47">
        <f t="shared" si="7"/>
        <v>70</v>
      </c>
      <c r="AH17" s="62">
        <f t="shared" si="8"/>
        <v>14</v>
      </c>
      <c r="AI17" s="15">
        <f t="shared" si="9"/>
        <v>68.23</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13.56</v>
      </c>
      <c r="S18" s="63">
        <v>8</v>
      </c>
      <c r="T18" s="14">
        <v>7</v>
      </c>
      <c r="U18" s="14">
        <v>8</v>
      </c>
      <c r="V18" s="14">
        <v>15</v>
      </c>
      <c r="W18" s="14">
        <v>17</v>
      </c>
      <c r="X18" s="14">
        <v>6</v>
      </c>
      <c r="Y18" s="20"/>
      <c r="Z18" s="20"/>
      <c r="AA18" s="20"/>
      <c r="AB18" s="20"/>
      <c r="AC18" s="46">
        <f t="shared" si="4"/>
        <v>61</v>
      </c>
      <c r="AD18" s="47">
        <f t="shared" si="5"/>
        <v>67.78</v>
      </c>
      <c r="AE18" s="62">
        <f t="shared" si="6"/>
        <v>40.67</v>
      </c>
      <c r="AF18" s="59">
        <v>35</v>
      </c>
      <c r="AG18" s="47">
        <f t="shared" si="7"/>
        <v>70</v>
      </c>
      <c r="AH18" s="62">
        <f t="shared" si="8"/>
        <v>14</v>
      </c>
      <c r="AI18" s="15">
        <f t="shared" si="9"/>
        <v>68.23</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13.56</v>
      </c>
      <c r="S19" s="63">
        <v>8</v>
      </c>
      <c r="T19" s="14">
        <v>7</v>
      </c>
      <c r="U19" s="14">
        <v>8</v>
      </c>
      <c r="V19" s="14">
        <v>15</v>
      </c>
      <c r="W19" s="14">
        <v>17</v>
      </c>
      <c r="X19" s="14">
        <v>6</v>
      </c>
      <c r="Y19" s="20"/>
      <c r="Z19" s="20"/>
      <c r="AA19" s="20"/>
      <c r="AB19" s="20"/>
      <c r="AC19" s="46">
        <f t="shared" si="4"/>
        <v>61</v>
      </c>
      <c r="AD19" s="47">
        <f t="shared" si="5"/>
        <v>67.78</v>
      </c>
      <c r="AE19" s="62">
        <f t="shared" si="6"/>
        <v>40.67</v>
      </c>
      <c r="AF19" s="59">
        <v>35</v>
      </c>
      <c r="AG19" s="47">
        <f t="shared" si="7"/>
        <v>70</v>
      </c>
      <c r="AH19" s="62">
        <f t="shared" si="8"/>
        <v>14</v>
      </c>
      <c r="AI19" s="15">
        <f t="shared" si="9"/>
        <v>68.23</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3">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3">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3">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3">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3">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3">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3">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3">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3">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3">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3">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3">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3">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3">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3">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3">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9">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3">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3">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3">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3">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3">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3">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3">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3">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3">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3">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3">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3">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3">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3">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3">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3">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3">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3">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3">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3">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3">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3">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3">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3">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100">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AF12:AF61 AF63:AF112" xr:uid="{00000000-0002-0000-0500-00003F000000}">
      <formula1>$AF$10</formula1>
    </dataValidation>
    <dataValidation type="whole" operator="lessThanOrEqual" showInputMessage="1" showErrorMessage="1" error="INPUT NUMBER LESS THAN OR EQUAL THE HPS" promptTitle="Encode learner's raw score." prompt=" " sqref="F12:O112 S12:AB112" xr:uid="{00000000-0002-0000-05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zoomScaleNormal="100" zoomScaleSheetLayoutView="100" workbookViewId="0">
      <selection activeCell="AF10" sqref="AF10:AF1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55</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0.2</v>
      </c>
      <c r="S10" s="48">
        <v>10</v>
      </c>
      <c r="T10" s="8">
        <v>10</v>
      </c>
      <c r="U10" s="8">
        <v>10</v>
      </c>
      <c r="V10" s="8">
        <v>20</v>
      </c>
      <c r="W10" s="8">
        <v>25</v>
      </c>
      <c r="X10" s="8">
        <v>15</v>
      </c>
      <c r="Y10" s="8"/>
      <c r="Z10" s="8"/>
      <c r="AA10" s="8"/>
      <c r="AB10" s="8"/>
      <c r="AC10" s="45">
        <f>IF(COUNT($S10:$AB10)=0,"",SUM($S10:$AB10))</f>
        <v>90</v>
      </c>
      <c r="AD10" s="148">
        <v>100</v>
      </c>
      <c r="AE10" s="149">
        <v>0.6</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13.56</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40.67</v>
      </c>
      <c r="AF12" s="59">
        <v>25</v>
      </c>
      <c r="AG12" s="47">
        <f>IF(ISERROR(IF($AF12="","",ROUND(($AF12/$AF$10)*$AG$10,2))),"",IF($AF12="","",ROUND(($AF12/$AF$10)*$AG$10,2)))</f>
        <v>50</v>
      </c>
      <c r="AH12" s="62">
        <f>IF($AG12="","",ROUND($AG12*$AH$10,2))</f>
        <v>10</v>
      </c>
      <c r="AI12" s="15">
        <f>IF(ISERROR(IF($AF12="","",ROUND(SUM($R12,$AE12,$AH12),2))),"",IF($AF12="","",ROUND(SUM($R12,$AE12,$AH12),2)))</f>
        <v>64.23</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13.56</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40.67</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65.03</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13.56</v>
      </c>
      <c r="S14" s="63">
        <v>8</v>
      </c>
      <c r="T14" s="14">
        <v>7</v>
      </c>
      <c r="U14" s="14">
        <v>8</v>
      </c>
      <c r="V14" s="14">
        <v>15</v>
      </c>
      <c r="W14" s="14">
        <v>17</v>
      </c>
      <c r="X14" s="14">
        <v>6</v>
      </c>
      <c r="Y14" s="20"/>
      <c r="Z14" s="20"/>
      <c r="AA14" s="20"/>
      <c r="AB14" s="20"/>
      <c r="AC14" s="46">
        <f t="shared" si="4"/>
        <v>61</v>
      </c>
      <c r="AD14" s="47">
        <f t="shared" si="5"/>
        <v>67.78</v>
      </c>
      <c r="AE14" s="62">
        <f t="shared" si="6"/>
        <v>40.67</v>
      </c>
      <c r="AF14" s="59">
        <v>35</v>
      </c>
      <c r="AG14" s="47">
        <f t="shared" si="7"/>
        <v>70</v>
      </c>
      <c r="AH14" s="62">
        <f t="shared" si="8"/>
        <v>14</v>
      </c>
      <c r="AI14" s="15">
        <f t="shared" si="9"/>
        <v>68.23</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13.56</v>
      </c>
      <c r="S15" s="63">
        <v>8</v>
      </c>
      <c r="T15" s="14">
        <v>7</v>
      </c>
      <c r="U15" s="14">
        <v>8</v>
      </c>
      <c r="V15" s="14">
        <v>15</v>
      </c>
      <c r="W15" s="14">
        <v>17</v>
      </c>
      <c r="X15" s="14">
        <v>6</v>
      </c>
      <c r="Y15" s="20"/>
      <c r="Z15" s="20"/>
      <c r="AA15" s="20"/>
      <c r="AB15" s="20"/>
      <c r="AC15" s="46">
        <f t="shared" si="4"/>
        <v>61</v>
      </c>
      <c r="AD15" s="47">
        <f t="shared" si="5"/>
        <v>67.78</v>
      </c>
      <c r="AE15" s="62">
        <f t="shared" si="6"/>
        <v>40.67</v>
      </c>
      <c r="AF15" s="59">
        <v>35</v>
      </c>
      <c r="AG15" s="47">
        <f t="shared" si="7"/>
        <v>70</v>
      </c>
      <c r="AH15" s="62">
        <f t="shared" si="8"/>
        <v>14</v>
      </c>
      <c r="AI15" s="15">
        <f t="shared" si="9"/>
        <v>68.23</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13.56</v>
      </c>
      <c r="S16" s="63">
        <v>8</v>
      </c>
      <c r="T16" s="14">
        <v>7</v>
      </c>
      <c r="U16" s="14">
        <v>8</v>
      </c>
      <c r="V16" s="14">
        <v>15</v>
      </c>
      <c r="W16" s="14">
        <v>17</v>
      </c>
      <c r="X16" s="14">
        <v>6</v>
      </c>
      <c r="Y16" s="20"/>
      <c r="Z16" s="20"/>
      <c r="AA16" s="20"/>
      <c r="AB16" s="20"/>
      <c r="AC16" s="46">
        <f t="shared" si="4"/>
        <v>61</v>
      </c>
      <c r="AD16" s="47">
        <f t="shared" si="5"/>
        <v>67.78</v>
      </c>
      <c r="AE16" s="62">
        <f t="shared" si="6"/>
        <v>40.67</v>
      </c>
      <c r="AF16" s="59">
        <v>35</v>
      </c>
      <c r="AG16" s="47">
        <f t="shared" si="7"/>
        <v>70</v>
      </c>
      <c r="AH16" s="62">
        <f t="shared" si="8"/>
        <v>14</v>
      </c>
      <c r="AI16" s="15">
        <f t="shared" si="9"/>
        <v>68.23</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13.56</v>
      </c>
      <c r="S17" s="63">
        <v>8</v>
      </c>
      <c r="T17" s="14">
        <v>7</v>
      </c>
      <c r="U17" s="14">
        <v>8</v>
      </c>
      <c r="V17" s="14">
        <v>15</v>
      </c>
      <c r="W17" s="14">
        <v>17</v>
      </c>
      <c r="X17" s="14">
        <v>6</v>
      </c>
      <c r="Y17" s="20"/>
      <c r="Z17" s="20"/>
      <c r="AA17" s="20"/>
      <c r="AB17" s="20"/>
      <c r="AC17" s="46">
        <f t="shared" si="4"/>
        <v>61</v>
      </c>
      <c r="AD17" s="47">
        <f t="shared" si="5"/>
        <v>67.78</v>
      </c>
      <c r="AE17" s="62">
        <f t="shared" si="6"/>
        <v>40.67</v>
      </c>
      <c r="AF17" s="59">
        <v>35</v>
      </c>
      <c r="AG17" s="47">
        <f t="shared" si="7"/>
        <v>70</v>
      </c>
      <c r="AH17" s="62">
        <f t="shared" si="8"/>
        <v>14</v>
      </c>
      <c r="AI17" s="15">
        <f t="shared" si="9"/>
        <v>68.23</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13.56</v>
      </c>
      <c r="S18" s="63">
        <v>8</v>
      </c>
      <c r="T18" s="14">
        <v>7</v>
      </c>
      <c r="U18" s="14">
        <v>8</v>
      </c>
      <c r="V18" s="14">
        <v>15</v>
      </c>
      <c r="W18" s="14">
        <v>17</v>
      </c>
      <c r="X18" s="14">
        <v>6</v>
      </c>
      <c r="Y18" s="20"/>
      <c r="Z18" s="20"/>
      <c r="AA18" s="20"/>
      <c r="AB18" s="20"/>
      <c r="AC18" s="46">
        <f t="shared" si="4"/>
        <v>61</v>
      </c>
      <c r="AD18" s="47">
        <f t="shared" si="5"/>
        <v>67.78</v>
      </c>
      <c r="AE18" s="62">
        <f t="shared" si="6"/>
        <v>40.67</v>
      </c>
      <c r="AF18" s="59">
        <v>35</v>
      </c>
      <c r="AG18" s="47">
        <f t="shared" si="7"/>
        <v>70</v>
      </c>
      <c r="AH18" s="62">
        <f t="shared" si="8"/>
        <v>14</v>
      </c>
      <c r="AI18" s="15">
        <f t="shared" si="9"/>
        <v>68.23</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13.56</v>
      </c>
      <c r="S19" s="63">
        <v>8</v>
      </c>
      <c r="T19" s="14">
        <v>7</v>
      </c>
      <c r="U19" s="14">
        <v>8</v>
      </c>
      <c r="V19" s="14">
        <v>15</v>
      </c>
      <c r="W19" s="14">
        <v>17</v>
      </c>
      <c r="X19" s="14">
        <v>6</v>
      </c>
      <c r="Y19" s="20"/>
      <c r="Z19" s="20"/>
      <c r="AA19" s="20"/>
      <c r="AB19" s="20"/>
      <c r="AC19" s="46">
        <f t="shared" si="4"/>
        <v>61</v>
      </c>
      <c r="AD19" s="47">
        <f t="shared" si="5"/>
        <v>67.78</v>
      </c>
      <c r="AE19" s="62">
        <f t="shared" si="6"/>
        <v>40.67</v>
      </c>
      <c r="AF19" s="59">
        <v>35</v>
      </c>
      <c r="AG19" s="47">
        <f t="shared" si="7"/>
        <v>70</v>
      </c>
      <c r="AH19" s="62">
        <f t="shared" si="8"/>
        <v>14</v>
      </c>
      <c r="AI19" s="15">
        <f t="shared" si="9"/>
        <v>68.23</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3">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3">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3">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3">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3">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3">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3">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3">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3">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3">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3">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3">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3">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3">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3">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3">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9">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3">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3">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3">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3">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3">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3">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3">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3">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3">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3">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3">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3">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3">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3">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3">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3">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3">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3">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3">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3">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3">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3">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3">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3">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100">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61 AJ63:AJ112" xr:uid="{00000000-0002-0000-0600-000000000000}"/>
    <dataValidation allowBlank="1" showInputMessage="1" prompt="INITIAL GRADE" sqref="AI12:AI61 AI63:AI112" xr:uid="{00000000-0002-0000-0600-000001000000}"/>
    <dataValidation allowBlank="1" showInputMessage="1" prompt="Quarterly Assessment's Weighted Score" sqref="AH10 AH12:AH61 AH63:AH112" xr:uid="{00000000-0002-0000-0600-000002000000}"/>
    <dataValidation allowBlank="1" showInputMessage="1" showErrorMessage="1" prompt="Quarterly Assessment's Weighted Score" sqref="AH10" xr:uid="{00000000-0002-0000-0600-000003000000}"/>
    <dataValidation allowBlank="1" showInputMessage="1" prompt="Quarterly Assessment's Percentage Score" sqref="AG10 AG12:AG61 AG63:AG112" xr:uid="{00000000-0002-0000-0600-000004000000}"/>
    <dataValidation allowBlank="1" showInputMessage="1" showErrorMessage="1" prompt="Quarterly Assessment's Percentage Score" sqref="AG10" xr:uid="{00000000-0002-0000-0600-000005000000}"/>
    <dataValidation allowBlank="1" showInputMessage="1" prompt="Encode Quarterly Assessment's Highest Possible Score" sqref="AF10" xr:uid="{00000000-0002-0000-0600-000006000000}"/>
    <dataValidation allowBlank="1" showInputMessage="1" prompt="Either encode Highest Possible Score or Empty" sqref="S10:AB10 F10:O10" xr:uid="{00000000-0002-0000-0600-000007000000}"/>
    <dataValidation allowBlank="1" showInputMessage="1" showErrorMessage="1" prompt="Either encode Highest Possible Score or Empty" sqref="S10:AB10 F10:O10" xr:uid="{00000000-0002-0000-0600-000008000000}"/>
    <dataValidation allowBlank="1" showInputMessage="1" showErrorMessage="1" prompt="Encode Quarterly Assessment's Highest Possible Score" sqref="AF10" xr:uid="{00000000-0002-0000-0600-000009000000}"/>
    <dataValidation allowBlank="1" showInputMessage="1" prompt="Performance Tasks' Weighted Score" sqref="AE10 AE12:AE61 AE63:AE112" xr:uid="{00000000-0002-0000-0600-00000A000000}"/>
    <dataValidation allowBlank="1" showInputMessage="1" showErrorMessage="1" prompt="Performance Tasks' Weighted Score" sqref="AE10" xr:uid="{00000000-0002-0000-0600-00000B000000}"/>
    <dataValidation allowBlank="1" showInputMessage="1" prompt="Written Works' Weighted Score" sqref="R10 R12:R61 R63:R112" xr:uid="{00000000-0002-0000-0600-00000C000000}"/>
    <dataValidation allowBlank="1" showInputMessage="1" showErrorMessage="1" prompt="Written Works' Weighted Score" sqref="R10" xr:uid="{00000000-0002-0000-0600-00000D000000}"/>
    <dataValidation allowBlank="1" showInputMessage="1" prompt="Performance Tasks' Percentage Score" sqref="AD10 AD12:AD61 AD63:AD112" xr:uid="{00000000-0002-0000-0600-00000E000000}"/>
    <dataValidation allowBlank="1" showInputMessage="1" showErrorMessage="1" prompt="Performance Tasks' Percentage Score" sqref="AD10" xr:uid="{00000000-0002-0000-0600-00000F000000}"/>
    <dataValidation allowBlank="1" showInputMessage="1" prompt="Written Works' Percentage Score" sqref="Q10 Q12:Q61 Q63:Q112" xr:uid="{00000000-0002-0000-0600-000010000000}"/>
    <dataValidation allowBlank="1" showInputMessage="1" showErrorMessage="1" prompt="Written Works' Percentage Score" sqref="Q10" xr:uid="{00000000-0002-0000-0600-000011000000}"/>
    <dataValidation allowBlank="1" showInputMessage="1" prompt="Performance Tasks' Highest Possible Score" sqref="AC10" xr:uid="{00000000-0002-0000-0600-000012000000}"/>
    <dataValidation allowBlank="1" showInputMessage="1" showErrorMessage="1" prompt="Performance Tasks' Total Highest Possible Score" sqref="AC10" xr:uid="{00000000-0002-0000-0600-000013000000}"/>
    <dataValidation allowBlank="1" showInputMessage="1" prompt="Written Works' Total Highest Possible Score" sqref="P10" xr:uid="{00000000-0002-0000-0600-000014000000}"/>
    <dataValidation allowBlank="1" showInputMessage="1" showErrorMessage="1" prompt="Written Works' Total Highest Possible Score" sqref="P10" xr:uid="{00000000-0002-0000-0600-000015000000}"/>
    <dataValidation allowBlank="1" showInputMessage="1" prompt="Do not type name of learners here. Go to INPUT DATA sheet." sqref="B63:B112 B12:B61" xr:uid="{00000000-0002-0000-0600-000016000000}"/>
    <dataValidation allowBlank="1" showInputMessage="1" showErrorMessage="1" prompt="Performance Tasks' Total Raw Scores" sqref="AC12:AC61 AC63:AC112" xr:uid="{00000000-0002-0000-0600-000017000000}"/>
    <dataValidation allowBlank="1" showInputMessage="1" showErrorMessage="1" prompt="Written Works' Total Raw Score" sqref="P12:P61 P63:P112" xr:uid="{00000000-0002-0000-0600-000018000000}"/>
    <dataValidation allowBlank="1" sqref="C12:E61 AI10:XFD10 A10:E10 A12:A61" xr:uid="{00000000-0002-0000-06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9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A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B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E000000}"/>
    <dataValidation type="whole" operator="lessThanOrEqual" allowBlank="1" showInputMessage="1" showErrorMessage="1" error="INPUT NUMBER LESS THAN OR EQUAL THE HPS" prompt="Encode learner's raw score" sqref="AF12:AF61 AF63:AF112" xr:uid="{00000000-0002-0000-0600-00003F000000}">
      <formula1>$AF$10</formula1>
    </dataValidation>
    <dataValidation type="whole" operator="lessThanOrEqual" showInputMessage="1" showErrorMessage="1" error="INPUT NUMBER LESS THAN OR EQUAL THE HPS" promptTitle="Encode learner's raw score." prompt=" " sqref="F12:O112 S12:AB112" xr:uid="{00000000-0002-0000-06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zoomScaleNormal="100" zoomScaleSheetLayoutView="100" workbookViewId="0">
      <selection activeCell="AF10" sqref="AF10:AF19"/>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48</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58</v>
      </c>
      <c r="G8" s="303"/>
      <c r="H8" s="303"/>
      <c r="I8" s="303"/>
      <c r="J8" s="303"/>
      <c r="K8" s="303"/>
      <c r="L8" s="303"/>
      <c r="M8" s="303"/>
      <c r="N8" s="303"/>
      <c r="O8" s="303"/>
      <c r="P8" s="303"/>
      <c r="Q8" s="303"/>
      <c r="R8" s="304"/>
      <c r="S8" s="305" t="s">
        <v>59</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0.2</v>
      </c>
      <c r="S10" s="48">
        <v>10</v>
      </c>
      <c r="T10" s="8">
        <v>10</v>
      </c>
      <c r="U10" s="8">
        <v>10</v>
      </c>
      <c r="V10" s="8">
        <v>20</v>
      </c>
      <c r="W10" s="8">
        <v>25</v>
      </c>
      <c r="X10" s="8">
        <v>15</v>
      </c>
      <c r="Y10" s="8"/>
      <c r="Z10" s="8"/>
      <c r="AA10" s="8"/>
      <c r="AB10" s="8"/>
      <c r="AC10" s="45">
        <f>IF(COUNT($S10:$AB10)=0,"",SUM($S10:$AB10))</f>
        <v>90</v>
      </c>
      <c r="AD10" s="148">
        <v>100</v>
      </c>
      <c r="AE10" s="149">
        <v>0.6</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13.56</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40.67</v>
      </c>
      <c r="AF12" s="59">
        <v>25</v>
      </c>
      <c r="AG12" s="47">
        <f>IF(ISERROR(IF($AF12="","",ROUND(($AF12/$AF$10)*$AG$10,2))),"",IF($AF12="","",ROUND(($AF12/$AF$10)*$AG$10,2)))</f>
        <v>50</v>
      </c>
      <c r="AH12" s="62">
        <f>IF($AG12="","",ROUND($AG12*$AH$10,2))</f>
        <v>10</v>
      </c>
      <c r="AI12" s="15">
        <f>IF(ISERROR(IF($AF12="","",ROUND(SUM($R12,$AE12,$AH12),2))),"",IF($AF12="","",ROUND(SUM($R12,$AE12,$AH12),2)))</f>
        <v>64.23</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3"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13.56</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40.67</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65.03</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3"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13.56</v>
      </c>
      <c r="S14" s="63">
        <v>8</v>
      </c>
      <c r="T14" s="14">
        <v>7</v>
      </c>
      <c r="U14" s="14">
        <v>8</v>
      </c>
      <c r="V14" s="14">
        <v>15</v>
      </c>
      <c r="W14" s="14">
        <v>17</v>
      </c>
      <c r="X14" s="14">
        <v>6</v>
      </c>
      <c r="Y14" s="20"/>
      <c r="Z14" s="20"/>
      <c r="AA14" s="20"/>
      <c r="AB14" s="20"/>
      <c r="AC14" s="46">
        <f t="shared" si="4"/>
        <v>61</v>
      </c>
      <c r="AD14" s="47">
        <f t="shared" si="5"/>
        <v>67.78</v>
      </c>
      <c r="AE14" s="62">
        <f t="shared" si="6"/>
        <v>40.67</v>
      </c>
      <c r="AF14" s="59">
        <v>35</v>
      </c>
      <c r="AG14" s="47">
        <f t="shared" si="7"/>
        <v>70</v>
      </c>
      <c r="AH14" s="62">
        <f t="shared" si="8"/>
        <v>14</v>
      </c>
      <c r="AI14" s="15">
        <f t="shared" si="9"/>
        <v>68.23</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13.56</v>
      </c>
      <c r="S15" s="63">
        <v>8</v>
      </c>
      <c r="T15" s="14">
        <v>7</v>
      </c>
      <c r="U15" s="14">
        <v>8</v>
      </c>
      <c r="V15" s="14">
        <v>15</v>
      </c>
      <c r="W15" s="14">
        <v>17</v>
      </c>
      <c r="X15" s="14">
        <v>6</v>
      </c>
      <c r="Y15" s="20"/>
      <c r="Z15" s="20"/>
      <c r="AA15" s="20"/>
      <c r="AB15" s="20"/>
      <c r="AC15" s="46">
        <f t="shared" si="4"/>
        <v>61</v>
      </c>
      <c r="AD15" s="47">
        <f t="shared" si="5"/>
        <v>67.78</v>
      </c>
      <c r="AE15" s="62">
        <f t="shared" si="6"/>
        <v>40.67</v>
      </c>
      <c r="AF15" s="59">
        <v>35</v>
      </c>
      <c r="AG15" s="47">
        <f t="shared" si="7"/>
        <v>70</v>
      </c>
      <c r="AH15" s="62">
        <f t="shared" si="8"/>
        <v>14</v>
      </c>
      <c r="AI15" s="15">
        <f t="shared" si="9"/>
        <v>68.23</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13.56</v>
      </c>
      <c r="S16" s="63">
        <v>8</v>
      </c>
      <c r="T16" s="14">
        <v>7</v>
      </c>
      <c r="U16" s="14">
        <v>8</v>
      </c>
      <c r="V16" s="14">
        <v>15</v>
      </c>
      <c r="W16" s="14">
        <v>17</v>
      </c>
      <c r="X16" s="14">
        <v>6</v>
      </c>
      <c r="Y16" s="20"/>
      <c r="Z16" s="20"/>
      <c r="AA16" s="20"/>
      <c r="AB16" s="20"/>
      <c r="AC16" s="46">
        <f t="shared" si="4"/>
        <v>61</v>
      </c>
      <c r="AD16" s="47">
        <f t="shared" si="5"/>
        <v>67.78</v>
      </c>
      <c r="AE16" s="62">
        <f t="shared" si="6"/>
        <v>40.67</v>
      </c>
      <c r="AF16" s="59">
        <v>35</v>
      </c>
      <c r="AG16" s="47">
        <f t="shared" si="7"/>
        <v>70</v>
      </c>
      <c r="AH16" s="62">
        <f t="shared" si="8"/>
        <v>14</v>
      </c>
      <c r="AI16" s="15">
        <f t="shared" si="9"/>
        <v>68.23</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3"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13.56</v>
      </c>
      <c r="S17" s="63">
        <v>8</v>
      </c>
      <c r="T17" s="14">
        <v>7</v>
      </c>
      <c r="U17" s="14">
        <v>8</v>
      </c>
      <c r="V17" s="14">
        <v>15</v>
      </c>
      <c r="W17" s="14">
        <v>17</v>
      </c>
      <c r="X17" s="14">
        <v>6</v>
      </c>
      <c r="Y17" s="20"/>
      <c r="Z17" s="20"/>
      <c r="AA17" s="20"/>
      <c r="AB17" s="20"/>
      <c r="AC17" s="46">
        <f t="shared" si="4"/>
        <v>61</v>
      </c>
      <c r="AD17" s="47">
        <f t="shared" si="5"/>
        <v>67.78</v>
      </c>
      <c r="AE17" s="62">
        <f t="shared" si="6"/>
        <v>40.67</v>
      </c>
      <c r="AF17" s="59">
        <v>35</v>
      </c>
      <c r="AG17" s="47">
        <f t="shared" si="7"/>
        <v>70</v>
      </c>
      <c r="AH17" s="62">
        <f t="shared" si="8"/>
        <v>14</v>
      </c>
      <c r="AI17" s="15">
        <f t="shared" si="9"/>
        <v>68.23</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3"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13.56</v>
      </c>
      <c r="S18" s="63">
        <v>8</v>
      </c>
      <c r="T18" s="14">
        <v>7</v>
      </c>
      <c r="U18" s="14">
        <v>8</v>
      </c>
      <c r="V18" s="14">
        <v>15</v>
      </c>
      <c r="W18" s="14">
        <v>17</v>
      </c>
      <c r="X18" s="14">
        <v>6</v>
      </c>
      <c r="Y18" s="20"/>
      <c r="Z18" s="20"/>
      <c r="AA18" s="20"/>
      <c r="AB18" s="20"/>
      <c r="AC18" s="46">
        <f t="shared" si="4"/>
        <v>61</v>
      </c>
      <c r="AD18" s="47">
        <f t="shared" si="5"/>
        <v>67.78</v>
      </c>
      <c r="AE18" s="62">
        <f t="shared" si="6"/>
        <v>40.67</v>
      </c>
      <c r="AF18" s="59">
        <v>35</v>
      </c>
      <c r="AG18" s="47">
        <f t="shared" si="7"/>
        <v>70</v>
      </c>
      <c r="AH18" s="62">
        <f t="shared" si="8"/>
        <v>14</v>
      </c>
      <c r="AI18" s="15">
        <f t="shared" si="9"/>
        <v>68.23</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13.56</v>
      </c>
      <c r="S19" s="63">
        <v>8</v>
      </c>
      <c r="T19" s="14">
        <v>7</v>
      </c>
      <c r="U19" s="14">
        <v>8</v>
      </c>
      <c r="V19" s="14">
        <v>15</v>
      </c>
      <c r="W19" s="14">
        <v>17</v>
      </c>
      <c r="X19" s="14">
        <v>6</v>
      </c>
      <c r="Y19" s="20"/>
      <c r="Z19" s="20"/>
      <c r="AA19" s="20"/>
      <c r="AB19" s="20"/>
      <c r="AC19" s="46">
        <f t="shared" si="4"/>
        <v>61</v>
      </c>
      <c r="AD19" s="47">
        <f t="shared" si="5"/>
        <v>67.78</v>
      </c>
      <c r="AE19" s="62">
        <f t="shared" si="6"/>
        <v>40.67</v>
      </c>
      <c r="AF19" s="59">
        <v>35</v>
      </c>
      <c r="AG19" s="47">
        <f t="shared" si="7"/>
        <v>70</v>
      </c>
      <c r="AH19" s="62">
        <f t="shared" si="8"/>
        <v>14</v>
      </c>
      <c r="AI19" s="15">
        <f t="shared" si="9"/>
        <v>68.23</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3">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3">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3">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3">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3">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3">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3">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3">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3">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3">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3">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3">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3">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3">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3">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3">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3">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3">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3">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3">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9">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3">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3">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3">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3">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3">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3">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3">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3">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3">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3">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3">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3">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3">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3">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3">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3">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3">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3">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3">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3">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3">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3">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3">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3">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24">
        <f>'INPUT DATA'!B112</f>
        <v>0</v>
      </c>
      <c r="C112" s="159"/>
      <c r="D112" s="159"/>
      <c r="E112" s="160"/>
      <c r="F112" s="66"/>
      <c r="G112" s="25"/>
      <c r="H112" s="25"/>
      <c r="I112" s="25"/>
      <c r="J112" s="25"/>
      <c r="K112" s="25"/>
      <c r="L112" s="25"/>
      <c r="M112" s="25"/>
      <c r="N112" s="25"/>
      <c r="O112" s="25"/>
      <c r="P112" s="87" t="str">
        <f t="shared" si="11"/>
        <v/>
      </c>
      <c r="Q112" s="88" t="str">
        <f t="shared" si="12"/>
        <v/>
      </c>
      <c r="R112" s="89" t="str">
        <f t="shared" si="13"/>
        <v/>
      </c>
      <c r="S112" s="66"/>
      <c r="T112" s="25"/>
      <c r="U112" s="25"/>
      <c r="V112" s="25"/>
      <c r="W112" s="25"/>
      <c r="X112" s="25"/>
      <c r="Y112" s="25"/>
      <c r="Z112" s="25"/>
      <c r="AA112" s="25"/>
      <c r="AB112" s="25"/>
      <c r="AC112" s="87" t="str">
        <f t="shared" si="14"/>
        <v/>
      </c>
      <c r="AD112" s="88" t="str">
        <f t="shared" si="15"/>
        <v/>
      </c>
      <c r="AE112" s="89" t="str">
        <f t="shared" si="16"/>
        <v/>
      </c>
      <c r="AF112" s="61"/>
      <c r="AG112" s="88" t="str">
        <f t="shared" si="17"/>
        <v/>
      </c>
      <c r="AH112" s="89" t="str">
        <f t="shared" si="18"/>
        <v/>
      </c>
      <c r="AI112" s="90"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AF12:AF61 AF63:AF112" xr:uid="{00000000-0002-0000-0700-00003F000000}">
      <formula1>$AF$10</formula1>
    </dataValidation>
    <dataValidation type="whole" operator="lessThanOrEqual" showInputMessage="1" showErrorMessage="1" error="INPUT NUMBER LESS THAN OR EQUAL THE HPS" promptTitle="Encode learner's raw score." prompt=" " sqref="F12:O112 S12:AB112" xr:uid="{00000000-0002-0000-0700-000041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topLeftCell="A10" zoomScaleNormal="100" zoomScaleSheetLayoutView="100" workbookViewId="0">
      <selection activeCell="B25" sqref="B25"/>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2"/>
    <col min="42" max="49" width="4.7109375" style="112" customWidth="1"/>
    <col min="50" max="56" width="4.7109375" style="11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314" t="s">
        <v>61</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row>
    <row r="2" spans="1:58"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c r="AG2" s="314"/>
      <c r="AH2" s="314"/>
      <c r="AI2" s="314"/>
      <c r="AJ2" s="314"/>
    </row>
    <row r="3" spans="1:58" ht="15" customHeight="1">
      <c r="A3" s="315" t="s">
        <v>62</v>
      </c>
      <c r="B3" s="315"/>
      <c r="C3" s="315"/>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row>
    <row r="4" spans="1:58" ht="21" customHeight="1">
      <c r="B4" s="29"/>
      <c r="C4" s="316" t="s">
        <v>0</v>
      </c>
      <c r="D4" s="316"/>
      <c r="E4" s="316"/>
      <c r="F4" s="316"/>
      <c r="G4" s="317">
        <f>'INPUT DATA'!G4</f>
        <v>0</v>
      </c>
      <c r="H4" s="318"/>
      <c r="I4" s="318"/>
      <c r="J4" s="319"/>
      <c r="K4" s="40"/>
      <c r="L4" s="326" t="s">
        <v>1</v>
      </c>
      <c r="M4" s="326"/>
      <c r="N4" s="326"/>
      <c r="O4" s="317">
        <f>'INPUT DATA'!O4</f>
        <v>0</v>
      </c>
      <c r="P4" s="318"/>
      <c r="Q4" s="318"/>
      <c r="R4" s="319"/>
      <c r="S4" s="144"/>
      <c r="T4" s="323" t="s">
        <v>2</v>
      </c>
      <c r="U4" s="323"/>
      <c r="V4" s="323"/>
      <c r="W4" s="323"/>
      <c r="X4" s="317">
        <f>'INPUT DATA'!X4</f>
        <v>0</v>
      </c>
      <c r="Y4" s="318"/>
      <c r="Z4" s="318"/>
      <c r="AA4" s="318"/>
      <c r="AB4" s="318"/>
      <c r="AC4" s="319"/>
      <c r="AD4" s="41"/>
      <c r="AE4" s="42"/>
      <c r="AF4" s="144"/>
      <c r="AG4" s="144"/>
      <c r="AH4" s="144"/>
      <c r="AI4" s="144"/>
      <c r="AJ4" s="145"/>
      <c r="AK4" s="145"/>
      <c r="AL4" s="145"/>
      <c r="AM4" s="145"/>
      <c r="AN4" s="145"/>
    </row>
    <row r="5" spans="1:58" ht="21.75" customHeight="1">
      <c r="B5" s="316" t="s">
        <v>3</v>
      </c>
      <c r="C5" s="316"/>
      <c r="D5" s="316"/>
      <c r="E5" s="316"/>
      <c r="F5" s="316"/>
      <c r="G5" s="320">
        <f>'INPUT DATA'!G5</f>
        <v>0</v>
      </c>
      <c r="H5" s="321"/>
      <c r="I5" s="321"/>
      <c r="J5" s="321"/>
      <c r="K5" s="321"/>
      <c r="L5" s="321"/>
      <c r="M5" s="321"/>
      <c r="N5" s="321"/>
      <c r="O5" s="321"/>
      <c r="P5" s="321"/>
      <c r="Q5" s="321"/>
      <c r="R5" s="322"/>
      <c r="S5" s="40"/>
      <c r="T5" s="323" t="s">
        <v>4</v>
      </c>
      <c r="U5" s="323"/>
      <c r="V5" s="323"/>
      <c r="W5" s="323"/>
      <c r="X5" s="320">
        <f>'INPUT DATA'!X5</f>
        <v>0</v>
      </c>
      <c r="Y5" s="321"/>
      <c r="Z5" s="321"/>
      <c r="AA5" s="321"/>
      <c r="AB5" s="321"/>
      <c r="AC5" s="322"/>
      <c r="AD5" s="324" t="s">
        <v>5</v>
      </c>
      <c r="AE5" s="323"/>
      <c r="AF5" s="325"/>
      <c r="AG5" s="320">
        <f>'INPUT DATA'!AG5</f>
        <v>0</v>
      </c>
      <c r="AH5" s="321"/>
      <c r="AI5" s="322"/>
      <c r="AJ5" s="146"/>
      <c r="AK5" s="145"/>
      <c r="AL5" s="145"/>
      <c r="AM5" s="145"/>
      <c r="AN5" s="145"/>
    </row>
    <row r="6" spans="1:58" ht="15.75" thickBot="1"/>
    <row r="7" spans="1:58" s="5" customFormat="1" ht="23.25" customHeight="1" thickBot="1">
      <c r="A7" s="331" t="s">
        <v>25</v>
      </c>
      <c r="B7" s="332"/>
      <c r="C7" s="332"/>
      <c r="D7" s="332"/>
      <c r="E7" s="333"/>
      <c r="F7" s="278" t="s">
        <v>6</v>
      </c>
      <c r="G7" s="279"/>
      <c r="H7" s="279"/>
      <c r="I7" s="279"/>
      <c r="J7" s="279"/>
      <c r="K7" s="327">
        <f>'INPUT DATA'!K7</f>
        <v>0</v>
      </c>
      <c r="L7" s="327"/>
      <c r="M7" s="327"/>
      <c r="N7" s="327"/>
      <c r="O7" s="327"/>
      <c r="P7" s="328"/>
      <c r="Q7" s="334" t="s">
        <v>7</v>
      </c>
      <c r="R7" s="334"/>
      <c r="S7" s="327">
        <f>'INPUT DATA'!S7</f>
        <v>0</v>
      </c>
      <c r="T7" s="327"/>
      <c r="U7" s="327"/>
      <c r="V7" s="327"/>
      <c r="W7" s="327"/>
      <c r="X7" s="327"/>
      <c r="Y7" s="327"/>
      <c r="Z7" s="327"/>
      <c r="AA7" s="327"/>
      <c r="AB7" s="328"/>
      <c r="AC7" s="329" t="s">
        <v>23</v>
      </c>
      <c r="AD7" s="330"/>
      <c r="AE7" s="330"/>
      <c r="AF7" s="330"/>
      <c r="AG7" s="282" t="s">
        <v>31</v>
      </c>
      <c r="AH7" s="282"/>
      <c r="AI7" s="282"/>
      <c r="AJ7" s="283"/>
      <c r="AN7" s="116"/>
      <c r="AO7" s="116"/>
      <c r="AP7" s="116"/>
      <c r="AQ7" s="116"/>
      <c r="AR7" s="116"/>
      <c r="AS7" s="116"/>
      <c r="AT7" s="116"/>
      <c r="AU7" s="116"/>
      <c r="AV7" s="116"/>
      <c r="AW7" s="116"/>
      <c r="AX7" s="116"/>
      <c r="AY7" s="116"/>
      <c r="AZ7" s="116"/>
      <c r="BA7" s="116"/>
      <c r="BB7" s="116"/>
      <c r="BC7" s="116"/>
      <c r="BD7" s="116"/>
    </row>
    <row r="8" spans="1:58" s="4" customFormat="1" ht="55.5" customHeight="1" thickBot="1">
      <c r="A8" s="6"/>
      <c r="B8" s="292" t="s">
        <v>22</v>
      </c>
      <c r="C8" s="293"/>
      <c r="D8" s="293"/>
      <c r="E8" s="294"/>
      <c r="F8" s="302" t="s">
        <v>14</v>
      </c>
      <c r="G8" s="303"/>
      <c r="H8" s="303"/>
      <c r="I8" s="303"/>
      <c r="J8" s="303"/>
      <c r="K8" s="303"/>
      <c r="L8" s="303"/>
      <c r="M8" s="303"/>
      <c r="N8" s="303"/>
      <c r="O8" s="303"/>
      <c r="P8" s="303"/>
      <c r="Q8" s="303"/>
      <c r="R8" s="304"/>
      <c r="S8" s="305" t="s">
        <v>15</v>
      </c>
      <c r="T8" s="303"/>
      <c r="U8" s="303"/>
      <c r="V8" s="303"/>
      <c r="W8" s="303"/>
      <c r="X8" s="303"/>
      <c r="Y8" s="303"/>
      <c r="Z8" s="303"/>
      <c r="AA8" s="303"/>
      <c r="AB8" s="303"/>
      <c r="AC8" s="303"/>
      <c r="AD8" s="303"/>
      <c r="AE8" s="304"/>
      <c r="AF8" s="306" t="s">
        <v>18</v>
      </c>
      <c r="AG8" s="306"/>
      <c r="AH8" s="307"/>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47" t="s">
        <v>9</v>
      </c>
      <c r="S9" s="68">
        <v>1</v>
      </c>
      <c r="T9" s="52">
        <v>2</v>
      </c>
      <c r="U9" s="52">
        <v>3</v>
      </c>
      <c r="V9" s="52">
        <v>4</v>
      </c>
      <c r="W9" s="52">
        <v>5</v>
      </c>
      <c r="X9" s="52">
        <v>6</v>
      </c>
      <c r="Y9" s="52">
        <v>7</v>
      </c>
      <c r="Z9" s="52">
        <v>8</v>
      </c>
      <c r="AA9" s="52">
        <v>9</v>
      </c>
      <c r="AB9" s="53">
        <v>10</v>
      </c>
      <c r="AC9" s="44" t="s">
        <v>17</v>
      </c>
      <c r="AD9" s="54" t="s">
        <v>8</v>
      </c>
      <c r="AE9" s="147" t="s">
        <v>9</v>
      </c>
      <c r="AF9" s="71">
        <v>1</v>
      </c>
      <c r="AG9" s="54" t="s">
        <v>8</v>
      </c>
      <c r="AH9" s="147" t="s">
        <v>9</v>
      </c>
      <c r="AI9" s="310" t="s">
        <v>19</v>
      </c>
      <c r="AJ9" s="308" t="s">
        <v>19</v>
      </c>
      <c r="AN9" s="295"/>
      <c r="AO9" s="295"/>
      <c r="AP9" s="295"/>
      <c r="AQ9" s="295"/>
      <c r="AR9" s="295"/>
      <c r="AS9" s="295"/>
      <c r="AT9" s="295"/>
      <c r="AU9" s="295"/>
      <c r="AV9" s="295"/>
      <c r="AW9" s="295"/>
      <c r="AX9" s="295"/>
      <c r="AY9" s="295"/>
      <c r="AZ9" s="295"/>
      <c r="BA9" s="295"/>
      <c r="BB9" s="295"/>
      <c r="BC9" s="295"/>
      <c r="BD9" s="295"/>
      <c r="BE9" s="295"/>
      <c r="BF9" s="295"/>
    </row>
    <row r="10" spans="1:58" s="9" customFormat="1" ht="18" customHeight="1" thickBot="1">
      <c r="A10" s="7"/>
      <c r="B10" s="296" t="s">
        <v>11</v>
      </c>
      <c r="C10" s="297"/>
      <c r="D10" s="297"/>
      <c r="E10" s="298"/>
      <c r="F10" s="48">
        <v>10</v>
      </c>
      <c r="G10" s="8">
        <v>10</v>
      </c>
      <c r="H10" s="8">
        <v>10</v>
      </c>
      <c r="I10" s="8">
        <v>20</v>
      </c>
      <c r="J10" s="8">
        <v>25</v>
      </c>
      <c r="K10" s="8">
        <v>15</v>
      </c>
      <c r="L10" s="8"/>
      <c r="M10" s="8"/>
      <c r="N10" s="8"/>
      <c r="O10" s="8"/>
      <c r="P10" s="45">
        <f>IF(COUNT($F10:$O10)=0,"",SUM($F10:$O10))</f>
        <v>90</v>
      </c>
      <c r="Q10" s="148">
        <v>100</v>
      </c>
      <c r="R10" s="149">
        <v>0.3</v>
      </c>
      <c r="S10" s="48">
        <v>10</v>
      </c>
      <c r="T10" s="8">
        <v>10</v>
      </c>
      <c r="U10" s="8">
        <v>10</v>
      </c>
      <c r="V10" s="8">
        <v>20</v>
      </c>
      <c r="W10" s="8">
        <v>25</v>
      </c>
      <c r="X10" s="8">
        <v>15</v>
      </c>
      <c r="Y10" s="8"/>
      <c r="Z10" s="8"/>
      <c r="AA10" s="8"/>
      <c r="AB10" s="8"/>
      <c r="AC10" s="45">
        <f>IF(COUNT($S10:$AB10)=0,"",SUM($S10:$AB10))</f>
        <v>90</v>
      </c>
      <c r="AD10" s="148">
        <v>100</v>
      </c>
      <c r="AE10" s="149">
        <v>0.5</v>
      </c>
      <c r="AF10" s="113">
        <v>50</v>
      </c>
      <c r="AG10" s="148">
        <v>100</v>
      </c>
      <c r="AH10" s="149">
        <v>0.2</v>
      </c>
      <c r="AI10" s="311"/>
      <c r="AJ10" s="309"/>
      <c r="AL10" s="115"/>
      <c r="AM10" s="115"/>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299" t="s">
        <v>12</v>
      </c>
      <c r="C11" s="300"/>
      <c r="D11" s="300"/>
      <c r="E11" s="301"/>
      <c r="F11" s="49"/>
      <c r="G11" s="36"/>
      <c r="H11" s="36"/>
      <c r="I11" s="36"/>
      <c r="J11" s="36"/>
      <c r="K11" s="36"/>
      <c r="L11" s="36"/>
      <c r="M11" s="36"/>
      <c r="N11" s="36"/>
      <c r="O11" s="43"/>
      <c r="P11" s="150"/>
      <c r="Q11" s="151"/>
      <c r="R11" s="152"/>
      <c r="S11" s="49"/>
      <c r="T11" s="36"/>
      <c r="U11" s="36"/>
      <c r="V11" s="36"/>
      <c r="W11" s="36"/>
      <c r="X11" s="36"/>
      <c r="Y11" s="36"/>
      <c r="Z11" s="36"/>
      <c r="AA11" s="36"/>
      <c r="AB11" s="43"/>
      <c r="AC11" s="150"/>
      <c r="AD11" s="151"/>
      <c r="AE11" s="152"/>
      <c r="AF11" s="67"/>
      <c r="AG11" s="151"/>
      <c r="AH11" s="152"/>
      <c r="AI11" s="153"/>
      <c r="AJ11" s="154"/>
      <c r="AL11" s="115"/>
      <c r="AM11" s="115"/>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t="str">
        <f>'INPUT DATA'!B12</f>
        <v>donita, donato tulip</v>
      </c>
      <c r="C12" s="142"/>
      <c r="D12" s="142"/>
      <c r="E12" s="143"/>
      <c r="F12" s="63">
        <v>8</v>
      </c>
      <c r="G12" s="14">
        <v>7</v>
      </c>
      <c r="H12" s="14">
        <v>8</v>
      </c>
      <c r="I12" s="14">
        <v>15</v>
      </c>
      <c r="J12" s="14">
        <v>17</v>
      </c>
      <c r="K12" s="14">
        <v>6</v>
      </c>
      <c r="L12" s="14"/>
      <c r="M12" s="14"/>
      <c r="N12" s="14"/>
      <c r="O12" s="14"/>
      <c r="P12" s="46">
        <f>IF(COUNT($F12:$O12)=0,"",SUM($F12:$O12))</f>
        <v>61</v>
      </c>
      <c r="Q12" s="47">
        <f>IF(ISERROR(IF($P12="","",ROUND(($P12/$P$10)*$Q$10,2))),"",IF($P12="","",ROUND(($P12/$P$10)*$Q$10,2)))</f>
        <v>67.78</v>
      </c>
      <c r="R12" s="62">
        <f>IF($Q12="","",ROUND($Q12*$R$10,2))</f>
        <v>20.329999999999998</v>
      </c>
      <c r="S12" s="63">
        <v>8</v>
      </c>
      <c r="T12" s="14">
        <v>7</v>
      </c>
      <c r="U12" s="14">
        <v>8</v>
      </c>
      <c r="V12" s="14">
        <v>15</v>
      </c>
      <c r="W12" s="14">
        <v>17</v>
      </c>
      <c r="X12" s="14">
        <v>6</v>
      </c>
      <c r="Y12" s="14"/>
      <c r="Z12" s="14"/>
      <c r="AA12" s="14"/>
      <c r="AB12" s="14"/>
      <c r="AC12" s="46">
        <f>IF(COUNT($S12:$AB12)=0,"",SUM($S12:$AB12))</f>
        <v>61</v>
      </c>
      <c r="AD12" s="47">
        <f>IF(ISERROR(IF($AC12="","",ROUND(($AC12/$AC$10)*$AD$10,2))),"",IF($AC12="","",ROUND(($AC12/$AC$10)*$AD$10,2)))</f>
        <v>67.78</v>
      </c>
      <c r="AE12" s="62">
        <f>IF($AD12="","",ROUND($AD12*$AE$10,2))</f>
        <v>33.89</v>
      </c>
      <c r="AF12" s="59">
        <v>25</v>
      </c>
      <c r="AG12" s="47">
        <f>IF(ISERROR(IF($AF12="","",ROUND(($AF12/$AF$10)*$AG$10,2))),"",IF($AF12="","",ROUND(($AF12/$AF$10)*$AG$10,2)))</f>
        <v>50</v>
      </c>
      <c r="AH12" s="62">
        <f>IF($AG12="","",ROUND($AG12*$AH$10,2))</f>
        <v>10</v>
      </c>
      <c r="AI12" s="15">
        <f>IF(ISERROR(IF($AF12="","",ROUND(SUM($R12,$AE12,$AH12),2))),"",IF($AF12="","",ROUND(SUM($R12,$AE12,$AH12),2)))</f>
        <v>64.22</v>
      </c>
      <c r="AJ12" s="16">
        <f t="shared" ref="AJ12:AJ75" si="0">IF(ISERROR(IF($AF12="","",VLOOKUP(AI12,TRANSMUTATION_TABLE,4,TRUE))),"",IF($AF12="","",VLOOKUP(AI12,TRANSMUTATION_TABLE,4,TRUE)))</f>
        <v>77</v>
      </c>
      <c r="AL12" s="17"/>
      <c r="AN12" s="291"/>
      <c r="AO12" s="291"/>
      <c r="AP12" s="291"/>
      <c r="AQ12" s="291"/>
      <c r="AR12" s="291"/>
      <c r="AS12" s="291"/>
      <c r="AT12" s="291"/>
      <c r="AU12" s="291"/>
      <c r="AV12" s="291"/>
      <c r="AW12" s="291"/>
      <c r="AX12" s="291"/>
      <c r="AY12" s="291"/>
      <c r="AZ12" s="291"/>
      <c r="BA12" s="291"/>
      <c r="BB12" s="291"/>
      <c r="BC12" s="291"/>
      <c r="BD12" s="291"/>
      <c r="BE12" s="291"/>
      <c r="BF12" s="291"/>
    </row>
    <row r="13" spans="1:58" ht="18" customHeight="1">
      <c r="A13" s="18">
        <v>2</v>
      </c>
      <c r="B13" s="19" t="str">
        <f>'INPUT DATA'!B13</f>
        <v>aladdin, alimbog lily</v>
      </c>
      <c r="C13" s="155"/>
      <c r="D13" s="155"/>
      <c r="E13" s="156"/>
      <c r="F13" s="63">
        <v>8</v>
      </c>
      <c r="G13" s="14">
        <v>7</v>
      </c>
      <c r="H13" s="14">
        <v>8</v>
      </c>
      <c r="I13" s="14">
        <v>15</v>
      </c>
      <c r="J13" s="14">
        <v>17</v>
      </c>
      <c r="K13" s="14">
        <v>6</v>
      </c>
      <c r="L13" s="20"/>
      <c r="M13" s="20"/>
      <c r="N13" s="20"/>
      <c r="O13" s="20"/>
      <c r="P13" s="46">
        <f t="shared" ref="P13:P76" si="1">IF(COUNT($F13:$O13)=0,"",SUM($F13:$O13))</f>
        <v>61</v>
      </c>
      <c r="Q13" s="47">
        <f t="shared" ref="Q13:Q76" si="2">IF(ISERROR(IF($P13="","",ROUND(($P13/$P$10)*$Q$10,2))),"",IF($P13="","",ROUND(($P13/$P$10)*$Q$10,2)))</f>
        <v>67.78</v>
      </c>
      <c r="R13" s="62">
        <f t="shared" ref="R13:R76" si="3">IF($Q13="","",ROUND($Q13*$R$10,2))</f>
        <v>20.329999999999998</v>
      </c>
      <c r="S13" s="63">
        <v>8</v>
      </c>
      <c r="T13" s="14">
        <v>7</v>
      </c>
      <c r="U13" s="14">
        <v>8</v>
      </c>
      <c r="V13" s="14">
        <v>15</v>
      </c>
      <c r="W13" s="14">
        <v>17</v>
      </c>
      <c r="X13" s="14">
        <v>6</v>
      </c>
      <c r="Y13" s="20"/>
      <c r="Z13" s="20"/>
      <c r="AA13" s="20"/>
      <c r="AB13" s="20"/>
      <c r="AC13" s="46">
        <f t="shared" ref="AC13:AC76" si="4">IF(COUNT($S13:$AB13)=0,"",SUM($S13:$AB13))</f>
        <v>61</v>
      </c>
      <c r="AD13" s="47">
        <f t="shared" ref="AD13:AD76" si="5">IF(ISERROR(IF($AC13="","",ROUND(($AC13/$AC$10)*$AD$10,2))),"",IF($AC13="","",ROUND(($AC13/$AC$10)*$AD$10,2)))</f>
        <v>67.78</v>
      </c>
      <c r="AE13" s="62">
        <f t="shared" ref="AE13:AE76" si="6">IF($AD13="","",ROUND($AD13*$AE$10,2))</f>
        <v>33.89</v>
      </c>
      <c r="AF13" s="59">
        <v>27</v>
      </c>
      <c r="AG13" s="47">
        <f t="shared" ref="AG13:AG76" si="7">IF(ISERROR(IF($AF13="","",ROUND(($AF13/$AF$10)*$AG$10,2))),"",IF($AF13="","",ROUND(($AF13/$AF$10)*$AG$10,2)))</f>
        <v>54</v>
      </c>
      <c r="AH13" s="62">
        <f t="shared" ref="AH13:AH76" si="8">IF($AG13="","",ROUND($AG13*$AH$10,2))</f>
        <v>10.8</v>
      </c>
      <c r="AI13" s="15">
        <f t="shared" ref="AI13:AI76" si="9">IF(ISERROR(IF($AF13="","",ROUND(SUM($R13,$AE13,$AH13),2))),"",IF($AF13="","",ROUND(SUM($R13,$AE13,$AH13),2)))</f>
        <v>65.02</v>
      </c>
      <c r="AJ13" s="16">
        <f t="shared" si="0"/>
        <v>78</v>
      </c>
      <c r="AL13" s="17"/>
      <c r="AN13" s="291"/>
      <c r="AO13" s="291"/>
      <c r="AP13" s="291"/>
      <c r="AQ13" s="291"/>
      <c r="AR13" s="291"/>
      <c r="AS13" s="291"/>
      <c r="AT13" s="291"/>
      <c r="AU13" s="291"/>
      <c r="AV13" s="291"/>
      <c r="AW13" s="291"/>
      <c r="AX13" s="291"/>
      <c r="AY13" s="291"/>
      <c r="AZ13" s="291"/>
      <c r="BA13" s="291"/>
      <c r="BB13" s="291"/>
      <c r="BC13" s="291"/>
      <c r="BD13" s="291"/>
      <c r="BE13" s="291"/>
      <c r="BF13" s="291"/>
    </row>
    <row r="14" spans="1:58" ht="18" customHeight="1">
      <c r="A14" s="18">
        <v>3</v>
      </c>
      <c r="B14" s="19" t="str">
        <f>'INPUT DATA'!B14</f>
        <v>apple, miranda rose</v>
      </c>
      <c r="C14" s="155"/>
      <c r="D14" s="155"/>
      <c r="E14" s="156"/>
      <c r="F14" s="63">
        <v>8</v>
      </c>
      <c r="G14" s="14">
        <v>7</v>
      </c>
      <c r="H14" s="14">
        <v>8</v>
      </c>
      <c r="I14" s="14">
        <v>15</v>
      </c>
      <c r="J14" s="14">
        <v>17</v>
      </c>
      <c r="K14" s="14">
        <v>6</v>
      </c>
      <c r="L14" s="20"/>
      <c r="M14" s="20"/>
      <c r="N14" s="20"/>
      <c r="O14" s="20"/>
      <c r="P14" s="46">
        <f t="shared" si="1"/>
        <v>61</v>
      </c>
      <c r="Q14" s="47">
        <f t="shared" si="2"/>
        <v>67.78</v>
      </c>
      <c r="R14" s="62">
        <f t="shared" si="3"/>
        <v>20.329999999999998</v>
      </c>
      <c r="S14" s="63">
        <v>8</v>
      </c>
      <c r="T14" s="14">
        <v>7</v>
      </c>
      <c r="U14" s="14">
        <v>8</v>
      </c>
      <c r="V14" s="14">
        <v>15</v>
      </c>
      <c r="W14" s="14">
        <v>17</v>
      </c>
      <c r="X14" s="14">
        <v>6</v>
      </c>
      <c r="Y14" s="20"/>
      <c r="Z14" s="20"/>
      <c r="AA14" s="20"/>
      <c r="AB14" s="20"/>
      <c r="AC14" s="46">
        <f t="shared" si="4"/>
        <v>61</v>
      </c>
      <c r="AD14" s="47">
        <f t="shared" si="5"/>
        <v>67.78</v>
      </c>
      <c r="AE14" s="62">
        <f t="shared" si="6"/>
        <v>33.89</v>
      </c>
      <c r="AF14" s="59">
        <v>35</v>
      </c>
      <c r="AG14" s="47">
        <f t="shared" si="7"/>
        <v>70</v>
      </c>
      <c r="AH14" s="62">
        <f t="shared" si="8"/>
        <v>14</v>
      </c>
      <c r="AI14" s="15">
        <f t="shared" si="9"/>
        <v>68.22</v>
      </c>
      <c r="AJ14" s="16">
        <f t="shared" si="0"/>
        <v>80</v>
      </c>
      <c r="AL14" s="17"/>
      <c r="AN14" s="291"/>
      <c r="AO14" s="291"/>
      <c r="AP14" s="291"/>
      <c r="AQ14" s="291"/>
      <c r="AR14" s="291"/>
      <c r="AS14" s="291"/>
      <c r="AT14" s="291"/>
      <c r="AU14" s="291"/>
      <c r="AV14" s="291"/>
      <c r="AW14" s="291"/>
      <c r="AX14" s="291"/>
      <c r="AY14" s="291"/>
      <c r="AZ14" s="291"/>
      <c r="BA14" s="291"/>
      <c r="BB14" s="291"/>
      <c r="BC14" s="291"/>
      <c r="BD14" s="291"/>
      <c r="BE14" s="291"/>
      <c r="BF14" s="291"/>
    </row>
    <row r="15" spans="1:58" ht="18" customHeight="1">
      <c r="A15" s="18">
        <v>4</v>
      </c>
      <c r="B15" s="13" t="str">
        <f>'INPUT DATA'!B15</f>
        <v>Onate, Kieffer Osmena</v>
      </c>
      <c r="C15" s="155"/>
      <c r="D15" s="155"/>
      <c r="E15" s="156"/>
      <c r="F15" s="63">
        <v>8</v>
      </c>
      <c r="G15" s="14">
        <v>7</v>
      </c>
      <c r="H15" s="14">
        <v>8</v>
      </c>
      <c r="I15" s="14">
        <v>15</v>
      </c>
      <c r="J15" s="14">
        <v>17</v>
      </c>
      <c r="K15" s="14">
        <v>6</v>
      </c>
      <c r="L15" s="20"/>
      <c r="M15" s="20"/>
      <c r="N15" s="20"/>
      <c r="O15" s="20"/>
      <c r="P15" s="46">
        <f t="shared" si="1"/>
        <v>61</v>
      </c>
      <c r="Q15" s="47">
        <f t="shared" si="2"/>
        <v>67.78</v>
      </c>
      <c r="R15" s="62">
        <f t="shared" si="3"/>
        <v>20.329999999999998</v>
      </c>
      <c r="S15" s="63">
        <v>8</v>
      </c>
      <c r="T15" s="14">
        <v>7</v>
      </c>
      <c r="U15" s="14">
        <v>8</v>
      </c>
      <c r="V15" s="14">
        <v>15</v>
      </c>
      <c r="W15" s="14">
        <v>17</v>
      </c>
      <c r="X15" s="14">
        <v>6</v>
      </c>
      <c r="Y15" s="20"/>
      <c r="Z15" s="20"/>
      <c r="AA15" s="20"/>
      <c r="AB15" s="20"/>
      <c r="AC15" s="46">
        <f t="shared" si="4"/>
        <v>61</v>
      </c>
      <c r="AD15" s="47">
        <f t="shared" si="5"/>
        <v>67.78</v>
      </c>
      <c r="AE15" s="62">
        <f t="shared" si="6"/>
        <v>33.89</v>
      </c>
      <c r="AF15" s="59">
        <v>35</v>
      </c>
      <c r="AG15" s="47">
        <f t="shared" si="7"/>
        <v>70</v>
      </c>
      <c r="AH15" s="62">
        <f t="shared" si="8"/>
        <v>14</v>
      </c>
      <c r="AI15" s="15">
        <f t="shared" si="9"/>
        <v>68.22</v>
      </c>
      <c r="AJ15" s="16">
        <f t="shared" si="0"/>
        <v>80</v>
      </c>
      <c r="AL15" s="17"/>
      <c r="AN15" s="291"/>
      <c r="AO15" s="291"/>
      <c r="AP15" s="291"/>
      <c r="AQ15" s="291"/>
      <c r="AR15" s="291"/>
      <c r="AS15" s="291"/>
      <c r="AT15" s="291"/>
      <c r="AU15" s="291"/>
      <c r="AV15" s="291"/>
      <c r="AW15" s="291"/>
      <c r="AX15" s="291"/>
      <c r="AY15" s="291"/>
      <c r="AZ15" s="291"/>
      <c r="BA15" s="291"/>
      <c r="BB15" s="291"/>
      <c r="BC15" s="291"/>
      <c r="BD15" s="291"/>
      <c r="BE15" s="291"/>
      <c r="BF15" s="291"/>
    </row>
    <row r="16" spans="1:58" ht="18" customHeight="1">
      <c r="A16" s="18">
        <v>5</v>
      </c>
      <c r="B16" s="13" t="str">
        <f>'INPUT DATA'!B16</f>
        <v>gapasita, kimberly berry</v>
      </c>
      <c r="C16" s="155"/>
      <c r="D16" s="155"/>
      <c r="E16" s="156"/>
      <c r="F16" s="63">
        <v>8</v>
      </c>
      <c r="G16" s="14">
        <v>7</v>
      </c>
      <c r="H16" s="14">
        <v>8</v>
      </c>
      <c r="I16" s="14">
        <v>15</v>
      </c>
      <c r="J16" s="14">
        <v>17</v>
      </c>
      <c r="K16" s="14">
        <v>6</v>
      </c>
      <c r="L16" s="20"/>
      <c r="M16" s="20"/>
      <c r="N16" s="20"/>
      <c r="O16" s="20"/>
      <c r="P16" s="46">
        <f t="shared" si="1"/>
        <v>61</v>
      </c>
      <c r="Q16" s="47">
        <f t="shared" si="2"/>
        <v>67.78</v>
      </c>
      <c r="R16" s="62">
        <f t="shared" si="3"/>
        <v>20.329999999999998</v>
      </c>
      <c r="S16" s="63">
        <v>8</v>
      </c>
      <c r="T16" s="14">
        <v>7</v>
      </c>
      <c r="U16" s="14">
        <v>8</v>
      </c>
      <c r="V16" s="14">
        <v>15</v>
      </c>
      <c r="W16" s="14">
        <v>17</v>
      </c>
      <c r="X16" s="14">
        <v>6</v>
      </c>
      <c r="Y16" s="20"/>
      <c r="Z16" s="20"/>
      <c r="AA16" s="20"/>
      <c r="AB16" s="20"/>
      <c r="AC16" s="46">
        <f t="shared" si="4"/>
        <v>61</v>
      </c>
      <c r="AD16" s="47">
        <f t="shared" si="5"/>
        <v>67.78</v>
      </c>
      <c r="AE16" s="62">
        <f t="shared" si="6"/>
        <v>33.89</v>
      </c>
      <c r="AF16" s="59">
        <v>35</v>
      </c>
      <c r="AG16" s="47">
        <f t="shared" si="7"/>
        <v>70</v>
      </c>
      <c r="AH16" s="62">
        <f t="shared" si="8"/>
        <v>14</v>
      </c>
      <c r="AI16" s="15">
        <f t="shared" si="9"/>
        <v>68.22</v>
      </c>
      <c r="AJ16" s="16">
        <f t="shared" si="0"/>
        <v>80</v>
      </c>
      <c r="AL16" s="17"/>
      <c r="AN16" s="291"/>
      <c r="AO16" s="291"/>
      <c r="AP16" s="291"/>
      <c r="AQ16" s="291"/>
      <c r="AR16" s="291"/>
      <c r="AS16" s="291"/>
      <c r="AT16" s="291"/>
      <c r="AU16" s="291"/>
      <c r="AV16" s="291"/>
      <c r="AW16" s="291"/>
      <c r="AX16" s="291"/>
      <c r="AY16" s="291"/>
      <c r="AZ16" s="291"/>
      <c r="BA16" s="291"/>
      <c r="BB16" s="291"/>
      <c r="BC16" s="291"/>
      <c r="BD16" s="291"/>
      <c r="BE16" s="291"/>
      <c r="BF16" s="291"/>
    </row>
    <row r="17" spans="1:58" ht="18" customHeight="1">
      <c r="A17" s="18">
        <v>6</v>
      </c>
      <c r="B17" s="19" t="str">
        <f>'INPUT DATA'!B17</f>
        <v>spears, britney brit</v>
      </c>
      <c r="C17" s="155"/>
      <c r="D17" s="155"/>
      <c r="E17" s="156"/>
      <c r="F17" s="63">
        <v>8</v>
      </c>
      <c r="G17" s="14">
        <v>7</v>
      </c>
      <c r="H17" s="14">
        <v>8</v>
      </c>
      <c r="I17" s="14">
        <v>15</v>
      </c>
      <c r="J17" s="14">
        <v>17</v>
      </c>
      <c r="K17" s="14">
        <v>6</v>
      </c>
      <c r="L17" s="20"/>
      <c r="M17" s="20"/>
      <c r="N17" s="20"/>
      <c r="O17" s="20"/>
      <c r="P17" s="46">
        <f t="shared" si="1"/>
        <v>61</v>
      </c>
      <c r="Q17" s="47">
        <f t="shared" si="2"/>
        <v>67.78</v>
      </c>
      <c r="R17" s="62">
        <f t="shared" si="3"/>
        <v>20.329999999999998</v>
      </c>
      <c r="S17" s="63">
        <v>8</v>
      </c>
      <c r="T17" s="14">
        <v>7</v>
      </c>
      <c r="U17" s="14">
        <v>8</v>
      </c>
      <c r="V17" s="14">
        <v>15</v>
      </c>
      <c r="W17" s="14">
        <v>17</v>
      </c>
      <c r="X17" s="14">
        <v>6</v>
      </c>
      <c r="Y17" s="20"/>
      <c r="Z17" s="20"/>
      <c r="AA17" s="20"/>
      <c r="AB17" s="20"/>
      <c r="AC17" s="46">
        <f t="shared" si="4"/>
        <v>61</v>
      </c>
      <c r="AD17" s="47">
        <f t="shared" si="5"/>
        <v>67.78</v>
      </c>
      <c r="AE17" s="62">
        <f t="shared" si="6"/>
        <v>33.89</v>
      </c>
      <c r="AF17" s="59">
        <v>35</v>
      </c>
      <c r="AG17" s="47">
        <f t="shared" si="7"/>
        <v>70</v>
      </c>
      <c r="AH17" s="62">
        <f t="shared" si="8"/>
        <v>14</v>
      </c>
      <c r="AI17" s="15">
        <f t="shared" si="9"/>
        <v>68.22</v>
      </c>
      <c r="AJ17" s="16">
        <f t="shared" si="0"/>
        <v>80</v>
      </c>
      <c r="AL17" s="17"/>
      <c r="AN17" s="291"/>
      <c r="AO17" s="291"/>
      <c r="AP17" s="291"/>
      <c r="AQ17" s="291"/>
      <c r="AR17" s="291"/>
      <c r="AS17" s="291"/>
      <c r="AT17" s="291"/>
      <c r="AU17" s="291"/>
      <c r="AV17" s="291"/>
      <c r="AW17" s="291"/>
      <c r="AX17" s="291"/>
      <c r="AY17" s="291"/>
      <c r="AZ17" s="291"/>
      <c r="BA17" s="291"/>
      <c r="BB17" s="291"/>
      <c r="BC17" s="291"/>
      <c r="BD17" s="291"/>
      <c r="BE17" s="291"/>
      <c r="BF17" s="291"/>
    </row>
    <row r="18" spans="1:58" ht="18" customHeight="1">
      <c r="A18" s="18">
        <v>7</v>
      </c>
      <c r="B18" s="19" t="str">
        <f>'INPUT DATA'!B18</f>
        <v>onate, kael osmena</v>
      </c>
      <c r="C18" s="155"/>
      <c r="D18" s="155"/>
      <c r="E18" s="156"/>
      <c r="F18" s="63">
        <v>8</v>
      </c>
      <c r="G18" s="14">
        <v>7</v>
      </c>
      <c r="H18" s="14">
        <v>8</v>
      </c>
      <c r="I18" s="14">
        <v>15</v>
      </c>
      <c r="J18" s="14">
        <v>17</v>
      </c>
      <c r="K18" s="14">
        <v>6</v>
      </c>
      <c r="L18" s="20"/>
      <c r="M18" s="20"/>
      <c r="N18" s="20"/>
      <c r="O18" s="20"/>
      <c r="P18" s="46">
        <f t="shared" si="1"/>
        <v>61</v>
      </c>
      <c r="Q18" s="47">
        <f t="shared" si="2"/>
        <v>67.78</v>
      </c>
      <c r="R18" s="62">
        <f t="shared" si="3"/>
        <v>20.329999999999998</v>
      </c>
      <c r="S18" s="63">
        <v>8</v>
      </c>
      <c r="T18" s="14">
        <v>7</v>
      </c>
      <c r="U18" s="14">
        <v>8</v>
      </c>
      <c r="V18" s="14">
        <v>15</v>
      </c>
      <c r="W18" s="14">
        <v>17</v>
      </c>
      <c r="X18" s="14">
        <v>6</v>
      </c>
      <c r="Y18" s="20"/>
      <c r="Z18" s="20"/>
      <c r="AA18" s="20"/>
      <c r="AB18" s="20"/>
      <c r="AC18" s="46">
        <f t="shared" si="4"/>
        <v>61</v>
      </c>
      <c r="AD18" s="47">
        <f t="shared" si="5"/>
        <v>67.78</v>
      </c>
      <c r="AE18" s="62">
        <f t="shared" si="6"/>
        <v>33.89</v>
      </c>
      <c r="AF18" s="59">
        <v>35</v>
      </c>
      <c r="AG18" s="47">
        <f t="shared" si="7"/>
        <v>70</v>
      </c>
      <c r="AH18" s="62">
        <f t="shared" si="8"/>
        <v>14</v>
      </c>
      <c r="AI18" s="15">
        <f t="shared" si="9"/>
        <v>68.22</v>
      </c>
      <c r="AJ18" s="16">
        <f t="shared" si="0"/>
        <v>80</v>
      </c>
      <c r="AL18" s="17"/>
      <c r="AN18" s="291"/>
      <c r="AO18" s="291"/>
      <c r="AP18" s="291"/>
      <c r="AQ18" s="291"/>
      <c r="AR18" s="291"/>
      <c r="AS18" s="291"/>
      <c r="AT18" s="291"/>
      <c r="AU18" s="291"/>
      <c r="AV18" s="291"/>
      <c r="AW18" s="291"/>
      <c r="AX18" s="291"/>
      <c r="AY18" s="291"/>
      <c r="AZ18" s="291"/>
      <c r="BA18" s="291"/>
      <c r="BB18" s="291"/>
      <c r="BC18" s="291"/>
      <c r="BD18" s="291"/>
      <c r="BE18" s="291"/>
      <c r="BF18" s="291"/>
    </row>
    <row r="19" spans="1:58" ht="18" customHeight="1">
      <c r="A19" s="18">
        <v>8</v>
      </c>
      <c r="B19" s="13" t="str">
        <f>'INPUT DATA'!B19</f>
        <v>laurel, kelvin saavedra</v>
      </c>
      <c r="C19" s="155"/>
      <c r="D19" s="155">
        <v>0</v>
      </c>
      <c r="E19" s="156"/>
      <c r="F19" s="63">
        <v>8</v>
      </c>
      <c r="G19" s="14">
        <v>7</v>
      </c>
      <c r="H19" s="14">
        <v>8</v>
      </c>
      <c r="I19" s="14">
        <v>15</v>
      </c>
      <c r="J19" s="14">
        <v>17</v>
      </c>
      <c r="K19" s="14">
        <v>6</v>
      </c>
      <c r="L19" s="20"/>
      <c r="M19" s="20"/>
      <c r="N19" s="20"/>
      <c r="O19" s="20"/>
      <c r="P19" s="46">
        <f t="shared" si="1"/>
        <v>61</v>
      </c>
      <c r="Q19" s="47">
        <f t="shared" si="2"/>
        <v>67.78</v>
      </c>
      <c r="R19" s="62">
        <f t="shared" si="3"/>
        <v>20.329999999999998</v>
      </c>
      <c r="S19" s="63">
        <v>8</v>
      </c>
      <c r="T19" s="14">
        <v>7</v>
      </c>
      <c r="U19" s="14">
        <v>8</v>
      </c>
      <c r="V19" s="14">
        <v>15</v>
      </c>
      <c r="W19" s="14">
        <v>17</v>
      </c>
      <c r="X19" s="14">
        <v>6</v>
      </c>
      <c r="Y19" s="20"/>
      <c r="Z19" s="20"/>
      <c r="AA19" s="20"/>
      <c r="AB19" s="20"/>
      <c r="AC19" s="46">
        <f t="shared" si="4"/>
        <v>61</v>
      </c>
      <c r="AD19" s="47">
        <f t="shared" si="5"/>
        <v>67.78</v>
      </c>
      <c r="AE19" s="62">
        <f t="shared" si="6"/>
        <v>33.89</v>
      </c>
      <c r="AF19" s="59">
        <v>35</v>
      </c>
      <c r="AG19" s="47">
        <f t="shared" si="7"/>
        <v>70</v>
      </c>
      <c r="AH19" s="62">
        <f t="shared" si="8"/>
        <v>14</v>
      </c>
      <c r="AI19" s="15">
        <f t="shared" si="9"/>
        <v>68.22</v>
      </c>
      <c r="AJ19" s="16">
        <f t="shared" si="0"/>
        <v>80</v>
      </c>
      <c r="AL19" s="17"/>
      <c r="AN19" s="291"/>
      <c r="AO19" s="291"/>
      <c r="AP19" s="291"/>
      <c r="AQ19" s="291"/>
      <c r="AR19" s="291"/>
      <c r="AS19" s="291"/>
      <c r="AT19" s="291"/>
      <c r="AU19" s="291"/>
      <c r="AV19" s="291"/>
      <c r="AW19" s="291"/>
      <c r="AX19" s="291"/>
      <c r="AY19" s="291"/>
      <c r="AZ19" s="291"/>
      <c r="BA19" s="291"/>
      <c r="BB19" s="291"/>
      <c r="BC19" s="291"/>
      <c r="BD19" s="291"/>
      <c r="BE19" s="291"/>
      <c r="BF19" s="291"/>
    </row>
    <row r="20" spans="1:58" ht="18" customHeight="1">
      <c r="A20" s="18">
        <v>9</v>
      </c>
      <c r="B20" s="13">
        <f>'INPUT DATA'!B20</f>
        <v>0</v>
      </c>
      <c r="C20" s="155"/>
      <c r="D20" s="155"/>
      <c r="E20" s="156"/>
      <c r="F20" s="64"/>
      <c r="G20" s="20"/>
      <c r="H20" s="20"/>
      <c r="I20" s="20"/>
      <c r="J20" s="20"/>
      <c r="K20" s="20"/>
      <c r="L20" s="20"/>
      <c r="M20" s="20"/>
      <c r="N20" s="20"/>
      <c r="O20" s="20"/>
      <c r="P20" s="46" t="str">
        <f t="shared" si="1"/>
        <v/>
      </c>
      <c r="Q20" s="47" t="str">
        <f t="shared" si="2"/>
        <v/>
      </c>
      <c r="R20" s="62" t="str">
        <f t="shared" si="3"/>
        <v/>
      </c>
      <c r="S20" s="64"/>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291"/>
      <c r="AO20" s="291"/>
      <c r="AP20" s="291"/>
      <c r="AQ20" s="291"/>
      <c r="AR20" s="291"/>
      <c r="AS20" s="291"/>
      <c r="AT20" s="291"/>
      <c r="AU20" s="291"/>
      <c r="AV20" s="291"/>
      <c r="AW20" s="291"/>
      <c r="AX20" s="291"/>
      <c r="AY20" s="291"/>
      <c r="AZ20" s="291"/>
      <c r="BA20" s="291"/>
      <c r="BB20" s="291"/>
      <c r="BC20" s="291"/>
      <c r="BD20" s="291"/>
      <c r="BE20" s="291"/>
      <c r="BF20" s="291"/>
    </row>
    <row r="21" spans="1:58" ht="18" customHeight="1">
      <c r="A21" s="18">
        <v>10</v>
      </c>
      <c r="B21" s="19">
        <f>'INPUT DATA'!B21</f>
        <v>0</v>
      </c>
      <c r="C21" s="155"/>
      <c r="D21" s="155"/>
      <c r="E21" s="156"/>
      <c r="F21" s="64"/>
      <c r="G21" s="20"/>
      <c r="H21" s="20"/>
      <c r="I21" s="20"/>
      <c r="J21" s="20"/>
      <c r="K21" s="20"/>
      <c r="L21" s="20"/>
      <c r="M21" s="20"/>
      <c r="N21" s="20"/>
      <c r="O21" s="20"/>
      <c r="P21" s="46" t="str">
        <f t="shared" si="1"/>
        <v/>
      </c>
      <c r="Q21" s="47" t="str">
        <f t="shared" si="2"/>
        <v/>
      </c>
      <c r="R21" s="62" t="str">
        <f t="shared" si="3"/>
        <v/>
      </c>
      <c r="S21" s="64"/>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291"/>
      <c r="AO21" s="291"/>
      <c r="AP21" s="291"/>
      <c r="AQ21" s="291"/>
      <c r="AR21" s="291"/>
      <c r="AS21" s="291"/>
      <c r="AT21" s="291"/>
      <c r="AU21" s="291"/>
      <c r="AV21" s="291"/>
      <c r="AW21" s="291"/>
      <c r="AX21" s="291"/>
      <c r="AY21" s="291"/>
      <c r="AZ21" s="291"/>
      <c r="BA21" s="291"/>
      <c r="BB21" s="291"/>
      <c r="BC21" s="291"/>
      <c r="BD21" s="291"/>
      <c r="BE21" s="291"/>
      <c r="BF21" s="291"/>
    </row>
    <row r="22" spans="1:58" ht="18" customHeight="1">
      <c r="A22" s="18">
        <v>11</v>
      </c>
      <c r="B22" s="19">
        <f>'INPUT DATA'!B22</f>
        <v>0</v>
      </c>
      <c r="C22" s="155"/>
      <c r="D22" s="155">
        <v>0</v>
      </c>
      <c r="E22" s="156"/>
      <c r="F22" s="64"/>
      <c r="G22" s="20"/>
      <c r="H22" s="20"/>
      <c r="I22" s="20"/>
      <c r="J22" s="20"/>
      <c r="K22" s="20"/>
      <c r="L22" s="20"/>
      <c r="M22" s="20"/>
      <c r="N22" s="20"/>
      <c r="O22" s="20"/>
      <c r="P22" s="46" t="str">
        <f t="shared" si="1"/>
        <v/>
      </c>
      <c r="Q22" s="47" t="str">
        <f t="shared" si="2"/>
        <v/>
      </c>
      <c r="R22" s="62" t="str">
        <f t="shared" si="3"/>
        <v/>
      </c>
      <c r="S22" s="64"/>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12"/>
      <c r="AO22" s="312"/>
      <c r="AP22" s="312"/>
      <c r="AQ22" s="312"/>
      <c r="AR22" s="312"/>
      <c r="AS22" s="312"/>
      <c r="AT22" s="312"/>
      <c r="AU22" s="312"/>
      <c r="AV22" s="312"/>
      <c r="AW22" s="312"/>
      <c r="AX22" s="312"/>
      <c r="AY22" s="312"/>
      <c r="AZ22" s="312"/>
      <c r="BA22" s="312"/>
      <c r="BB22" s="312"/>
      <c r="BC22" s="312"/>
      <c r="BD22" s="312"/>
      <c r="BE22" s="312"/>
      <c r="BF22" s="312"/>
    </row>
    <row r="23" spans="1:58" ht="18" customHeight="1">
      <c r="A23" s="18">
        <v>12</v>
      </c>
      <c r="B23" s="13">
        <f>'INPUT DATA'!B23</f>
        <v>0</v>
      </c>
      <c r="C23" s="155"/>
      <c r="D23" s="155"/>
      <c r="E23" s="156"/>
      <c r="F23" s="64"/>
      <c r="G23" s="20"/>
      <c r="H23" s="20"/>
      <c r="I23" s="20"/>
      <c r="J23" s="20"/>
      <c r="K23" s="20"/>
      <c r="L23" s="20"/>
      <c r="M23" s="20"/>
      <c r="N23" s="20"/>
      <c r="O23" s="20"/>
      <c r="P23" s="46" t="str">
        <f t="shared" si="1"/>
        <v/>
      </c>
      <c r="Q23" s="47" t="str">
        <f t="shared" si="2"/>
        <v/>
      </c>
      <c r="R23" s="62" t="str">
        <f t="shared" si="3"/>
        <v/>
      </c>
      <c r="S23" s="64"/>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13"/>
      <c r="AO23" s="313"/>
      <c r="AP23" s="313"/>
      <c r="AQ23" s="313"/>
      <c r="AR23" s="313"/>
      <c r="AS23" s="313"/>
      <c r="AT23" s="313"/>
      <c r="AU23" s="313"/>
      <c r="AV23" s="313"/>
      <c r="AW23" s="313"/>
      <c r="AX23" s="313"/>
      <c r="AY23" s="313"/>
      <c r="AZ23" s="313"/>
      <c r="BA23" s="313"/>
      <c r="BB23" s="313"/>
      <c r="BC23" s="313"/>
      <c r="BD23" s="313"/>
      <c r="BE23" s="313"/>
      <c r="BF23" s="313"/>
    </row>
    <row r="24" spans="1:58" ht="18" customHeight="1">
      <c r="A24" s="18">
        <v>13</v>
      </c>
      <c r="B24" s="13">
        <f>'INPUT DATA'!B24</f>
        <v>0</v>
      </c>
      <c r="C24" s="155"/>
      <c r="D24" s="155"/>
      <c r="E24" s="156"/>
      <c r="F24" s="64"/>
      <c r="G24" s="20"/>
      <c r="H24" s="20"/>
      <c r="I24" s="20"/>
      <c r="J24" s="20"/>
      <c r="K24" s="20"/>
      <c r="L24" s="20"/>
      <c r="M24" s="20"/>
      <c r="N24" s="20"/>
      <c r="O24" s="20"/>
      <c r="P24" s="46" t="str">
        <f t="shared" si="1"/>
        <v/>
      </c>
      <c r="Q24" s="47" t="str">
        <f t="shared" si="2"/>
        <v/>
      </c>
      <c r="R24" s="62" t="str">
        <f t="shared" si="3"/>
        <v/>
      </c>
      <c r="S24" s="64"/>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13"/>
      <c r="AO24" s="313"/>
      <c r="AP24" s="313"/>
      <c r="AQ24" s="313"/>
      <c r="AR24" s="313"/>
      <c r="AS24" s="313"/>
      <c r="AT24" s="313"/>
      <c r="AU24" s="313"/>
      <c r="AV24" s="313"/>
      <c r="AW24" s="313"/>
      <c r="AX24" s="313"/>
      <c r="AY24" s="313"/>
      <c r="AZ24" s="313"/>
      <c r="BA24" s="313"/>
      <c r="BB24" s="313"/>
      <c r="BC24" s="313"/>
      <c r="BD24" s="313"/>
      <c r="BE24" s="313"/>
      <c r="BF24" s="313"/>
    </row>
    <row r="25" spans="1:58" ht="18" customHeight="1">
      <c r="A25" s="18">
        <v>14</v>
      </c>
      <c r="B25" s="19">
        <f>'INPUT DATA'!B25</f>
        <v>0</v>
      </c>
      <c r="C25" s="155"/>
      <c r="D25" s="155"/>
      <c r="E25" s="156"/>
      <c r="F25" s="64"/>
      <c r="G25" s="20"/>
      <c r="H25" s="20"/>
      <c r="I25" s="20"/>
      <c r="J25" s="20"/>
      <c r="K25" s="20"/>
      <c r="L25" s="20"/>
      <c r="M25" s="20"/>
      <c r="N25" s="20"/>
      <c r="O25" s="20"/>
      <c r="P25" s="46" t="str">
        <f t="shared" si="1"/>
        <v/>
      </c>
      <c r="Q25" s="47" t="str">
        <f t="shared" si="2"/>
        <v/>
      </c>
      <c r="R25" s="62" t="str">
        <f t="shared" si="3"/>
        <v/>
      </c>
      <c r="S25" s="64"/>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13"/>
      <c r="AO25" s="313"/>
      <c r="AP25" s="313"/>
      <c r="AQ25" s="313"/>
      <c r="AR25" s="313"/>
      <c r="AS25" s="313"/>
      <c r="AT25" s="313"/>
      <c r="AU25" s="313"/>
      <c r="AV25" s="313"/>
      <c r="AW25" s="313"/>
      <c r="AX25" s="313"/>
      <c r="AY25" s="313"/>
      <c r="AZ25" s="313"/>
      <c r="BA25" s="313"/>
      <c r="BB25" s="313"/>
      <c r="BC25" s="313"/>
      <c r="BD25" s="313"/>
      <c r="BE25" s="313"/>
      <c r="BF25" s="313"/>
    </row>
    <row r="26" spans="1:58" ht="18" customHeight="1">
      <c r="A26" s="18">
        <v>15</v>
      </c>
      <c r="B26" s="19">
        <f>'INPUT DATA'!B26</f>
        <v>0</v>
      </c>
      <c r="C26" s="155"/>
      <c r="D26" s="155"/>
      <c r="E26" s="156"/>
      <c r="F26" s="64"/>
      <c r="G26" s="20"/>
      <c r="H26" s="20"/>
      <c r="I26" s="20"/>
      <c r="J26" s="20"/>
      <c r="K26" s="20"/>
      <c r="L26" s="20"/>
      <c r="M26" s="20"/>
      <c r="N26" s="20"/>
      <c r="O26" s="20"/>
      <c r="P26" s="46" t="str">
        <f t="shared" si="1"/>
        <v/>
      </c>
      <c r="Q26" s="47" t="str">
        <f t="shared" si="2"/>
        <v/>
      </c>
      <c r="R26" s="62" t="str">
        <f t="shared" si="3"/>
        <v/>
      </c>
      <c r="S26" s="64"/>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16"/>
    </row>
    <row r="27" spans="1:58" ht="18" customHeight="1">
      <c r="A27" s="18">
        <v>16</v>
      </c>
      <c r="B27" s="13">
        <f>'INPUT DATA'!B27</f>
        <v>0</v>
      </c>
      <c r="C27" s="155"/>
      <c r="D27" s="155"/>
      <c r="E27" s="156"/>
      <c r="F27" s="64"/>
      <c r="G27" s="20"/>
      <c r="H27" s="20"/>
      <c r="I27" s="20"/>
      <c r="J27" s="20"/>
      <c r="K27" s="20"/>
      <c r="L27" s="20"/>
      <c r="M27" s="20"/>
      <c r="N27" s="20"/>
      <c r="O27" s="20"/>
      <c r="P27" s="46" t="str">
        <f t="shared" si="1"/>
        <v/>
      </c>
      <c r="Q27" s="47" t="str">
        <f t="shared" si="2"/>
        <v/>
      </c>
      <c r="R27" s="62" t="str">
        <f t="shared" si="3"/>
        <v/>
      </c>
      <c r="S27" s="64"/>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16"/>
    </row>
    <row r="28" spans="1:58" ht="18" customHeight="1">
      <c r="A28" s="18">
        <v>17</v>
      </c>
      <c r="B28" s="13">
        <f>'INPUT DATA'!B28</f>
        <v>0</v>
      </c>
      <c r="C28" s="155"/>
      <c r="D28" s="155"/>
      <c r="E28" s="156"/>
      <c r="F28" s="64"/>
      <c r="G28" s="20"/>
      <c r="H28" s="20"/>
      <c r="I28" s="20"/>
      <c r="J28" s="20"/>
      <c r="K28" s="20"/>
      <c r="L28" s="20"/>
      <c r="M28" s="20"/>
      <c r="N28" s="20"/>
      <c r="O28" s="20"/>
      <c r="P28" s="46" t="str">
        <f t="shared" si="1"/>
        <v/>
      </c>
      <c r="Q28" s="47" t="str">
        <f t="shared" si="2"/>
        <v/>
      </c>
      <c r="R28" s="62" t="str">
        <f t="shared" si="3"/>
        <v/>
      </c>
      <c r="S28" s="64"/>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16"/>
    </row>
    <row r="29" spans="1:58" ht="18" customHeight="1">
      <c r="A29" s="18">
        <v>18</v>
      </c>
      <c r="B29" s="19">
        <f>'INPUT DATA'!B29</f>
        <v>0</v>
      </c>
      <c r="C29" s="155"/>
      <c r="D29" s="155"/>
      <c r="E29" s="156"/>
      <c r="F29" s="64"/>
      <c r="G29" s="20"/>
      <c r="H29" s="20"/>
      <c r="I29" s="20"/>
      <c r="J29" s="20"/>
      <c r="K29" s="20"/>
      <c r="L29" s="20"/>
      <c r="M29" s="20"/>
      <c r="N29" s="20"/>
      <c r="O29" s="20"/>
      <c r="P29" s="46" t="str">
        <f t="shared" si="1"/>
        <v/>
      </c>
      <c r="Q29" s="47" t="str">
        <f t="shared" si="2"/>
        <v/>
      </c>
      <c r="R29" s="62" t="str">
        <f t="shared" si="3"/>
        <v/>
      </c>
      <c r="S29" s="64"/>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16"/>
    </row>
    <row r="30" spans="1:58" ht="18" customHeight="1">
      <c r="A30" s="18">
        <v>19</v>
      </c>
      <c r="B30" s="19">
        <f>'INPUT DATA'!B30</f>
        <v>0</v>
      </c>
      <c r="C30" s="155"/>
      <c r="D30" s="155"/>
      <c r="E30" s="156"/>
      <c r="F30" s="64"/>
      <c r="G30" s="20"/>
      <c r="H30" s="20"/>
      <c r="I30" s="20"/>
      <c r="J30" s="20"/>
      <c r="K30" s="20"/>
      <c r="L30" s="20"/>
      <c r="M30" s="20"/>
      <c r="N30" s="20"/>
      <c r="O30" s="20"/>
      <c r="P30" s="46" t="str">
        <f t="shared" si="1"/>
        <v/>
      </c>
      <c r="Q30" s="47" t="str">
        <f t="shared" si="2"/>
        <v/>
      </c>
      <c r="R30" s="62" t="str">
        <f t="shared" si="3"/>
        <v/>
      </c>
      <c r="S30" s="64"/>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16"/>
    </row>
    <row r="31" spans="1:58" ht="18" customHeight="1">
      <c r="A31" s="18">
        <v>20</v>
      </c>
      <c r="B31" s="13">
        <f>'INPUT DATA'!B31</f>
        <v>0</v>
      </c>
      <c r="C31" s="155"/>
      <c r="D31" s="155"/>
      <c r="E31" s="156"/>
      <c r="F31" s="64"/>
      <c r="G31" s="20"/>
      <c r="H31" s="20"/>
      <c r="I31" s="20"/>
      <c r="J31" s="20"/>
      <c r="K31" s="20"/>
      <c r="L31" s="20"/>
      <c r="M31" s="20"/>
      <c r="N31" s="20"/>
      <c r="O31" s="20"/>
      <c r="P31" s="46" t="str">
        <f t="shared" si="1"/>
        <v/>
      </c>
      <c r="Q31" s="47" t="str">
        <f t="shared" si="2"/>
        <v/>
      </c>
      <c r="R31" s="62" t="str">
        <f t="shared" si="3"/>
        <v/>
      </c>
      <c r="S31" s="64"/>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16"/>
    </row>
    <row r="32" spans="1:58" ht="18" customHeight="1">
      <c r="A32" s="18">
        <v>21</v>
      </c>
      <c r="B32" s="13">
        <f>'INPUT DATA'!B32</f>
        <v>0</v>
      </c>
      <c r="C32" s="155"/>
      <c r="D32" s="155"/>
      <c r="E32" s="156"/>
      <c r="F32" s="64"/>
      <c r="G32" s="20"/>
      <c r="H32" s="20"/>
      <c r="I32" s="20"/>
      <c r="J32" s="20"/>
      <c r="K32" s="20"/>
      <c r="L32" s="20"/>
      <c r="M32" s="20"/>
      <c r="N32" s="20"/>
      <c r="O32" s="20"/>
      <c r="P32" s="46" t="str">
        <f t="shared" si="1"/>
        <v/>
      </c>
      <c r="Q32" s="47" t="str">
        <f t="shared" si="2"/>
        <v/>
      </c>
      <c r="R32" s="62" t="str">
        <f t="shared" si="3"/>
        <v/>
      </c>
      <c r="S32" s="64"/>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16"/>
    </row>
    <row r="33" spans="1:40" s="1" customFormat="1" ht="18" customHeight="1">
      <c r="A33" s="18">
        <v>22</v>
      </c>
      <c r="B33" s="19">
        <f>'INPUT DATA'!B33</f>
        <v>0</v>
      </c>
      <c r="C33" s="155"/>
      <c r="D33" s="155"/>
      <c r="E33" s="156"/>
      <c r="F33" s="64"/>
      <c r="G33" s="20"/>
      <c r="H33" s="20"/>
      <c r="I33" s="20"/>
      <c r="J33" s="20"/>
      <c r="K33" s="20"/>
      <c r="L33" s="20"/>
      <c r="M33" s="20"/>
      <c r="N33" s="20"/>
      <c r="O33" s="20"/>
      <c r="P33" s="46" t="str">
        <f t="shared" si="1"/>
        <v/>
      </c>
      <c r="Q33" s="47" t="str">
        <f t="shared" si="2"/>
        <v/>
      </c>
      <c r="R33" s="62" t="str">
        <f t="shared" si="3"/>
        <v/>
      </c>
      <c r="S33" s="64"/>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16"/>
    </row>
    <row r="34" spans="1:40" s="1" customFormat="1" ht="18" customHeight="1">
      <c r="A34" s="18">
        <v>23</v>
      </c>
      <c r="B34" s="19">
        <f>'INPUT DATA'!B34</f>
        <v>0</v>
      </c>
      <c r="C34" s="155"/>
      <c r="D34" s="155"/>
      <c r="E34" s="156"/>
      <c r="F34" s="64"/>
      <c r="G34" s="20"/>
      <c r="H34" s="20"/>
      <c r="I34" s="20"/>
      <c r="J34" s="20"/>
      <c r="K34" s="20"/>
      <c r="L34" s="20"/>
      <c r="M34" s="20"/>
      <c r="N34" s="20"/>
      <c r="O34" s="20"/>
      <c r="P34" s="46" t="str">
        <f t="shared" si="1"/>
        <v/>
      </c>
      <c r="Q34" s="47" t="str">
        <f t="shared" si="2"/>
        <v/>
      </c>
      <c r="R34" s="62" t="str">
        <f t="shared" si="3"/>
        <v/>
      </c>
      <c r="S34" s="64"/>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16"/>
    </row>
    <row r="35" spans="1:40" s="1" customFormat="1" ht="18" customHeight="1">
      <c r="A35" s="18">
        <v>24</v>
      </c>
      <c r="B35" s="13">
        <f>'INPUT DATA'!B35</f>
        <v>0</v>
      </c>
      <c r="C35" s="155"/>
      <c r="D35" s="155"/>
      <c r="E35" s="156"/>
      <c r="F35" s="64"/>
      <c r="G35" s="20"/>
      <c r="H35" s="20"/>
      <c r="I35" s="20"/>
      <c r="J35" s="20"/>
      <c r="K35" s="20"/>
      <c r="L35" s="20"/>
      <c r="M35" s="20"/>
      <c r="N35" s="20"/>
      <c r="O35" s="20"/>
      <c r="P35" s="46" t="str">
        <f t="shared" si="1"/>
        <v/>
      </c>
      <c r="Q35" s="47" t="str">
        <f t="shared" si="2"/>
        <v/>
      </c>
      <c r="R35" s="62" t="str">
        <f t="shared" si="3"/>
        <v/>
      </c>
      <c r="S35" s="64"/>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16"/>
    </row>
    <row r="36" spans="1:40" s="1" customFormat="1" ht="18" customHeight="1">
      <c r="A36" s="18">
        <v>25</v>
      </c>
      <c r="B36" s="13">
        <f>'INPUT DATA'!B36</f>
        <v>0</v>
      </c>
      <c r="C36" s="155"/>
      <c r="D36" s="155"/>
      <c r="E36" s="156"/>
      <c r="F36" s="64"/>
      <c r="G36" s="20"/>
      <c r="H36" s="20"/>
      <c r="I36" s="20"/>
      <c r="J36" s="20"/>
      <c r="K36" s="20"/>
      <c r="L36" s="20"/>
      <c r="M36" s="20"/>
      <c r="N36" s="20"/>
      <c r="O36" s="20"/>
      <c r="P36" s="46" t="str">
        <f t="shared" si="1"/>
        <v/>
      </c>
      <c r="Q36" s="47" t="str">
        <f t="shared" si="2"/>
        <v/>
      </c>
      <c r="R36" s="62" t="str">
        <f t="shared" si="3"/>
        <v/>
      </c>
      <c r="S36" s="64"/>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16"/>
    </row>
    <row r="37" spans="1:40" s="1" customFormat="1" ht="18" customHeight="1">
      <c r="A37" s="18">
        <v>26</v>
      </c>
      <c r="B37" s="19">
        <f>'INPUT DATA'!B37</f>
        <v>0</v>
      </c>
      <c r="C37" s="155"/>
      <c r="D37" s="155"/>
      <c r="E37" s="156"/>
      <c r="F37" s="64"/>
      <c r="G37" s="20"/>
      <c r="H37" s="20"/>
      <c r="I37" s="20"/>
      <c r="J37" s="20"/>
      <c r="K37" s="20"/>
      <c r="L37" s="20"/>
      <c r="M37" s="20"/>
      <c r="N37" s="20"/>
      <c r="O37" s="20"/>
      <c r="P37" s="46" t="str">
        <f t="shared" si="1"/>
        <v/>
      </c>
      <c r="Q37" s="47" t="str">
        <f t="shared" si="2"/>
        <v/>
      </c>
      <c r="R37" s="62" t="str">
        <f t="shared" si="3"/>
        <v/>
      </c>
      <c r="S37" s="64"/>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16"/>
    </row>
    <row r="38" spans="1:40" s="1" customFormat="1" ht="18" customHeight="1">
      <c r="A38" s="18">
        <v>27</v>
      </c>
      <c r="B38" s="19">
        <f>'INPUT DATA'!B38</f>
        <v>0</v>
      </c>
      <c r="C38" s="155"/>
      <c r="D38" s="155"/>
      <c r="E38" s="156"/>
      <c r="F38" s="64"/>
      <c r="G38" s="20"/>
      <c r="H38" s="20"/>
      <c r="I38" s="20"/>
      <c r="J38" s="20"/>
      <c r="K38" s="20"/>
      <c r="L38" s="20"/>
      <c r="M38" s="20"/>
      <c r="N38" s="20"/>
      <c r="O38" s="20"/>
      <c r="P38" s="46" t="str">
        <f t="shared" si="1"/>
        <v/>
      </c>
      <c r="Q38" s="47" t="str">
        <f t="shared" si="2"/>
        <v/>
      </c>
      <c r="R38" s="62" t="str">
        <f t="shared" si="3"/>
        <v/>
      </c>
      <c r="S38" s="64"/>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16"/>
    </row>
    <row r="39" spans="1:40" s="1" customFormat="1" ht="18" customHeight="1">
      <c r="A39" s="18">
        <v>28</v>
      </c>
      <c r="B39" s="13">
        <f>'INPUT DATA'!B39</f>
        <v>0</v>
      </c>
      <c r="C39" s="155"/>
      <c r="D39" s="155"/>
      <c r="E39" s="156"/>
      <c r="F39" s="64"/>
      <c r="G39" s="20"/>
      <c r="H39" s="20"/>
      <c r="I39" s="20"/>
      <c r="J39" s="20"/>
      <c r="K39" s="20"/>
      <c r="L39" s="20"/>
      <c r="M39" s="20"/>
      <c r="N39" s="20"/>
      <c r="O39" s="20"/>
      <c r="P39" s="46" t="str">
        <f t="shared" si="1"/>
        <v/>
      </c>
      <c r="Q39" s="47" t="str">
        <f t="shared" si="2"/>
        <v/>
      </c>
      <c r="R39" s="62" t="str">
        <f t="shared" si="3"/>
        <v/>
      </c>
      <c r="S39" s="64"/>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16"/>
    </row>
    <row r="40" spans="1:40" s="1" customFormat="1" ht="18" customHeight="1">
      <c r="A40" s="18">
        <v>29</v>
      </c>
      <c r="B40" s="13">
        <f>'INPUT DATA'!B40</f>
        <v>0</v>
      </c>
      <c r="C40" s="155"/>
      <c r="D40" s="155"/>
      <c r="E40" s="156"/>
      <c r="F40" s="64"/>
      <c r="G40" s="20"/>
      <c r="H40" s="20"/>
      <c r="I40" s="20"/>
      <c r="J40" s="20"/>
      <c r="K40" s="20"/>
      <c r="L40" s="20"/>
      <c r="M40" s="20"/>
      <c r="N40" s="20"/>
      <c r="O40" s="20"/>
      <c r="P40" s="46" t="str">
        <f t="shared" si="1"/>
        <v/>
      </c>
      <c r="Q40" s="47" t="str">
        <f t="shared" si="2"/>
        <v/>
      </c>
      <c r="R40" s="62" t="str">
        <f t="shared" si="3"/>
        <v/>
      </c>
      <c r="S40" s="64"/>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16"/>
    </row>
    <row r="41" spans="1:40" s="1" customFormat="1" ht="18" customHeight="1">
      <c r="A41" s="18">
        <v>30</v>
      </c>
      <c r="B41" s="19">
        <f>'INPUT DATA'!B41</f>
        <v>0</v>
      </c>
      <c r="C41" s="155"/>
      <c r="D41" s="155"/>
      <c r="E41" s="156"/>
      <c r="F41" s="64"/>
      <c r="G41" s="20"/>
      <c r="H41" s="20"/>
      <c r="I41" s="20"/>
      <c r="J41" s="20"/>
      <c r="K41" s="20"/>
      <c r="L41" s="20"/>
      <c r="M41" s="20"/>
      <c r="N41" s="20"/>
      <c r="O41" s="20"/>
      <c r="P41" s="46" t="str">
        <f t="shared" si="1"/>
        <v/>
      </c>
      <c r="Q41" s="47" t="str">
        <f t="shared" si="2"/>
        <v/>
      </c>
      <c r="R41" s="62" t="str">
        <f t="shared" si="3"/>
        <v/>
      </c>
      <c r="S41" s="64"/>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16"/>
    </row>
    <row r="42" spans="1:40" s="1" customFormat="1" ht="18" customHeight="1">
      <c r="A42" s="18">
        <v>31</v>
      </c>
      <c r="B42" s="19">
        <f>'INPUT DATA'!B42</f>
        <v>0</v>
      </c>
      <c r="C42" s="155"/>
      <c r="D42" s="155"/>
      <c r="E42" s="156"/>
      <c r="F42" s="64"/>
      <c r="G42" s="20"/>
      <c r="H42" s="20"/>
      <c r="I42" s="20"/>
      <c r="J42" s="20"/>
      <c r="K42" s="20"/>
      <c r="L42" s="20"/>
      <c r="M42" s="20"/>
      <c r="N42" s="20"/>
      <c r="O42" s="20"/>
      <c r="P42" s="46" t="str">
        <f t="shared" si="1"/>
        <v/>
      </c>
      <c r="Q42" s="47" t="str">
        <f t="shared" si="2"/>
        <v/>
      </c>
      <c r="R42" s="62" t="str">
        <f t="shared" si="3"/>
        <v/>
      </c>
      <c r="S42" s="64"/>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16"/>
    </row>
    <row r="43" spans="1:40" s="1" customFormat="1" ht="18" customHeight="1">
      <c r="A43" s="18">
        <v>32</v>
      </c>
      <c r="B43" s="13">
        <f>'INPUT DATA'!B43</f>
        <v>0</v>
      </c>
      <c r="C43" s="155"/>
      <c r="D43" s="155"/>
      <c r="E43" s="156"/>
      <c r="F43" s="64"/>
      <c r="G43" s="20"/>
      <c r="H43" s="20"/>
      <c r="I43" s="20"/>
      <c r="J43" s="20"/>
      <c r="K43" s="20"/>
      <c r="L43" s="20"/>
      <c r="M43" s="20"/>
      <c r="N43" s="20"/>
      <c r="O43" s="20"/>
      <c r="P43" s="46" t="str">
        <f t="shared" si="1"/>
        <v/>
      </c>
      <c r="Q43" s="47" t="str">
        <f t="shared" si="2"/>
        <v/>
      </c>
      <c r="R43" s="62" t="str">
        <f t="shared" si="3"/>
        <v/>
      </c>
      <c r="S43" s="64"/>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16"/>
    </row>
    <row r="44" spans="1:40" s="1" customFormat="1" ht="18" customHeight="1">
      <c r="A44" s="18">
        <v>33</v>
      </c>
      <c r="B44" s="13">
        <f>'INPUT DATA'!B44</f>
        <v>0</v>
      </c>
      <c r="C44" s="155"/>
      <c r="D44" s="155"/>
      <c r="E44" s="156"/>
      <c r="F44" s="64"/>
      <c r="G44" s="20"/>
      <c r="H44" s="20"/>
      <c r="I44" s="20"/>
      <c r="J44" s="20"/>
      <c r="K44" s="20"/>
      <c r="L44" s="20"/>
      <c r="M44" s="20"/>
      <c r="N44" s="20"/>
      <c r="O44" s="20"/>
      <c r="P44" s="46" t="str">
        <f t="shared" si="1"/>
        <v/>
      </c>
      <c r="Q44" s="47" t="str">
        <f t="shared" si="2"/>
        <v/>
      </c>
      <c r="R44" s="62" t="str">
        <f t="shared" si="3"/>
        <v/>
      </c>
      <c r="S44" s="64"/>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16"/>
    </row>
    <row r="45" spans="1:40" s="1" customFormat="1" ht="18" customHeight="1">
      <c r="A45" s="18">
        <v>34</v>
      </c>
      <c r="B45" s="19">
        <f>'INPUT DATA'!B45</f>
        <v>0</v>
      </c>
      <c r="C45" s="155"/>
      <c r="D45" s="155"/>
      <c r="E45" s="156"/>
      <c r="F45" s="64"/>
      <c r="G45" s="20"/>
      <c r="H45" s="20"/>
      <c r="I45" s="20"/>
      <c r="J45" s="20"/>
      <c r="K45" s="20"/>
      <c r="L45" s="20"/>
      <c r="M45" s="20"/>
      <c r="N45" s="20"/>
      <c r="O45" s="20"/>
      <c r="P45" s="46" t="str">
        <f t="shared" si="1"/>
        <v/>
      </c>
      <c r="Q45" s="47" t="str">
        <f t="shared" si="2"/>
        <v/>
      </c>
      <c r="R45" s="62" t="str">
        <f t="shared" si="3"/>
        <v/>
      </c>
      <c r="S45" s="64"/>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16"/>
    </row>
    <row r="46" spans="1:40" s="1" customFormat="1" ht="18" customHeight="1">
      <c r="A46" s="18">
        <v>35</v>
      </c>
      <c r="B46" s="19">
        <f>'INPUT DATA'!B46</f>
        <v>0</v>
      </c>
      <c r="C46" s="155"/>
      <c r="D46" s="155"/>
      <c r="E46" s="156"/>
      <c r="F46" s="64"/>
      <c r="G46" s="20"/>
      <c r="H46" s="20"/>
      <c r="I46" s="20"/>
      <c r="J46" s="20"/>
      <c r="K46" s="20"/>
      <c r="L46" s="20"/>
      <c r="M46" s="20"/>
      <c r="N46" s="20"/>
      <c r="O46" s="20"/>
      <c r="P46" s="46" t="str">
        <f t="shared" si="1"/>
        <v/>
      </c>
      <c r="Q46" s="47" t="str">
        <f t="shared" si="2"/>
        <v/>
      </c>
      <c r="R46" s="62" t="str">
        <f t="shared" si="3"/>
        <v/>
      </c>
      <c r="S46" s="64"/>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16"/>
    </row>
    <row r="47" spans="1:40" s="1" customFormat="1" ht="18" customHeight="1">
      <c r="A47" s="18">
        <v>36</v>
      </c>
      <c r="B47" s="13">
        <f>'INPUT DATA'!B47</f>
        <v>0</v>
      </c>
      <c r="C47" s="155"/>
      <c r="D47" s="155"/>
      <c r="E47" s="156"/>
      <c r="F47" s="64"/>
      <c r="G47" s="20"/>
      <c r="H47" s="20"/>
      <c r="I47" s="20"/>
      <c r="J47" s="20"/>
      <c r="K47" s="20"/>
      <c r="L47" s="20"/>
      <c r="M47" s="20"/>
      <c r="N47" s="20"/>
      <c r="O47" s="20"/>
      <c r="P47" s="46" t="str">
        <f t="shared" si="1"/>
        <v/>
      </c>
      <c r="Q47" s="47" t="str">
        <f t="shared" si="2"/>
        <v/>
      </c>
      <c r="R47" s="62" t="str">
        <f t="shared" si="3"/>
        <v/>
      </c>
      <c r="S47" s="64"/>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16"/>
    </row>
    <row r="48" spans="1:40" s="1" customFormat="1" ht="18" customHeight="1">
      <c r="A48" s="18">
        <v>37</v>
      </c>
      <c r="B48" s="13">
        <f>'INPUT DATA'!B48</f>
        <v>0</v>
      </c>
      <c r="C48" s="155"/>
      <c r="D48" s="155"/>
      <c r="E48" s="156"/>
      <c r="F48" s="64"/>
      <c r="G48" s="20"/>
      <c r="H48" s="20"/>
      <c r="I48" s="20"/>
      <c r="J48" s="20"/>
      <c r="K48" s="20"/>
      <c r="L48" s="20"/>
      <c r="M48" s="20"/>
      <c r="N48" s="20"/>
      <c r="O48" s="20"/>
      <c r="P48" s="46" t="str">
        <f t="shared" si="1"/>
        <v/>
      </c>
      <c r="Q48" s="47" t="str">
        <f t="shared" si="2"/>
        <v/>
      </c>
      <c r="R48" s="62" t="str">
        <f t="shared" si="3"/>
        <v/>
      </c>
      <c r="S48" s="64"/>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16"/>
    </row>
    <row r="49" spans="1:40" s="1" customFormat="1" ht="18" customHeight="1">
      <c r="A49" s="18">
        <v>38</v>
      </c>
      <c r="B49" s="19">
        <f>'INPUT DATA'!B49</f>
        <v>0</v>
      </c>
      <c r="C49" s="155"/>
      <c r="D49" s="155"/>
      <c r="E49" s="156"/>
      <c r="F49" s="64"/>
      <c r="G49" s="20"/>
      <c r="H49" s="20"/>
      <c r="I49" s="20"/>
      <c r="J49" s="20"/>
      <c r="K49" s="20"/>
      <c r="L49" s="20"/>
      <c r="M49" s="20"/>
      <c r="N49" s="20"/>
      <c r="O49" s="20"/>
      <c r="P49" s="46" t="str">
        <f t="shared" si="1"/>
        <v/>
      </c>
      <c r="Q49" s="47" t="str">
        <f t="shared" si="2"/>
        <v/>
      </c>
      <c r="R49" s="62" t="str">
        <f t="shared" si="3"/>
        <v/>
      </c>
      <c r="S49" s="64"/>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16"/>
    </row>
    <row r="50" spans="1:40" s="1" customFormat="1" ht="18" customHeight="1">
      <c r="A50" s="18">
        <v>39</v>
      </c>
      <c r="B50" s="19">
        <f>'INPUT DATA'!B50</f>
        <v>0</v>
      </c>
      <c r="C50" s="155"/>
      <c r="D50" s="155"/>
      <c r="E50" s="156"/>
      <c r="F50" s="64"/>
      <c r="G50" s="20"/>
      <c r="H50" s="20"/>
      <c r="I50" s="20"/>
      <c r="J50" s="20"/>
      <c r="K50" s="20"/>
      <c r="L50" s="20"/>
      <c r="M50" s="20"/>
      <c r="N50" s="20"/>
      <c r="O50" s="20"/>
      <c r="P50" s="46" t="str">
        <f t="shared" si="1"/>
        <v/>
      </c>
      <c r="Q50" s="47" t="str">
        <f t="shared" si="2"/>
        <v/>
      </c>
      <c r="R50" s="62" t="str">
        <f t="shared" si="3"/>
        <v/>
      </c>
      <c r="S50" s="64"/>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16"/>
    </row>
    <row r="51" spans="1:40" s="1" customFormat="1" ht="18" customHeight="1">
      <c r="A51" s="18">
        <v>40</v>
      </c>
      <c r="B51" s="13">
        <f>'INPUT DATA'!B51</f>
        <v>0</v>
      </c>
      <c r="C51" s="155"/>
      <c r="D51" s="155"/>
      <c r="E51" s="156"/>
      <c r="F51" s="64"/>
      <c r="G51" s="20"/>
      <c r="H51" s="20"/>
      <c r="I51" s="20"/>
      <c r="J51" s="20"/>
      <c r="K51" s="20"/>
      <c r="L51" s="20"/>
      <c r="M51" s="20"/>
      <c r="N51" s="20"/>
      <c r="O51" s="20"/>
      <c r="P51" s="46" t="str">
        <f t="shared" si="1"/>
        <v/>
      </c>
      <c r="Q51" s="47" t="str">
        <f t="shared" si="2"/>
        <v/>
      </c>
      <c r="R51" s="62" t="str">
        <f t="shared" si="3"/>
        <v/>
      </c>
      <c r="S51" s="64"/>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16"/>
    </row>
    <row r="52" spans="1:40" s="1" customFormat="1" ht="18" customHeight="1">
      <c r="A52" s="18">
        <v>41</v>
      </c>
      <c r="B52" s="13">
        <f>'INPUT DATA'!B52</f>
        <v>0</v>
      </c>
      <c r="C52" s="155"/>
      <c r="D52" s="155"/>
      <c r="E52" s="156"/>
      <c r="F52" s="64"/>
      <c r="G52" s="20"/>
      <c r="H52" s="20"/>
      <c r="I52" s="20"/>
      <c r="J52" s="20"/>
      <c r="K52" s="20"/>
      <c r="L52" s="20"/>
      <c r="M52" s="20"/>
      <c r="N52" s="20"/>
      <c r="O52" s="20"/>
      <c r="P52" s="46" t="str">
        <f t="shared" si="1"/>
        <v/>
      </c>
      <c r="Q52" s="47" t="str">
        <f t="shared" si="2"/>
        <v/>
      </c>
      <c r="R52" s="62" t="str">
        <f t="shared" si="3"/>
        <v/>
      </c>
      <c r="S52" s="64"/>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16"/>
    </row>
    <row r="53" spans="1:40" s="1" customFormat="1" ht="18" customHeight="1">
      <c r="A53" s="18">
        <v>42</v>
      </c>
      <c r="B53" s="19">
        <f>'INPUT DATA'!B53</f>
        <v>0</v>
      </c>
      <c r="C53" s="155"/>
      <c r="D53" s="155"/>
      <c r="E53" s="156"/>
      <c r="F53" s="64"/>
      <c r="G53" s="20"/>
      <c r="H53" s="20"/>
      <c r="I53" s="20"/>
      <c r="J53" s="20"/>
      <c r="K53" s="20"/>
      <c r="L53" s="20"/>
      <c r="M53" s="20"/>
      <c r="N53" s="20"/>
      <c r="O53" s="20"/>
      <c r="P53" s="46" t="str">
        <f t="shared" si="1"/>
        <v/>
      </c>
      <c r="Q53" s="47" t="str">
        <f t="shared" si="2"/>
        <v/>
      </c>
      <c r="R53" s="62" t="str">
        <f t="shared" si="3"/>
        <v/>
      </c>
      <c r="S53" s="64"/>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16"/>
    </row>
    <row r="54" spans="1:40" s="1" customFormat="1" ht="18" customHeight="1">
      <c r="A54" s="18">
        <v>43</v>
      </c>
      <c r="B54" s="19">
        <f>'INPUT DATA'!B54</f>
        <v>0</v>
      </c>
      <c r="C54" s="155"/>
      <c r="D54" s="155"/>
      <c r="E54" s="156"/>
      <c r="F54" s="64"/>
      <c r="G54" s="20"/>
      <c r="H54" s="20"/>
      <c r="I54" s="20"/>
      <c r="J54" s="20"/>
      <c r="K54" s="20"/>
      <c r="L54" s="20"/>
      <c r="M54" s="20"/>
      <c r="N54" s="20"/>
      <c r="O54" s="20"/>
      <c r="P54" s="46" t="str">
        <f t="shared" si="1"/>
        <v/>
      </c>
      <c r="Q54" s="47" t="str">
        <f t="shared" si="2"/>
        <v/>
      </c>
      <c r="R54" s="62" t="str">
        <f t="shared" si="3"/>
        <v/>
      </c>
      <c r="S54" s="64"/>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16"/>
    </row>
    <row r="55" spans="1:40" s="1" customFormat="1" ht="18" customHeight="1">
      <c r="A55" s="18">
        <v>44</v>
      </c>
      <c r="B55" s="13">
        <f>'INPUT DATA'!B55</f>
        <v>0</v>
      </c>
      <c r="C55" s="155"/>
      <c r="D55" s="155"/>
      <c r="E55" s="156"/>
      <c r="F55" s="64"/>
      <c r="G55" s="20"/>
      <c r="H55" s="20"/>
      <c r="I55" s="20"/>
      <c r="J55" s="20"/>
      <c r="K55" s="20"/>
      <c r="L55" s="20"/>
      <c r="M55" s="20"/>
      <c r="N55" s="20"/>
      <c r="O55" s="20"/>
      <c r="P55" s="46" t="str">
        <f t="shared" si="1"/>
        <v/>
      </c>
      <c r="Q55" s="47" t="str">
        <f t="shared" si="2"/>
        <v/>
      </c>
      <c r="R55" s="62" t="str">
        <f t="shared" si="3"/>
        <v/>
      </c>
      <c r="S55" s="64"/>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16"/>
    </row>
    <row r="56" spans="1:40" s="1" customFormat="1" ht="18" customHeight="1">
      <c r="A56" s="18">
        <v>45</v>
      </c>
      <c r="B56" s="13">
        <f>'INPUT DATA'!B56</f>
        <v>0</v>
      </c>
      <c r="C56" s="155"/>
      <c r="D56" s="155"/>
      <c r="E56" s="156"/>
      <c r="F56" s="64"/>
      <c r="G56" s="20"/>
      <c r="H56" s="20"/>
      <c r="I56" s="20"/>
      <c r="J56" s="20"/>
      <c r="K56" s="20"/>
      <c r="L56" s="20"/>
      <c r="M56" s="20"/>
      <c r="N56" s="20"/>
      <c r="O56" s="20"/>
      <c r="P56" s="46" t="str">
        <f t="shared" si="1"/>
        <v/>
      </c>
      <c r="Q56" s="47" t="str">
        <f t="shared" si="2"/>
        <v/>
      </c>
      <c r="R56" s="62" t="str">
        <f t="shared" si="3"/>
        <v/>
      </c>
      <c r="S56" s="64"/>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16"/>
    </row>
    <row r="57" spans="1:40" s="1" customFormat="1" ht="18" customHeight="1">
      <c r="A57" s="18">
        <v>46</v>
      </c>
      <c r="B57" s="19">
        <f>'INPUT DATA'!B57</f>
        <v>0</v>
      </c>
      <c r="C57" s="155"/>
      <c r="D57" s="155"/>
      <c r="E57" s="156"/>
      <c r="F57" s="64"/>
      <c r="G57" s="20"/>
      <c r="H57" s="20"/>
      <c r="I57" s="20"/>
      <c r="J57" s="20"/>
      <c r="K57" s="20"/>
      <c r="L57" s="20"/>
      <c r="M57" s="20"/>
      <c r="N57" s="20"/>
      <c r="O57" s="20"/>
      <c r="P57" s="46" t="str">
        <f t="shared" si="1"/>
        <v/>
      </c>
      <c r="Q57" s="47" t="str">
        <f t="shared" si="2"/>
        <v/>
      </c>
      <c r="R57" s="62" t="str">
        <f t="shared" si="3"/>
        <v/>
      </c>
      <c r="S57" s="64"/>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16"/>
    </row>
    <row r="58" spans="1:40" s="1" customFormat="1" ht="18" customHeight="1">
      <c r="A58" s="18">
        <v>47</v>
      </c>
      <c r="B58" s="19">
        <f>'INPUT DATA'!B58</f>
        <v>0</v>
      </c>
      <c r="C58" s="155"/>
      <c r="D58" s="155"/>
      <c r="E58" s="156"/>
      <c r="F58" s="64"/>
      <c r="G58" s="20"/>
      <c r="H58" s="20"/>
      <c r="I58" s="20"/>
      <c r="J58" s="20"/>
      <c r="K58" s="20"/>
      <c r="L58" s="20"/>
      <c r="M58" s="20"/>
      <c r="N58" s="20"/>
      <c r="O58" s="20"/>
      <c r="P58" s="46" t="str">
        <f t="shared" si="1"/>
        <v/>
      </c>
      <c r="Q58" s="47" t="str">
        <f t="shared" si="2"/>
        <v/>
      </c>
      <c r="R58" s="62" t="str">
        <f t="shared" si="3"/>
        <v/>
      </c>
      <c r="S58" s="64"/>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16"/>
    </row>
    <row r="59" spans="1:40" s="1" customFormat="1" ht="18" customHeight="1">
      <c r="A59" s="18">
        <v>48</v>
      </c>
      <c r="B59" s="13">
        <f>'INPUT DATA'!B59</f>
        <v>0</v>
      </c>
      <c r="C59" s="155"/>
      <c r="D59" s="155"/>
      <c r="E59" s="156"/>
      <c r="F59" s="64"/>
      <c r="G59" s="20"/>
      <c r="H59" s="20"/>
      <c r="I59" s="20"/>
      <c r="J59" s="20"/>
      <c r="K59" s="20"/>
      <c r="L59" s="20"/>
      <c r="M59" s="20"/>
      <c r="N59" s="20"/>
      <c r="O59" s="20"/>
      <c r="P59" s="46" t="str">
        <f t="shared" si="1"/>
        <v/>
      </c>
      <c r="Q59" s="47" t="str">
        <f t="shared" si="2"/>
        <v/>
      </c>
      <c r="R59" s="62" t="str">
        <f t="shared" si="3"/>
        <v/>
      </c>
      <c r="S59" s="64"/>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16"/>
    </row>
    <row r="60" spans="1:40" s="1" customFormat="1" ht="18" customHeight="1">
      <c r="A60" s="18">
        <v>49</v>
      </c>
      <c r="B60" s="13">
        <f>'INPUT DATA'!B60</f>
        <v>0</v>
      </c>
      <c r="C60" s="155"/>
      <c r="D60" s="155"/>
      <c r="E60" s="156"/>
      <c r="F60" s="64"/>
      <c r="G60" s="20"/>
      <c r="H60" s="20"/>
      <c r="I60" s="20"/>
      <c r="J60" s="20"/>
      <c r="K60" s="20"/>
      <c r="L60" s="20"/>
      <c r="M60" s="20"/>
      <c r="N60" s="20"/>
      <c r="O60" s="20"/>
      <c r="P60" s="46" t="str">
        <f t="shared" si="1"/>
        <v/>
      </c>
      <c r="Q60" s="47" t="str">
        <f t="shared" si="2"/>
        <v/>
      </c>
      <c r="R60" s="62" t="str">
        <f t="shared" si="3"/>
        <v/>
      </c>
      <c r="S60" s="64"/>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16"/>
    </row>
    <row r="61" spans="1:40" s="1" customFormat="1" ht="18" customHeight="1" thickBot="1">
      <c r="A61" s="21">
        <v>50</v>
      </c>
      <c r="B61" s="107">
        <f>'INPUT DATA'!B61</f>
        <v>0</v>
      </c>
      <c r="C61" s="157"/>
      <c r="D61" s="157"/>
      <c r="E61" s="158"/>
      <c r="F61" s="65"/>
      <c r="G61" s="22"/>
      <c r="H61" s="22"/>
      <c r="I61" s="22"/>
      <c r="J61" s="22"/>
      <c r="K61" s="22"/>
      <c r="L61" s="22"/>
      <c r="M61" s="22"/>
      <c r="N61" s="22"/>
      <c r="O61" s="22"/>
      <c r="P61" s="108" t="str">
        <f t="shared" si="1"/>
        <v/>
      </c>
      <c r="Q61" s="92" t="str">
        <f t="shared" si="2"/>
        <v/>
      </c>
      <c r="R61" s="91" t="str">
        <f t="shared" si="3"/>
        <v/>
      </c>
      <c r="S61" s="65"/>
      <c r="T61" s="22"/>
      <c r="U61" s="22"/>
      <c r="V61" s="22"/>
      <c r="W61" s="22"/>
      <c r="X61" s="22"/>
      <c r="Y61" s="22"/>
      <c r="Z61" s="22"/>
      <c r="AA61" s="22"/>
      <c r="AB61" s="22"/>
      <c r="AC61" s="108" t="str">
        <f t="shared" si="4"/>
        <v/>
      </c>
      <c r="AD61" s="92" t="str">
        <f t="shared" si="5"/>
        <v/>
      </c>
      <c r="AE61" s="91" t="str">
        <f t="shared" si="6"/>
        <v/>
      </c>
      <c r="AF61" s="17"/>
      <c r="AG61" s="92" t="str">
        <f t="shared" si="7"/>
        <v/>
      </c>
      <c r="AH61" s="91" t="str">
        <f t="shared" si="8"/>
        <v/>
      </c>
      <c r="AI61" s="93" t="str">
        <f t="shared" si="9"/>
        <v/>
      </c>
      <c r="AJ61" s="94" t="str">
        <f t="shared" si="0"/>
        <v/>
      </c>
      <c r="AL61" s="17"/>
      <c r="AN61" s="116"/>
    </row>
    <row r="62" spans="1:40" s="1" customFormat="1" ht="18" customHeight="1" thickBot="1">
      <c r="A62" s="35"/>
      <c r="B62" s="299" t="s">
        <v>13</v>
      </c>
      <c r="C62" s="300"/>
      <c r="D62" s="300"/>
      <c r="E62" s="301"/>
      <c r="F62" s="37"/>
      <c r="G62" s="38"/>
      <c r="H62" s="38"/>
      <c r="I62" s="38"/>
      <c r="J62" s="38"/>
      <c r="K62" s="38"/>
      <c r="L62" s="38"/>
      <c r="M62" s="38"/>
      <c r="N62" s="38"/>
      <c r="O62" s="39"/>
      <c r="P62" s="111"/>
      <c r="Q62" s="84"/>
      <c r="R62" s="110"/>
      <c r="S62" s="37"/>
      <c r="T62" s="38"/>
      <c r="U62" s="38"/>
      <c r="V62" s="38"/>
      <c r="W62" s="38"/>
      <c r="X62" s="38"/>
      <c r="Y62" s="38"/>
      <c r="Z62" s="38"/>
      <c r="AA62" s="38"/>
      <c r="AB62" s="39"/>
      <c r="AC62" s="111"/>
      <c r="AD62" s="84"/>
      <c r="AE62" s="84"/>
      <c r="AF62" s="69"/>
      <c r="AG62" s="151"/>
      <c r="AH62" s="152"/>
      <c r="AI62" s="153"/>
      <c r="AJ62" s="154"/>
      <c r="AL62" s="17"/>
      <c r="AN62" s="116"/>
    </row>
    <row r="63" spans="1:40" s="1" customFormat="1" ht="18" customHeight="1">
      <c r="A63" s="12">
        <v>1</v>
      </c>
      <c r="B63" s="13">
        <f>'INPUT DATA'!B63</f>
        <v>0</v>
      </c>
      <c r="C63" s="142"/>
      <c r="D63" s="142"/>
      <c r="E63" s="143"/>
      <c r="F63" s="63"/>
      <c r="G63" s="14"/>
      <c r="H63" s="14"/>
      <c r="I63" s="14"/>
      <c r="J63" s="14"/>
      <c r="K63" s="14"/>
      <c r="L63" s="14"/>
      <c r="M63" s="14"/>
      <c r="N63" s="14"/>
      <c r="O63" s="14"/>
      <c r="P63" s="46" t="str">
        <f t="shared" si="1"/>
        <v/>
      </c>
      <c r="Q63" s="47" t="str">
        <f t="shared" si="2"/>
        <v/>
      </c>
      <c r="R63" s="62" t="str">
        <f t="shared" si="3"/>
        <v/>
      </c>
      <c r="S63" s="63"/>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16"/>
    </row>
    <row r="64" spans="1:40" s="1" customFormat="1" ht="18" customHeight="1">
      <c r="A64" s="18">
        <v>2</v>
      </c>
      <c r="B64" s="19">
        <f>'INPUT DATA'!B64</f>
        <v>0</v>
      </c>
      <c r="C64" s="155"/>
      <c r="D64" s="155"/>
      <c r="E64" s="156"/>
      <c r="F64" s="64"/>
      <c r="G64" s="20"/>
      <c r="H64" s="20"/>
      <c r="I64" s="20"/>
      <c r="J64" s="20"/>
      <c r="K64" s="20"/>
      <c r="L64" s="20"/>
      <c r="M64" s="20"/>
      <c r="N64" s="20"/>
      <c r="O64" s="20"/>
      <c r="P64" s="46" t="str">
        <f t="shared" si="1"/>
        <v/>
      </c>
      <c r="Q64" s="47" t="str">
        <f t="shared" si="2"/>
        <v/>
      </c>
      <c r="R64" s="62" t="str">
        <f t="shared" si="3"/>
        <v/>
      </c>
      <c r="S64" s="64"/>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16"/>
    </row>
    <row r="65" spans="1:40" s="1" customFormat="1" ht="18" customHeight="1">
      <c r="A65" s="18">
        <v>3</v>
      </c>
      <c r="B65" s="19">
        <f>'INPUT DATA'!B65</f>
        <v>0</v>
      </c>
      <c r="C65" s="155"/>
      <c r="D65" s="155"/>
      <c r="E65" s="156"/>
      <c r="F65" s="64"/>
      <c r="G65" s="20"/>
      <c r="H65" s="20"/>
      <c r="I65" s="20"/>
      <c r="J65" s="20"/>
      <c r="K65" s="20"/>
      <c r="L65" s="20"/>
      <c r="M65" s="20"/>
      <c r="N65" s="20"/>
      <c r="O65" s="20"/>
      <c r="P65" s="46" t="str">
        <f t="shared" si="1"/>
        <v/>
      </c>
      <c r="Q65" s="47" t="str">
        <f t="shared" si="2"/>
        <v/>
      </c>
      <c r="R65" s="62" t="str">
        <f t="shared" si="3"/>
        <v/>
      </c>
      <c r="S65" s="64"/>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16"/>
    </row>
    <row r="66" spans="1:40" s="1" customFormat="1" ht="18" customHeight="1">
      <c r="A66" s="18">
        <v>4</v>
      </c>
      <c r="B66" s="13">
        <f>'INPUT DATA'!B66</f>
        <v>0</v>
      </c>
      <c r="C66" s="155"/>
      <c r="D66" s="155"/>
      <c r="E66" s="156"/>
      <c r="F66" s="64"/>
      <c r="G66" s="20"/>
      <c r="H66" s="20"/>
      <c r="I66" s="20"/>
      <c r="J66" s="20"/>
      <c r="K66" s="20"/>
      <c r="L66" s="20"/>
      <c r="M66" s="20"/>
      <c r="N66" s="20"/>
      <c r="O66" s="20"/>
      <c r="P66" s="46" t="str">
        <f t="shared" si="1"/>
        <v/>
      </c>
      <c r="Q66" s="47" t="str">
        <f t="shared" si="2"/>
        <v/>
      </c>
      <c r="R66" s="62" t="str">
        <f t="shared" si="3"/>
        <v/>
      </c>
      <c r="S66" s="64"/>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16"/>
    </row>
    <row r="67" spans="1:40" s="1" customFormat="1" ht="18" customHeight="1">
      <c r="A67" s="18">
        <v>5</v>
      </c>
      <c r="B67" s="13">
        <f>'INPUT DATA'!B67</f>
        <v>0</v>
      </c>
      <c r="C67" s="155"/>
      <c r="D67" s="155"/>
      <c r="E67" s="156"/>
      <c r="F67" s="64"/>
      <c r="G67" s="20"/>
      <c r="H67" s="20"/>
      <c r="I67" s="20"/>
      <c r="J67" s="20"/>
      <c r="K67" s="20"/>
      <c r="L67" s="20"/>
      <c r="M67" s="20"/>
      <c r="N67" s="20"/>
      <c r="O67" s="20"/>
      <c r="P67" s="46" t="str">
        <f t="shared" si="1"/>
        <v/>
      </c>
      <c r="Q67" s="47" t="str">
        <f t="shared" si="2"/>
        <v/>
      </c>
      <c r="R67" s="62" t="str">
        <f t="shared" si="3"/>
        <v/>
      </c>
      <c r="S67" s="64"/>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16"/>
    </row>
    <row r="68" spans="1:40" s="1" customFormat="1" ht="18" customHeight="1">
      <c r="A68" s="18">
        <v>6</v>
      </c>
      <c r="B68" s="19">
        <f>'INPUT DATA'!B68</f>
        <v>0</v>
      </c>
      <c r="C68" s="155"/>
      <c r="D68" s="155"/>
      <c r="E68" s="156"/>
      <c r="F68" s="64"/>
      <c r="G68" s="20"/>
      <c r="H68" s="20"/>
      <c r="I68" s="20"/>
      <c r="J68" s="20"/>
      <c r="K68" s="20"/>
      <c r="L68" s="20"/>
      <c r="M68" s="20"/>
      <c r="N68" s="20"/>
      <c r="O68" s="20"/>
      <c r="P68" s="46" t="str">
        <f t="shared" si="1"/>
        <v/>
      </c>
      <c r="Q68" s="47" t="str">
        <f t="shared" si="2"/>
        <v/>
      </c>
      <c r="R68" s="62" t="str">
        <f t="shared" si="3"/>
        <v/>
      </c>
      <c r="S68" s="64"/>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16"/>
    </row>
    <row r="69" spans="1:40" s="1" customFormat="1" ht="18" customHeight="1">
      <c r="A69" s="18">
        <v>7</v>
      </c>
      <c r="B69" s="19">
        <f>'INPUT DATA'!B69</f>
        <v>0</v>
      </c>
      <c r="C69" s="155"/>
      <c r="D69" s="155"/>
      <c r="E69" s="156"/>
      <c r="F69" s="64"/>
      <c r="G69" s="20"/>
      <c r="H69" s="20"/>
      <c r="I69" s="20"/>
      <c r="J69" s="20"/>
      <c r="K69" s="20"/>
      <c r="L69" s="20"/>
      <c r="M69" s="20"/>
      <c r="N69" s="20"/>
      <c r="O69" s="20"/>
      <c r="P69" s="46" t="str">
        <f t="shared" si="1"/>
        <v/>
      </c>
      <c r="Q69" s="47" t="str">
        <f t="shared" si="2"/>
        <v/>
      </c>
      <c r="R69" s="62" t="str">
        <f t="shared" si="3"/>
        <v/>
      </c>
      <c r="S69" s="64"/>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16"/>
    </row>
    <row r="70" spans="1:40" s="1" customFormat="1" ht="18" customHeight="1">
      <c r="A70" s="18">
        <v>8</v>
      </c>
      <c r="B70" s="13">
        <f>'INPUT DATA'!B70</f>
        <v>0</v>
      </c>
      <c r="C70" s="155"/>
      <c r="D70" s="155"/>
      <c r="E70" s="156"/>
      <c r="F70" s="64"/>
      <c r="G70" s="20"/>
      <c r="H70" s="20"/>
      <c r="I70" s="20"/>
      <c r="J70" s="20"/>
      <c r="K70" s="20"/>
      <c r="L70" s="20"/>
      <c r="M70" s="20"/>
      <c r="N70" s="20"/>
      <c r="O70" s="20"/>
      <c r="P70" s="46" t="str">
        <f t="shared" si="1"/>
        <v/>
      </c>
      <c r="Q70" s="47" t="str">
        <f t="shared" si="2"/>
        <v/>
      </c>
      <c r="R70" s="62" t="str">
        <f t="shared" si="3"/>
        <v/>
      </c>
      <c r="S70" s="64"/>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16"/>
    </row>
    <row r="71" spans="1:40" s="1" customFormat="1" ht="18" customHeight="1">
      <c r="A71" s="18">
        <v>9</v>
      </c>
      <c r="B71" s="13">
        <f>'INPUT DATA'!B71</f>
        <v>0</v>
      </c>
      <c r="C71" s="155"/>
      <c r="D71" s="155"/>
      <c r="E71" s="156"/>
      <c r="F71" s="64"/>
      <c r="G71" s="20"/>
      <c r="H71" s="20"/>
      <c r="I71" s="20"/>
      <c r="J71" s="20"/>
      <c r="K71" s="20"/>
      <c r="L71" s="20"/>
      <c r="M71" s="20"/>
      <c r="N71" s="20"/>
      <c r="O71" s="20"/>
      <c r="P71" s="46" t="str">
        <f t="shared" si="1"/>
        <v/>
      </c>
      <c r="Q71" s="47" t="str">
        <f t="shared" si="2"/>
        <v/>
      </c>
      <c r="R71" s="62" t="str">
        <f t="shared" si="3"/>
        <v/>
      </c>
      <c r="S71" s="64"/>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16"/>
    </row>
    <row r="72" spans="1:40" s="1" customFormat="1" ht="18" customHeight="1">
      <c r="A72" s="18">
        <v>10</v>
      </c>
      <c r="B72" s="19">
        <f>'INPUT DATA'!B72</f>
        <v>0</v>
      </c>
      <c r="C72" s="155"/>
      <c r="D72" s="155"/>
      <c r="E72" s="156"/>
      <c r="F72" s="64"/>
      <c r="G72" s="20"/>
      <c r="H72" s="20"/>
      <c r="I72" s="20"/>
      <c r="J72" s="20"/>
      <c r="K72" s="20"/>
      <c r="L72" s="20"/>
      <c r="M72" s="20"/>
      <c r="N72" s="20"/>
      <c r="O72" s="20"/>
      <c r="P72" s="46" t="str">
        <f t="shared" si="1"/>
        <v/>
      </c>
      <c r="Q72" s="47" t="str">
        <f t="shared" si="2"/>
        <v/>
      </c>
      <c r="R72" s="62" t="str">
        <f t="shared" si="3"/>
        <v/>
      </c>
      <c r="S72" s="64"/>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16"/>
    </row>
    <row r="73" spans="1:40" s="1" customFormat="1" ht="18" customHeight="1">
      <c r="A73" s="18">
        <v>11</v>
      </c>
      <c r="B73" s="19">
        <f>'INPUT DATA'!B73</f>
        <v>0</v>
      </c>
      <c r="C73" s="155"/>
      <c r="D73" s="155"/>
      <c r="E73" s="156"/>
      <c r="F73" s="64"/>
      <c r="G73" s="20"/>
      <c r="H73" s="20"/>
      <c r="I73" s="20"/>
      <c r="J73" s="20"/>
      <c r="K73" s="20"/>
      <c r="L73" s="20"/>
      <c r="M73" s="20"/>
      <c r="N73" s="20"/>
      <c r="O73" s="20"/>
      <c r="P73" s="46" t="str">
        <f t="shared" si="1"/>
        <v/>
      </c>
      <c r="Q73" s="47" t="str">
        <f t="shared" si="2"/>
        <v/>
      </c>
      <c r="R73" s="62" t="str">
        <f t="shared" si="3"/>
        <v/>
      </c>
      <c r="S73" s="64"/>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16"/>
    </row>
    <row r="74" spans="1:40" s="1" customFormat="1" ht="18" customHeight="1">
      <c r="A74" s="18">
        <v>12</v>
      </c>
      <c r="B74" s="13">
        <f>'INPUT DATA'!B74</f>
        <v>0</v>
      </c>
      <c r="C74" s="155"/>
      <c r="D74" s="155"/>
      <c r="E74" s="156"/>
      <c r="F74" s="64"/>
      <c r="G74" s="20"/>
      <c r="H74" s="20"/>
      <c r="I74" s="20"/>
      <c r="J74" s="20"/>
      <c r="K74" s="20"/>
      <c r="L74" s="20"/>
      <c r="M74" s="20"/>
      <c r="N74" s="20"/>
      <c r="O74" s="20"/>
      <c r="P74" s="46" t="str">
        <f t="shared" si="1"/>
        <v/>
      </c>
      <c r="Q74" s="47" t="str">
        <f t="shared" si="2"/>
        <v/>
      </c>
      <c r="R74" s="62" t="str">
        <f t="shared" si="3"/>
        <v/>
      </c>
      <c r="S74" s="64"/>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16"/>
    </row>
    <row r="75" spans="1:40" s="1" customFormat="1" ht="18" customHeight="1">
      <c r="A75" s="18">
        <v>13</v>
      </c>
      <c r="B75" s="13">
        <f>'INPUT DATA'!B75</f>
        <v>0</v>
      </c>
      <c r="C75" s="155"/>
      <c r="D75" s="155"/>
      <c r="E75" s="156"/>
      <c r="F75" s="64"/>
      <c r="G75" s="20"/>
      <c r="H75" s="20"/>
      <c r="I75" s="20"/>
      <c r="J75" s="20"/>
      <c r="K75" s="20"/>
      <c r="L75" s="20"/>
      <c r="M75" s="20"/>
      <c r="N75" s="20"/>
      <c r="O75" s="20"/>
      <c r="P75" s="46" t="str">
        <f t="shared" si="1"/>
        <v/>
      </c>
      <c r="Q75" s="47" t="str">
        <f t="shared" si="2"/>
        <v/>
      </c>
      <c r="R75" s="62" t="str">
        <f t="shared" si="3"/>
        <v/>
      </c>
      <c r="S75" s="64"/>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16"/>
    </row>
    <row r="76" spans="1:40" s="1" customFormat="1" ht="18" customHeight="1">
      <c r="A76" s="18">
        <v>14</v>
      </c>
      <c r="B76" s="19">
        <f>'INPUT DATA'!B76</f>
        <v>0</v>
      </c>
      <c r="C76" s="155"/>
      <c r="D76" s="155"/>
      <c r="E76" s="156"/>
      <c r="F76" s="64"/>
      <c r="G76" s="20"/>
      <c r="H76" s="20"/>
      <c r="I76" s="20"/>
      <c r="J76" s="20"/>
      <c r="K76" s="20"/>
      <c r="L76" s="20"/>
      <c r="M76" s="20"/>
      <c r="N76" s="20"/>
      <c r="O76" s="20"/>
      <c r="P76" s="46" t="str">
        <f t="shared" si="1"/>
        <v/>
      </c>
      <c r="Q76" s="47" t="str">
        <f t="shared" si="2"/>
        <v/>
      </c>
      <c r="R76" s="62" t="str">
        <f t="shared" si="3"/>
        <v/>
      </c>
      <c r="S76" s="64"/>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16"/>
    </row>
    <row r="77" spans="1:40" s="1" customFormat="1" ht="18" customHeight="1">
      <c r="A77" s="18">
        <v>15</v>
      </c>
      <c r="B77" s="19">
        <f>'INPUT DATA'!B77</f>
        <v>0</v>
      </c>
      <c r="C77" s="155"/>
      <c r="D77" s="155"/>
      <c r="E77" s="156"/>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64"/>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16"/>
    </row>
    <row r="78" spans="1:40" s="1" customFormat="1" ht="18" customHeight="1">
      <c r="A78" s="18">
        <v>16</v>
      </c>
      <c r="B78" s="13">
        <f>'INPUT DATA'!B78</f>
        <v>0</v>
      </c>
      <c r="C78" s="155"/>
      <c r="D78" s="155"/>
      <c r="E78" s="156"/>
      <c r="F78" s="64"/>
      <c r="G78" s="20"/>
      <c r="H78" s="20"/>
      <c r="I78" s="20"/>
      <c r="J78" s="20"/>
      <c r="K78" s="20"/>
      <c r="L78" s="20"/>
      <c r="M78" s="20"/>
      <c r="N78" s="20"/>
      <c r="O78" s="20"/>
      <c r="P78" s="46" t="str">
        <f t="shared" si="11"/>
        <v/>
      </c>
      <c r="Q78" s="47" t="str">
        <f t="shared" si="12"/>
        <v/>
      </c>
      <c r="R78" s="62" t="str">
        <f t="shared" si="13"/>
        <v/>
      </c>
      <c r="S78" s="64"/>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16"/>
    </row>
    <row r="79" spans="1:40" s="1" customFormat="1" ht="18" customHeight="1">
      <c r="A79" s="18">
        <v>17</v>
      </c>
      <c r="B79" s="13">
        <f>'INPUT DATA'!B79</f>
        <v>0</v>
      </c>
      <c r="C79" s="155"/>
      <c r="D79" s="155"/>
      <c r="E79" s="156"/>
      <c r="F79" s="64"/>
      <c r="G79" s="20"/>
      <c r="H79" s="20"/>
      <c r="I79" s="20"/>
      <c r="J79" s="20"/>
      <c r="K79" s="20"/>
      <c r="L79" s="20"/>
      <c r="M79" s="20"/>
      <c r="N79" s="20"/>
      <c r="O79" s="20"/>
      <c r="P79" s="46" t="str">
        <f t="shared" si="11"/>
        <v/>
      </c>
      <c r="Q79" s="47" t="str">
        <f t="shared" si="12"/>
        <v/>
      </c>
      <c r="R79" s="62" t="str">
        <f t="shared" si="13"/>
        <v/>
      </c>
      <c r="S79" s="64"/>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16"/>
    </row>
    <row r="80" spans="1:40" s="1" customFormat="1" ht="18" customHeight="1">
      <c r="A80" s="18">
        <v>18</v>
      </c>
      <c r="B80" s="19">
        <f>'INPUT DATA'!B80</f>
        <v>0</v>
      </c>
      <c r="C80" s="155"/>
      <c r="D80" s="155"/>
      <c r="E80" s="156"/>
      <c r="F80" s="64"/>
      <c r="G80" s="20"/>
      <c r="H80" s="20"/>
      <c r="I80" s="20"/>
      <c r="J80" s="20"/>
      <c r="K80" s="20"/>
      <c r="L80" s="20"/>
      <c r="M80" s="20"/>
      <c r="N80" s="20"/>
      <c r="O80" s="20"/>
      <c r="P80" s="46" t="str">
        <f t="shared" si="11"/>
        <v/>
      </c>
      <c r="Q80" s="47" t="str">
        <f t="shared" si="12"/>
        <v/>
      </c>
      <c r="R80" s="62" t="str">
        <f t="shared" si="13"/>
        <v/>
      </c>
      <c r="S80" s="64"/>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16"/>
    </row>
    <row r="81" spans="1:40" s="1" customFormat="1" ht="18" customHeight="1">
      <c r="A81" s="18">
        <v>19</v>
      </c>
      <c r="B81" s="19">
        <f>'INPUT DATA'!B81</f>
        <v>0</v>
      </c>
      <c r="C81" s="155"/>
      <c r="D81" s="155"/>
      <c r="E81" s="156"/>
      <c r="F81" s="64"/>
      <c r="G81" s="20"/>
      <c r="H81" s="20"/>
      <c r="I81" s="20"/>
      <c r="J81" s="20"/>
      <c r="K81" s="20"/>
      <c r="L81" s="20"/>
      <c r="M81" s="20"/>
      <c r="N81" s="20"/>
      <c r="O81" s="20"/>
      <c r="P81" s="46" t="str">
        <f t="shared" si="11"/>
        <v/>
      </c>
      <c r="Q81" s="47" t="str">
        <f t="shared" si="12"/>
        <v/>
      </c>
      <c r="R81" s="62" t="str">
        <f t="shared" si="13"/>
        <v/>
      </c>
      <c r="S81" s="64"/>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16"/>
    </row>
    <row r="82" spans="1:40" s="1" customFormat="1" ht="18" customHeight="1">
      <c r="A82" s="18">
        <v>20</v>
      </c>
      <c r="B82" s="13">
        <f>'INPUT DATA'!B82</f>
        <v>0</v>
      </c>
      <c r="C82" s="155"/>
      <c r="D82" s="155"/>
      <c r="E82" s="156"/>
      <c r="F82" s="64"/>
      <c r="G82" s="20"/>
      <c r="H82" s="20"/>
      <c r="I82" s="20"/>
      <c r="J82" s="20"/>
      <c r="K82" s="20"/>
      <c r="L82" s="20"/>
      <c r="M82" s="20"/>
      <c r="N82" s="20"/>
      <c r="O82" s="20"/>
      <c r="P82" s="46" t="str">
        <f t="shared" si="11"/>
        <v/>
      </c>
      <c r="Q82" s="47" t="str">
        <f t="shared" si="12"/>
        <v/>
      </c>
      <c r="R82" s="62" t="str">
        <f t="shared" si="13"/>
        <v/>
      </c>
      <c r="S82" s="64"/>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16"/>
    </row>
    <row r="83" spans="1:40" s="1" customFormat="1" ht="18" customHeight="1">
      <c r="A83" s="18">
        <v>21</v>
      </c>
      <c r="B83" s="13">
        <f>'INPUT DATA'!B83</f>
        <v>0</v>
      </c>
      <c r="C83" s="155"/>
      <c r="D83" s="155"/>
      <c r="E83" s="156"/>
      <c r="F83" s="64"/>
      <c r="G83" s="20"/>
      <c r="H83" s="20"/>
      <c r="I83" s="20"/>
      <c r="J83" s="20"/>
      <c r="K83" s="20"/>
      <c r="L83" s="20"/>
      <c r="M83" s="20"/>
      <c r="N83" s="20"/>
      <c r="O83" s="20"/>
      <c r="P83" s="46" t="str">
        <f t="shared" si="11"/>
        <v/>
      </c>
      <c r="Q83" s="47" t="str">
        <f t="shared" si="12"/>
        <v/>
      </c>
      <c r="R83" s="62" t="str">
        <f t="shared" si="13"/>
        <v/>
      </c>
      <c r="S83" s="64"/>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16"/>
    </row>
    <row r="84" spans="1:40" s="1" customFormat="1" ht="18" customHeight="1">
      <c r="A84" s="18">
        <v>22</v>
      </c>
      <c r="B84" s="19">
        <f>'INPUT DATA'!B84</f>
        <v>0</v>
      </c>
      <c r="C84" s="155"/>
      <c r="D84" s="155"/>
      <c r="E84" s="156"/>
      <c r="F84" s="64"/>
      <c r="G84" s="20"/>
      <c r="H84" s="20"/>
      <c r="I84" s="20"/>
      <c r="J84" s="20"/>
      <c r="K84" s="20"/>
      <c r="L84" s="20"/>
      <c r="M84" s="20"/>
      <c r="N84" s="20"/>
      <c r="O84" s="20"/>
      <c r="P84" s="46" t="str">
        <f t="shared" si="11"/>
        <v/>
      </c>
      <c r="Q84" s="47" t="str">
        <f t="shared" si="12"/>
        <v/>
      </c>
      <c r="R84" s="62" t="str">
        <f t="shared" si="13"/>
        <v/>
      </c>
      <c r="S84" s="64"/>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16"/>
    </row>
    <row r="85" spans="1:40" s="1" customFormat="1" ht="18" customHeight="1">
      <c r="A85" s="18">
        <v>23</v>
      </c>
      <c r="B85" s="19">
        <f>'INPUT DATA'!B85</f>
        <v>0</v>
      </c>
      <c r="C85" s="155"/>
      <c r="D85" s="155"/>
      <c r="E85" s="156"/>
      <c r="F85" s="64"/>
      <c r="G85" s="20"/>
      <c r="H85" s="20"/>
      <c r="I85" s="20"/>
      <c r="J85" s="20"/>
      <c r="K85" s="20"/>
      <c r="L85" s="20"/>
      <c r="M85" s="20"/>
      <c r="N85" s="20"/>
      <c r="O85" s="20"/>
      <c r="P85" s="46" t="str">
        <f t="shared" si="11"/>
        <v/>
      </c>
      <c r="Q85" s="47" t="str">
        <f t="shared" si="12"/>
        <v/>
      </c>
      <c r="R85" s="62" t="str">
        <f t="shared" si="13"/>
        <v/>
      </c>
      <c r="S85" s="64"/>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16"/>
    </row>
    <row r="86" spans="1:40" s="1" customFormat="1" ht="18" customHeight="1">
      <c r="A86" s="18">
        <v>24</v>
      </c>
      <c r="B86" s="13">
        <f>'INPUT DATA'!B86</f>
        <v>0</v>
      </c>
      <c r="C86" s="155"/>
      <c r="D86" s="155"/>
      <c r="E86" s="156"/>
      <c r="F86" s="64"/>
      <c r="G86" s="20"/>
      <c r="H86" s="20"/>
      <c r="I86" s="20"/>
      <c r="J86" s="20"/>
      <c r="K86" s="20"/>
      <c r="L86" s="20"/>
      <c r="M86" s="20"/>
      <c r="N86" s="20"/>
      <c r="O86" s="20"/>
      <c r="P86" s="46" t="str">
        <f t="shared" si="11"/>
        <v/>
      </c>
      <c r="Q86" s="47" t="str">
        <f t="shared" si="12"/>
        <v/>
      </c>
      <c r="R86" s="62" t="str">
        <f t="shared" si="13"/>
        <v/>
      </c>
      <c r="S86" s="64"/>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16"/>
    </row>
    <row r="87" spans="1:40" s="1" customFormat="1" ht="18" customHeight="1">
      <c r="A87" s="18">
        <v>25</v>
      </c>
      <c r="B87" s="13">
        <f>'INPUT DATA'!B87</f>
        <v>0</v>
      </c>
      <c r="C87" s="155"/>
      <c r="D87" s="155"/>
      <c r="E87" s="156"/>
      <c r="F87" s="64"/>
      <c r="G87" s="20"/>
      <c r="H87" s="20"/>
      <c r="I87" s="20"/>
      <c r="J87" s="20"/>
      <c r="K87" s="20"/>
      <c r="L87" s="20"/>
      <c r="M87" s="20"/>
      <c r="N87" s="20"/>
      <c r="O87" s="20"/>
      <c r="P87" s="46" t="str">
        <f t="shared" si="11"/>
        <v/>
      </c>
      <c r="Q87" s="47" t="str">
        <f t="shared" si="12"/>
        <v/>
      </c>
      <c r="R87" s="62" t="str">
        <f t="shared" si="13"/>
        <v/>
      </c>
      <c r="S87" s="64"/>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16"/>
    </row>
    <row r="88" spans="1:40" s="1" customFormat="1" ht="18" customHeight="1">
      <c r="A88" s="18">
        <v>26</v>
      </c>
      <c r="B88" s="19">
        <f>'INPUT DATA'!B88</f>
        <v>0</v>
      </c>
      <c r="C88" s="155"/>
      <c r="D88" s="155"/>
      <c r="E88" s="156"/>
      <c r="F88" s="64"/>
      <c r="G88" s="20"/>
      <c r="H88" s="20"/>
      <c r="I88" s="20"/>
      <c r="J88" s="20"/>
      <c r="K88" s="20"/>
      <c r="L88" s="20"/>
      <c r="M88" s="20"/>
      <c r="N88" s="20"/>
      <c r="O88" s="20"/>
      <c r="P88" s="46" t="str">
        <f t="shared" si="11"/>
        <v/>
      </c>
      <c r="Q88" s="47" t="str">
        <f t="shared" si="12"/>
        <v/>
      </c>
      <c r="R88" s="62" t="str">
        <f t="shared" si="13"/>
        <v/>
      </c>
      <c r="S88" s="64"/>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16"/>
    </row>
    <row r="89" spans="1:40" s="1" customFormat="1" ht="18" customHeight="1">
      <c r="A89" s="18">
        <v>27</v>
      </c>
      <c r="B89" s="19">
        <f>'INPUT DATA'!B89</f>
        <v>0</v>
      </c>
      <c r="C89" s="155"/>
      <c r="D89" s="155"/>
      <c r="E89" s="156"/>
      <c r="F89" s="64"/>
      <c r="G89" s="20"/>
      <c r="H89" s="20"/>
      <c r="I89" s="20"/>
      <c r="J89" s="20"/>
      <c r="K89" s="20"/>
      <c r="L89" s="20"/>
      <c r="M89" s="20"/>
      <c r="N89" s="20"/>
      <c r="O89" s="20"/>
      <c r="P89" s="46" t="str">
        <f t="shared" si="11"/>
        <v/>
      </c>
      <c r="Q89" s="47" t="str">
        <f t="shared" si="12"/>
        <v/>
      </c>
      <c r="R89" s="62" t="str">
        <f t="shared" si="13"/>
        <v/>
      </c>
      <c r="S89" s="64"/>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16"/>
    </row>
    <row r="90" spans="1:40" s="1" customFormat="1" ht="18" customHeight="1">
      <c r="A90" s="18">
        <v>28</v>
      </c>
      <c r="B90" s="13">
        <f>'INPUT DATA'!B90</f>
        <v>0</v>
      </c>
      <c r="C90" s="155"/>
      <c r="D90" s="155"/>
      <c r="E90" s="156"/>
      <c r="F90" s="64"/>
      <c r="G90" s="20"/>
      <c r="H90" s="20"/>
      <c r="I90" s="20"/>
      <c r="J90" s="20"/>
      <c r="K90" s="20"/>
      <c r="L90" s="20"/>
      <c r="M90" s="20"/>
      <c r="N90" s="20"/>
      <c r="O90" s="20"/>
      <c r="P90" s="46" t="str">
        <f t="shared" si="11"/>
        <v/>
      </c>
      <c r="Q90" s="47" t="str">
        <f t="shared" si="12"/>
        <v/>
      </c>
      <c r="R90" s="62" t="str">
        <f t="shared" si="13"/>
        <v/>
      </c>
      <c r="S90" s="64"/>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16"/>
    </row>
    <row r="91" spans="1:40" s="1" customFormat="1" ht="18" customHeight="1">
      <c r="A91" s="18">
        <v>29</v>
      </c>
      <c r="B91" s="13">
        <f>'INPUT DATA'!B91</f>
        <v>0</v>
      </c>
      <c r="C91" s="155"/>
      <c r="D91" s="155"/>
      <c r="E91" s="156"/>
      <c r="F91" s="64"/>
      <c r="G91" s="20"/>
      <c r="H91" s="20"/>
      <c r="I91" s="20"/>
      <c r="J91" s="20"/>
      <c r="K91" s="20"/>
      <c r="L91" s="20"/>
      <c r="M91" s="20"/>
      <c r="N91" s="20"/>
      <c r="O91" s="20"/>
      <c r="P91" s="46" t="str">
        <f t="shared" si="11"/>
        <v/>
      </c>
      <c r="Q91" s="47" t="str">
        <f t="shared" si="12"/>
        <v/>
      </c>
      <c r="R91" s="62" t="str">
        <f t="shared" si="13"/>
        <v/>
      </c>
      <c r="S91" s="64"/>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16"/>
    </row>
    <row r="92" spans="1:40" s="1" customFormat="1" ht="18" customHeight="1">
      <c r="A92" s="18">
        <v>30</v>
      </c>
      <c r="B92" s="19">
        <f>'INPUT DATA'!B92</f>
        <v>0</v>
      </c>
      <c r="C92" s="155"/>
      <c r="D92" s="155"/>
      <c r="E92" s="156"/>
      <c r="F92" s="64"/>
      <c r="G92" s="20"/>
      <c r="H92" s="20"/>
      <c r="I92" s="20"/>
      <c r="J92" s="20"/>
      <c r="K92" s="20"/>
      <c r="L92" s="20"/>
      <c r="M92" s="20"/>
      <c r="N92" s="20"/>
      <c r="O92" s="20"/>
      <c r="P92" s="46" t="str">
        <f t="shared" si="11"/>
        <v/>
      </c>
      <c r="Q92" s="47" t="str">
        <f t="shared" si="12"/>
        <v/>
      </c>
      <c r="R92" s="62" t="str">
        <f t="shared" si="13"/>
        <v/>
      </c>
      <c r="S92" s="64"/>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16"/>
    </row>
    <row r="93" spans="1:40" s="1" customFormat="1" ht="18" customHeight="1">
      <c r="A93" s="18">
        <v>31</v>
      </c>
      <c r="B93" s="19">
        <f>'INPUT DATA'!B93</f>
        <v>0</v>
      </c>
      <c r="C93" s="155"/>
      <c r="D93" s="155"/>
      <c r="E93" s="156"/>
      <c r="F93" s="64"/>
      <c r="G93" s="20"/>
      <c r="H93" s="20"/>
      <c r="I93" s="20"/>
      <c r="J93" s="20"/>
      <c r="K93" s="20"/>
      <c r="L93" s="20"/>
      <c r="M93" s="20"/>
      <c r="N93" s="20"/>
      <c r="O93" s="20"/>
      <c r="P93" s="46" t="str">
        <f t="shared" si="11"/>
        <v/>
      </c>
      <c r="Q93" s="47" t="str">
        <f t="shared" si="12"/>
        <v/>
      </c>
      <c r="R93" s="62" t="str">
        <f t="shared" si="13"/>
        <v/>
      </c>
      <c r="S93" s="64"/>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16"/>
    </row>
    <row r="94" spans="1:40" s="1" customFormat="1" ht="18" customHeight="1">
      <c r="A94" s="18">
        <v>32</v>
      </c>
      <c r="B94" s="13">
        <f>'INPUT DATA'!B94</f>
        <v>0</v>
      </c>
      <c r="C94" s="155"/>
      <c r="D94" s="155"/>
      <c r="E94" s="156"/>
      <c r="F94" s="64"/>
      <c r="G94" s="20"/>
      <c r="H94" s="20"/>
      <c r="I94" s="20"/>
      <c r="J94" s="20"/>
      <c r="K94" s="20"/>
      <c r="L94" s="20"/>
      <c r="M94" s="20"/>
      <c r="N94" s="20"/>
      <c r="O94" s="20"/>
      <c r="P94" s="46" t="str">
        <f t="shared" si="11"/>
        <v/>
      </c>
      <c r="Q94" s="47" t="str">
        <f t="shared" si="12"/>
        <v/>
      </c>
      <c r="R94" s="62" t="str">
        <f t="shared" si="13"/>
        <v/>
      </c>
      <c r="S94" s="64"/>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16"/>
    </row>
    <row r="95" spans="1:40" s="1" customFormat="1" ht="18" customHeight="1">
      <c r="A95" s="18">
        <v>33</v>
      </c>
      <c r="B95" s="13">
        <f>'INPUT DATA'!B95</f>
        <v>0</v>
      </c>
      <c r="C95" s="155"/>
      <c r="D95" s="155"/>
      <c r="E95" s="156"/>
      <c r="F95" s="64"/>
      <c r="G95" s="20"/>
      <c r="H95" s="20"/>
      <c r="I95" s="20"/>
      <c r="J95" s="20"/>
      <c r="K95" s="20"/>
      <c r="L95" s="20"/>
      <c r="M95" s="20"/>
      <c r="N95" s="20"/>
      <c r="O95" s="20"/>
      <c r="P95" s="46" t="str">
        <f t="shared" si="11"/>
        <v/>
      </c>
      <c r="Q95" s="47" t="str">
        <f t="shared" si="12"/>
        <v/>
      </c>
      <c r="R95" s="62" t="str">
        <f t="shared" si="13"/>
        <v/>
      </c>
      <c r="S95" s="64"/>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16"/>
    </row>
    <row r="96" spans="1:40" s="1" customFormat="1" ht="18" customHeight="1">
      <c r="A96" s="18">
        <v>34</v>
      </c>
      <c r="B96" s="19">
        <f>'INPUT DATA'!B96</f>
        <v>0</v>
      </c>
      <c r="C96" s="155"/>
      <c r="D96" s="155"/>
      <c r="E96" s="156"/>
      <c r="F96" s="64"/>
      <c r="G96" s="20"/>
      <c r="H96" s="20"/>
      <c r="I96" s="20"/>
      <c r="J96" s="20"/>
      <c r="K96" s="20"/>
      <c r="L96" s="20"/>
      <c r="M96" s="20"/>
      <c r="N96" s="20"/>
      <c r="O96" s="20"/>
      <c r="P96" s="46" t="str">
        <f t="shared" si="11"/>
        <v/>
      </c>
      <c r="Q96" s="47" t="str">
        <f t="shared" si="12"/>
        <v/>
      </c>
      <c r="R96" s="62" t="str">
        <f t="shared" si="13"/>
        <v/>
      </c>
      <c r="S96" s="64"/>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16"/>
    </row>
    <row r="97" spans="1:40" s="1" customFormat="1" ht="18" customHeight="1">
      <c r="A97" s="18">
        <v>35</v>
      </c>
      <c r="B97" s="19">
        <f>'INPUT DATA'!B97</f>
        <v>0</v>
      </c>
      <c r="C97" s="155"/>
      <c r="D97" s="155"/>
      <c r="E97" s="156"/>
      <c r="F97" s="64"/>
      <c r="G97" s="20"/>
      <c r="H97" s="20"/>
      <c r="I97" s="20"/>
      <c r="J97" s="20"/>
      <c r="K97" s="20"/>
      <c r="L97" s="20"/>
      <c r="M97" s="20"/>
      <c r="N97" s="20"/>
      <c r="O97" s="20"/>
      <c r="P97" s="46" t="str">
        <f t="shared" si="11"/>
        <v/>
      </c>
      <c r="Q97" s="47" t="str">
        <f t="shared" si="12"/>
        <v/>
      </c>
      <c r="R97" s="62" t="str">
        <f t="shared" si="13"/>
        <v/>
      </c>
      <c r="S97" s="64"/>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16"/>
    </row>
    <row r="98" spans="1:40" s="1" customFormat="1" ht="18" customHeight="1">
      <c r="A98" s="18">
        <v>36</v>
      </c>
      <c r="B98" s="13">
        <f>'INPUT DATA'!B98</f>
        <v>0</v>
      </c>
      <c r="C98" s="155"/>
      <c r="D98" s="155"/>
      <c r="E98" s="156"/>
      <c r="F98" s="64"/>
      <c r="G98" s="20"/>
      <c r="H98" s="20"/>
      <c r="I98" s="20"/>
      <c r="J98" s="20"/>
      <c r="K98" s="20"/>
      <c r="L98" s="20"/>
      <c r="M98" s="20"/>
      <c r="N98" s="20"/>
      <c r="O98" s="20"/>
      <c r="P98" s="46" t="str">
        <f t="shared" si="11"/>
        <v/>
      </c>
      <c r="Q98" s="47" t="str">
        <f t="shared" si="12"/>
        <v/>
      </c>
      <c r="R98" s="62" t="str">
        <f t="shared" si="13"/>
        <v/>
      </c>
      <c r="S98" s="64"/>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16"/>
    </row>
    <row r="99" spans="1:40" s="1" customFormat="1" ht="18" customHeight="1">
      <c r="A99" s="18">
        <v>37</v>
      </c>
      <c r="B99" s="13">
        <f>'INPUT DATA'!B99</f>
        <v>0</v>
      </c>
      <c r="C99" s="155"/>
      <c r="D99" s="155"/>
      <c r="E99" s="156"/>
      <c r="F99" s="64"/>
      <c r="G99" s="20"/>
      <c r="H99" s="20"/>
      <c r="I99" s="20"/>
      <c r="J99" s="20"/>
      <c r="K99" s="20"/>
      <c r="L99" s="20"/>
      <c r="M99" s="20"/>
      <c r="N99" s="20"/>
      <c r="O99" s="20"/>
      <c r="P99" s="46" t="str">
        <f t="shared" si="11"/>
        <v/>
      </c>
      <c r="Q99" s="47" t="str">
        <f t="shared" si="12"/>
        <v/>
      </c>
      <c r="R99" s="62" t="str">
        <f t="shared" si="13"/>
        <v/>
      </c>
      <c r="S99" s="64"/>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16"/>
    </row>
    <row r="100" spans="1:40" s="1" customFormat="1" ht="18" customHeight="1">
      <c r="A100" s="18">
        <v>38</v>
      </c>
      <c r="B100" s="19">
        <f>'INPUT DATA'!B100</f>
        <v>0</v>
      </c>
      <c r="C100" s="155"/>
      <c r="D100" s="155"/>
      <c r="E100" s="156"/>
      <c r="F100" s="64"/>
      <c r="G100" s="20"/>
      <c r="H100" s="20"/>
      <c r="I100" s="20"/>
      <c r="J100" s="20"/>
      <c r="K100" s="20"/>
      <c r="L100" s="20"/>
      <c r="M100" s="20"/>
      <c r="N100" s="20"/>
      <c r="O100" s="20"/>
      <c r="P100" s="46" t="str">
        <f t="shared" si="11"/>
        <v/>
      </c>
      <c r="Q100" s="47" t="str">
        <f t="shared" si="12"/>
        <v/>
      </c>
      <c r="R100" s="62" t="str">
        <f t="shared" si="13"/>
        <v/>
      </c>
      <c r="S100" s="64"/>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16"/>
    </row>
    <row r="101" spans="1:40" s="1" customFormat="1" ht="18" customHeight="1">
      <c r="A101" s="18">
        <v>39</v>
      </c>
      <c r="B101" s="19">
        <f>'INPUT DATA'!B101</f>
        <v>0</v>
      </c>
      <c r="C101" s="155"/>
      <c r="D101" s="155"/>
      <c r="E101" s="156"/>
      <c r="F101" s="64"/>
      <c r="G101" s="20"/>
      <c r="H101" s="20"/>
      <c r="I101" s="20"/>
      <c r="J101" s="20"/>
      <c r="K101" s="20"/>
      <c r="L101" s="20"/>
      <c r="M101" s="20"/>
      <c r="N101" s="20"/>
      <c r="O101" s="20"/>
      <c r="P101" s="46" t="str">
        <f t="shared" si="11"/>
        <v/>
      </c>
      <c r="Q101" s="47" t="str">
        <f t="shared" si="12"/>
        <v/>
      </c>
      <c r="R101" s="62" t="str">
        <f t="shared" si="13"/>
        <v/>
      </c>
      <c r="S101" s="64"/>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16"/>
    </row>
    <row r="102" spans="1:40" s="1" customFormat="1" ht="18" customHeight="1">
      <c r="A102" s="18">
        <v>40</v>
      </c>
      <c r="B102" s="13">
        <f>'INPUT DATA'!B102</f>
        <v>0</v>
      </c>
      <c r="C102" s="155"/>
      <c r="D102" s="155"/>
      <c r="E102" s="156"/>
      <c r="F102" s="64"/>
      <c r="G102" s="20"/>
      <c r="H102" s="20"/>
      <c r="I102" s="20"/>
      <c r="J102" s="20"/>
      <c r="K102" s="20"/>
      <c r="L102" s="20"/>
      <c r="M102" s="20"/>
      <c r="N102" s="20"/>
      <c r="O102" s="20"/>
      <c r="P102" s="46" t="str">
        <f t="shared" si="11"/>
        <v/>
      </c>
      <c r="Q102" s="47" t="str">
        <f t="shared" si="12"/>
        <v/>
      </c>
      <c r="R102" s="62" t="str">
        <f t="shared" si="13"/>
        <v/>
      </c>
      <c r="S102" s="64"/>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16"/>
    </row>
    <row r="103" spans="1:40" s="1" customFormat="1" ht="18" customHeight="1">
      <c r="A103" s="18">
        <v>41</v>
      </c>
      <c r="B103" s="13">
        <f>'INPUT DATA'!B103</f>
        <v>0</v>
      </c>
      <c r="C103" s="155"/>
      <c r="D103" s="155"/>
      <c r="E103" s="156"/>
      <c r="F103" s="64"/>
      <c r="G103" s="20"/>
      <c r="H103" s="20"/>
      <c r="I103" s="20"/>
      <c r="J103" s="20"/>
      <c r="K103" s="20"/>
      <c r="L103" s="20"/>
      <c r="M103" s="20"/>
      <c r="N103" s="20"/>
      <c r="O103" s="20"/>
      <c r="P103" s="46" t="str">
        <f t="shared" si="11"/>
        <v/>
      </c>
      <c r="Q103" s="47" t="str">
        <f t="shared" si="12"/>
        <v/>
      </c>
      <c r="R103" s="62" t="str">
        <f t="shared" si="13"/>
        <v/>
      </c>
      <c r="S103" s="64"/>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16"/>
    </row>
    <row r="104" spans="1:40" s="1" customFormat="1" ht="18" customHeight="1">
      <c r="A104" s="18">
        <v>42</v>
      </c>
      <c r="B104" s="19">
        <f>'INPUT DATA'!B104</f>
        <v>0</v>
      </c>
      <c r="C104" s="155"/>
      <c r="D104" s="155"/>
      <c r="E104" s="156"/>
      <c r="F104" s="64"/>
      <c r="G104" s="20"/>
      <c r="H104" s="20"/>
      <c r="I104" s="20"/>
      <c r="J104" s="20"/>
      <c r="K104" s="20"/>
      <c r="L104" s="20"/>
      <c r="M104" s="20"/>
      <c r="N104" s="20"/>
      <c r="O104" s="20"/>
      <c r="P104" s="46" t="str">
        <f t="shared" si="11"/>
        <v/>
      </c>
      <c r="Q104" s="47" t="str">
        <f t="shared" si="12"/>
        <v/>
      </c>
      <c r="R104" s="62" t="str">
        <f t="shared" si="13"/>
        <v/>
      </c>
      <c r="S104" s="64"/>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16"/>
    </row>
    <row r="105" spans="1:40" s="1" customFormat="1" ht="18" customHeight="1">
      <c r="A105" s="18">
        <v>43</v>
      </c>
      <c r="B105" s="19">
        <f>'INPUT DATA'!B105</f>
        <v>0</v>
      </c>
      <c r="C105" s="155"/>
      <c r="D105" s="155"/>
      <c r="E105" s="156"/>
      <c r="F105" s="64"/>
      <c r="G105" s="20"/>
      <c r="H105" s="20"/>
      <c r="I105" s="20"/>
      <c r="J105" s="20"/>
      <c r="K105" s="20"/>
      <c r="L105" s="20"/>
      <c r="M105" s="20"/>
      <c r="N105" s="20"/>
      <c r="O105" s="20"/>
      <c r="P105" s="46" t="str">
        <f t="shared" si="11"/>
        <v/>
      </c>
      <c r="Q105" s="47" t="str">
        <f t="shared" si="12"/>
        <v/>
      </c>
      <c r="R105" s="62" t="str">
        <f t="shared" si="13"/>
        <v/>
      </c>
      <c r="S105" s="64"/>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16"/>
    </row>
    <row r="106" spans="1:40" s="1" customFormat="1" ht="18" customHeight="1">
      <c r="A106" s="18">
        <v>44</v>
      </c>
      <c r="B106" s="13">
        <f>'INPUT DATA'!B106</f>
        <v>0</v>
      </c>
      <c r="C106" s="155"/>
      <c r="D106" s="155"/>
      <c r="E106" s="156"/>
      <c r="F106" s="64"/>
      <c r="G106" s="20"/>
      <c r="H106" s="20"/>
      <c r="I106" s="20"/>
      <c r="J106" s="20"/>
      <c r="K106" s="20"/>
      <c r="L106" s="20"/>
      <c r="M106" s="20"/>
      <c r="N106" s="20"/>
      <c r="O106" s="20"/>
      <c r="P106" s="46" t="str">
        <f t="shared" si="11"/>
        <v/>
      </c>
      <c r="Q106" s="47" t="str">
        <f t="shared" si="12"/>
        <v/>
      </c>
      <c r="R106" s="62" t="str">
        <f t="shared" si="13"/>
        <v/>
      </c>
      <c r="S106" s="64"/>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16"/>
    </row>
    <row r="107" spans="1:40" s="1" customFormat="1" ht="18" customHeight="1">
      <c r="A107" s="18">
        <v>45</v>
      </c>
      <c r="B107" s="13">
        <f>'INPUT DATA'!B107</f>
        <v>0</v>
      </c>
      <c r="C107" s="155"/>
      <c r="D107" s="155"/>
      <c r="E107" s="156"/>
      <c r="F107" s="64"/>
      <c r="G107" s="20"/>
      <c r="H107" s="20"/>
      <c r="I107" s="20"/>
      <c r="J107" s="20"/>
      <c r="K107" s="20"/>
      <c r="L107" s="20"/>
      <c r="M107" s="20"/>
      <c r="N107" s="20"/>
      <c r="O107" s="20"/>
      <c r="P107" s="46" t="str">
        <f t="shared" si="11"/>
        <v/>
      </c>
      <c r="Q107" s="47" t="str">
        <f t="shared" si="12"/>
        <v/>
      </c>
      <c r="R107" s="62" t="str">
        <f t="shared" si="13"/>
        <v/>
      </c>
      <c r="S107" s="64"/>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16"/>
    </row>
    <row r="108" spans="1:40" s="1" customFormat="1" ht="18" customHeight="1">
      <c r="A108" s="18">
        <v>46</v>
      </c>
      <c r="B108" s="19">
        <f>'INPUT DATA'!B108</f>
        <v>0</v>
      </c>
      <c r="C108" s="155"/>
      <c r="D108" s="155"/>
      <c r="E108" s="156"/>
      <c r="F108" s="64"/>
      <c r="G108" s="20"/>
      <c r="H108" s="20"/>
      <c r="I108" s="20"/>
      <c r="J108" s="20"/>
      <c r="K108" s="20"/>
      <c r="L108" s="20"/>
      <c r="M108" s="20"/>
      <c r="N108" s="20"/>
      <c r="O108" s="20"/>
      <c r="P108" s="46" t="str">
        <f t="shared" si="11"/>
        <v/>
      </c>
      <c r="Q108" s="47" t="str">
        <f t="shared" si="12"/>
        <v/>
      </c>
      <c r="R108" s="62" t="str">
        <f t="shared" si="13"/>
        <v/>
      </c>
      <c r="S108" s="64"/>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16"/>
    </row>
    <row r="109" spans="1:40" s="1" customFormat="1" ht="18" customHeight="1">
      <c r="A109" s="18">
        <v>47</v>
      </c>
      <c r="B109" s="19">
        <f>'INPUT DATA'!B109</f>
        <v>0</v>
      </c>
      <c r="C109" s="155"/>
      <c r="D109" s="155"/>
      <c r="E109" s="156"/>
      <c r="F109" s="64"/>
      <c r="G109" s="20"/>
      <c r="H109" s="20"/>
      <c r="I109" s="20"/>
      <c r="J109" s="20"/>
      <c r="K109" s="20"/>
      <c r="L109" s="20"/>
      <c r="M109" s="20"/>
      <c r="N109" s="20"/>
      <c r="O109" s="20"/>
      <c r="P109" s="46" t="str">
        <f t="shared" si="11"/>
        <v/>
      </c>
      <c r="Q109" s="47" t="str">
        <f t="shared" si="12"/>
        <v/>
      </c>
      <c r="R109" s="62" t="str">
        <f t="shared" si="13"/>
        <v/>
      </c>
      <c r="S109" s="64"/>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16"/>
    </row>
    <row r="110" spans="1:40" s="1" customFormat="1" ht="18" customHeight="1">
      <c r="A110" s="18">
        <v>48</v>
      </c>
      <c r="B110" s="13">
        <f>'INPUT DATA'!B110</f>
        <v>0</v>
      </c>
      <c r="C110" s="155"/>
      <c r="D110" s="155"/>
      <c r="E110" s="156"/>
      <c r="F110" s="64"/>
      <c r="G110" s="20"/>
      <c r="H110" s="20"/>
      <c r="I110" s="20"/>
      <c r="J110" s="20"/>
      <c r="K110" s="20"/>
      <c r="L110" s="20"/>
      <c r="M110" s="20"/>
      <c r="N110" s="20"/>
      <c r="O110" s="20"/>
      <c r="P110" s="46" t="str">
        <f t="shared" si="11"/>
        <v/>
      </c>
      <c r="Q110" s="47" t="str">
        <f t="shared" si="12"/>
        <v/>
      </c>
      <c r="R110" s="62" t="str">
        <f t="shared" si="13"/>
        <v/>
      </c>
      <c r="S110" s="64"/>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16"/>
    </row>
    <row r="111" spans="1:40" s="1" customFormat="1" ht="18" customHeight="1">
      <c r="A111" s="18">
        <v>49</v>
      </c>
      <c r="B111" s="19">
        <f>'INPUT DATA'!B111</f>
        <v>0</v>
      </c>
      <c r="C111" s="155"/>
      <c r="D111" s="155"/>
      <c r="E111" s="156"/>
      <c r="F111" s="64"/>
      <c r="G111" s="20"/>
      <c r="H111" s="20"/>
      <c r="I111" s="20"/>
      <c r="J111" s="20"/>
      <c r="K111" s="20"/>
      <c r="L111" s="20"/>
      <c r="M111" s="20"/>
      <c r="N111" s="20"/>
      <c r="O111" s="20"/>
      <c r="P111" s="95" t="str">
        <f t="shared" si="11"/>
        <v/>
      </c>
      <c r="Q111" s="96" t="str">
        <f t="shared" si="12"/>
        <v/>
      </c>
      <c r="R111" s="97" t="str">
        <f t="shared" si="13"/>
        <v/>
      </c>
      <c r="S111" s="64"/>
      <c r="T111" s="20"/>
      <c r="U111" s="20"/>
      <c r="V111" s="20"/>
      <c r="W111" s="20"/>
      <c r="X111" s="20"/>
      <c r="Y111" s="20"/>
      <c r="Z111" s="20"/>
      <c r="AA111" s="20"/>
      <c r="AB111" s="20"/>
      <c r="AC111" s="95" t="str">
        <f t="shared" si="14"/>
        <v/>
      </c>
      <c r="AD111" s="96" t="str">
        <f t="shared" si="15"/>
        <v/>
      </c>
      <c r="AE111" s="97" t="str">
        <f t="shared" si="16"/>
        <v/>
      </c>
      <c r="AF111" s="60"/>
      <c r="AG111" s="96" t="str">
        <f t="shared" si="17"/>
        <v/>
      </c>
      <c r="AH111" s="97" t="str">
        <f t="shared" si="18"/>
        <v/>
      </c>
      <c r="AI111" s="98" t="str">
        <f t="shared" si="19"/>
        <v/>
      </c>
      <c r="AJ111" s="99" t="str">
        <f t="shared" si="10"/>
        <v/>
      </c>
      <c r="AL111" s="5"/>
      <c r="AN111" s="116"/>
    </row>
    <row r="112" spans="1:40" s="1" customFormat="1" ht="18" customHeight="1" thickBot="1">
      <c r="A112" s="23">
        <v>50</v>
      </c>
      <c r="B112" s="24">
        <f>'INPUT DATA'!B112</f>
        <v>0</v>
      </c>
      <c r="C112" s="159"/>
      <c r="D112" s="159"/>
      <c r="E112" s="160"/>
      <c r="F112" s="66"/>
      <c r="G112" s="25"/>
      <c r="H112" s="25"/>
      <c r="I112" s="25"/>
      <c r="J112" s="25"/>
      <c r="K112" s="25"/>
      <c r="L112" s="25"/>
      <c r="M112" s="25"/>
      <c r="N112" s="25"/>
      <c r="O112" s="25"/>
      <c r="P112" s="101" t="str">
        <f t="shared" si="11"/>
        <v/>
      </c>
      <c r="Q112" s="102" t="str">
        <f t="shared" si="12"/>
        <v/>
      </c>
      <c r="R112" s="103" t="str">
        <f t="shared" si="13"/>
        <v/>
      </c>
      <c r="S112" s="66"/>
      <c r="T112" s="25"/>
      <c r="U112" s="25"/>
      <c r="V112" s="25"/>
      <c r="W112" s="25"/>
      <c r="X112" s="25"/>
      <c r="Y112" s="25"/>
      <c r="Z112" s="25"/>
      <c r="AA112" s="25"/>
      <c r="AB112" s="25"/>
      <c r="AC112" s="101" t="str">
        <f t="shared" si="14"/>
        <v/>
      </c>
      <c r="AD112" s="102" t="str">
        <f t="shared" si="15"/>
        <v/>
      </c>
      <c r="AE112" s="103" t="str">
        <f t="shared" si="16"/>
        <v/>
      </c>
      <c r="AF112" s="104"/>
      <c r="AG112" s="102" t="str">
        <f t="shared" si="17"/>
        <v/>
      </c>
      <c r="AH112" s="103" t="str">
        <f t="shared" si="18"/>
        <v/>
      </c>
      <c r="AI112" s="105" t="str">
        <f t="shared" si="19"/>
        <v/>
      </c>
      <c r="AJ112" s="106" t="str">
        <f t="shared" si="10"/>
        <v/>
      </c>
      <c r="AL112" s="5"/>
      <c r="AN112" s="116"/>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allowBlank="1" showInputMessage="1" prompt="QUARTERLY GRADE (TRANSMUTED GRADE)" sqref="AJ12:AJ112" xr:uid="{00000000-0002-0000-0800-000000000000}"/>
    <dataValidation allowBlank="1" showInputMessage="1" prompt="INITIAL GRADE" sqref="AI12:AI112" xr:uid="{00000000-0002-0000-0800-000001000000}"/>
    <dataValidation allowBlank="1" showInputMessage="1" prompt="Quarterly Assessment's Weighted Score" sqref="AH10 AH12:AH112" xr:uid="{00000000-0002-0000-0800-000002000000}"/>
    <dataValidation allowBlank="1" showInputMessage="1" showErrorMessage="1" prompt="Quarterly Assessment's Weighted Score" sqref="AH10" xr:uid="{00000000-0002-0000-0800-000003000000}"/>
    <dataValidation allowBlank="1" showInputMessage="1" prompt="Quarterly Assessment's Percentage Score" sqref="AG10 AG12:AG112" xr:uid="{00000000-0002-0000-0800-000004000000}"/>
    <dataValidation allowBlank="1" showInputMessage="1" showErrorMessage="1" prompt="Quarterly Assessment's Percentage Score" sqref="AG10" xr:uid="{00000000-0002-0000-0800-000005000000}"/>
    <dataValidation allowBlank="1" showInputMessage="1" prompt="Encode Quarterly Assessment's Highest Possible Score" sqref="AF10" xr:uid="{00000000-0002-0000-0800-000006000000}"/>
    <dataValidation allowBlank="1" showInputMessage="1" prompt="Either encode Highest Possible Score or Empty" sqref="S10:AB10 F10:O10" xr:uid="{00000000-0002-0000-0800-000007000000}"/>
    <dataValidation allowBlank="1" showInputMessage="1" showErrorMessage="1" prompt="Either encode Highest Possible Score or Empty" sqref="S10:AB10 F10:O10" xr:uid="{00000000-0002-0000-0800-000008000000}"/>
    <dataValidation allowBlank="1" showInputMessage="1" showErrorMessage="1" prompt="Encode Quarterly Assessment's Highest Possible Score" sqref="AF10" xr:uid="{00000000-0002-0000-0800-000009000000}"/>
    <dataValidation allowBlank="1" showInputMessage="1" prompt="Performance Tasks' Weighted Score" sqref="AE10 AE12:AE112" xr:uid="{00000000-0002-0000-0800-00000A000000}"/>
    <dataValidation allowBlank="1" showInputMessage="1" showErrorMessage="1" prompt="Performance Tasks' Weighted Score" sqref="AE10" xr:uid="{00000000-0002-0000-0800-00000B000000}"/>
    <dataValidation allowBlank="1" showInputMessage="1" prompt="Written Works' Weighted Score" sqref="R10 R12:R112" xr:uid="{00000000-0002-0000-0800-00000C000000}"/>
    <dataValidation allowBlank="1" showInputMessage="1" showErrorMessage="1" prompt="Written Works' Weighted Score" sqref="R10" xr:uid="{00000000-0002-0000-0800-00000D000000}"/>
    <dataValidation allowBlank="1" showInputMessage="1" prompt="Performance Tasks' Percentage Score" sqref="AD10 AD12:AD112" xr:uid="{00000000-0002-0000-0800-00000E000000}"/>
    <dataValidation allowBlank="1" showInputMessage="1" showErrorMessage="1" prompt="Performance Tasks' Percentage Score" sqref="AD10" xr:uid="{00000000-0002-0000-0800-00000F000000}"/>
    <dataValidation allowBlank="1" showInputMessage="1" prompt="Written Works' Percentage Score" sqref="Q10 Q12:Q112" xr:uid="{00000000-0002-0000-0800-000010000000}"/>
    <dataValidation allowBlank="1" showInputMessage="1" showErrorMessage="1" prompt="Written Works' Percentage Score" sqref="Q10" xr:uid="{00000000-0002-0000-0800-000011000000}"/>
    <dataValidation allowBlank="1" showInputMessage="1" prompt="Performance Tasks' Highest Possible Score" sqref="AC10" xr:uid="{00000000-0002-0000-0800-000012000000}"/>
    <dataValidation allowBlank="1" showInputMessage="1" showErrorMessage="1" prompt="Performance Tasks' Total Highest Possible Score" sqref="AC10" xr:uid="{00000000-0002-0000-0800-000013000000}"/>
    <dataValidation allowBlank="1" showInputMessage="1" prompt="Written Works' Total Highest Possible Score" sqref="P10" xr:uid="{00000000-0002-0000-0800-000014000000}"/>
    <dataValidation allowBlank="1" showInputMessage="1" showErrorMessage="1" prompt="Written Works' Total Highest Possible Score" sqref="P10" xr:uid="{00000000-0002-0000-0800-000015000000}"/>
    <dataValidation allowBlank="1" showInputMessage="1" prompt="Do not type name of learners here. Go to INPUT DATA sheet." sqref="B63:B112 B12:B61" xr:uid="{00000000-0002-0000-0800-000016000000}"/>
    <dataValidation allowBlank="1" showInputMessage="1" showErrorMessage="1" prompt="Performance Tasks' Total Raw Scores" sqref="AC12:AC112" xr:uid="{00000000-0002-0000-0800-000017000000}"/>
    <dataValidation allowBlank="1" showInputMessage="1" showErrorMessage="1" prompt="Written Works' Total Raw Score" sqref="P12:P112" xr:uid="{00000000-0002-0000-0800-000018000000}"/>
    <dataValidation allowBlank="1" sqref="C12:E61 AI10:XFD10 A10:E10 A12:A61" xr:uid="{00000000-0002-0000-0800-000019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A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B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C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D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E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1F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0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1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2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3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4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5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6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7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8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9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A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B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C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2F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0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1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2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3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4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5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7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8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9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A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B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C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D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E000000}"/>
    <dataValidation type="whole" operator="lessThanOrEqual" allowBlank="1" showInputMessage="1" showErrorMessage="1" error="INPUT NUMBER LESS THAN OR EQUAL THE HPS" prompt="Encode learner's raw score" sqref="AF12:AF112" xr:uid="{00000000-0002-0000-0800-00003F000000}">
      <formula1>$AF$10</formula1>
    </dataValidation>
    <dataValidation type="whole" operator="lessThanOrEqual" showInputMessage="1" showErrorMessage="1" error="INPUT NUMBER LESS THAN OR EQUAL THE HPS" promptTitle="Encode learner's raw score." prompt=" " sqref="F12:O112 S12:AB112" xr:uid="{00000000-0002-0000-0800-000042000000}">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INPUT DATA</vt:lpstr>
      <vt:lpstr>MTB</vt:lpstr>
      <vt:lpstr>MATH</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Administrator</cp:lastModifiedBy>
  <cp:lastPrinted>2015-06-09T23:37:06Z</cp:lastPrinted>
  <dcterms:created xsi:type="dcterms:W3CDTF">2015-06-02T20:29:55Z</dcterms:created>
  <dcterms:modified xsi:type="dcterms:W3CDTF">2019-05-23T11:41:58Z</dcterms:modified>
</cp:coreProperties>
</file>