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6\bduregon\My Documents\ece411-pdx\documents\"/>
    </mc:Choice>
  </mc:AlternateContent>
  <bookViews>
    <workbookView xWindow="855" yWindow="465" windowWidth="27945" windowHeight="17535"/>
  </bookViews>
  <sheets>
    <sheet name="Bill of Materials (BOM)" sheetId="1" r:id="rId1"/>
  </sheets>
  <definedNames>
    <definedName name="_xlnm.Print_Area" localSheetId="0">#REF!</definedName>
    <definedName name="_xlnm.Sheet_Title" localSheetId="0">"Bill of Materials (BOM)"</definedName>
  </definedNames>
  <calcPr calcId="162913" iterate="1"/>
  <webPublishing css="0" allowPng="1" codePage="1252"/>
</workbook>
</file>

<file path=xl/calcChain.xml><?xml version="1.0" encoding="utf-8"?>
<calcChain xmlns="http://schemas.openxmlformats.org/spreadsheetml/2006/main">
  <c r="J20" i="1" l="1"/>
  <c r="J13" i="1" l="1"/>
  <c r="J9" i="1"/>
  <c r="J16" i="1" l="1"/>
  <c r="J17" i="1"/>
  <c r="J18" i="1"/>
  <c r="J19" i="1"/>
  <c r="J21" i="1"/>
  <c r="J22" i="1"/>
  <c r="J23" i="1"/>
  <c r="J24" i="1"/>
  <c r="J25" i="1"/>
  <c r="J26" i="1"/>
  <c r="J14" i="1"/>
  <c r="J15" i="1"/>
  <c r="J11" i="1"/>
  <c r="J12" i="1"/>
  <c r="J10" i="1"/>
  <c r="J8" i="1"/>
  <c r="J27" i="1" l="1"/>
</calcChain>
</file>

<file path=xl/sharedStrings.xml><?xml version="1.0" encoding="utf-8"?>
<sst xmlns="http://schemas.openxmlformats.org/spreadsheetml/2006/main" count="140" uniqueCount="105">
  <si>
    <t>P</t>
  </si>
  <si>
    <t>Digikey</t>
  </si>
  <si>
    <t>P/DNP =</t>
  </si>
  <si>
    <t>Place/Do Not Place component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</si>
  <si>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</si>
  <si>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</si>
  <si>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</si>
  <si>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</si>
  <si>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</si>
  <si>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</si>
  <si>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</si>
  <si>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</si>
  <si>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Cost Ea.</t>
  </si>
  <si>
    <t>Cost Ext.</t>
  </si>
  <si>
    <t>Notes</t>
  </si>
  <si>
    <t>TOTAL COST:</t>
  </si>
  <si>
    <t>Ver #</t>
  </si>
  <si>
    <t>Changed in version</t>
  </si>
  <si>
    <t>Initial BOM.</t>
  </si>
  <si>
    <t>Bill Of Materials for Group12 Self Watering Plant</t>
  </si>
  <si>
    <t>source file: gruop12_411_REV1.sch</t>
  </si>
  <si>
    <t>Last modified: 11/8/2018</t>
  </si>
  <si>
    <t>PCB version: 1.0</t>
  </si>
  <si>
    <t>BOM revision: 1.0</t>
  </si>
  <si>
    <t>Microchip Technology</t>
  </si>
  <si>
    <t>AVR AVR® ATmega Microcontroller IC 8-Bit 16MHz 32KB (16K x 16) FLASH 44-TQFP (10x10)</t>
  </si>
  <si>
    <t>ATMEGA32U4-AUR</t>
  </si>
  <si>
    <t>Microcontroller</t>
  </si>
  <si>
    <t>ATMEGA32U4-AURTR-ND</t>
  </si>
  <si>
    <t>Q1</t>
  </si>
  <si>
    <t>R2</t>
  </si>
  <si>
    <t>R1</t>
  </si>
  <si>
    <t>R3</t>
  </si>
  <si>
    <t>R4</t>
  </si>
  <si>
    <t>C1</t>
  </si>
  <si>
    <t>TE Connectivity Passive Product</t>
  </si>
  <si>
    <t>CRGP0805F100K</t>
  </si>
  <si>
    <t>A130501TR-ND</t>
  </si>
  <si>
    <t>100 kOhms ±1% 0.333W, 1/3W Chip Resistor 0805 (2012 Metric) Pulse Withstanding Thick Film</t>
  </si>
  <si>
    <t>CRGP0805F10K</t>
  </si>
  <si>
    <t>10 kOhms ±1% 0.333W, 1/3W Chip Resistor 0805 (2012 Metric) Pulse Withstanding Thick Film</t>
  </si>
  <si>
    <t>A130489TR-ND</t>
  </si>
  <si>
    <t>CRGP0805F100R</t>
  </si>
  <si>
    <t>100 Ohms ±1% 0.333W, 1/3W Chip Resistor 0805 (2012 Metric) Pulse Withstanding Thick Film</t>
  </si>
  <si>
    <t>A130465TR-ND</t>
  </si>
  <si>
    <t>CRGP0805F1K0</t>
  </si>
  <si>
    <t>1 kOhms ±1% 0.333W, 1/3W Chip Resistor 0805 (2012 Metric) Pulse Withstanding Thick Film</t>
  </si>
  <si>
    <t>A130477TR-ND</t>
  </si>
  <si>
    <t>Samsung Electro-Mechanics</t>
  </si>
  <si>
    <t>CL21A106KOCLRNC</t>
  </si>
  <si>
    <t xml:space="preserve">10µF ±10% 16V Ceramic Capacitor X5R 0805 (2012 Metric) </t>
  </si>
  <si>
    <t>1276-2399-2-ND</t>
  </si>
  <si>
    <t>C2</t>
  </si>
  <si>
    <t>Yageo</t>
  </si>
  <si>
    <t>CC0805ZRY5V9BB104</t>
  </si>
  <si>
    <t>0.1µF -20%, +80% 50V Ceramic Capacitor Y5V (F) 0805 (2012 Metric)</t>
  </si>
  <si>
    <t>311-1361-1-ND</t>
  </si>
  <si>
    <t>C3</t>
  </si>
  <si>
    <t>KEMET</t>
  </si>
  <si>
    <t>C0805C220K5GACTU</t>
  </si>
  <si>
    <t xml:space="preserve">22pF ±10% 50V Ceramic Capacitor C0G, NP0 0805 (2012 Metric) </t>
  </si>
  <si>
    <t>399-8036-1-ND</t>
  </si>
  <si>
    <t>Abracon LLC</t>
  </si>
  <si>
    <t>ABLS-16.000MHZ-B4-T</t>
  </si>
  <si>
    <t xml:space="preserve">16MHz ±30ppm Crystal 18pF 40 Ohms HC-49/US </t>
  </si>
  <si>
    <t>535-10226-1-ND</t>
  </si>
  <si>
    <t>STMicroelectronics</t>
  </si>
  <si>
    <t>REG</t>
  </si>
  <si>
    <t>JMP</t>
  </si>
  <si>
    <t>Vishay Dale</t>
  </si>
  <si>
    <t>DNP</t>
  </si>
  <si>
    <t>CRCW08050000Z0EA</t>
  </si>
  <si>
    <t>0 Ohms Jumper 0.125W, 1/8W Chip Resistor 0805 (2012 Metric) Automotive AEC-Q200 Thick Film</t>
  </si>
  <si>
    <t>541-0.0ACT-ND</t>
  </si>
  <si>
    <t>I/O</t>
  </si>
  <si>
    <t xml:space="preserve">TERM BLOCK PCB 6POS 3.5MM GREEN </t>
  </si>
  <si>
    <t>277-1626-ND</t>
  </si>
  <si>
    <t>Q2</t>
  </si>
  <si>
    <t>Micro Commercial Co</t>
  </si>
  <si>
    <t>MMBT3904-TP</t>
  </si>
  <si>
    <t>Bipolar (BJT) Transistor NPN 40V 200mA 300MHz 350mW Surface Mount SOT-23</t>
  </si>
  <si>
    <t>MMBT3904TPMSCT-ND</t>
  </si>
  <si>
    <t>SW1</t>
  </si>
  <si>
    <t>X1</t>
  </si>
  <si>
    <t>L7805ABD2T-TR</t>
  </si>
  <si>
    <t>Linear Voltage Regulator IC Positive Fixed 1 Output 5V 1.5A D2PAK</t>
  </si>
  <si>
    <t>497-1170-1-ND</t>
  </si>
  <si>
    <t>C&amp;K</t>
  </si>
  <si>
    <t>PTS645SM43SMTR92 LFS</t>
  </si>
  <si>
    <t>SWITCH TACTILE SPST-NO 0.05A 12V</t>
  </si>
  <si>
    <t>CKN9112CT-ND</t>
  </si>
  <si>
    <t>Phoenix Contact</t>
  </si>
  <si>
    <t>LTST-C190GKT</t>
  </si>
  <si>
    <t>Green 569nm LED Indication - Discrete 2.1V 0603 (1608 Metric)</t>
  </si>
  <si>
    <t>160-1183-6-ND</t>
  </si>
  <si>
    <t>Lite-On Inc.</t>
  </si>
  <si>
    <t>LED(Green)</t>
  </si>
  <si>
    <t>LED(Red)</t>
  </si>
  <si>
    <t>LTST-C191KRKT</t>
  </si>
  <si>
    <t>Red 631nm LED Indication - Discrete 2V 0603 (1608 Metric)</t>
  </si>
  <si>
    <t>160-1447-1-ND</t>
  </si>
  <si>
    <t>Diodes Incorporated</t>
  </si>
  <si>
    <t>DMG3406L-7</t>
  </si>
  <si>
    <t>N-Channel 30V 3.6A (Ta) 770mW (Ta) Surface Mount SOT-23</t>
  </si>
  <si>
    <t>DMG3406L-7DICT-ND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</si>
</sst>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&quot;-&quot;??_);_(@_)"/>
  </numFmts>
  <fonts count="5">
    <font>
      <sz val="10"/>
      <color rgb="FF000000"/>
      <name val="Sans"/>
    </font>
    <font>
      <b/>
      <sz val="10"/>
      <color rgb="FF000000"/>
      <name val="Sans"/>
    </font>
    <font>
      <sz val="9"/>
      <color rgb="FF000000"/>
      <name val="Arial"/>
      <family val="2"/>
    </font>
    <font>
      <i/>
      <sz val="10"/>
      <color rgb="FF000000"/>
      <name val="Sans"/>
    </font>
    <font>
      <sz val="9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3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/>
    <xf numFmtId="0" fontId="0" fillId="3" borderId="0" xfId="0" applyFill="1" applyAlignment="1"/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NumberFormat="1" applyFont="1" applyFill="1" applyBorder="1" applyAlignment="1"/>
    <xf numFmtId="0" fontId="4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F1" zoomScale="118" zoomScaleNormal="118" workbookViewId="0">
      <pane ySplit="7" topLeftCell="A8" activePane="bottomLeft" state="frozen"/>
      <selection pane="bottomLeft" activeCell="H14" sqref="H14"/>
    </sheetView>
  </sheetViews>
  <sheetFormatPr defaultColWidth="9" defaultRowHeight="12.75"/>
  <cols>
    <col min="2" max="2" width="21.140625" customWidth="1"/>
    <col min="4" max="4" width="30.85546875" bestFit="1" customWidth="1"/>
    <col min="5" max="5" width="26.42578125" customWidth="1"/>
    <col min="6" max="6" width="86.5703125" bestFit="1" customWidth="1"/>
    <col min="7" max="7" width="10.140625" bestFit="1" customWidth="1"/>
    <col min="8" max="8" width="24.5703125" bestFit="1" customWidth="1"/>
    <col min="9" max="9" width="9.140625" style="1" bestFit="1" customWidth="1"/>
    <col min="10" max="10" width="12.85546875" style="2" customWidth="1"/>
    <col min="11" max="11" width="37.140625" customWidth="1"/>
  </cols>
  <sheetData>
    <row r="1" spans="1:11">
      <c r="A1" s="3" t="s">
        <v>19</v>
      </c>
      <c r="B1" s="3"/>
      <c r="C1" s="3"/>
      <c r="D1" s="3"/>
      <c r="E1" s="3"/>
      <c r="F1" s="3"/>
      <c r="G1" s="3"/>
      <c r="H1" s="3"/>
      <c r="I1" s="4"/>
      <c r="J1" s="5"/>
      <c r="K1" s="6"/>
    </row>
    <row r="2" spans="1:11">
      <c r="A2" s="3" t="s">
        <v>20</v>
      </c>
      <c r="B2" s="3"/>
      <c r="C2" s="3"/>
      <c r="D2" s="3"/>
      <c r="E2" s="3"/>
      <c r="F2" s="3"/>
      <c r="G2" s="6"/>
      <c r="H2" s="3"/>
      <c r="I2" s="4"/>
      <c r="J2" s="5"/>
      <c r="K2" s="6"/>
    </row>
    <row r="3" spans="1:11">
      <c r="A3" s="3" t="s">
        <v>21</v>
      </c>
      <c r="B3" s="3"/>
      <c r="C3" s="3"/>
      <c r="D3" s="3"/>
      <c r="E3" s="3"/>
      <c r="F3" s="3"/>
      <c r="G3" s="3"/>
      <c r="H3" s="3"/>
      <c r="I3" s="4"/>
      <c r="J3" s="5"/>
      <c r="K3" s="6"/>
    </row>
    <row r="4" spans="1:11">
      <c r="A4" s="3" t="s">
        <v>22</v>
      </c>
      <c r="B4" s="3"/>
      <c r="C4" s="6" t="s">
        <v>2</v>
      </c>
      <c r="D4" s="6" t="s">
        <v>3</v>
      </c>
      <c r="E4" s="6"/>
      <c r="F4" s="3"/>
      <c r="G4" s="3"/>
      <c r="H4" s="3"/>
      <c r="I4" s="4"/>
      <c r="J4" s="5"/>
      <c r="K4" s="6"/>
    </row>
    <row r="5" spans="1:11">
      <c r="A5" s="3" t="s">
        <v>23</v>
      </c>
      <c r="B5" s="3"/>
      <c r="C5" s="3"/>
      <c r="D5" s="6"/>
      <c r="E5" s="6"/>
      <c r="F5" s="3"/>
      <c r="G5" s="3"/>
      <c r="H5" s="3"/>
      <c r="I5" s="4"/>
      <c r="J5" s="5"/>
      <c r="K5" s="6"/>
    </row>
    <row r="6" spans="1:11">
      <c r="A6" s="3"/>
      <c r="B6" s="3"/>
      <c r="C6" s="3"/>
      <c r="D6" s="3"/>
      <c r="E6" s="3"/>
      <c r="F6" s="3"/>
      <c r="G6" s="3"/>
      <c r="H6" s="3"/>
      <c r="I6" s="4"/>
      <c r="J6" s="5"/>
      <c r="K6" s="6"/>
    </row>
    <row r="7" spans="1:11">
      <c r="A7" s="3" t="s">
        <v>4</v>
      </c>
      <c r="B7" s="3" t="s">
        <v>5</v>
      </c>
      <c r="C7" s="7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  <c r="J7" s="5" t="s">
        <v>13</v>
      </c>
      <c r="K7" s="3" t="s">
        <v>14</v>
      </c>
    </row>
    <row r="8" spans="1:11">
      <c r="A8">
        <v>1</v>
      </c>
      <c r="B8" t="s">
        <v>27</v>
      </c>
      <c r="C8" s="8" t="s">
        <v>0</v>
      </c>
      <c r="D8" t="s">
        <v>24</v>
      </c>
      <c r="E8" s="18" t="s">
        <v>26</v>
      </c>
      <c r="F8" t="s">
        <v>25</v>
      </c>
      <c r="G8" t="s">
        <v>1</v>
      </c>
      <c r="H8" s="33" t="s">
        <v>28</v>
      </c>
      <c r="I8" s="19">
        <v>3.49</v>
      </c>
      <c r="J8" s="19">
        <f>A8*I8</f>
        <v>3.49</v>
      </c>
    </row>
    <row r="9" spans="1:11">
      <c r="A9">
        <v>1</v>
      </c>
      <c r="B9" t="s">
        <v>67</v>
      </c>
      <c r="C9" s="8" t="s">
        <v>0</v>
      </c>
      <c r="D9" t="s">
        <v>66</v>
      </c>
      <c r="E9" s="18" t="s">
        <v>84</v>
      </c>
      <c r="F9" t="s">
        <v>85</v>
      </c>
      <c r="G9" t="s">
        <v>1</v>
      </c>
      <c r="H9" s="33" t="s">
        <v>86</v>
      </c>
      <c r="I9" s="19">
        <v>0.82</v>
      </c>
      <c r="J9" s="19">
        <f>A9*I9</f>
        <v>0.82</v>
      </c>
    </row>
    <row r="10" spans="1:11">
      <c r="A10">
        <v>1</v>
      </c>
      <c r="B10" t="s">
        <v>29</v>
      </c>
      <c r="C10" s="8" t="s">
        <v>0</v>
      </c>
      <c r="D10" t="s">
        <v>101</v>
      </c>
      <c r="E10" s="18" t="s">
        <v>102</v>
      </c>
      <c r="F10" s="29" t="s">
        <v>103</v>
      </c>
      <c r="G10" t="s">
        <v>1</v>
      </c>
      <c r="H10" s="34" t="s">
        <v>104</v>
      </c>
      <c r="I10" s="19">
        <v>0.53</v>
      </c>
      <c r="J10" s="19">
        <f>A10*I10</f>
        <v>0.53</v>
      </c>
    </row>
    <row r="11" spans="1:11">
      <c r="A11">
        <v>1</v>
      </c>
      <c r="B11" t="s">
        <v>31</v>
      </c>
      <c r="C11" s="8" t="s">
        <v>0</v>
      </c>
      <c r="D11" t="s">
        <v>35</v>
      </c>
      <c r="E11" t="s">
        <v>39</v>
      </c>
      <c r="F11" t="s">
        <v>40</v>
      </c>
      <c r="G11" t="s">
        <v>1</v>
      </c>
      <c r="H11" s="35" t="s">
        <v>41</v>
      </c>
      <c r="I11" s="30">
        <v>2.3970000000000002E-2</v>
      </c>
      <c r="J11" s="19">
        <f t="shared" ref="J11:J26" si="0">A11*I11</f>
        <v>2.3970000000000002E-2</v>
      </c>
    </row>
    <row r="12" spans="1:11">
      <c r="A12">
        <v>1</v>
      </c>
      <c r="B12" t="s">
        <v>30</v>
      </c>
      <c r="C12" s="8" t="s">
        <v>0</v>
      </c>
      <c r="D12" t="s">
        <v>35</v>
      </c>
      <c r="E12" t="s">
        <v>36</v>
      </c>
      <c r="F12" t="s">
        <v>38</v>
      </c>
      <c r="G12" t="s">
        <v>1</v>
      </c>
      <c r="H12" s="33" t="s">
        <v>37</v>
      </c>
      <c r="I12" s="30">
        <v>2.3970000000000002E-2</v>
      </c>
      <c r="J12" s="19">
        <f t="shared" si="0"/>
        <v>2.3970000000000002E-2</v>
      </c>
    </row>
    <row r="13" spans="1:11">
      <c r="A13">
        <v>1</v>
      </c>
      <c r="B13" t="s">
        <v>32</v>
      </c>
      <c r="C13" s="8" t="s">
        <v>0</v>
      </c>
      <c r="D13" t="s">
        <v>35</v>
      </c>
      <c r="E13" t="s">
        <v>42</v>
      </c>
      <c r="F13" s="20" t="s">
        <v>43</v>
      </c>
      <c r="G13" t="s">
        <v>1</v>
      </c>
      <c r="H13" s="33" t="s">
        <v>44</v>
      </c>
      <c r="I13" s="30">
        <v>2.3970000000000002E-2</v>
      </c>
      <c r="J13" s="19">
        <f t="shared" si="0"/>
        <v>2.3970000000000002E-2</v>
      </c>
    </row>
    <row r="14" spans="1:11">
      <c r="A14">
        <v>3</v>
      </c>
      <c r="B14" t="s">
        <v>33</v>
      </c>
      <c r="C14" s="8" t="s">
        <v>0</v>
      </c>
      <c r="D14" t="s">
        <v>35</v>
      </c>
      <c r="E14" s="18" t="s">
        <v>45</v>
      </c>
      <c r="F14" t="s">
        <v>46</v>
      </c>
      <c r="G14" t="s">
        <v>1</v>
      </c>
      <c r="H14" s="34" t="s">
        <v>47</v>
      </c>
      <c r="I14" s="30">
        <v>2.3970000000000002E-2</v>
      </c>
      <c r="J14" s="19">
        <f t="shared" si="0"/>
        <v>7.1910000000000002E-2</v>
      </c>
    </row>
    <row r="15" spans="1:11">
      <c r="A15">
        <v>1</v>
      </c>
      <c r="B15" t="s">
        <v>34</v>
      </c>
      <c r="C15" s="15" t="s">
        <v>0</v>
      </c>
      <c r="D15" t="s">
        <v>48</v>
      </c>
      <c r="E15" s="22" t="s">
        <v>49</v>
      </c>
      <c r="F15" t="s">
        <v>50</v>
      </c>
      <c r="G15" t="s">
        <v>1</v>
      </c>
      <c r="H15" s="34" t="s">
        <v>51</v>
      </c>
      <c r="I15" s="31">
        <v>4.428E-2</v>
      </c>
      <c r="J15" s="19">
        <f t="shared" si="0"/>
        <v>4.428E-2</v>
      </c>
    </row>
    <row r="16" spans="1:11">
      <c r="A16">
        <v>1</v>
      </c>
      <c r="B16" t="s">
        <v>52</v>
      </c>
      <c r="C16" s="15" t="s">
        <v>0</v>
      </c>
      <c r="D16" s="29" t="s">
        <v>53</v>
      </c>
      <c r="E16" s="21" t="s">
        <v>54</v>
      </c>
      <c r="F16" t="s">
        <v>55</v>
      </c>
      <c r="G16" t="s">
        <v>1</v>
      </c>
      <c r="H16" s="34" t="s">
        <v>56</v>
      </c>
      <c r="I16" s="30">
        <v>0.16</v>
      </c>
      <c r="J16" s="19">
        <f t="shared" si="0"/>
        <v>0.16</v>
      </c>
    </row>
    <row r="17" spans="1:16384">
      <c r="A17">
        <v>2</v>
      </c>
      <c r="B17" t="s">
        <v>57</v>
      </c>
      <c r="C17" s="15" t="s">
        <v>0</v>
      </c>
      <c r="D17" t="s">
        <v>58</v>
      </c>
      <c r="E17" s="21" t="s">
        <v>59</v>
      </c>
      <c r="F17" t="s">
        <v>60</v>
      </c>
      <c r="G17" t="s">
        <v>1</v>
      </c>
      <c r="H17" s="34" t="s">
        <v>61</v>
      </c>
      <c r="I17" s="30">
        <v>0.14000000000000001</v>
      </c>
      <c r="J17" s="19">
        <f t="shared" si="0"/>
        <v>0.28000000000000003</v>
      </c>
    </row>
    <row r="18" spans="1:16384">
      <c r="A18">
        <v>1</v>
      </c>
      <c r="B18" t="s">
        <v>83</v>
      </c>
      <c r="C18" s="15" t="s">
        <v>0</v>
      </c>
      <c r="D18" t="s">
        <v>62</v>
      </c>
      <c r="E18" s="21" t="s">
        <v>63</v>
      </c>
      <c r="F18" t="s">
        <v>64</v>
      </c>
      <c r="G18" t="s">
        <v>1</v>
      </c>
      <c r="H18" s="30" t="s">
        <v>65</v>
      </c>
      <c r="I18" s="14">
        <v>0.27</v>
      </c>
      <c r="J18" s="19">
        <f t="shared" si="0"/>
        <v>0.27</v>
      </c>
    </row>
    <row r="19" spans="1:16384">
      <c r="A19">
        <v>2</v>
      </c>
      <c r="B19" t="s">
        <v>68</v>
      </c>
      <c r="C19" s="15" t="s">
        <v>70</v>
      </c>
      <c r="D19" t="s">
        <v>69</v>
      </c>
      <c r="E19" s="21" t="s">
        <v>71</v>
      </c>
      <c r="F19" t="s">
        <v>72</v>
      </c>
      <c r="G19" t="s">
        <v>1</v>
      </c>
      <c r="H19" s="36" t="s">
        <v>73</v>
      </c>
      <c r="I19" s="14">
        <v>0.1</v>
      </c>
      <c r="J19" s="19">
        <f t="shared" si="0"/>
        <v>0.2</v>
      </c>
    </row>
    <row r="20" spans="1:16384">
      <c r="A20">
        <v>1</v>
      </c>
      <c r="B20" t="s">
        <v>97</v>
      </c>
      <c r="C20" s="15" t="s">
        <v>70</v>
      </c>
      <c r="D20" t="s">
        <v>95</v>
      </c>
      <c r="E20" s="21" t="s">
        <v>98</v>
      </c>
      <c r="F20" t="s">
        <v>99</v>
      </c>
      <c r="G20" t="s">
        <v>1</v>
      </c>
      <c r="H20" s="36" t="s">
        <v>100</v>
      </c>
      <c r="I20" s="14">
        <v>0.28999999999999998</v>
      </c>
      <c r="J20" s="19">
        <f t="shared" si="0"/>
        <v>0.28999999999999998</v>
      </c>
    </row>
    <row r="21" spans="1:16384">
      <c r="A21">
        <v>1</v>
      </c>
      <c r="B21" t="s">
        <v>96</v>
      </c>
      <c r="C21" s="15" t="s">
        <v>70</v>
      </c>
      <c r="D21" t="s">
        <v>95</v>
      </c>
      <c r="E21" s="21" t="s">
        <v>92</v>
      </c>
      <c r="F21" t="s">
        <v>93</v>
      </c>
      <c r="G21" t="s">
        <v>1</v>
      </c>
      <c r="H21" s="37" t="s">
        <v>94</v>
      </c>
      <c r="I21" s="14">
        <v>0.27</v>
      </c>
      <c r="J21" s="19">
        <f t="shared" si="0"/>
        <v>0.27</v>
      </c>
    </row>
    <row r="22" spans="1:16384">
      <c r="A22">
        <v>1</v>
      </c>
      <c r="B22" t="s">
        <v>74</v>
      </c>
      <c r="C22" s="15" t="s">
        <v>0</v>
      </c>
      <c r="D22" t="s">
        <v>91</v>
      </c>
      <c r="E22" s="32">
        <v>1985234</v>
      </c>
      <c r="F22" t="s">
        <v>75</v>
      </c>
      <c r="G22" t="s">
        <v>1</v>
      </c>
      <c r="H22" s="37" t="s">
        <v>76</v>
      </c>
      <c r="I22" s="14">
        <v>0.85</v>
      </c>
      <c r="J22" s="19">
        <f t="shared" si="0"/>
        <v>0.85</v>
      </c>
    </row>
    <row r="23" spans="1:16384">
      <c r="A23">
        <v>1</v>
      </c>
      <c r="B23" t="s">
        <v>77</v>
      </c>
      <c r="C23" s="15" t="s">
        <v>0</v>
      </c>
      <c r="D23" t="s">
        <v>78</v>
      </c>
      <c r="E23" s="21" t="s">
        <v>79</v>
      </c>
      <c r="F23" t="s">
        <v>80</v>
      </c>
      <c r="G23" t="s">
        <v>1</v>
      </c>
      <c r="H23" s="30" t="s">
        <v>81</v>
      </c>
      <c r="I23" s="14">
        <v>0.1</v>
      </c>
      <c r="J23" s="19">
        <f t="shared" si="0"/>
        <v>0.1</v>
      </c>
    </row>
    <row r="24" spans="1:16384">
      <c r="A24">
        <v>1</v>
      </c>
      <c r="B24" t="s">
        <v>82</v>
      </c>
      <c r="C24" s="15" t="s">
        <v>0</v>
      </c>
      <c r="D24" t="s">
        <v>87</v>
      </c>
      <c r="E24" s="21" t="s">
        <v>88</v>
      </c>
      <c r="F24" t="s">
        <v>89</v>
      </c>
      <c r="G24" t="s">
        <v>1</v>
      </c>
      <c r="H24" s="30" t="s">
        <v>90</v>
      </c>
      <c r="I24" s="14">
        <v>0.17</v>
      </c>
      <c r="J24" s="19">
        <f t="shared" si="0"/>
        <v>0.17</v>
      </c>
    </row>
    <row r="25" spans="1:16384">
      <c r="C25" s="15"/>
      <c r="E25" s="21"/>
      <c r="H25" s="30"/>
      <c r="I25" s="30"/>
      <c r="J25" s="19">
        <f t="shared" si="0"/>
        <v>0</v>
      </c>
    </row>
    <row r="26" spans="1:16384">
      <c r="E26" s="21"/>
      <c r="H26" s="30"/>
      <c r="I26" s="30"/>
      <c r="J26" s="19">
        <f t="shared" si="0"/>
        <v>0</v>
      </c>
    </row>
    <row r="27" spans="1:16384">
      <c r="E27" s="21"/>
      <c r="H27" s="9" t="s">
        <v>15</v>
      </c>
      <c r="J27" s="10">
        <f>SUM(J8:J26)</f>
        <v>7.6181000000000001</v>
      </c>
    </row>
    <row r="28" spans="1:16384" s="28" customFormat="1">
      <c r="A28" s="23" t="s">
        <v>16</v>
      </c>
      <c r="B28" s="24" t="s">
        <v>17</v>
      </c>
      <c r="C28" s="24"/>
      <c r="D28" s="24"/>
      <c r="E28" s="24"/>
      <c r="F28" s="24"/>
      <c r="G28" s="24"/>
      <c r="H28" s="24"/>
      <c r="I28" s="25"/>
      <c r="J28" s="26"/>
      <c r="K28" s="24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  <c r="XEB28" s="27"/>
      <c r="XEC28" s="27"/>
      <c r="XED28" s="27"/>
      <c r="XEE28" s="27"/>
      <c r="XEF28" s="27"/>
      <c r="XEG28" s="27"/>
      <c r="XEH28" s="27"/>
      <c r="XEI28" s="27"/>
      <c r="XEJ28" s="27"/>
      <c r="XEK28" s="27"/>
      <c r="XEL28" s="27"/>
      <c r="XEM28" s="27"/>
      <c r="XEN28" s="27"/>
      <c r="XEO28" s="27"/>
      <c r="XEP28" s="27"/>
      <c r="XEQ28" s="27"/>
      <c r="XER28" s="27"/>
      <c r="XES28" s="27"/>
      <c r="XET28" s="27"/>
      <c r="XEU28" s="27"/>
      <c r="XEV28" s="27"/>
      <c r="XEW28" s="27"/>
      <c r="XEX28" s="27"/>
      <c r="XEY28" s="27"/>
      <c r="XEZ28" s="27"/>
      <c r="XFA28" s="27"/>
      <c r="XFB28" s="27"/>
      <c r="XFC28" s="27"/>
      <c r="XFD28" s="27"/>
    </row>
    <row r="29" spans="1:16384">
      <c r="A29" s="11">
        <v>1</v>
      </c>
      <c r="B29" s="6" t="s">
        <v>18</v>
      </c>
      <c r="C29" s="6"/>
      <c r="D29" s="6"/>
      <c r="E29" s="6"/>
      <c r="F29" s="6"/>
      <c r="G29" s="6"/>
      <c r="H29" s="6"/>
      <c r="I29" s="12"/>
      <c r="J29" s="13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  <c r="XFD29" s="14"/>
    </row>
    <row r="30" spans="1:16384">
      <c r="A30" s="11"/>
      <c r="B30" s="6"/>
      <c r="C30" s="6"/>
      <c r="D30" s="6"/>
      <c r="E30" s="6"/>
      <c r="F30" s="6"/>
      <c r="G30" s="6"/>
      <c r="H30" s="6"/>
      <c r="I30" s="12"/>
      <c r="J30" s="13"/>
      <c r="K30" s="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  <c r="XFD30" s="14"/>
    </row>
    <row r="31" spans="1:16384">
      <c r="A31" s="15"/>
      <c r="B31" s="14"/>
      <c r="C31" s="14"/>
      <c r="D31" s="14"/>
      <c r="E31" s="14"/>
      <c r="F31" s="14"/>
      <c r="G31" s="14"/>
      <c r="H31" s="14"/>
      <c r="I31" s="16"/>
      <c r="J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  <c r="XFD31" s="14"/>
    </row>
    <row r="32" spans="1:16384">
      <c r="A32" s="15"/>
      <c r="B32" s="14"/>
      <c r="C32" s="14"/>
      <c r="D32" s="14"/>
      <c r="E32" s="14"/>
      <c r="F32" s="14"/>
      <c r="G32" s="14"/>
      <c r="H32" s="14"/>
      <c r="I32" s="16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spans="1:16384">
      <c r="A33" s="15"/>
      <c r="B33" s="14"/>
      <c r="C33" s="14"/>
      <c r="D33" s="14"/>
      <c r="E33" s="14"/>
      <c r="F33" s="14"/>
      <c r="G33" s="14"/>
      <c r="H33" s="14"/>
      <c r="I33" s="16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  <row r="34" spans="1:16384">
      <c r="A34" s="15"/>
      <c r="B34" s="14"/>
      <c r="C34" s="14"/>
      <c r="D34" s="14"/>
      <c r="E34" s="14"/>
      <c r="F34" s="14"/>
      <c r="G34" s="14"/>
      <c r="H34" s="14"/>
      <c r="I34" s="16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  <c r="XFD34" s="14"/>
    </row>
    <row r="35" spans="1:16384">
      <c r="A35" s="15"/>
      <c r="B35" s="14"/>
      <c r="C35" s="14"/>
      <c r="D35" s="14"/>
      <c r="E35" s="14"/>
      <c r="F35" s="14"/>
      <c r="G35" s="14"/>
      <c r="H35" s="14"/>
      <c r="I35" s="16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  <c r="XFD35" s="14"/>
    </row>
    <row r="1048547" spans="9:10">
      <c r="I1048547"/>
      <c r="J1048547"/>
    </row>
    <row r="1048548" spans="9:10">
      <c r="I1048548"/>
      <c r="J1048548"/>
    </row>
    <row r="1048549" spans="9:10">
      <c r="I1048549"/>
      <c r="J1048549"/>
    </row>
    <row r="1048550" spans="9:10">
      <c r="I1048550"/>
      <c r="J1048550"/>
    </row>
    <row r="1048551" spans="9:10">
      <c r="I1048551"/>
      <c r="J1048551"/>
    </row>
    <row r="1048552" spans="9:10">
      <c r="I1048552"/>
      <c r="J1048552"/>
    </row>
    <row r="1048553" spans="9:10">
      <c r="I1048553"/>
      <c r="J1048553"/>
    </row>
    <row r="1048554" spans="9:10">
      <c r="I1048554"/>
      <c r="J1048554"/>
    </row>
    <row r="1048555" spans="9:10">
      <c r="I1048555"/>
      <c r="J1048555"/>
    </row>
    <row r="1048556" spans="9:10">
      <c r="I1048556"/>
      <c r="J1048556"/>
    </row>
    <row r="1048557" spans="9:10">
      <c r="I1048557"/>
      <c r="J1048557"/>
    </row>
    <row r="1048558" spans="9:10">
      <c r="I1048558"/>
      <c r="J1048558"/>
    </row>
    <row r="1048559" spans="9:10">
      <c r="I1048559"/>
      <c r="J1048559"/>
    </row>
    <row r="1048560" spans="9:10">
      <c r="I1048560"/>
      <c r="J1048560"/>
    </row>
    <row r="1048561" spans="9:10">
      <c r="I1048561"/>
      <c r="J1048561"/>
    </row>
    <row r="1048562" spans="9:10">
      <c r="I1048562"/>
      <c r="J1048562"/>
    </row>
    <row r="1048563" spans="9:10">
      <c r="I1048563"/>
      <c r="J1048563"/>
    </row>
    <row r="1048564" spans="9:10">
      <c r="I1048564"/>
      <c r="J1048564"/>
    </row>
    <row r="1048565" spans="9:10">
      <c r="I1048565"/>
      <c r="J1048565"/>
    </row>
    <row r="1048566" spans="9:10">
      <c r="I1048566"/>
      <c r="J1048566"/>
    </row>
    <row r="1048567" spans="9:10">
      <c r="I1048567"/>
      <c r="J1048567"/>
    </row>
    <row r="1048568" spans="9:10">
      <c r="I1048568"/>
      <c r="J1048568"/>
    </row>
    <row r="1048569" spans="9:10">
      <c r="I1048569"/>
      <c r="J1048569"/>
    </row>
    <row r="1048570" spans="9:10">
      <c r="I1048570"/>
      <c r="J1048570"/>
    </row>
    <row r="1048571" spans="9:10">
      <c r="I1048571"/>
      <c r="J1048571"/>
    </row>
    <row r="1048572" spans="9:10">
      <c r="I1048572"/>
      <c r="J1048572"/>
    </row>
    <row r="1048573" spans="9:10">
      <c r="I1048573"/>
      <c r="J1048573"/>
    </row>
    <row r="1048574" spans="9:10">
      <c r="I1048574"/>
      <c r="J1048574"/>
    </row>
    <row r="1048575" spans="9:10">
      <c r="I1048575"/>
      <c r="J1048575"/>
    </row>
    <row r="1048576" spans="9:10">
      <c r="I1048576"/>
      <c r="J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(BOM)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Bruno Duregon</cp:lastModifiedBy>
  <dcterms:created xsi:type="dcterms:W3CDTF">2017-10-12T16:00:34Z</dcterms:created>
  <dcterms:modified xsi:type="dcterms:W3CDTF">2018-11-12T23:24:44Z</dcterms:modified>
</cp:coreProperties>
</file>