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Lampman\Documents\GitHub\ece411-pdx\documents\"/>
    </mc:Choice>
  </mc:AlternateContent>
  <xr:revisionPtr revIDLastSave="0" documentId="13_ncr:1_{78ECAEFB-4D70-404A-87F7-47EA17F26A9D}" xr6:coauthVersionLast="38" xr6:coauthVersionMax="38" xr10:uidLastSave="{00000000-0000-0000-0000-000000000000}"/>
  <bookViews>
    <workbookView xWindow="0" yWindow="0" windowWidth="27090" windowHeight="9855" xr2:uid="{B2324D2B-A3B7-443A-8738-597B30616CEC}"/>
  </bookViews>
  <sheets>
    <sheet name="Sheet1" sheetId="1" r:id="rId1"/>
  </sheets>
  <calcPr calcId="179021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L20" i="1" l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</calcChain>
</file>

<file path=xl/sharedStrings.xml><?xml version="1.0" encoding="utf-8"?>
<sst xmlns="http://schemas.openxmlformats.org/spreadsheetml/2006/main" count="139" uniqueCount="96">
  <si>
    <t>Microcontroller</t>
  </si>
  <si>
    <t>P</t>
  </si>
  <si>
    <t>Microchip Technology</t>
  </si>
  <si>
    <t>ATMEGA32U4-AUR</t>
  </si>
  <si>
    <t>AVR AVR® ATmega Microcontroller IC 8-Bit 16MHz 32KB (16K x 16) FLASH 44-TQFP (10x10)</t>
  </si>
  <si>
    <t>Digikey</t>
  </si>
  <si>
    <t>ATMEGA32U4-AURTR-ND</t>
  </si>
  <si>
    <t>REG</t>
  </si>
  <si>
    <t>STMicroelectronics</t>
  </si>
  <si>
    <t>L7805ABD2T-TR</t>
  </si>
  <si>
    <t>Linear Voltage Regulator IC Positive Fixed 1 Output 5V 1.5A D2PAK</t>
  </si>
  <si>
    <t>497-1170-1-ND</t>
  </si>
  <si>
    <t>Q1</t>
  </si>
  <si>
    <t>Diodes Incorporated</t>
  </si>
  <si>
    <t>DMG3406L-7</t>
  </si>
  <si>
    <t>N-Channel 30V 3.6A (Ta) 770mW (Ta) Surface Mount SOT-23</t>
  </si>
  <si>
    <t>DMG3406L-7DICT-ND</t>
  </si>
  <si>
    <t>R1</t>
  </si>
  <si>
    <t>TE Connectivity Passive Product</t>
  </si>
  <si>
    <t>CRGP0805F10K</t>
  </si>
  <si>
    <t>10 kOhms ±1% 0.333W, 1/3W Chip Resistor 0805 (2012 Metric) Pulse Withstanding Thick Film</t>
  </si>
  <si>
    <t>A130489TR-ND</t>
  </si>
  <si>
    <t>R2</t>
  </si>
  <si>
    <t>CRGP0805F100K</t>
  </si>
  <si>
    <t>100 kOhms ±1% 0.333W, 1/3W Chip Resistor 0805 (2012 Metric) Pulse Withstanding Thick Film</t>
  </si>
  <si>
    <t>A130501TR-ND</t>
  </si>
  <si>
    <t>R3</t>
  </si>
  <si>
    <t>CRGP0805F100R</t>
  </si>
  <si>
    <t>100 Ohms ±1% 0.333W, 1/3W Chip Resistor 0805 (2012 Metric) Pulse Withstanding Thick Film</t>
  </si>
  <si>
    <t>A130465TR-ND</t>
  </si>
  <si>
    <t>R4</t>
  </si>
  <si>
    <t>CRGP0805F1K0</t>
  </si>
  <si>
    <t>1 kOhms ±1% 0.333W, 1/3W Chip Resistor 0805 (2012 Metric) Pulse Withstanding Thick Film</t>
  </si>
  <si>
    <t>A130477TR-ND</t>
  </si>
  <si>
    <t>R5</t>
  </si>
  <si>
    <t>Vishay Dale</t>
  </si>
  <si>
    <t>TNPW08051K80BEEA</t>
  </si>
  <si>
    <t xml:space="preserve">1.8 kOhms ±0.1% 0.2W, 1/5W Chip Resistor 0805 (2012 Metric) Anti-Sulfur, Automotive AEC-Q200, Moisture Resistant Thin Film </t>
  </si>
  <si>
    <t>541-9859-1-ND</t>
  </si>
  <si>
    <t>R6</t>
  </si>
  <si>
    <t>CRGP0805F22R</t>
  </si>
  <si>
    <t>22 Ohms ±1% 0.333W, 1/3W Chip Resistor 0805 (2012 Metric) Pulse Withstanding Thick Film</t>
  </si>
  <si>
    <t>A130457TR-ND</t>
  </si>
  <si>
    <t>C1</t>
  </si>
  <si>
    <t>Samsung Electro-Mechanics</t>
  </si>
  <si>
    <t>CL21A106KOCLRNC</t>
  </si>
  <si>
    <t xml:space="preserve">10µF ±10% 16V Ceramic Capacitor X5R 0805 (2012 Metric) </t>
  </si>
  <si>
    <t>1276-2399-2-ND</t>
  </si>
  <si>
    <t>C2</t>
  </si>
  <si>
    <t>Yageo</t>
  </si>
  <si>
    <t>CC0805ZRY5V9BB104</t>
  </si>
  <si>
    <t>0.1µF -20%, +80% 50V Ceramic Capacitor Y5V (F) 0805 (2012 Metric)</t>
  </si>
  <si>
    <t>311-1361-1-ND</t>
  </si>
  <si>
    <t>C3</t>
  </si>
  <si>
    <t>KEMET</t>
  </si>
  <si>
    <t>C0805C220K5GACTU</t>
  </si>
  <si>
    <t xml:space="preserve">22pF ±10% 50V Ceramic Capacitor C0G, NP0 0805 (2012 Metric) </t>
  </si>
  <si>
    <t>399-8036-1-ND</t>
  </si>
  <si>
    <t>X1</t>
  </si>
  <si>
    <t>Abracon LLC</t>
  </si>
  <si>
    <t>ABLS-16.000MHZ-B4-T</t>
  </si>
  <si>
    <t xml:space="preserve">16MHz ±30ppm Crystal 18pF 40 Ohms HC-49/US </t>
  </si>
  <si>
    <t>535-10226-1-ND</t>
  </si>
  <si>
    <t>JMP</t>
  </si>
  <si>
    <t>DNP</t>
  </si>
  <si>
    <t>CRCW08050000Z0EA</t>
  </si>
  <si>
    <t>0 Ohms Jumper 0.125W, 1/8W Chip Resistor 0805 (2012 Metric) Automotive AEC-Q200 Thick Film</t>
  </si>
  <si>
    <t>541-0.0ACT-ND</t>
  </si>
  <si>
    <t>LED(Red)</t>
  </si>
  <si>
    <t>Lite-On Inc.</t>
  </si>
  <si>
    <t>LTST-C191KRKT</t>
  </si>
  <si>
    <t>Red 631nm LED Indication - Discrete 2V 0603 (1608 Metric)</t>
  </si>
  <si>
    <t>160-1447-1-ND</t>
  </si>
  <si>
    <t>LED(Green)</t>
  </si>
  <si>
    <t>LTST-C190GKT</t>
  </si>
  <si>
    <t>Green 569nm LED Indication - Discrete 2.1V 0603 (1608 Metric)</t>
  </si>
  <si>
    <t>160-1183-6-ND</t>
  </si>
  <si>
    <t>I/O</t>
  </si>
  <si>
    <t>Phoenix Contact</t>
  </si>
  <si>
    <t xml:space="preserve">TERM BLOCK PCB 6POS 3.5MM GREEN </t>
  </si>
  <si>
    <t>277-1626-ND</t>
  </si>
  <si>
    <t>Q2</t>
  </si>
  <si>
    <t>Micro Commercial Co</t>
  </si>
  <si>
    <t>MMBT3904-TP</t>
  </si>
  <si>
    <t>Bipolar (BJT) Transistor NPN 40V 200mA 300MHz 350mW Surface Mount SOT-23</t>
  </si>
  <si>
    <t>MMBT3904TPMSCT-ND</t>
  </si>
  <si>
    <t>SW1</t>
  </si>
  <si>
    <t>C&amp;K</t>
  </si>
  <si>
    <t>PTS645SM43SMTR92 LFS</t>
  </si>
  <si>
    <t>SWITCH TACTILE SPST-NO 0.05A 12V</t>
  </si>
  <si>
    <t>CKN9112CT-ND</t>
  </si>
  <si>
    <t>FUSE</t>
  </si>
  <si>
    <t>Vishay Beyschlag</t>
  </si>
  <si>
    <t>MFU0805FF00500P100</t>
  </si>
  <si>
    <t>FUSE BOARD MNT 500MA 32VDC 0805</t>
  </si>
  <si>
    <t>MFU0805.50CT-ND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</si>
</sst>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0" fillId="0" borderId="0" xfId="0" applyNumberFormat="1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NumberFormat="1" applyFont="1" applyFill="1" applyBorder="1" applyAlignment="1"/>
    <xf numFmtId="0" fontId="0" fillId="0" borderId="0" xfId="0" applyFont="1" applyAlignment="1">
      <alignment horizontal="left"/>
    </xf>
    <xf numFmtId="0" fontId="0" fillId="0" borderId="0" xfId="0" applyFont="1" applyFill="1"/>
    <xf numFmtId="0" fontId="0" fillId="0" borderId="0" xfId="0" applyFont="1" applyFill="1" applyAlignment="1"/>
    <xf numFmtId="0" fontId="0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6D328-7C8F-4DC8-984E-4B3DCD192C93}">
  <dimension ref="B1:L20"/>
  <sheetViews>
    <sheetView tabSelected="1" workbookViewId="0">
      <selection activeCell="D23" sqref="D23"/>
    </sheetView>
  </sheetViews>
  <sheetFormatPr defaultRowHeight="15" x14ac:dyDescent="0.25"/>
  <cols>
    <col min="3" max="3" width="6.42578125" customWidth="1"/>
    <col min="4" max="4" width="15.85546875" customWidth="1"/>
    <col min="5" max="5" width="10.85546875" customWidth="1"/>
    <col min="6" max="6" width="38" customWidth="1"/>
    <col min="7" max="7" width="21.140625" customWidth="1"/>
    <col min="8" max="8" width="126.42578125" customWidth="1"/>
    <col min="9" max="9" width="14.7109375" customWidth="1"/>
    <col min="10" max="10" width="23" customWidth="1"/>
    <col min="11" max="11" width="16" customWidth="1"/>
    <col min="12" max="12" width="14" customWidth="1"/>
  </cols>
  <sheetData>
    <row r="1" spans="2:12" x14ac:dyDescent="0.25">
      <c r="B1">
        <f t="shared" ref="B1:B20" si="0">SUM(4*C1)</f>
        <v>4</v>
      </c>
      <c r="C1" s="1">
        <v>1</v>
      </c>
      <c r="D1" s="1" t="s">
        <v>0</v>
      </c>
      <c r="E1" s="2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3">
        <v>3.49</v>
      </c>
      <c r="L1" s="3">
        <f>C1*K1</f>
        <v>3.49</v>
      </c>
    </row>
    <row r="2" spans="2:12" x14ac:dyDescent="0.25">
      <c r="B2">
        <f t="shared" si="0"/>
        <v>4</v>
      </c>
      <c r="C2" s="1">
        <v>1</v>
      </c>
      <c r="D2" s="1" t="s">
        <v>7</v>
      </c>
      <c r="E2" s="2" t="s">
        <v>1</v>
      </c>
      <c r="F2" s="1" t="s">
        <v>8</v>
      </c>
      <c r="G2" s="1" t="s">
        <v>9</v>
      </c>
      <c r="H2" s="1" t="s">
        <v>10</v>
      </c>
      <c r="I2" s="1" t="s">
        <v>5</v>
      </c>
      <c r="J2" s="1" t="s">
        <v>11</v>
      </c>
      <c r="K2" s="3">
        <v>0.82</v>
      </c>
      <c r="L2" s="3">
        <f>C2*K2</f>
        <v>0.82</v>
      </c>
    </row>
    <row r="3" spans="2:12" x14ac:dyDescent="0.25">
      <c r="B3">
        <f t="shared" si="0"/>
        <v>4</v>
      </c>
      <c r="C3" s="1">
        <v>1</v>
      </c>
      <c r="D3" s="1" t="s">
        <v>12</v>
      </c>
      <c r="E3" s="2" t="s">
        <v>1</v>
      </c>
      <c r="F3" s="1" t="s">
        <v>13</v>
      </c>
      <c r="G3" s="1" t="s">
        <v>14</v>
      </c>
      <c r="H3" s="4" t="s">
        <v>15</v>
      </c>
      <c r="I3" s="1" t="s">
        <v>5</v>
      </c>
      <c r="J3" s="1" t="s">
        <v>16</v>
      </c>
      <c r="K3" s="3">
        <v>0.53</v>
      </c>
      <c r="L3" s="3">
        <f>C3*K3</f>
        <v>0.53</v>
      </c>
    </row>
    <row r="4" spans="2:12" x14ac:dyDescent="0.25">
      <c r="B4">
        <f t="shared" si="0"/>
        <v>8</v>
      </c>
      <c r="C4" s="1">
        <v>2</v>
      </c>
      <c r="D4" s="1" t="s">
        <v>17</v>
      </c>
      <c r="E4" s="2" t="s">
        <v>1</v>
      </c>
      <c r="F4" s="1" t="s">
        <v>18</v>
      </c>
      <c r="G4" s="1" t="s">
        <v>19</v>
      </c>
      <c r="H4" s="1" t="s">
        <v>20</v>
      </c>
      <c r="I4" s="1" t="s">
        <v>5</v>
      </c>
      <c r="J4" s="5" t="s">
        <v>21</v>
      </c>
      <c r="K4" s="6">
        <v>2.3970000000000002E-2</v>
      </c>
      <c r="L4" s="3">
        <f t="shared" ref="L4:L20" si="1">C4*K4</f>
        <v>4.7940000000000003E-2</v>
      </c>
    </row>
    <row r="5" spans="2:12" x14ac:dyDescent="0.25">
      <c r="B5">
        <f t="shared" si="0"/>
        <v>8</v>
      </c>
      <c r="C5" s="1">
        <v>2</v>
      </c>
      <c r="D5" s="1" t="s">
        <v>22</v>
      </c>
      <c r="E5" s="2" t="s">
        <v>1</v>
      </c>
      <c r="F5" s="1" t="s">
        <v>18</v>
      </c>
      <c r="G5" s="1" t="s">
        <v>23</v>
      </c>
      <c r="H5" s="1" t="s">
        <v>24</v>
      </c>
      <c r="I5" s="1" t="s">
        <v>5</v>
      </c>
      <c r="J5" s="1" t="s">
        <v>25</v>
      </c>
      <c r="K5" s="6">
        <v>2.3970000000000002E-2</v>
      </c>
      <c r="L5" s="3">
        <f t="shared" si="1"/>
        <v>4.7940000000000003E-2</v>
      </c>
    </row>
    <row r="6" spans="2:12" x14ac:dyDescent="0.25">
      <c r="B6">
        <f t="shared" si="0"/>
        <v>4</v>
      </c>
      <c r="C6" s="1">
        <v>1</v>
      </c>
      <c r="D6" s="1" t="s">
        <v>26</v>
      </c>
      <c r="E6" s="2" t="s">
        <v>1</v>
      </c>
      <c r="F6" s="1" t="s">
        <v>18</v>
      </c>
      <c r="G6" s="1" t="s">
        <v>27</v>
      </c>
      <c r="H6" s="7" t="s">
        <v>28</v>
      </c>
      <c r="I6" s="1" t="s">
        <v>5</v>
      </c>
      <c r="J6" s="1" t="s">
        <v>29</v>
      </c>
      <c r="K6" s="6">
        <v>2.3970000000000002E-2</v>
      </c>
      <c r="L6" s="3">
        <f t="shared" si="1"/>
        <v>2.3970000000000002E-2</v>
      </c>
    </row>
    <row r="7" spans="2:12" x14ac:dyDescent="0.25">
      <c r="B7">
        <f t="shared" si="0"/>
        <v>4</v>
      </c>
      <c r="C7" s="1">
        <v>1</v>
      </c>
      <c r="D7" s="1" t="s">
        <v>30</v>
      </c>
      <c r="E7" s="2" t="s">
        <v>1</v>
      </c>
      <c r="F7" s="1" t="s">
        <v>18</v>
      </c>
      <c r="G7" s="1" t="s">
        <v>31</v>
      </c>
      <c r="H7" s="1" t="s">
        <v>32</v>
      </c>
      <c r="I7" s="1" t="s">
        <v>5</v>
      </c>
      <c r="J7" s="1" t="s">
        <v>33</v>
      </c>
      <c r="K7" s="6">
        <v>2.3970000000000002E-2</v>
      </c>
      <c r="L7" s="3">
        <f t="shared" si="1"/>
        <v>2.3970000000000002E-2</v>
      </c>
    </row>
    <row r="8" spans="2:12" x14ac:dyDescent="0.25">
      <c r="B8">
        <f t="shared" si="0"/>
        <v>4</v>
      </c>
      <c r="C8" s="1">
        <v>1</v>
      </c>
      <c r="D8" s="1" t="s">
        <v>34</v>
      </c>
      <c r="E8" s="2" t="s">
        <v>1</v>
      </c>
      <c r="F8" s="1" t="s">
        <v>35</v>
      </c>
      <c r="G8" s="1" t="s">
        <v>36</v>
      </c>
      <c r="H8" s="1" t="s">
        <v>37</v>
      </c>
      <c r="I8" s="1" t="s">
        <v>5</v>
      </c>
      <c r="J8" s="1" t="s">
        <v>38</v>
      </c>
      <c r="K8" s="6">
        <v>0.63</v>
      </c>
      <c r="L8" s="3">
        <f t="shared" si="1"/>
        <v>0.63</v>
      </c>
    </row>
    <row r="9" spans="2:12" x14ac:dyDescent="0.25">
      <c r="B9">
        <f t="shared" si="0"/>
        <v>8</v>
      </c>
      <c r="C9" s="1">
        <v>2</v>
      </c>
      <c r="D9" s="1" t="s">
        <v>39</v>
      </c>
      <c r="E9" s="2" t="s">
        <v>1</v>
      </c>
      <c r="F9" s="1" t="s">
        <v>18</v>
      </c>
      <c r="G9" s="1" t="s">
        <v>40</v>
      </c>
      <c r="H9" s="1" t="s">
        <v>41</v>
      </c>
      <c r="I9" s="1" t="s">
        <v>5</v>
      </c>
      <c r="J9" s="1" t="s">
        <v>42</v>
      </c>
      <c r="K9" s="6">
        <v>0.02</v>
      </c>
      <c r="L9" s="3">
        <f t="shared" si="1"/>
        <v>0.04</v>
      </c>
    </row>
    <row r="10" spans="2:12" x14ac:dyDescent="0.25">
      <c r="B10">
        <f t="shared" si="0"/>
        <v>12</v>
      </c>
      <c r="C10" s="1">
        <v>3</v>
      </c>
      <c r="D10" s="1" t="s">
        <v>43</v>
      </c>
      <c r="E10" s="2" t="s">
        <v>1</v>
      </c>
      <c r="F10" s="1" t="s">
        <v>44</v>
      </c>
      <c r="G10" s="8" t="s">
        <v>45</v>
      </c>
      <c r="H10" s="1" t="s">
        <v>46</v>
      </c>
      <c r="I10" s="1" t="s">
        <v>5</v>
      </c>
      <c r="J10" s="1" t="s">
        <v>47</v>
      </c>
      <c r="K10" s="9">
        <v>4.428E-2</v>
      </c>
      <c r="L10" s="3">
        <f t="shared" si="1"/>
        <v>0.13284000000000001</v>
      </c>
    </row>
    <row r="11" spans="2:12" x14ac:dyDescent="0.25">
      <c r="B11">
        <f t="shared" si="0"/>
        <v>28</v>
      </c>
      <c r="C11" s="1">
        <v>7</v>
      </c>
      <c r="D11" s="1" t="s">
        <v>48</v>
      </c>
      <c r="E11" s="2" t="s">
        <v>1</v>
      </c>
      <c r="F11" s="4" t="s">
        <v>49</v>
      </c>
      <c r="G11" s="5" t="s">
        <v>50</v>
      </c>
      <c r="H11" s="1" t="s">
        <v>51</v>
      </c>
      <c r="I11" s="1" t="s">
        <v>5</v>
      </c>
      <c r="J11" s="1" t="s">
        <v>52</v>
      </c>
      <c r="K11" s="6">
        <v>0.16</v>
      </c>
      <c r="L11" s="3">
        <f t="shared" si="1"/>
        <v>1.1200000000000001</v>
      </c>
    </row>
    <row r="12" spans="2:12" x14ac:dyDescent="0.25">
      <c r="B12">
        <f t="shared" si="0"/>
        <v>8</v>
      </c>
      <c r="C12" s="1">
        <v>2</v>
      </c>
      <c r="D12" s="1" t="s">
        <v>53</v>
      </c>
      <c r="E12" s="2" t="s">
        <v>1</v>
      </c>
      <c r="F12" s="1" t="s">
        <v>54</v>
      </c>
      <c r="G12" s="5" t="s">
        <v>55</v>
      </c>
      <c r="H12" s="1" t="s">
        <v>56</v>
      </c>
      <c r="I12" s="1" t="s">
        <v>5</v>
      </c>
      <c r="J12" s="1" t="s">
        <v>57</v>
      </c>
      <c r="K12" s="6">
        <v>0.14000000000000001</v>
      </c>
      <c r="L12" s="3">
        <f t="shared" si="1"/>
        <v>0.28000000000000003</v>
      </c>
    </row>
    <row r="13" spans="2:12" x14ac:dyDescent="0.25">
      <c r="B13">
        <f t="shared" si="0"/>
        <v>4</v>
      </c>
      <c r="C13" s="1">
        <v>1</v>
      </c>
      <c r="D13" s="1" t="s">
        <v>58</v>
      </c>
      <c r="E13" s="2" t="s">
        <v>1</v>
      </c>
      <c r="F13" s="1" t="s">
        <v>59</v>
      </c>
      <c r="G13" s="5" t="s">
        <v>60</v>
      </c>
      <c r="H13" s="1" t="s">
        <v>61</v>
      </c>
      <c r="I13" s="1" t="s">
        <v>5</v>
      </c>
      <c r="J13" s="6" t="s">
        <v>62</v>
      </c>
      <c r="K13" s="6">
        <v>0.27</v>
      </c>
      <c r="L13" s="3">
        <f t="shared" si="1"/>
        <v>0.27</v>
      </c>
    </row>
    <row r="14" spans="2:12" x14ac:dyDescent="0.25">
      <c r="B14">
        <f t="shared" si="0"/>
        <v>8</v>
      </c>
      <c r="C14" s="1">
        <v>2</v>
      </c>
      <c r="D14" s="1" t="s">
        <v>63</v>
      </c>
      <c r="E14" s="2" t="s">
        <v>64</v>
      </c>
      <c r="F14" s="1" t="s">
        <v>35</v>
      </c>
      <c r="G14" s="5" t="s">
        <v>65</v>
      </c>
      <c r="H14" s="1" t="s">
        <v>66</v>
      </c>
      <c r="I14" s="1" t="s">
        <v>5</v>
      </c>
      <c r="J14" s="6" t="s">
        <v>67</v>
      </c>
      <c r="K14" s="6">
        <v>0.1</v>
      </c>
      <c r="L14" s="3">
        <f t="shared" si="1"/>
        <v>0.2</v>
      </c>
    </row>
    <row r="15" spans="2:12" x14ac:dyDescent="0.25">
      <c r="B15">
        <f t="shared" si="0"/>
        <v>4</v>
      </c>
      <c r="C15" s="1">
        <v>1</v>
      </c>
      <c r="D15" s="1" t="s">
        <v>68</v>
      </c>
      <c r="E15" s="2" t="s">
        <v>1</v>
      </c>
      <c r="F15" s="1" t="s">
        <v>69</v>
      </c>
      <c r="G15" s="5" t="s">
        <v>70</v>
      </c>
      <c r="H15" s="1" t="s">
        <v>71</v>
      </c>
      <c r="I15" s="1" t="s">
        <v>5</v>
      </c>
      <c r="J15" s="6" t="s">
        <v>72</v>
      </c>
      <c r="K15" s="6">
        <v>0.28999999999999998</v>
      </c>
      <c r="L15" s="3">
        <f t="shared" si="1"/>
        <v>0.28999999999999998</v>
      </c>
    </row>
    <row r="16" spans="2:12" x14ac:dyDescent="0.25">
      <c r="B16">
        <f t="shared" si="0"/>
        <v>4</v>
      </c>
      <c r="C16" s="1">
        <v>1</v>
      </c>
      <c r="D16" s="1" t="s">
        <v>73</v>
      </c>
      <c r="E16" s="2" t="s">
        <v>1</v>
      </c>
      <c r="F16" s="1" t="s">
        <v>69</v>
      </c>
      <c r="G16" s="5" t="s">
        <v>74</v>
      </c>
      <c r="H16" s="1" t="s">
        <v>75</v>
      </c>
      <c r="I16" s="1" t="s">
        <v>5</v>
      </c>
      <c r="J16" s="6" t="s">
        <v>76</v>
      </c>
      <c r="K16" s="6">
        <v>0.27</v>
      </c>
      <c r="L16" s="3">
        <f t="shared" si="1"/>
        <v>0.27</v>
      </c>
    </row>
    <row r="17" spans="2:12" x14ac:dyDescent="0.25">
      <c r="B17">
        <f t="shared" si="0"/>
        <v>4</v>
      </c>
      <c r="C17" s="1">
        <v>1</v>
      </c>
      <c r="D17" s="1" t="s">
        <v>77</v>
      </c>
      <c r="E17" s="2" t="s">
        <v>1</v>
      </c>
      <c r="F17" s="1" t="s">
        <v>78</v>
      </c>
      <c r="G17" s="10">
        <v>1985234</v>
      </c>
      <c r="H17" s="1" t="s">
        <v>79</v>
      </c>
      <c r="I17" s="1" t="s">
        <v>5</v>
      </c>
      <c r="J17" s="6" t="s">
        <v>80</v>
      </c>
      <c r="K17" s="6">
        <v>0.85</v>
      </c>
      <c r="L17" s="3">
        <f t="shared" si="1"/>
        <v>0.85</v>
      </c>
    </row>
    <row r="18" spans="2:12" x14ac:dyDescent="0.25">
      <c r="B18">
        <f t="shared" si="0"/>
        <v>4</v>
      </c>
      <c r="C18" s="1">
        <v>1</v>
      </c>
      <c r="D18" s="1" t="s">
        <v>81</v>
      </c>
      <c r="E18" s="2" t="s">
        <v>1</v>
      </c>
      <c r="F18" s="1" t="s">
        <v>82</v>
      </c>
      <c r="G18" s="5" t="s">
        <v>83</v>
      </c>
      <c r="H18" s="1" t="s">
        <v>84</v>
      </c>
      <c r="I18" s="1" t="s">
        <v>5</v>
      </c>
      <c r="J18" s="6" t="s">
        <v>85</v>
      </c>
      <c r="K18" s="6">
        <v>0.1</v>
      </c>
      <c r="L18" s="3">
        <f t="shared" si="1"/>
        <v>0.1</v>
      </c>
    </row>
    <row r="19" spans="2:12" ht="30" x14ac:dyDescent="0.25">
      <c r="B19">
        <f t="shared" si="0"/>
        <v>4</v>
      </c>
      <c r="C19" s="1">
        <v>1</v>
      </c>
      <c r="D19" s="1" t="s">
        <v>86</v>
      </c>
      <c r="E19" s="2" t="s">
        <v>1</v>
      </c>
      <c r="F19" s="1" t="s">
        <v>87</v>
      </c>
      <c r="G19" s="5" t="s">
        <v>88</v>
      </c>
      <c r="H19" s="1" t="s">
        <v>89</v>
      </c>
      <c r="I19" s="1" t="s">
        <v>5</v>
      </c>
      <c r="J19" s="6" t="s">
        <v>90</v>
      </c>
      <c r="K19" s="6">
        <v>0.17</v>
      </c>
      <c r="L19" s="3">
        <f t="shared" si="1"/>
        <v>0.17</v>
      </c>
    </row>
    <row r="20" spans="2:12" x14ac:dyDescent="0.25">
      <c r="B20">
        <f t="shared" si="0"/>
        <v>8</v>
      </c>
      <c r="C20" s="1">
        <v>2</v>
      </c>
      <c r="D20" s="1" t="s">
        <v>91</v>
      </c>
      <c r="E20" s="2" t="s">
        <v>1</v>
      </c>
      <c r="F20" s="1" t="s">
        <v>92</v>
      </c>
      <c r="G20" s="5" t="s">
        <v>93</v>
      </c>
      <c r="H20" s="1" t="s">
        <v>94</v>
      </c>
      <c r="I20" s="1" t="s">
        <v>5</v>
      </c>
      <c r="J20" s="6" t="s">
        <v>95</v>
      </c>
      <c r="K20" s="6">
        <v>0.56999999999999995</v>
      </c>
      <c r="L20" s="3">
        <f t="shared" si="1"/>
        <v>1.1399999999999999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Lampman</dc:creator>
  <cp:lastModifiedBy>Jonathan Lampman</cp:lastModifiedBy>
  <dcterms:created xsi:type="dcterms:W3CDTF">2018-11-15T19:40:24Z</dcterms:created>
  <dcterms:modified xsi:type="dcterms:W3CDTF">2018-11-15T20:04:42Z</dcterms:modified>
</cp:coreProperties>
</file>