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nz\Documents\Theis_Lab_Analysis\Fecal_Chopra\Updated_Run\"/>
    </mc:Choice>
  </mc:AlternateContent>
  <xr:revisionPtr revIDLastSave="0" documentId="13_ncr:1_{EB3FBFAD-FDBD-476A-ACA8-4C6B95218314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cal_sample_metadata" sheetId="1" r:id="rId1"/>
    <sheet name="Data_key" sheetId="2" r:id="rId2"/>
  </sheets>
  <definedNames>
    <definedName name="_xlnm._FilterDatabase" localSheetId="0" hidden="1">Fecal_sample_metadata!$A$1:$BK$46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1" i="1" l="1"/>
  <c r="BJ10" i="1"/>
  <c r="BJ9" i="1"/>
  <c r="BJ8" i="1"/>
  <c r="BJ7" i="1"/>
  <c r="BJ6" i="1"/>
  <c r="BJ5" i="1"/>
  <c r="BJ4" i="1"/>
  <c r="BJ3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12" i="1"/>
</calcChain>
</file>

<file path=xl/sharedStrings.xml><?xml version="1.0" encoding="utf-8"?>
<sst xmlns="http://schemas.openxmlformats.org/spreadsheetml/2006/main" count="687" uniqueCount="343">
  <si>
    <t>Age</t>
  </si>
  <si>
    <t xml:space="preserve">Sex </t>
  </si>
  <si>
    <t>Race</t>
  </si>
  <si>
    <t>BMI</t>
  </si>
  <si>
    <t>Hospital</t>
  </si>
  <si>
    <t>Diagnosis</t>
  </si>
  <si>
    <t>Smoking</t>
  </si>
  <si>
    <t>Alcohol</t>
  </si>
  <si>
    <t>Hypertension</t>
  </si>
  <si>
    <t>Leukemia</t>
  </si>
  <si>
    <t>Lymphoma</t>
  </si>
  <si>
    <t>AIDS</t>
  </si>
  <si>
    <t>COPD</t>
  </si>
  <si>
    <t>Dementia</t>
  </si>
  <si>
    <t>Hemiplegia</t>
  </si>
  <si>
    <t>Readmission</t>
  </si>
  <si>
    <t>Carbapenem</t>
  </si>
  <si>
    <t>Macrolide</t>
  </si>
  <si>
    <t>Vancomycin</t>
  </si>
  <si>
    <t>Notes</t>
  </si>
  <si>
    <t>Suprapubic catheter fell out</t>
  </si>
  <si>
    <t>acute UTI, bacteremia</t>
  </si>
  <si>
    <t>fever and tachycardia</t>
  </si>
  <si>
    <t>-</t>
  </si>
  <si>
    <t>ceftriaxone, ertapenem, minocycline</t>
  </si>
  <si>
    <t>complications from sleeve gasrectomy</t>
  </si>
  <si>
    <t>large intraabdominal abcess</t>
  </si>
  <si>
    <t>n/a</t>
  </si>
  <si>
    <t>3,4,11</t>
  </si>
  <si>
    <t>Enterobacter resistant to ertapenem</t>
  </si>
  <si>
    <t>meropenem, cefepme, ceftriaxone</t>
  </si>
  <si>
    <t>petition</t>
  </si>
  <si>
    <t>acute tachycardia</t>
  </si>
  <si>
    <t>leukocytosis</t>
  </si>
  <si>
    <t>VRE and methicillin resistant MRSA</t>
  </si>
  <si>
    <t> amoxicillin-calvunate, tobramycin</t>
  </si>
  <si>
    <t>UTI during this stay. MDRO later</t>
  </si>
  <si>
    <t>shortness of breath</t>
  </si>
  <si>
    <t>acute hypoxia, acute A. fib with RVR, acute tachycardia, leukocytosis, acute troponinemia</t>
  </si>
  <si>
    <t>tachycardia</t>
  </si>
  <si>
    <t>6,1,2,</t>
  </si>
  <si>
    <t>cefepme, linezolid, meropenam, vancomycin</t>
  </si>
  <si>
    <t>AAA</t>
  </si>
  <si>
    <t>ruptured AAA</t>
  </si>
  <si>
    <t>fever and leukocytosis</t>
  </si>
  <si>
    <t>5/22/2021&amp;6/2/2021</t>
  </si>
  <si>
    <t>0, 2</t>
  </si>
  <si>
    <t>2, 10, 11</t>
  </si>
  <si>
    <t>cefazolin, cefepime, linzolid, ertapenem, meropenem, vancomycin, gentamycin</t>
  </si>
  <si>
    <t>rule out sepsis</t>
  </si>
  <si>
    <t>tachycardic and gram-positive bacteremia/septicemia</t>
  </si>
  <si>
    <t>readmission for other MDRO</t>
  </si>
  <si>
    <t>fever, hypoxia, difficulty breathing</t>
  </si>
  <si>
    <t>acute covid-19 pneumonia with probable bacterial superinfection</t>
  </si>
  <si>
    <t>cefepime, ceftriaxone, doxycycline, vancomycin</t>
  </si>
  <si>
    <t>difficulty breathing</t>
  </si>
  <si>
    <t>septic shock</t>
  </si>
  <si>
    <t>fever</t>
  </si>
  <si>
    <t>1,11</t>
  </si>
  <si>
    <t>amikacin, meropenem, vancomycin</t>
  </si>
  <si>
    <t>lots of repeat infections in months since</t>
  </si>
  <si>
    <t>biliary drain displacement</t>
  </si>
  <si>
    <t>place biliary drainage tube, stable tracheostmy</t>
  </si>
  <si>
    <t>dry gangrene</t>
  </si>
  <si>
    <t>ESRD with missed dialysis for a week, bilateral dry gangrene, Acute on chronic anemia</t>
  </si>
  <si>
    <t>2,3,6,7</t>
  </si>
  <si>
    <t>cefepime, daptomycin, linezolid, vancomycin, cefazolin</t>
  </si>
  <si>
    <t>c-diff months later</t>
  </si>
  <si>
    <t>covid-19 pneumonia</t>
  </si>
  <si>
    <t>Acidemic, hypoxic</t>
  </si>
  <si>
    <t>bacitracin/neomycin/polymyxin, cefepime, meropenem, vancomycin</t>
  </si>
  <si>
    <t>Declined</t>
  </si>
  <si>
    <t>sepsis</t>
  </si>
  <si>
    <t>sepsis, MDR pneumonia</t>
  </si>
  <si>
    <t>5/10/2021 &amp; 6/10/21</t>
  </si>
  <si>
    <t>2,4</t>
  </si>
  <si>
    <t>2, 3, 6</t>
  </si>
  <si>
    <t>avibactum-caftazidme, cefepime, daptomycin, doxycycline, tobramycin, vancomycin, gentamycin</t>
  </si>
  <si>
    <t>altered mental status</t>
  </si>
  <si>
    <t>febrile, tachypneic, UTI</t>
  </si>
  <si>
    <t>2, 5</t>
  </si>
  <si>
    <t>2,3,5,6</t>
  </si>
  <si>
    <t>avibactum-caftazidme, ertapenem, meropenum, tobramycin, vancomycin</t>
  </si>
  <si>
    <t>tired, shortness of breath</t>
  </si>
  <si>
    <t>acute volume overload, acute hyperkalemia, missed dialysis, acute anemia, acute suicidal ideation, acute uremia, acute acidosis</t>
  </si>
  <si>
    <t>fever and chills</t>
  </si>
  <si>
    <t>cefepime, ertapenem, meropenem, gentamycin</t>
  </si>
  <si>
    <t>stool culture done with less than normal flora</t>
  </si>
  <si>
    <t>acute UTI, sepsis secondary to UTI, acute renal failure, acute prerenal azotemia</t>
  </si>
  <si>
    <t>1, 2, 7</t>
  </si>
  <si>
    <t>ertapenem, meropenem</t>
  </si>
  <si>
    <t>multiple infections in previous and following months</t>
  </si>
  <si>
    <t>COVID</t>
  </si>
  <si>
    <t>MRSA</t>
  </si>
  <si>
    <t>dizziness, burn</t>
  </si>
  <si>
    <t>acute burn partial-thickness, acute presyncope, acute new onset atrial fibrilation, acute mild troponinemia</t>
  </si>
  <si>
    <t>sepsis symptoms</t>
  </si>
  <si>
    <t>1, 3</t>
  </si>
  <si>
    <t>cefepime, gentamycin, vancomycin</t>
  </si>
  <si>
    <t xml:space="preserve">needs catheter replaced </t>
  </si>
  <si>
    <t>acute septic shock, acute hyperkalemia, acute chronic kidney failure, acute uremia, acute bilateralhospital-acquired pneumonia</t>
  </si>
  <si>
    <t xml:space="preserve">3, 6 </t>
  </si>
  <si>
    <t>bacitracin, cefepime, ceftazidime, meropnam, vancomycin, gentamycin</t>
  </si>
  <si>
    <t>previous bactermia</t>
  </si>
  <si>
    <t>N/A</t>
  </si>
  <si>
    <t>multiple UTIs history of multiorganism resistant blood-borne pathogen's</t>
  </si>
  <si>
    <t>anemia</t>
  </si>
  <si>
    <t>symptomatic anemia, acute kidney injury</t>
  </si>
  <si>
    <t>leukocytosis, tachycardia, fever</t>
  </si>
  <si>
    <t>9/25/21 &amp; 10/15/21</t>
  </si>
  <si>
    <t>1, 6</t>
  </si>
  <si>
    <t>ampicillin-sulbactum, avibactumm-ceftazidime, cefepime, linezolid, tobramycin, vancomycin</t>
  </si>
  <si>
    <t>fell</t>
  </si>
  <si>
    <t>acute right intraparenchymal hematoma, acute hyponatremia</t>
  </si>
  <si>
    <t>tachycardia, fever</t>
  </si>
  <si>
    <t>cfepime, ciprofloxacin, meropenam, metrinidazole, vancomycin, cefazolin</t>
  </si>
  <si>
    <t>PCP told her to get antibiotics for MRSA</t>
  </si>
  <si>
    <t>R toe cellulitis, results show MRSA</t>
  </si>
  <si>
    <t>diarrhea</t>
  </si>
  <si>
    <t>vancomycin</t>
  </si>
  <si>
    <t>recurrent UTIs</t>
  </si>
  <si>
    <t>assaulted with right hip pain</t>
  </si>
  <si>
    <t>inability to ambulate</t>
  </si>
  <si>
    <t>acute psychosis</t>
  </si>
  <si>
    <t>acute psychosis, AKI</t>
  </si>
  <si>
    <t>none</t>
  </si>
  <si>
    <t>left heart cath</t>
  </si>
  <si>
    <t>CABG evaluation</t>
  </si>
  <si>
    <t>leukocytosis, loose stool</t>
  </si>
  <si>
    <t>cefazolin, cefepime, vancomycin, gentamycin</t>
  </si>
  <si>
    <t>weakness and nonblody diarrhea</t>
  </si>
  <si>
    <t>COVID-19 positive, acute diarrhea, uncontrolled DM II</t>
  </si>
  <si>
    <t>cefepime, ceftriaxone, meropenem, vancomycin</t>
  </si>
  <si>
    <t>acute hypoxic respiratory failure, acute COVID-19 pneumonia</t>
  </si>
  <si>
    <t>not acting like himself</t>
  </si>
  <si>
    <t>acute tachycardia, AMS, elevated CPK</t>
  </si>
  <si>
    <t>MDROs found after discharge, 3</t>
  </si>
  <si>
    <t>cannot breath</t>
  </si>
  <si>
    <t>acute COVID-19 infetion, acute hypoxic respiratory stress, acute kidney injury</t>
  </si>
  <si>
    <t>respiratory failure</t>
  </si>
  <si>
    <t>syncope</t>
  </si>
  <si>
    <t>acute hypokalemia, hypomagnesemia, acute elevated bicarbonate level, acute troponinemia</t>
  </si>
  <si>
    <t>not done</t>
  </si>
  <si>
    <t>diabetic foot ulcer</t>
  </si>
  <si>
    <t>Acute on chronic left foot pain secondary to diabetic foot ulcer, admission for placement</t>
  </si>
  <si>
    <t>12/26/21&amp;11/29/2021</t>
  </si>
  <si>
    <t>inpatient from DRH transferred to Harper, after stool collection patient has been found to have MDRO 2</t>
  </si>
  <si>
    <t>acute hypoxemic respiratory failure, acute covid pneumonia, acute hypokalemia, acute hypocalcemia</t>
  </si>
  <si>
    <t>fever, loose stool</t>
  </si>
  <si>
    <t>headache, chest pain, diarrhea</t>
  </si>
  <si>
    <t>COVID-19 positive, AKI</t>
  </si>
  <si>
    <t>AMS</t>
  </si>
  <si>
    <t>acute dehydration, acute kidney injury, acute pneumonia, acute hypernatremia</t>
  </si>
  <si>
    <t>loose stool</t>
  </si>
  <si>
    <t>1/3/22&amp;1/9/22</t>
  </si>
  <si>
    <t>ampicillin-sulbactum,cefepime,ceftriaxone,ertapenem,vancomycin</t>
  </si>
  <si>
    <t>COVID-19 positive on 12/13</t>
  </si>
  <si>
    <t>acute on chronic anemia, acute dehydration, acute diarrhea, history of deceased donor renal transplant, end-stage renal disease</t>
  </si>
  <si>
    <t>watery diarrhea, leukocytosis, fever</t>
  </si>
  <si>
    <t>vancomycin,gentamcin</t>
  </si>
  <si>
    <t>ICU</t>
  </si>
  <si>
    <t>0 = Male</t>
  </si>
  <si>
    <t>1 = White</t>
  </si>
  <si>
    <t>1 = DRH</t>
  </si>
  <si>
    <t>1 = Home</t>
  </si>
  <si>
    <t>0 = No</t>
  </si>
  <si>
    <t>0 = Blood Culture</t>
  </si>
  <si>
    <t>0 = No history</t>
  </si>
  <si>
    <t>0 = None</t>
  </si>
  <si>
    <t>1 = Female</t>
  </si>
  <si>
    <t>2 = Black/African American</t>
  </si>
  <si>
    <t>2 = HUH</t>
  </si>
  <si>
    <t>2 = Nursing Home</t>
  </si>
  <si>
    <t>1 = Yes</t>
  </si>
  <si>
    <t>1 = 30 days</t>
  </si>
  <si>
    <t>1 = Fluid Culture</t>
  </si>
  <si>
    <t>1 = Past history</t>
  </si>
  <si>
    <t>1 = Uncomplicated</t>
  </si>
  <si>
    <t>1 = Mild</t>
  </si>
  <si>
    <t>1 = Moderate (creatine &gt;3)</t>
  </si>
  <si>
    <t>3 = Asian</t>
  </si>
  <si>
    <t>3 = KCL</t>
  </si>
  <si>
    <t>3 = Subacute Rehab</t>
  </si>
  <si>
    <t>2 = 60 days</t>
  </si>
  <si>
    <t>2 = Respiratory Culture</t>
  </si>
  <si>
    <t>2 = Current smoker</t>
  </si>
  <si>
    <t>2 = Current drinker</t>
  </si>
  <si>
    <t>2 = End-Organ Damage</t>
  </si>
  <si>
    <t>2 = Moderate to Severe</t>
  </si>
  <si>
    <t>2 = Metastatic Solid Tumor</t>
  </si>
  <si>
    <t>2 = Severe (on dialysis)</t>
  </si>
  <si>
    <t>4 = Other</t>
  </si>
  <si>
    <t>4 = Other Hospital</t>
  </si>
  <si>
    <t>3 = &gt;90 days</t>
  </si>
  <si>
    <t>3 = Anaerobic Culture</t>
  </si>
  <si>
    <t>5 = Homeless</t>
  </si>
  <si>
    <t>4 = Tissue</t>
  </si>
  <si>
    <t>5 = Pathogen Screen</t>
  </si>
  <si>
    <t>6 = Cdiff</t>
  </si>
  <si>
    <t>7 = covid PCR</t>
  </si>
  <si>
    <t>C1</t>
  </si>
  <si>
    <t>acute hypertension</t>
  </si>
  <si>
    <t>acute dehydration, acute renal failure, acute hyponatremia, acute MI</t>
  </si>
  <si>
    <t>cefepime,ceftriaxone,linezolid,metronidzole,micafungin,sulfamethaxozole-trimethoprim</t>
  </si>
  <si>
    <t>prostate cancer</t>
  </si>
  <si>
    <t>C2</t>
  </si>
  <si>
    <t>increased subdermal hematoma</t>
  </si>
  <si>
    <t>cefepime,meropenem,sulfamethoxazole-trimethoprim</t>
  </si>
  <si>
    <t>intubated during stay</t>
  </si>
  <si>
    <t>C5</t>
  </si>
  <si>
    <t>acute renal falure, acute mental confusion, possible hepatic encephalopathy with elevated ammonia level, dehydration</t>
  </si>
  <si>
    <t>expired but do not know when</t>
  </si>
  <si>
    <t>C7</t>
  </si>
  <si>
    <t>acute bilateral pneumonia, hypoxia, AMS, severe respiratory and metabolic acidosis, respiratory failure, hyperkalemia</t>
  </si>
  <si>
    <t>unk</t>
  </si>
  <si>
    <t>C8</t>
  </si>
  <si>
    <t>altercation</t>
  </si>
  <si>
    <t>Chronic COCPD</t>
  </si>
  <si>
    <t>previous covid, cocaine user</t>
  </si>
  <si>
    <t>C9</t>
  </si>
  <si>
    <t>left hand swelling</t>
  </si>
  <si>
    <t>cellulitis, hematoma</t>
  </si>
  <si>
    <t>C10</t>
  </si>
  <si>
    <t>broken hip</t>
  </si>
  <si>
    <t>displaced fracture</t>
  </si>
  <si>
    <t>UTIs</t>
  </si>
  <si>
    <t>C11</t>
  </si>
  <si>
    <t>vomiting</t>
  </si>
  <si>
    <t>acute nausea vomiting, end-stage renal disease, possible ACS, acute hypokalemia</t>
  </si>
  <si>
    <t>C15</t>
  </si>
  <si>
    <t>acute moderate diabetic ketoacidosis, acute severe sepsis, unknown etiology, acute hyperosmoler hyperglycemic state, acute severe hypovolemic hypernatremia, acute dyhydration, acute kidney injury with prenal azotemia</t>
  </si>
  <si>
    <t>C16</t>
  </si>
  <si>
    <t>acute sepsis, acute pneumonia</t>
  </si>
  <si>
    <t>cefepime,vancomycin</t>
  </si>
  <si>
    <t>Penicillin</t>
  </si>
  <si>
    <t>Tetracycline</t>
  </si>
  <si>
    <t>Floroquinolone</t>
  </si>
  <si>
    <t>Cephalosporin</t>
  </si>
  <si>
    <t xml:space="preserve">Aminoglycoside </t>
  </si>
  <si>
    <t>Monobactam</t>
  </si>
  <si>
    <t>Weight_kg</t>
  </si>
  <si>
    <t>Symptoms_closer_to_the_infection</t>
  </si>
  <si>
    <t>Prior_hospitilization_in_past</t>
  </si>
  <si>
    <t>Date_of_culture_collection</t>
  </si>
  <si>
    <t>COVID19_Pos</t>
  </si>
  <si>
    <t>Culture_type</t>
  </si>
  <si>
    <t>MDRO_organism</t>
  </si>
  <si>
    <t>C_diff</t>
  </si>
  <si>
    <t>C_diff_prior_history</t>
  </si>
  <si>
    <t>Diabetes_mellitus</t>
  </si>
  <si>
    <t>Congestive_heart_failure</t>
  </si>
  <si>
    <t>Liver_disease</t>
  </si>
  <si>
    <t>Solid_tumor</t>
  </si>
  <si>
    <t>Moderate_to_severe_CKD</t>
  </si>
  <si>
    <t>Myocardial_infarction</t>
  </si>
  <si>
    <t>Peripheral_vascular_disease</t>
  </si>
  <si>
    <t>CVA_or_TIA</t>
  </si>
  <si>
    <t>Connective_tissue_disease</t>
  </si>
  <si>
    <t>Peptic_ulcer_disease</t>
  </si>
  <si>
    <t>Mortality_30_day</t>
  </si>
  <si>
    <t>Mortality_90_day</t>
  </si>
  <si>
    <t>Exposure_to_antibiotics_during_visit</t>
  </si>
  <si>
    <t>Exposure_to_antibiotics_within_30_days_prior</t>
  </si>
  <si>
    <t>Acute_infections_during_admission_SIRS_criteria</t>
  </si>
  <si>
    <t>CRE</t>
  </si>
  <si>
    <t>Resistant_to_anything_else</t>
  </si>
  <si>
    <t>Specific_antibiotics</t>
  </si>
  <si>
    <t>5 = Acinetobacter baumanii</t>
  </si>
  <si>
    <t>1 = Klebsiella pneumoniae</t>
  </si>
  <si>
    <t>2 = Escherichia coli</t>
  </si>
  <si>
    <t>3 = Pseudomonas aeruginosa</t>
  </si>
  <si>
    <t>4 = Enterobacter colacae complex</t>
  </si>
  <si>
    <t>6 = Enterococcus faecium</t>
  </si>
  <si>
    <t>7 = Proteus mirabilis</t>
  </si>
  <si>
    <t>8 = Rothia mucilaginosa</t>
  </si>
  <si>
    <t>9 = Pseudomonas fluorescens group</t>
  </si>
  <si>
    <t>10 = Klebsiella (Enterobacter) aerogenes</t>
  </si>
  <si>
    <t>11 = Staphylococcus epidermidis</t>
  </si>
  <si>
    <t>12 = Culture screen negative for carbapenemase producing Klebsiella spp.</t>
  </si>
  <si>
    <t>13 = No screen for MDROs</t>
  </si>
  <si>
    <t>Charleson_comorbity_index</t>
  </si>
  <si>
    <t>Number_of_oral_antibiotic_classes_received</t>
  </si>
  <si>
    <t>Patient_number</t>
  </si>
  <si>
    <t>Date_of_admission</t>
  </si>
  <si>
    <t>Date_of_discharge</t>
  </si>
  <si>
    <t>Length_of_stay</t>
  </si>
  <si>
    <t>Place_of_admission</t>
  </si>
  <si>
    <t>Diagnosis_at_admission</t>
  </si>
  <si>
    <t>COVID19_severity</t>
  </si>
  <si>
    <t>cefepime,metronidazole</t>
  </si>
  <si>
    <t>ceftriaxone,cefepime</t>
  </si>
  <si>
    <t>amikacin,azotreonam,cefepime,doxycycline,metronidazole,vancomycin</t>
  </si>
  <si>
    <t>cefepime</t>
  </si>
  <si>
    <t>azithromycin,cefepime,vancomyin</t>
  </si>
  <si>
    <t>ceftriaxone,cefepime,vancomycin</t>
  </si>
  <si>
    <t>amikacin, cefepime, ceftriaxone, meropenem, vancomycin, cefazolin</t>
  </si>
  <si>
    <t>cefepime,meropenem,vancomycin</t>
  </si>
  <si>
    <t>cefpime, ceftaroline, ceftriaxone</t>
  </si>
  <si>
    <t>ceffepime,  ceftriaxone, vancomycin, tobramycin, azotreonam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</si>
  <si>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</si>
  <si>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</si>
  <si>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</si>
  <si>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</si>
  <si>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</si>
  <si>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</si>
  <si>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</si>
  <si>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</si>
  <si>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</si>
  <si>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</si>
  <si>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F13</t>
  </si>
  <si>
    <t>F16</t>
  </si>
  <si>
    <t>F18</t>
  </si>
  <si>
    <t>F21</t>
  </si>
  <si>
    <t>F22</t>
  </si>
  <si>
    <t>F23</t>
  </si>
  <si>
    <t>F24</t>
  </si>
  <si>
    <t>F26</t>
  </si>
  <si>
    <t>F27</t>
  </si>
  <si>
    <t>F28</t>
  </si>
  <si>
    <t>F30</t>
  </si>
  <si>
    <t>F31</t>
  </si>
  <si>
    <t>F32</t>
  </si>
  <si>
    <t>F33</t>
  </si>
  <si>
    <t>F34</t>
  </si>
  <si>
    <t>F35</t>
  </si>
  <si>
    <t>F37</t>
  </si>
  <si>
    <t>F38</t>
  </si>
  <si>
    <t>F41</t>
  </si>
  <si>
    <t>F43</t>
  </si>
  <si>
    <t>F44</t>
  </si>
  <si>
    <t>F45</t>
  </si>
  <si>
    <t>F46</t>
  </si>
  <si>
    <t>F47</t>
  </si>
  <si>
    <t>F48</t>
  </si>
  <si>
    <t>Case_Control</t>
  </si>
  <si>
    <t>Case</t>
  </si>
  <si>
    <t>Control</t>
  </si>
  <si>
    <t>Inpatient</t>
  </si>
  <si>
    <t>WHO Clinical Progression Scale</t>
  </si>
  <si>
    <t>The Charlesons comorbidity index (CCI) assesses comorbidity level by taking into account both the number and severity of 19 pre-defined comorbid conditions.</t>
  </si>
  <si>
    <t>0 = No antibiotics received of this class</t>
  </si>
  <si>
    <t>1 = Patient received one antibiotic of this class</t>
  </si>
  <si>
    <t>2 = patient received two antibiotics of this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</si>
</sst>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444444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/>
    <xf numFmtId="0" fontId="0" fillId="0" borderId="6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4" fillId="0" borderId="6" xfId="0" applyFont="1" applyBorder="1" applyAlignment="1">
      <alignment horizontal="left" wrapText="1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/>
    <xf numFmtId="0" fontId="6" fillId="4" borderId="6" xfId="0" applyFont="1" applyFill="1" applyBorder="1" applyAlignment="1">
      <alignment horizontal="left" wrapText="1"/>
    </xf>
    <xf numFmtId="164" fontId="0" fillId="0" borderId="6" xfId="0" applyNumberFormat="1" applyBorder="1"/>
    <xf numFmtId="1" fontId="0" fillId="0" borderId="6" xfId="0" applyNumberFormat="1" applyBorder="1"/>
    <xf numFmtId="0" fontId="6" fillId="4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wrapText="1"/>
    </xf>
    <xf numFmtId="0" fontId="6" fillId="4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4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3" borderId="6" xfId="0" applyFill="1" applyBorder="1" applyAlignment="1">
      <alignment horizontal="lef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6"/>
  <sheetViews>
    <sheetView tabSelected="1" topLeftCell="AF1" zoomScale="80" zoomScaleNormal="80" workbookViewId="0">
      <pane ySplit="1" topLeftCell="A14" activePane="bottomLeft" state="frozen"/>
      <selection pane="bottomLeft" activeCell="AS44" sqref="AS44"/>
    </sheetView>
  </sheetViews>
  <sheetFormatPr defaultRowHeight="15.75" customHeight="1" x14ac:dyDescent="0.25"/>
  <cols>
    <col min="1" max="1" width="22.28515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8" bestFit="1" customWidth="1"/>
    <col min="6" max="6" width="10.7109375" bestFit="1" customWidth="1"/>
    <col min="7" max="7" width="15.28515625" bestFit="1" customWidth="1"/>
    <col min="8" max="8" width="22" style="8" bestFit="1" customWidth="1"/>
    <col min="9" max="9" width="21.140625" style="8" bestFit="1" customWidth="1"/>
    <col min="10" max="10" width="20.5703125" style="7" bestFit="1" customWidth="1"/>
    <col min="11" max="11" width="17.28515625" bestFit="1" customWidth="1"/>
    <col min="12" max="12" width="40" bestFit="1" customWidth="1"/>
    <col min="13" max="13" width="132.28515625" bestFit="1" customWidth="1"/>
    <col min="14" max="14" width="36.7109375" bestFit="1" customWidth="1"/>
    <col min="15" max="15" width="17.140625" bestFit="1" customWidth="1"/>
    <col min="16" max="16" width="18.85546875" bestFit="1" customWidth="1"/>
    <col min="17" max="17" width="21.7109375" style="8" bestFit="1" customWidth="1"/>
    <col min="18" max="18" width="16.5703125" bestFit="1" customWidth="1"/>
    <col min="19" max="19" width="15" bestFit="1" customWidth="1"/>
    <col min="20" max="20" width="13.85546875" bestFit="1" customWidth="1"/>
    <col min="21" max="21" width="22.85546875" style="7" bestFit="1" customWidth="1"/>
    <col min="22" max="22" width="13.7109375" bestFit="1" customWidth="1"/>
    <col min="23" max="23" width="21.28515625" bestFit="1" customWidth="1"/>
    <col min="24" max="24" width="15.140625" bestFit="1" customWidth="1"/>
    <col min="25" max="25" width="14.28515625" bestFit="1" customWidth="1"/>
    <col min="26" max="26" width="17.85546875" bestFit="1" customWidth="1"/>
    <col min="27" max="27" width="17.42578125" bestFit="1" customWidth="1"/>
    <col min="28" max="28" width="18.7109375" bestFit="1" customWidth="1"/>
    <col min="29" max="29" width="15.85546875" bestFit="1" customWidth="1"/>
    <col min="30" max="30" width="13.7109375" bestFit="1" customWidth="1"/>
    <col min="31" max="31" width="16.42578125" bestFit="1" customWidth="1"/>
    <col min="32" max="32" width="17.28515625" bestFit="1" customWidth="1"/>
    <col min="33" max="33" width="13" bestFit="1" customWidth="1"/>
    <col min="34" max="34" width="16.5703125" bestFit="1" customWidth="1"/>
    <col min="35" max="35" width="11.42578125" bestFit="1" customWidth="1"/>
    <col min="36" max="36" width="16.42578125" bestFit="1" customWidth="1"/>
    <col min="37" max="37" width="12" bestFit="1" customWidth="1"/>
    <col min="38" max="38" width="17.140625" bestFit="1" customWidth="1"/>
    <col min="39" max="39" width="13" bestFit="1" customWidth="1"/>
    <col min="40" max="40" width="14.5703125" bestFit="1" customWidth="1"/>
    <col min="41" max="41" width="18.42578125" bestFit="1" customWidth="1"/>
    <col min="42" max="42" width="17.42578125" bestFit="1" customWidth="1"/>
    <col min="43" max="43" width="15" bestFit="1" customWidth="1"/>
    <col min="44" max="45" width="14.85546875" bestFit="1" customWidth="1"/>
    <col min="46" max="46" width="17.28515625" bestFit="1" customWidth="1"/>
    <col min="47" max="47" width="18.140625" bestFit="1" customWidth="1"/>
    <col min="48" max="48" width="22.85546875" bestFit="1" customWidth="1"/>
    <col min="49" max="49" width="24.42578125" bestFit="1" customWidth="1"/>
    <col min="50" max="50" width="11.42578125" bestFit="1" customWidth="1"/>
    <col min="51" max="51" width="20.28515625" bestFit="1" customWidth="1"/>
    <col min="52" max="52" width="16.28515625" style="9" customWidth="1"/>
    <col min="53" max="53" width="21.42578125" bestFit="1" customWidth="1"/>
    <col min="54" max="54" width="21" bestFit="1" customWidth="1"/>
    <col min="55" max="55" width="19.28515625" bestFit="1" customWidth="1"/>
    <col min="56" max="56" width="18.5703125" bestFit="1" customWidth="1"/>
    <col min="57" max="57" width="16.28515625" customWidth="1"/>
    <col min="58" max="58" width="21.28515625" bestFit="1" customWidth="1"/>
    <col min="59" max="59" width="19.5703125" bestFit="1" customWidth="1"/>
    <col min="60" max="60" width="16.7109375" bestFit="1" customWidth="1"/>
    <col min="61" max="61" width="18.42578125" bestFit="1" customWidth="1"/>
    <col min="62" max="62" width="23.140625" bestFit="1" customWidth="1"/>
    <col min="63" max="63" width="105.5703125" bestFit="1" customWidth="1"/>
    <col min="73" max="75" width="6.42578125" bestFit="1" customWidth="1"/>
  </cols>
  <sheetData>
    <row r="1" spans="1:64" s="23" customFormat="1" ht="28.5" customHeight="1" x14ac:dyDescent="0.25">
      <c r="A1" s="18" t="s">
        <v>282</v>
      </c>
      <c r="B1" s="18" t="s">
        <v>0</v>
      </c>
      <c r="C1" s="18" t="s">
        <v>1</v>
      </c>
      <c r="D1" s="18" t="s">
        <v>2</v>
      </c>
      <c r="E1" s="17" t="s">
        <v>240</v>
      </c>
      <c r="F1" s="17" t="s">
        <v>3</v>
      </c>
      <c r="G1" s="18" t="s">
        <v>4</v>
      </c>
      <c r="H1" s="19" t="s">
        <v>283</v>
      </c>
      <c r="I1" s="19" t="s">
        <v>284</v>
      </c>
      <c r="J1" s="20" t="s">
        <v>285</v>
      </c>
      <c r="K1" s="17" t="s">
        <v>286</v>
      </c>
      <c r="L1" s="18" t="s">
        <v>287</v>
      </c>
      <c r="M1" s="18" t="s">
        <v>5</v>
      </c>
      <c r="N1" s="17" t="s">
        <v>241</v>
      </c>
      <c r="O1" s="17" t="s">
        <v>160</v>
      </c>
      <c r="P1" s="17" t="s">
        <v>242</v>
      </c>
      <c r="Q1" s="19" t="s">
        <v>243</v>
      </c>
      <c r="R1" s="18" t="s">
        <v>244</v>
      </c>
      <c r="S1" s="17" t="s">
        <v>288</v>
      </c>
      <c r="T1" s="17" t="s">
        <v>245</v>
      </c>
      <c r="U1" s="21" t="s">
        <v>246</v>
      </c>
      <c r="V1" s="18" t="s">
        <v>247</v>
      </c>
      <c r="W1" s="17" t="s">
        <v>248</v>
      </c>
      <c r="X1" s="18" t="s">
        <v>6</v>
      </c>
      <c r="Y1" s="18" t="s">
        <v>7</v>
      </c>
      <c r="Z1" s="17" t="s">
        <v>280</v>
      </c>
      <c r="AA1" s="17" t="s">
        <v>250</v>
      </c>
      <c r="AB1" s="17" t="s">
        <v>8</v>
      </c>
      <c r="AC1" s="17" t="s">
        <v>249</v>
      </c>
      <c r="AD1" s="17" t="s">
        <v>251</v>
      </c>
      <c r="AE1" s="18" t="s">
        <v>9</v>
      </c>
      <c r="AF1" s="18" t="s">
        <v>10</v>
      </c>
      <c r="AG1" s="17" t="s">
        <v>252</v>
      </c>
      <c r="AH1" s="17" t="s">
        <v>253</v>
      </c>
      <c r="AI1" s="17" t="s">
        <v>11</v>
      </c>
      <c r="AJ1" s="17" t="s">
        <v>254</v>
      </c>
      <c r="AK1" s="17" t="s">
        <v>12</v>
      </c>
      <c r="AL1" s="17" t="s">
        <v>255</v>
      </c>
      <c r="AM1" s="17" t="s">
        <v>256</v>
      </c>
      <c r="AN1" s="17" t="s">
        <v>13</v>
      </c>
      <c r="AO1" s="17" t="s">
        <v>14</v>
      </c>
      <c r="AP1" s="17" t="s">
        <v>257</v>
      </c>
      <c r="AQ1" s="17" t="s">
        <v>258</v>
      </c>
      <c r="AR1" s="17" t="s">
        <v>259</v>
      </c>
      <c r="AS1" s="17" t="s">
        <v>260</v>
      </c>
      <c r="AT1" s="17" t="s">
        <v>15</v>
      </c>
      <c r="AU1" s="17" t="s">
        <v>261</v>
      </c>
      <c r="AV1" s="17" t="s">
        <v>262</v>
      </c>
      <c r="AW1" s="17" t="s">
        <v>263</v>
      </c>
      <c r="AX1" s="17" t="s">
        <v>264</v>
      </c>
      <c r="AY1" s="17" t="s">
        <v>265</v>
      </c>
      <c r="AZ1" s="22" t="s">
        <v>266</v>
      </c>
      <c r="BA1" s="17" t="s">
        <v>237</v>
      </c>
      <c r="BB1" s="17" t="s">
        <v>236</v>
      </c>
      <c r="BC1" s="17" t="s">
        <v>16</v>
      </c>
      <c r="BD1" s="17" t="s">
        <v>235</v>
      </c>
      <c r="BE1" s="17" t="s">
        <v>234</v>
      </c>
      <c r="BF1" s="17" t="s">
        <v>238</v>
      </c>
      <c r="BG1" s="17" t="s">
        <v>239</v>
      </c>
      <c r="BH1" s="17" t="s">
        <v>17</v>
      </c>
      <c r="BI1" s="17" t="s">
        <v>18</v>
      </c>
      <c r="BJ1" s="24" t="s">
        <v>281</v>
      </c>
      <c r="BK1" s="25" t="s">
        <v>19</v>
      </c>
      <c r="BL1" s="25" t="s">
        <v>334</v>
      </c>
    </row>
    <row r="2" spans="1:64" ht="15.75" customHeight="1" x14ac:dyDescent="0.25">
      <c r="A2" s="28" t="s">
        <v>200</v>
      </c>
      <c r="B2" s="51">
        <v>79</v>
      </c>
      <c r="C2" s="28">
        <v>0</v>
      </c>
      <c r="D2" s="28">
        <v>2</v>
      </c>
      <c r="E2" s="28">
        <v>78</v>
      </c>
      <c r="F2" s="28">
        <v>27</v>
      </c>
      <c r="G2" s="28">
        <v>1</v>
      </c>
      <c r="H2" s="52">
        <v>44408</v>
      </c>
      <c r="I2" s="52">
        <v>44433</v>
      </c>
      <c r="J2" s="28">
        <v>25</v>
      </c>
      <c r="K2" s="28">
        <v>2</v>
      </c>
      <c r="L2" s="28" t="s">
        <v>201</v>
      </c>
      <c r="M2" s="28" t="s">
        <v>202</v>
      </c>
      <c r="N2" s="28" t="s">
        <v>104</v>
      </c>
      <c r="O2" s="28">
        <v>1</v>
      </c>
      <c r="P2" s="28">
        <v>1</v>
      </c>
      <c r="Q2" s="53">
        <v>44409</v>
      </c>
      <c r="R2" s="28">
        <v>0</v>
      </c>
      <c r="S2" s="28" t="s">
        <v>104</v>
      </c>
      <c r="T2" s="28" t="s">
        <v>104</v>
      </c>
      <c r="U2" s="28">
        <v>12</v>
      </c>
      <c r="V2" s="28">
        <v>0</v>
      </c>
      <c r="W2" s="28">
        <v>0</v>
      </c>
      <c r="X2" s="28">
        <v>0</v>
      </c>
      <c r="Y2" s="28">
        <v>0</v>
      </c>
      <c r="Z2" s="28">
        <v>3</v>
      </c>
      <c r="AA2" s="28">
        <v>0</v>
      </c>
      <c r="AB2" s="28">
        <v>1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  <c r="AP2" s="28">
        <v>0</v>
      </c>
      <c r="AQ2" s="28">
        <v>0</v>
      </c>
      <c r="AR2" s="28">
        <v>1</v>
      </c>
      <c r="AS2" s="28">
        <v>1</v>
      </c>
      <c r="AT2" s="28">
        <v>0</v>
      </c>
      <c r="AU2" s="28">
        <v>1</v>
      </c>
      <c r="AV2" s="28"/>
      <c r="AW2" s="28">
        <v>0</v>
      </c>
      <c r="AX2" s="28">
        <v>0</v>
      </c>
      <c r="AY2" s="28" t="s">
        <v>104</v>
      </c>
      <c r="AZ2" s="54" t="s">
        <v>203</v>
      </c>
      <c r="BA2" s="54">
        <v>2</v>
      </c>
      <c r="BB2" s="54">
        <v>0</v>
      </c>
      <c r="BC2" s="54">
        <v>0</v>
      </c>
      <c r="BD2" s="54">
        <v>0</v>
      </c>
      <c r="BE2" s="54">
        <v>0</v>
      </c>
      <c r="BF2" s="54">
        <v>0</v>
      </c>
      <c r="BG2" s="54">
        <v>0</v>
      </c>
      <c r="BH2" s="54">
        <v>0</v>
      </c>
      <c r="BI2" s="54">
        <v>0</v>
      </c>
      <c r="BJ2" s="54">
        <v>2</v>
      </c>
      <c r="BK2" s="28" t="s">
        <v>204</v>
      </c>
      <c r="BL2" s="9" t="s">
        <v>336</v>
      </c>
    </row>
    <row r="3" spans="1:64" ht="15.75" customHeight="1" x14ac:dyDescent="0.25">
      <c r="A3" s="28" t="s">
        <v>205</v>
      </c>
      <c r="B3" s="51">
        <v>31</v>
      </c>
      <c r="C3" s="28">
        <v>0</v>
      </c>
      <c r="D3" s="28">
        <v>1</v>
      </c>
      <c r="E3" s="28">
        <v>63</v>
      </c>
      <c r="F3" s="28">
        <v>19</v>
      </c>
      <c r="G3" s="28">
        <v>1</v>
      </c>
      <c r="H3" s="52">
        <v>44405</v>
      </c>
      <c r="I3" s="52">
        <v>44442</v>
      </c>
      <c r="J3" s="28">
        <v>37</v>
      </c>
      <c r="K3" s="28">
        <v>2</v>
      </c>
      <c r="L3" s="28" t="s">
        <v>151</v>
      </c>
      <c r="M3" s="28" t="s">
        <v>206</v>
      </c>
      <c r="N3" s="28" t="s">
        <v>104</v>
      </c>
      <c r="O3" s="28">
        <v>1</v>
      </c>
      <c r="P3" s="28">
        <v>1</v>
      </c>
      <c r="Q3" s="53">
        <v>44407</v>
      </c>
      <c r="R3" s="28">
        <v>0</v>
      </c>
      <c r="S3" s="28" t="s">
        <v>104</v>
      </c>
      <c r="T3" s="28" t="s">
        <v>104</v>
      </c>
      <c r="U3" s="28">
        <v>12</v>
      </c>
      <c r="V3" s="28">
        <v>0</v>
      </c>
      <c r="W3" s="28">
        <v>0</v>
      </c>
      <c r="X3" s="28">
        <v>2</v>
      </c>
      <c r="Y3" s="28">
        <v>2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1</v>
      </c>
      <c r="AU3" s="28">
        <v>1</v>
      </c>
      <c r="AV3" s="28">
        <v>1</v>
      </c>
      <c r="AW3" s="28">
        <v>0</v>
      </c>
      <c r="AX3" s="28">
        <v>0</v>
      </c>
      <c r="AY3" s="28" t="s">
        <v>104</v>
      </c>
      <c r="AZ3" s="54" t="s">
        <v>207</v>
      </c>
      <c r="BA3" s="54">
        <v>1</v>
      </c>
      <c r="BB3" s="54">
        <v>0</v>
      </c>
      <c r="BC3" s="54">
        <v>1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f>SUM(BA3:BI3)</f>
        <v>2</v>
      </c>
      <c r="BK3" s="28" t="s">
        <v>208</v>
      </c>
      <c r="BL3" s="9" t="s">
        <v>336</v>
      </c>
    </row>
    <row r="4" spans="1:64" ht="15.75" customHeight="1" x14ac:dyDescent="0.25">
      <c r="A4" s="28" t="s">
        <v>209</v>
      </c>
      <c r="B4" s="51">
        <v>60</v>
      </c>
      <c r="C4" s="28">
        <v>0</v>
      </c>
      <c r="D4" s="28">
        <v>4</v>
      </c>
      <c r="E4" s="28">
        <v>124</v>
      </c>
      <c r="F4" s="28">
        <v>42</v>
      </c>
      <c r="G4" s="28">
        <v>1</v>
      </c>
      <c r="H4" s="52">
        <v>44414</v>
      </c>
      <c r="I4" s="52">
        <v>44421</v>
      </c>
      <c r="J4" s="28">
        <v>7</v>
      </c>
      <c r="K4" s="28">
        <v>3</v>
      </c>
      <c r="L4" s="28" t="s">
        <v>151</v>
      </c>
      <c r="M4" s="28" t="s">
        <v>210</v>
      </c>
      <c r="N4" s="28" t="s">
        <v>104</v>
      </c>
      <c r="O4" s="28">
        <v>0</v>
      </c>
      <c r="P4" s="28">
        <v>3</v>
      </c>
      <c r="Q4" s="53">
        <v>44413</v>
      </c>
      <c r="R4" s="28">
        <v>0</v>
      </c>
      <c r="S4" s="28" t="s">
        <v>104</v>
      </c>
      <c r="T4" s="28" t="s">
        <v>104</v>
      </c>
      <c r="U4" s="28">
        <v>12</v>
      </c>
      <c r="V4" s="28">
        <v>0</v>
      </c>
      <c r="W4" s="28">
        <v>0</v>
      </c>
      <c r="X4" s="28">
        <v>2</v>
      </c>
      <c r="Y4" s="28">
        <v>0</v>
      </c>
      <c r="Z4" s="28">
        <v>3</v>
      </c>
      <c r="AA4" s="28">
        <v>0</v>
      </c>
      <c r="AB4" s="28">
        <v>1</v>
      </c>
      <c r="AC4" s="28">
        <v>1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1</v>
      </c>
      <c r="AV4" s="28">
        <v>1</v>
      </c>
      <c r="AW4" s="28">
        <v>0</v>
      </c>
      <c r="AX4" s="28">
        <v>0</v>
      </c>
      <c r="AY4" s="28" t="s">
        <v>104</v>
      </c>
      <c r="AZ4" s="28" t="s">
        <v>292</v>
      </c>
      <c r="BA4" s="28">
        <v>1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54">
        <f t="shared" ref="BJ4:BJ11" si="0">SUM(BA4:BI4)</f>
        <v>1</v>
      </c>
      <c r="BK4" s="28" t="s">
        <v>211</v>
      </c>
      <c r="BL4" s="9" t="s">
        <v>336</v>
      </c>
    </row>
    <row r="5" spans="1:64" ht="15.75" customHeight="1" x14ac:dyDescent="0.25">
      <c r="A5" s="28" t="s">
        <v>212</v>
      </c>
      <c r="B5" s="51">
        <v>69</v>
      </c>
      <c r="C5" s="28">
        <v>0</v>
      </c>
      <c r="D5" s="28">
        <v>1</v>
      </c>
      <c r="E5" s="28">
        <v>85</v>
      </c>
      <c r="F5" s="28">
        <v>32</v>
      </c>
      <c r="G5" s="28">
        <v>1</v>
      </c>
      <c r="H5" s="52">
        <v>44414</v>
      </c>
      <c r="I5" s="52">
        <v>44435</v>
      </c>
      <c r="J5" s="28">
        <v>21</v>
      </c>
      <c r="K5" s="28">
        <v>2</v>
      </c>
      <c r="L5" s="28" t="s">
        <v>55</v>
      </c>
      <c r="M5" s="28" t="s">
        <v>213</v>
      </c>
      <c r="N5" s="28" t="s">
        <v>104</v>
      </c>
      <c r="O5" s="28">
        <v>1</v>
      </c>
      <c r="P5" s="28">
        <v>2</v>
      </c>
      <c r="Q5" s="53">
        <v>44415</v>
      </c>
      <c r="R5" s="28">
        <v>0</v>
      </c>
      <c r="S5" s="28" t="s">
        <v>104</v>
      </c>
      <c r="T5" s="28" t="s">
        <v>104</v>
      </c>
      <c r="U5" s="28">
        <v>12</v>
      </c>
      <c r="V5" s="28">
        <v>0</v>
      </c>
      <c r="W5" s="28">
        <v>0</v>
      </c>
      <c r="X5" s="28" t="s">
        <v>214</v>
      </c>
      <c r="Y5" s="28" t="s">
        <v>214</v>
      </c>
      <c r="Z5" s="28">
        <v>4</v>
      </c>
      <c r="AA5" s="28">
        <v>0</v>
      </c>
      <c r="AB5" s="28">
        <v>1</v>
      </c>
      <c r="AC5" s="28">
        <v>1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1</v>
      </c>
      <c r="AL5" s="28">
        <v>0</v>
      </c>
      <c r="AM5" s="28">
        <v>0</v>
      </c>
      <c r="AN5" s="28">
        <v>1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1</v>
      </c>
      <c r="AU5" s="28">
        <v>1</v>
      </c>
      <c r="AV5" s="28">
        <v>0</v>
      </c>
      <c r="AW5" s="28">
        <v>0</v>
      </c>
      <c r="AX5" s="28">
        <v>0</v>
      </c>
      <c r="AY5" s="28" t="s">
        <v>104</v>
      </c>
      <c r="AZ5" s="54" t="s">
        <v>291</v>
      </c>
      <c r="BA5" s="54">
        <v>1</v>
      </c>
      <c r="BB5" s="54">
        <v>0</v>
      </c>
      <c r="BC5" s="54">
        <v>0</v>
      </c>
      <c r="BD5" s="54">
        <v>1</v>
      </c>
      <c r="BE5" s="54">
        <v>0</v>
      </c>
      <c r="BF5" s="54">
        <v>1</v>
      </c>
      <c r="BG5" s="54">
        <v>1</v>
      </c>
      <c r="BH5" s="54">
        <v>0</v>
      </c>
      <c r="BI5" s="54">
        <v>1</v>
      </c>
      <c r="BJ5" s="54">
        <f t="shared" si="0"/>
        <v>5</v>
      </c>
      <c r="BK5" s="28"/>
      <c r="BL5" s="9" t="s">
        <v>336</v>
      </c>
    </row>
    <row r="6" spans="1:64" ht="15.75" customHeight="1" x14ac:dyDescent="0.25">
      <c r="A6" s="28" t="s">
        <v>215</v>
      </c>
      <c r="B6" s="55">
        <v>50</v>
      </c>
      <c r="C6" s="28">
        <v>0</v>
      </c>
      <c r="D6" s="28">
        <v>2</v>
      </c>
      <c r="E6" s="28">
        <v>166</v>
      </c>
      <c r="F6" s="28">
        <v>59</v>
      </c>
      <c r="G6" s="28">
        <v>1</v>
      </c>
      <c r="H6" s="52">
        <v>44415</v>
      </c>
      <c r="I6" s="52">
        <v>44434</v>
      </c>
      <c r="J6" s="28">
        <v>19</v>
      </c>
      <c r="K6" s="28">
        <v>2</v>
      </c>
      <c r="L6" s="28" t="s">
        <v>216</v>
      </c>
      <c r="M6" s="28" t="s">
        <v>217</v>
      </c>
      <c r="N6" s="28" t="s">
        <v>104</v>
      </c>
      <c r="O6" s="28">
        <v>0</v>
      </c>
      <c r="P6" s="28">
        <v>3</v>
      </c>
      <c r="Q6" s="53">
        <v>44415</v>
      </c>
      <c r="R6" s="28">
        <v>0</v>
      </c>
      <c r="S6" s="28" t="s">
        <v>104</v>
      </c>
      <c r="T6" s="28" t="s">
        <v>104</v>
      </c>
      <c r="U6" s="28">
        <v>12</v>
      </c>
      <c r="V6" s="28">
        <v>0</v>
      </c>
      <c r="W6" s="28">
        <v>0</v>
      </c>
      <c r="X6" s="28">
        <v>2</v>
      </c>
      <c r="Y6" s="28">
        <v>0</v>
      </c>
      <c r="Z6" s="28">
        <v>4</v>
      </c>
      <c r="AA6" s="28">
        <v>1</v>
      </c>
      <c r="AB6" s="28">
        <v>1</v>
      </c>
      <c r="AC6" s="28">
        <v>1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1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1</v>
      </c>
      <c r="AU6" s="28">
        <v>0</v>
      </c>
      <c r="AV6" s="28">
        <v>0</v>
      </c>
      <c r="AW6" s="28">
        <v>0</v>
      </c>
      <c r="AX6" s="28">
        <v>0</v>
      </c>
      <c r="AY6" s="28" t="s">
        <v>104</v>
      </c>
      <c r="AZ6" s="28" t="s">
        <v>104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54">
        <f t="shared" si="0"/>
        <v>0</v>
      </c>
      <c r="BK6" s="28" t="s">
        <v>218</v>
      </c>
      <c r="BL6" s="9" t="s">
        <v>336</v>
      </c>
    </row>
    <row r="7" spans="1:64" ht="15.75" customHeight="1" x14ac:dyDescent="0.25">
      <c r="A7" s="28" t="s">
        <v>219</v>
      </c>
      <c r="B7" s="55">
        <v>73</v>
      </c>
      <c r="C7" s="28">
        <v>1</v>
      </c>
      <c r="D7" s="28">
        <v>2</v>
      </c>
      <c r="E7" s="28">
        <v>66</v>
      </c>
      <c r="F7" s="28">
        <v>27</v>
      </c>
      <c r="G7" s="28">
        <v>1</v>
      </c>
      <c r="H7" s="52">
        <v>44435</v>
      </c>
      <c r="I7" s="52">
        <v>44453</v>
      </c>
      <c r="J7" s="28">
        <v>19</v>
      </c>
      <c r="K7" s="28">
        <v>2</v>
      </c>
      <c r="L7" s="28" t="s">
        <v>220</v>
      </c>
      <c r="M7" s="28" t="s">
        <v>221</v>
      </c>
      <c r="N7" s="28" t="s">
        <v>104</v>
      </c>
      <c r="O7" s="28">
        <v>1</v>
      </c>
      <c r="P7" s="28">
        <v>3</v>
      </c>
      <c r="Q7" s="53">
        <v>44434</v>
      </c>
      <c r="R7" s="28">
        <v>0</v>
      </c>
      <c r="S7" s="28" t="s">
        <v>104</v>
      </c>
      <c r="T7" s="28" t="s">
        <v>104</v>
      </c>
      <c r="U7" s="28">
        <v>12</v>
      </c>
      <c r="V7" s="28">
        <v>0</v>
      </c>
      <c r="W7" s="28">
        <v>0</v>
      </c>
      <c r="X7" s="28" t="s">
        <v>214</v>
      </c>
      <c r="Y7" s="28" t="s">
        <v>214</v>
      </c>
      <c r="Z7" s="28">
        <v>5</v>
      </c>
      <c r="AA7" s="28">
        <v>0</v>
      </c>
      <c r="AB7" s="28">
        <v>1</v>
      </c>
      <c r="AC7" s="28">
        <v>1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1</v>
      </c>
      <c r="AO7" s="28">
        <v>0</v>
      </c>
      <c r="AP7" s="28">
        <v>0</v>
      </c>
      <c r="AQ7" s="28">
        <v>0</v>
      </c>
      <c r="AR7" s="28">
        <v>1</v>
      </c>
      <c r="AS7" s="28">
        <v>0</v>
      </c>
      <c r="AT7" s="28">
        <v>0</v>
      </c>
      <c r="AU7" s="28">
        <v>1</v>
      </c>
      <c r="AV7" s="28">
        <v>1</v>
      </c>
      <c r="AW7" s="28">
        <v>0</v>
      </c>
      <c r="AX7" s="28">
        <v>0</v>
      </c>
      <c r="AY7" s="28" t="s">
        <v>104</v>
      </c>
      <c r="AZ7" s="28" t="s">
        <v>119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1</v>
      </c>
      <c r="BJ7" s="54">
        <f t="shared" si="0"/>
        <v>1</v>
      </c>
      <c r="BK7" s="28"/>
      <c r="BL7" s="9" t="s">
        <v>336</v>
      </c>
    </row>
    <row r="8" spans="1:64" ht="15.75" customHeight="1" x14ac:dyDescent="0.25">
      <c r="A8" s="28" t="s">
        <v>222</v>
      </c>
      <c r="B8" s="55">
        <v>85</v>
      </c>
      <c r="C8" s="28">
        <v>0</v>
      </c>
      <c r="D8" s="28">
        <v>2</v>
      </c>
      <c r="E8" s="28">
        <v>49</v>
      </c>
      <c r="F8" s="28">
        <v>15</v>
      </c>
      <c r="G8" s="28">
        <v>1</v>
      </c>
      <c r="H8" s="52">
        <v>44431</v>
      </c>
      <c r="I8" s="52">
        <v>44446</v>
      </c>
      <c r="J8" s="28">
        <v>15</v>
      </c>
      <c r="K8" s="28">
        <v>2</v>
      </c>
      <c r="L8" s="28" t="s">
        <v>223</v>
      </c>
      <c r="M8" s="28" t="s">
        <v>224</v>
      </c>
      <c r="N8" s="28" t="s">
        <v>104</v>
      </c>
      <c r="O8" s="28">
        <v>0</v>
      </c>
      <c r="P8" s="28">
        <v>3</v>
      </c>
      <c r="Q8" s="53">
        <v>44431</v>
      </c>
      <c r="R8" s="28">
        <v>0</v>
      </c>
      <c r="S8" s="28" t="s">
        <v>104</v>
      </c>
      <c r="T8" s="28" t="s">
        <v>104</v>
      </c>
      <c r="U8" s="28">
        <v>12</v>
      </c>
      <c r="V8" s="28">
        <v>0</v>
      </c>
      <c r="W8" s="28">
        <v>1</v>
      </c>
      <c r="X8" s="28" t="s">
        <v>214</v>
      </c>
      <c r="Y8" s="28" t="s">
        <v>214</v>
      </c>
      <c r="Z8" s="28">
        <v>5</v>
      </c>
      <c r="AA8" s="28">
        <v>0</v>
      </c>
      <c r="AB8" s="28">
        <v>1</v>
      </c>
      <c r="AC8" s="28">
        <v>1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1</v>
      </c>
      <c r="AS8" s="28">
        <v>1</v>
      </c>
      <c r="AT8" s="28">
        <v>1</v>
      </c>
      <c r="AU8" s="28">
        <v>1</v>
      </c>
      <c r="AV8" s="28">
        <v>1</v>
      </c>
      <c r="AW8" s="28">
        <v>0</v>
      </c>
      <c r="AX8" s="28">
        <v>0</v>
      </c>
      <c r="AY8" s="28" t="s">
        <v>104</v>
      </c>
      <c r="AZ8" s="54" t="s">
        <v>290</v>
      </c>
      <c r="BA8" s="54">
        <v>2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f t="shared" si="0"/>
        <v>2</v>
      </c>
      <c r="BK8" s="28" t="s">
        <v>225</v>
      </c>
      <c r="BL8" s="9" t="s">
        <v>336</v>
      </c>
    </row>
    <row r="9" spans="1:64" ht="15.75" customHeight="1" x14ac:dyDescent="0.25">
      <c r="A9" s="28" t="s">
        <v>226</v>
      </c>
      <c r="B9" s="51">
        <v>78</v>
      </c>
      <c r="C9" s="28">
        <v>0</v>
      </c>
      <c r="D9" s="28">
        <v>2</v>
      </c>
      <c r="E9" s="28">
        <v>54</v>
      </c>
      <c r="F9" s="28">
        <v>23</v>
      </c>
      <c r="G9" s="28">
        <v>1</v>
      </c>
      <c r="H9" s="52">
        <v>44441</v>
      </c>
      <c r="I9" s="52">
        <v>44449</v>
      </c>
      <c r="J9" s="28">
        <v>8</v>
      </c>
      <c r="K9" s="28">
        <v>2</v>
      </c>
      <c r="L9" s="28" t="s">
        <v>227</v>
      </c>
      <c r="M9" s="28" t="s">
        <v>228</v>
      </c>
      <c r="N9" s="28" t="s">
        <v>104</v>
      </c>
      <c r="O9" s="28">
        <v>0</v>
      </c>
      <c r="P9" s="28">
        <v>1</v>
      </c>
      <c r="Q9" s="53">
        <v>44441</v>
      </c>
      <c r="R9" s="28">
        <v>0</v>
      </c>
      <c r="S9" s="28" t="s">
        <v>104</v>
      </c>
      <c r="T9" s="28" t="s">
        <v>104</v>
      </c>
      <c r="U9" s="28">
        <v>12</v>
      </c>
      <c r="V9" s="28">
        <v>0</v>
      </c>
      <c r="W9" s="28">
        <v>0</v>
      </c>
      <c r="X9" s="28">
        <v>2</v>
      </c>
      <c r="Y9" s="28">
        <v>2</v>
      </c>
      <c r="Z9" s="28">
        <v>8</v>
      </c>
      <c r="AA9" s="28">
        <v>1</v>
      </c>
      <c r="AB9" s="28">
        <v>1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2</v>
      </c>
      <c r="AI9" s="28">
        <v>0</v>
      </c>
      <c r="AJ9" s="28">
        <v>0</v>
      </c>
      <c r="AK9" s="28">
        <v>0</v>
      </c>
      <c r="AL9" s="28">
        <v>1</v>
      </c>
      <c r="AM9" s="28">
        <v>1</v>
      </c>
      <c r="AN9" s="28">
        <v>0</v>
      </c>
      <c r="AO9" s="28">
        <v>0</v>
      </c>
      <c r="AP9" s="28">
        <v>0</v>
      </c>
      <c r="AQ9" s="28">
        <v>0</v>
      </c>
      <c r="AR9" s="28">
        <v>1</v>
      </c>
      <c r="AS9" s="28">
        <v>1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 t="s">
        <v>104</v>
      </c>
      <c r="AZ9" s="28" t="s">
        <v>104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0</v>
      </c>
      <c r="BI9" s="28">
        <v>0</v>
      </c>
      <c r="BJ9" s="54">
        <f t="shared" si="0"/>
        <v>0</v>
      </c>
      <c r="BK9" s="28"/>
      <c r="BL9" s="9" t="s">
        <v>336</v>
      </c>
    </row>
    <row r="10" spans="1:64" ht="15.75" customHeight="1" x14ac:dyDescent="0.25">
      <c r="A10" s="28" t="s">
        <v>229</v>
      </c>
      <c r="B10" s="55">
        <v>58</v>
      </c>
      <c r="C10" s="28">
        <v>1</v>
      </c>
      <c r="D10" s="28">
        <v>4</v>
      </c>
      <c r="E10" s="28">
        <v>51</v>
      </c>
      <c r="F10" s="28">
        <v>19</v>
      </c>
      <c r="G10" s="28">
        <v>1</v>
      </c>
      <c r="H10" s="52">
        <v>44475</v>
      </c>
      <c r="I10" s="52">
        <v>44482</v>
      </c>
      <c r="J10" s="28">
        <v>7</v>
      </c>
      <c r="K10" s="28">
        <v>2</v>
      </c>
      <c r="L10" s="28" t="s">
        <v>151</v>
      </c>
      <c r="M10" s="28" t="s">
        <v>230</v>
      </c>
      <c r="N10" s="28" t="s">
        <v>104</v>
      </c>
      <c r="O10" s="28">
        <v>0</v>
      </c>
      <c r="P10" s="28">
        <v>3</v>
      </c>
      <c r="Q10" s="53">
        <v>44475</v>
      </c>
      <c r="R10" s="28">
        <v>0</v>
      </c>
      <c r="S10" s="28" t="s">
        <v>104</v>
      </c>
      <c r="T10" s="28" t="s">
        <v>104</v>
      </c>
      <c r="U10" s="28">
        <v>12</v>
      </c>
      <c r="V10" s="28">
        <v>0</v>
      </c>
      <c r="W10" s="28">
        <v>0</v>
      </c>
      <c r="X10" s="28">
        <v>0</v>
      </c>
      <c r="Y10" s="28">
        <v>0</v>
      </c>
      <c r="Z10" s="28">
        <v>2</v>
      </c>
      <c r="AA10" s="28">
        <v>0</v>
      </c>
      <c r="AB10" s="28">
        <v>1</v>
      </c>
      <c r="AC10" s="28">
        <v>1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1</v>
      </c>
      <c r="AU10" s="28">
        <v>1</v>
      </c>
      <c r="AV10" s="28">
        <v>0</v>
      </c>
      <c r="AW10" s="28">
        <v>0</v>
      </c>
      <c r="AX10" s="28">
        <v>0</v>
      </c>
      <c r="AY10" s="28" t="s">
        <v>104</v>
      </c>
      <c r="AZ10" s="54" t="s">
        <v>289</v>
      </c>
      <c r="BA10" s="54">
        <v>1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f t="shared" si="0"/>
        <v>1</v>
      </c>
      <c r="BK10" s="28" t="s">
        <v>72</v>
      </c>
      <c r="BL10" s="9" t="s">
        <v>336</v>
      </c>
    </row>
    <row r="11" spans="1:64" ht="15.75" customHeight="1" x14ac:dyDescent="0.25">
      <c r="A11" s="28" t="s">
        <v>231</v>
      </c>
      <c r="B11" s="51">
        <v>47</v>
      </c>
      <c r="C11" s="28">
        <v>1</v>
      </c>
      <c r="D11" s="28">
        <v>2</v>
      </c>
      <c r="E11" s="28">
        <v>70</v>
      </c>
      <c r="F11" s="28">
        <v>20</v>
      </c>
      <c r="G11" s="28">
        <v>1</v>
      </c>
      <c r="H11" s="52">
        <v>44475</v>
      </c>
      <c r="I11" s="52">
        <v>44484</v>
      </c>
      <c r="J11" s="28">
        <v>9</v>
      </c>
      <c r="K11" s="28">
        <v>2</v>
      </c>
      <c r="L11" s="28" t="s">
        <v>57</v>
      </c>
      <c r="M11" s="28" t="s">
        <v>232</v>
      </c>
      <c r="N11" s="28" t="s">
        <v>104</v>
      </c>
      <c r="O11" s="28">
        <v>1</v>
      </c>
      <c r="P11" s="28">
        <v>1</v>
      </c>
      <c r="Q11" s="53">
        <v>44476</v>
      </c>
      <c r="R11" s="28">
        <v>0</v>
      </c>
      <c r="S11" s="28" t="s">
        <v>104</v>
      </c>
      <c r="T11" s="28" t="s">
        <v>104</v>
      </c>
      <c r="U11" s="28">
        <v>12</v>
      </c>
      <c r="V11" s="28">
        <v>0</v>
      </c>
      <c r="W11" s="28">
        <v>0</v>
      </c>
      <c r="X11" s="28" t="s">
        <v>214</v>
      </c>
      <c r="Y11" s="28" t="s">
        <v>214</v>
      </c>
      <c r="Z11" s="28">
        <v>5</v>
      </c>
      <c r="AA11" s="28">
        <v>1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1</v>
      </c>
      <c r="AS11" s="28">
        <v>1</v>
      </c>
      <c r="AT11" s="28">
        <v>1</v>
      </c>
      <c r="AU11" s="28">
        <v>1</v>
      </c>
      <c r="AV11" s="28">
        <v>1</v>
      </c>
      <c r="AW11" s="28">
        <v>1</v>
      </c>
      <c r="AX11" s="28">
        <v>0</v>
      </c>
      <c r="AY11" s="28" t="s">
        <v>104</v>
      </c>
      <c r="AZ11" s="54" t="s">
        <v>233</v>
      </c>
      <c r="BA11" s="54">
        <v>1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1</v>
      </c>
      <c r="BJ11" s="54">
        <f t="shared" si="0"/>
        <v>2</v>
      </c>
      <c r="BK11" s="28"/>
      <c r="BL11" s="9" t="s">
        <v>336</v>
      </c>
    </row>
    <row r="12" spans="1:64" ht="15.75" customHeight="1" x14ac:dyDescent="0.25">
      <c r="A12" s="42" t="s">
        <v>299</v>
      </c>
      <c r="B12" s="42">
        <v>70</v>
      </c>
      <c r="C12" s="42">
        <v>0</v>
      </c>
      <c r="D12" s="42">
        <v>2</v>
      </c>
      <c r="E12" s="42">
        <v>59</v>
      </c>
      <c r="F12" s="42">
        <v>20.399999999999999</v>
      </c>
      <c r="G12" s="42">
        <v>1</v>
      </c>
      <c r="H12" s="43">
        <v>44317</v>
      </c>
      <c r="I12" s="43">
        <v>44333</v>
      </c>
      <c r="J12" s="27">
        <v>17</v>
      </c>
      <c r="K12" s="42">
        <v>2</v>
      </c>
      <c r="L12" s="42" t="s">
        <v>20</v>
      </c>
      <c r="M12" s="42" t="s">
        <v>21</v>
      </c>
      <c r="N12" s="42" t="s">
        <v>22</v>
      </c>
      <c r="O12" s="42">
        <v>0</v>
      </c>
      <c r="P12" s="42">
        <v>0</v>
      </c>
      <c r="Q12" s="43">
        <v>44317</v>
      </c>
      <c r="R12" s="42">
        <v>0</v>
      </c>
      <c r="S12" s="42" t="s">
        <v>23</v>
      </c>
      <c r="T12" s="42">
        <v>0</v>
      </c>
      <c r="U12" s="27">
        <v>2</v>
      </c>
      <c r="V12" s="42">
        <v>0</v>
      </c>
      <c r="W12" s="42">
        <v>0</v>
      </c>
      <c r="X12" s="42">
        <v>0</v>
      </c>
      <c r="Y12" s="42">
        <v>0</v>
      </c>
      <c r="Z12" s="42">
        <v>5</v>
      </c>
      <c r="AA12" s="42">
        <v>0</v>
      </c>
      <c r="AB12" s="42">
        <v>1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1</v>
      </c>
      <c r="AN12" s="42">
        <v>1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1</v>
      </c>
      <c r="AV12" s="42">
        <v>0</v>
      </c>
      <c r="AW12" s="13">
        <v>1</v>
      </c>
      <c r="AX12" s="13">
        <v>0</v>
      </c>
      <c r="AY12" s="28" t="s">
        <v>104</v>
      </c>
      <c r="AZ12" s="10" t="s">
        <v>24</v>
      </c>
      <c r="BA12" s="10">
        <v>1</v>
      </c>
      <c r="BB12" s="10">
        <v>0</v>
      </c>
      <c r="BC12" s="10">
        <v>1</v>
      </c>
      <c r="BD12" s="10">
        <v>1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44">
        <f>SUM(BA12:BI12)</f>
        <v>3</v>
      </c>
      <c r="BK12" s="28"/>
      <c r="BL12" s="9" t="s">
        <v>335</v>
      </c>
    </row>
    <row r="13" spans="1:64" ht="15.75" customHeight="1" x14ac:dyDescent="0.25">
      <c r="A13" s="42" t="s">
        <v>300</v>
      </c>
      <c r="B13" s="42">
        <v>62</v>
      </c>
      <c r="C13" s="42">
        <v>1</v>
      </c>
      <c r="D13" s="42">
        <v>4</v>
      </c>
      <c r="E13" s="42">
        <v>105</v>
      </c>
      <c r="F13" s="42">
        <v>43.1</v>
      </c>
      <c r="G13" s="42">
        <v>2</v>
      </c>
      <c r="H13" s="43">
        <v>44293</v>
      </c>
      <c r="I13" s="43">
        <v>44361</v>
      </c>
      <c r="J13" s="27">
        <v>68</v>
      </c>
      <c r="K13" s="42">
        <v>4</v>
      </c>
      <c r="L13" s="42" t="s">
        <v>25</v>
      </c>
      <c r="M13" s="42" t="s">
        <v>26</v>
      </c>
      <c r="N13" s="42" t="s">
        <v>27</v>
      </c>
      <c r="O13" s="42">
        <v>0</v>
      </c>
      <c r="P13" s="42">
        <v>0</v>
      </c>
      <c r="Q13" s="43">
        <v>44322</v>
      </c>
      <c r="R13" s="42">
        <v>0</v>
      </c>
      <c r="S13" s="42" t="s">
        <v>23</v>
      </c>
      <c r="T13" s="42">
        <v>1</v>
      </c>
      <c r="U13" s="27" t="s">
        <v>28</v>
      </c>
      <c r="V13" s="42">
        <v>0</v>
      </c>
      <c r="W13" s="42">
        <v>0</v>
      </c>
      <c r="X13" s="42">
        <v>1</v>
      </c>
      <c r="Y13" s="42">
        <v>0</v>
      </c>
      <c r="Z13" s="42">
        <v>4</v>
      </c>
      <c r="AA13" s="42">
        <v>0</v>
      </c>
      <c r="AB13" s="42">
        <v>1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1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1</v>
      </c>
      <c r="AV13" s="42">
        <v>1</v>
      </c>
      <c r="AW13" s="13">
        <v>0</v>
      </c>
      <c r="AX13" s="13">
        <v>0</v>
      </c>
      <c r="AY13" s="12" t="s">
        <v>29</v>
      </c>
      <c r="AZ13" s="11" t="s">
        <v>30</v>
      </c>
      <c r="BA13" s="11">
        <v>2</v>
      </c>
      <c r="BB13" s="11">
        <v>0</v>
      </c>
      <c r="BC13" s="11">
        <v>1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44">
        <f t="shared" ref="BJ13:BJ46" si="1">SUM(BA13:BI13)</f>
        <v>3</v>
      </c>
      <c r="BK13" s="28"/>
      <c r="BL13" s="9" t="s">
        <v>335</v>
      </c>
    </row>
    <row r="14" spans="1:64" ht="15.75" customHeight="1" x14ac:dyDescent="0.25">
      <c r="A14" s="42" t="s">
        <v>301</v>
      </c>
      <c r="B14" s="42">
        <v>32</v>
      </c>
      <c r="C14" s="42">
        <v>0</v>
      </c>
      <c r="D14" s="42">
        <v>1</v>
      </c>
      <c r="E14" s="42">
        <v>114</v>
      </c>
      <c r="F14" s="42">
        <v>37.700000000000003</v>
      </c>
      <c r="G14" s="42">
        <v>1</v>
      </c>
      <c r="H14" s="43">
        <v>44327</v>
      </c>
      <c r="I14" s="43">
        <v>44333</v>
      </c>
      <c r="J14" s="27">
        <v>6</v>
      </c>
      <c r="K14" s="42">
        <v>2</v>
      </c>
      <c r="L14" s="42" t="s">
        <v>31</v>
      </c>
      <c r="M14" s="42" t="s">
        <v>32</v>
      </c>
      <c r="N14" s="42" t="s">
        <v>33</v>
      </c>
      <c r="O14" s="42">
        <v>0</v>
      </c>
      <c r="P14" s="42">
        <v>2</v>
      </c>
      <c r="Q14" s="43">
        <v>44514</v>
      </c>
      <c r="R14" s="42">
        <v>0</v>
      </c>
      <c r="S14" s="13" t="s">
        <v>23</v>
      </c>
      <c r="T14" s="42">
        <v>0</v>
      </c>
      <c r="U14" s="27">
        <v>6</v>
      </c>
      <c r="V14" s="42">
        <v>0</v>
      </c>
      <c r="W14" s="42">
        <v>0</v>
      </c>
      <c r="X14" s="42">
        <v>2</v>
      </c>
      <c r="Y14" s="42">
        <v>0</v>
      </c>
      <c r="Z14" s="42">
        <v>3</v>
      </c>
      <c r="AA14" s="42">
        <v>0</v>
      </c>
      <c r="AB14" s="42">
        <v>0</v>
      </c>
      <c r="AC14" s="42">
        <v>1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1</v>
      </c>
      <c r="AP14" s="42">
        <v>0</v>
      </c>
      <c r="AQ14" s="42">
        <v>0</v>
      </c>
      <c r="AR14" s="42">
        <v>0</v>
      </c>
      <c r="AS14" s="42">
        <v>0</v>
      </c>
      <c r="AT14" s="42">
        <v>1</v>
      </c>
      <c r="AU14" s="42">
        <v>1</v>
      </c>
      <c r="AV14" s="42">
        <v>1</v>
      </c>
      <c r="AW14" s="13">
        <v>1</v>
      </c>
      <c r="AX14" s="13">
        <v>0</v>
      </c>
      <c r="AY14" s="12" t="s">
        <v>34</v>
      </c>
      <c r="AZ14" s="11" t="s">
        <v>35</v>
      </c>
      <c r="BA14" s="11">
        <v>0</v>
      </c>
      <c r="BB14" s="11">
        <v>0</v>
      </c>
      <c r="BC14" s="11">
        <v>0</v>
      </c>
      <c r="BD14" s="11">
        <v>0</v>
      </c>
      <c r="BE14" s="11">
        <v>1</v>
      </c>
      <c r="BF14" s="11">
        <v>1</v>
      </c>
      <c r="BG14" s="11">
        <v>0</v>
      </c>
      <c r="BH14" s="11">
        <v>0</v>
      </c>
      <c r="BI14" s="11">
        <v>0</v>
      </c>
      <c r="BJ14" s="44">
        <f t="shared" si="1"/>
        <v>2</v>
      </c>
      <c r="BK14" s="28" t="s">
        <v>36</v>
      </c>
      <c r="BL14" s="9" t="s">
        <v>335</v>
      </c>
    </row>
    <row r="15" spans="1:64" ht="15.75" customHeight="1" x14ac:dyDescent="0.25">
      <c r="A15" s="42" t="s">
        <v>302</v>
      </c>
      <c r="B15" s="42">
        <v>78</v>
      </c>
      <c r="C15" s="42">
        <v>0</v>
      </c>
      <c r="D15" s="42">
        <v>1</v>
      </c>
      <c r="E15" s="42">
        <v>93.6</v>
      </c>
      <c r="F15" s="42">
        <v>28.9</v>
      </c>
      <c r="G15" s="42">
        <v>1</v>
      </c>
      <c r="H15" s="43">
        <v>44327</v>
      </c>
      <c r="I15" s="43">
        <v>44346</v>
      </c>
      <c r="J15" s="27">
        <v>19</v>
      </c>
      <c r="K15" s="42">
        <v>1</v>
      </c>
      <c r="L15" s="42" t="s">
        <v>37</v>
      </c>
      <c r="M15" s="42" t="s">
        <v>38</v>
      </c>
      <c r="N15" s="42" t="s">
        <v>39</v>
      </c>
      <c r="O15" s="42">
        <v>1</v>
      </c>
      <c r="P15" s="42">
        <v>1</v>
      </c>
      <c r="Q15" s="43">
        <v>44333</v>
      </c>
      <c r="R15" s="42">
        <v>1</v>
      </c>
      <c r="S15" s="42">
        <v>5</v>
      </c>
      <c r="T15" s="42">
        <v>1</v>
      </c>
      <c r="U15" s="27" t="s">
        <v>40</v>
      </c>
      <c r="V15" s="42">
        <v>0</v>
      </c>
      <c r="W15" s="42">
        <v>0</v>
      </c>
      <c r="X15" s="42">
        <v>0</v>
      </c>
      <c r="Y15" s="42">
        <v>0</v>
      </c>
      <c r="Z15" s="42">
        <v>5</v>
      </c>
      <c r="AA15" s="42">
        <v>0</v>
      </c>
      <c r="AB15" s="42">
        <v>1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1</v>
      </c>
      <c r="AL15" s="42">
        <v>0</v>
      </c>
      <c r="AM15" s="42">
        <v>1</v>
      </c>
      <c r="AN15" s="42">
        <v>0</v>
      </c>
      <c r="AO15" s="42">
        <v>0</v>
      </c>
      <c r="AP15" s="42">
        <v>0</v>
      </c>
      <c r="AQ15" s="42">
        <v>0</v>
      </c>
      <c r="AR15" s="42">
        <v>1</v>
      </c>
      <c r="AS15" s="42">
        <v>1</v>
      </c>
      <c r="AT15" s="42">
        <v>0</v>
      </c>
      <c r="AU15" s="42">
        <v>1</v>
      </c>
      <c r="AV15" s="42">
        <v>1</v>
      </c>
      <c r="AW15" s="13">
        <v>0</v>
      </c>
      <c r="AX15" s="13">
        <v>1</v>
      </c>
      <c r="AY15" s="28" t="s">
        <v>104</v>
      </c>
      <c r="AZ15" s="11" t="s">
        <v>41</v>
      </c>
      <c r="BA15" s="11">
        <v>1</v>
      </c>
      <c r="BB15" s="11">
        <v>0</v>
      </c>
      <c r="BC15" s="11">
        <v>1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1</v>
      </c>
      <c r="BJ15" s="44">
        <f t="shared" si="1"/>
        <v>3</v>
      </c>
      <c r="BK15" s="28"/>
      <c r="BL15" s="9" t="s">
        <v>335</v>
      </c>
    </row>
    <row r="16" spans="1:64" ht="15.75" customHeight="1" x14ac:dyDescent="0.25">
      <c r="A16" s="42" t="s">
        <v>303</v>
      </c>
      <c r="B16" s="42">
        <v>58</v>
      </c>
      <c r="C16" s="42">
        <v>0</v>
      </c>
      <c r="D16" s="42">
        <v>1</v>
      </c>
      <c r="E16" s="42">
        <v>107.2</v>
      </c>
      <c r="F16" s="42">
        <v>33.1</v>
      </c>
      <c r="G16" s="42">
        <v>2</v>
      </c>
      <c r="H16" s="43">
        <v>44317</v>
      </c>
      <c r="I16" s="43">
        <v>44356</v>
      </c>
      <c r="J16" s="27">
        <v>39</v>
      </c>
      <c r="K16" s="42">
        <v>1</v>
      </c>
      <c r="L16" s="42" t="s">
        <v>42</v>
      </c>
      <c r="M16" s="42" t="s">
        <v>43</v>
      </c>
      <c r="N16" s="42" t="s">
        <v>44</v>
      </c>
      <c r="O16" s="42">
        <v>1</v>
      </c>
      <c r="P16" s="42">
        <v>0</v>
      </c>
      <c r="Q16" s="43" t="s">
        <v>45</v>
      </c>
      <c r="R16" s="42">
        <v>0</v>
      </c>
      <c r="S16" s="42" t="s">
        <v>23</v>
      </c>
      <c r="T16" s="42" t="s">
        <v>46</v>
      </c>
      <c r="U16" s="27" t="s">
        <v>47</v>
      </c>
      <c r="V16" s="42">
        <v>0</v>
      </c>
      <c r="W16" s="42">
        <v>0</v>
      </c>
      <c r="X16" s="42">
        <v>2</v>
      </c>
      <c r="Y16" s="42">
        <v>2</v>
      </c>
      <c r="Z16" s="42"/>
      <c r="AA16" s="42">
        <v>0</v>
      </c>
      <c r="AB16" s="42">
        <v>1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1</v>
      </c>
      <c r="AS16" s="42">
        <v>1</v>
      </c>
      <c r="AT16" s="42">
        <v>1</v>
      </c>
      <c r="AU16" s="42">
        <v>1</v>
      </c>
      <c r="AV16" s="42">
        <v>0</v>
      </c>
      <c r="AW16" s="13">
        <v>1</v>
      </c>
      <c r="AX16" s="13">
        <v>1</v>
      </c>
      <c r="AY16" s="28" t="s">
        <v>104</v>
      </c>
      <c r="AZ16" s="11" t="s">
        <v>48</v>
      </c>
      <c r="BA16" s="11">
        <v>2</v>
      </c>
      <c r="BB16" s="11">
        <v>0</v>
      </c>
      <c r="BC16" s="11">
        <v>2</v>
      </c>
      <c r="BD16" s="11">
        <v>0</v>
      </c>
      <c r="BE16" s="11">
        <v>0</v>
      </c>
      <c r="BF16" s="11">
        <v>1</v>
      </c>
      <c r="BG16" s="11">
        <v>0</v>
      </c>
      <c r="BH16" s="11">
        <v>0</v>
      </c>
      <c r="BI16" s="11">
        <v>1</v>
      </c>
      <c r="BJ16" s="44">
        <f t="shared" si="1"/>
        <v>6</v>
      </c>
      <c r="BK16" s="28"/>
      <c r="BL16" s="9" t="s">
        <v>335</v>
      </c>
    </row>
    <row r="17" spans="1:64" ht="15.75" customHeight="1" x14ac:dyDescent="0.25">
      <c r="A17" s="42" t="s">
        <v>304</v>
      </c>
      <c r="B17" s="42">
        <v>90</v>
      </c>
      <c r="C17" s="42">
        <v>1</v>
      </c>
      <c r="D17" s="42">
        <v>2</v>
      </c>
      <c r="E17" s="42">
        <v>45</v>
      </c>
      <c r="F17" s="42">
        <v>16.5</v>
      </c>
      <c r="G17" s="42">
        <v>1</v>
      </c>
      <c r="H17" s="43">
        <v>44335</v>
      </c>
      <c r="I17" s="43">
        <v>44352</v>
      </c>
      <c r="J17" s="27">
        <v>17</v>
      </c>
      <c r="K17" s="42">
        <v>2</v>
      </c>
      <c r="L17" s="42" t="s">
        <v>49</v>
      </c>
      <c r="M17" s="42" t="s">
        <v>50</v>
      </c>
      <c r="N17" s="42" t="s">
        <v>39</v>
      </c>
      <c r="O17" s="42">
        <v>0</v>
      </c>
      <c r="P17" s="42">
        <v>3</v>
      </c>
      <c r="Q17" s="43">
        <v>44335</v>
      </c>
      <c r="R17" s="42">
        <v>0</v>
      </c>
      <c r="S17" s="42" t="s">
        <v>23</v>
      </c>
      <c r="T17" s="42">
        <v>0</v>
      </c>
      <c r="U17" s="27">
        <v>11</v>
      </c>
      <c r="V17" s="42">
        <v>0</v>
      </c>
      <c r="W17" s="42">
        <v>0</v>
      </c>
      <c r="X17" s="42">
        <v>0</v>
      </c>
      <c r="Y17" s="42">
        <v>2</v>
      </c>
      <c r="Z17" s="42">
        <v>5</v>
      </c>
      <c r="AA17" s="42">
        <v>0</v>
      </c>
      <c r="AB17" s="42">
        <v>1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1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1</v>
      </c>
      <c r="AU17" s="42">
        <v>1</v>
      </c>
      <c r="AV17" s="42">
        <v>0</v>
      </c>
      <c r="AW17" s="13">
        <v>1</v>
      </c>
      <c r="AX17" s="13">
        <v>0</v>
      </c>
      <c r="AY17" s="28" t="s">
        <v>104</v>
      </c>
      <c r="AZ17" s="12" t="s">
        <v>298</v>
      </c>
      <c r="BA17" s="12">
        <v>2</v>
      </c>
      <c r="BB17" s="12">
        <v>0</v>
      </c>
      <c r="BC17" s="12">
        <v>0</v>
      </c>
      <c r="BD17" s="12">
        <v>0</v>
      </c>
      <c r="BE17" s="12">
        <v>0</v>
      </c>
      <c r="BF17" s="12">
        <v>1</v>
      </c>
      <c r="BG17" s="12">
        <v>1</v>
      </c>
      <c r="BH17" s="12">
        <v>0</v>
      </c>
      <c r="BI17" s="12">
        <v>1</v>
      </c>
      <c r="BJ17" s="44">
        <f t="shared" si="1"/>
        <v>5</v>
      </c>
      <c r="BK17" s="28" t="s">
        <v>51</v>
      </c>
      <c r="BL17" s="9" t="s">
        <v>335</v>
      </c>
    </row>
    <row r="18" spans="1:64" ht="15.75" customHeight="1" x14ac:dyDescent="0.25">
      <c r="A18" s="42" t="s">
        <v>305</v>
      </c>
      <c r="B18" s="42">
        <v>61</v>
      </c>
      <c r="C18" s="42">
        <v>0</v>
      </c>
      <c r="D18" s="42">
        <v>4</v>
      </c>
      <c r="E18" s="42">
        <v>48.3</v>
      </c>
      <c r="F18" s="42">
        <v>16.3</v>
      </c>
      <c r="G18" s="42">
        <v>1</v>
      </c>
      <c r="H18" s="43">
        <v>44324</v>
      </c>
      <c r="I18" s="43">
        <v>44369</v>
      </c>
      <c r="J18" s="27">
        <v>47</v>
      </c>
      <c r="K18" s="42">
        <v>2</v>
      </c>
      <c r="L18" s="42" t="s">
        <v>52</v>
      </c>
      <c r="M18" s="42" t="s">
        <v>53</v>
      </c>
      <c r="N18" s="42" t="s">
        <v>33</v>
      </c>
      <c r="O18" s="42">
        <v>1</v>
      </c>
      <c r="P18" s="42">
        <v>2</v>
      </c>
      <c r="Q18" s="43">
        <v>44343</v>
      </c>
      <c r="R18" s="42">
        <v>1</v>
      </c>
      <c r="S18" s="42">
        <v>7</v>
      </c>
      <c r="T18" s="42">
        <v>2</v>
      </c>
      <c r="U18" s="27">
        <v>3</v>
      </c>
      <c r="V18" s="42">
        <v>0</v>
      </c>
      <c r="W18" s="42">
        <v>0</v>
      </c>
      <c r="X18" s="42">
        <v>2</v>
      </c>
      <c r="Y18" s="42">
        <v>2</v>
      </c>
      <c r="Z18" s="42">
        <v>4</v>
      </c>
      <c r="AA18" s="42">
        <v>0</v>
      </c>
      <c r="AB18" s="42">
        <v>1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1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1</v>
      </c>
      <c r="AR18" s="42">
        <v>0</v>
      </c>
      <c r="AS18" s="42">
        <v>0</v>
      </c>
      <c r="AT18" s="42">
        <v>1</v>
      </c>
      <c r="AU18" s="42">
        <v>1</v>
      </c>
      <c r="AV18" s="42">
        <v>0</v>
      </c>
      <c r="AW18" s="13">
        <v>0</v>
      </c>
      <c r="AX18" s="13">
        <v>0</v>
      </c>
      <c r="AY18" s="28" t="s">
        <v>104</v>
      </c>
      <c r="AZ18" s="12" t="s">
        <v>54</v>
      </c>
      <c r="BA18" s="12">
        <v>2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1</v>
      </c>
      <c r="BJ18" s="44">
        <f t="shared" si="1"/>
        <v>4</v>
      </c>
      <c r="BK18" s="28"/>
      <c r="BL18" s="9" t="s">
        <v>335</v>
      </c>
    </row>
    <row r="19" spans="1:64" ht="15.75" customHeight="1" x14ac:dyDescent="0.25">
      <c r="A19" s="42" t="s">
        <v>306</v>
      </c>
      <c r="B19" s="42">
        <v>60</v>
      </c>
      <c r="C19" s="42">
        <v>0</v>
      </c>
      <c r="D19" s="42">
        <v>2</v>
      </c>
      <c r="E19" s="42">
        <v>92.3</v>
      </c>
      <c r="F19" s="42">
        <v>27.9</v>
      </c>
      <c r="G19" s="42">
        <v>1</v>
      </c>
      <c r="H19" s="43">
        <v>44355</v>
      </c>
      <c r="I19" s="43">
        <v>44363</v>
      </c>
      <c r="J19" s="27">
        <v>8</v>
      </c>
      <c r="K19" s="42">
        <v>2</v>
      </c>
      <c r="L19" s="42" t="s">
        <v>55</v>
      </c>
      <c r="M19" s="42" t="s">
        <v>56</v>
      </c>
      <c r="N19" s="42" t="s">
        <v>57</v>
      </c>
      <c r="O19" s="42">
        <v>1</v>
      </c>
      <c r="P19" s="42">
        <v>1</v>
      </c>
      <c r="Q19" s="43">
        <v>44360</v>
      </c>
      <c r="R19" s="42">
        <v>0</v>
      </c>
      <c r="S19" s="42" t="s">
        <v>23</v>
      </c>
      <c r="T19" s="42">
        <v>0</v>
      </c>
      <c r="U19" s="27" t="s">
        <v>58</v>
      </c>
      <c r="V19" s="42">
        <v>0</v>
      </c>
      <c r="W19" s="42">
        <v>0</v>
      </c>
      <c r="X19" s="42">
        <v>0</v>
      </c>
      <c r="Y19" s="42">
        <v>0</v>
      </c>
      <c r="Z19" s="42">
        <v>3</v>
      </c>
      <c r="AA19" s="42">
        <v>0</v>
      </c>
      <c r="AB19" s="42">
        <v>1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1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1</v>
      </c>
      <c r="AU19" s="42">
        <v>1</v>
      </c>
      <c r="AV19" s="42">
        <v>1</v>
      </c>
      <c r="AW19" s="13">
        <v>1</v>
      </c>
      <c r="AX19" s="13">
        <v>1</v>
      </c>
      <c r="AY19" s="28" t="s">
        <v>104</v>
      </c>
      <c r="AZ19" s="12" t="s">
        <v>59</v>
      </c>
      <c r="BA19" s="12">
        <v>0</v>
      </c>
      <c r="BB19" s="12">
        <v>0</v>
      </c>
      <c r="BC19" s="12">
        <v>1</v>
      </c>
      <c r="BD19" s="12">
        <v>0</v>
      </c>
      <c r="BE19" s="12">
        <v>0</v>
      </c>
      <c r="BF19" s="12">
        <v>1</v>
      </c>
      <c r="BG19" s="12">
        <v>0</v>
      </c>
      <c r="BH19" s="12">
        <v>0</v>
      </c>
      <c r="BI19" s="12">
        <v>1</v>
      </c>
      <c r="BJ19" s="44">
        <f t="shared" si="1"/>
        <v>3</v>
      </c>
      <c r="BK19" s="28" t="s">
        <v>60</v>
      </c>
      <c r="BL19" s="9" t="s">
        <v>335</v>
      </c>
    </row>
    <row r="20" spans="1:64" ht="15.75" customHeight="1" x14ac:dyDescent="0.25">
      <c r="A20" s="42" t="s">
        <v>307</v>
      </c>
      <c r="B20" s="42">
        <v>63</v>
      </c>
      <c r="C20" s="42">
        <v>0</v>
      </c>
      <c r="D20" s="42">
        <v>2</v>
      </c>
      <c r="E20" s="42">
        <v>81.8</v>
      </c>
      <c r="F20" s="42">
        <v>24.4</v>
      </c>
      <c r="G20" s="42">
        <v>1</v>
      </c>
      <c r="H20" s="43">
        <v>44354</v>
      </c>
      <c r="I20" s="43">
        <v>44362</v>
      </c>
      <c r="J20" s="27">
        <v>8</v>
      </c>
      <c r="K20" s="42">
        <v>2</v>
      </c>
      <c r="L20" s="42" t="s">
        <v>61</v>
      </c>
      <c r="M20" s="42" t="s">
        <v>62</v>
      </c>
      <c r="N20" s="42" t="s">
        <v>57</v>
      </c>
      <c r="O20" s="42">
        <v>0</v>
      </c>
      <c r="P20" s="42">
        <v>3</v>
      </c>
      <c r="Q20" s="43">
        <v>44217</v>
      </c>
      <c r="R20" s="42">
        <v>0</v>
      </c>
      <c r="S20" s="42" t="s">
        <v>23</v>
      </c>
      <c r="T20" s="42">
        <v>2</v>
      </c>
      <c r="U20" s="27">
        <v>5</v>
      </c>
      <c r="V20" s="42">
        <v>0</v>
      </c>
      <c r="W20" s="42">
        <v>0</v>
      </c>
      <c r="X20" s="42">
        <v>0</v>
      </c>
      <c r="Y20" s="42">
        <v>0</v>
      </c>
      <c r="Z20" s="42">
        <v>3</v>
      </c>
      <c r="AA20" s="42">
        <v>0</v>
      </c>
      <c r="AB20" s="42">
        <v>1</v>
      </c>
      <c r="AC20" s="42">
        <v>1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1</v>
      </c>
      <c r="AT20" s="42">
        <v>1</v>
      </c>
      <c r="AU20" s="42">
        <v>1</v>
      </c>
      <c r="AV20" s="42">
        <v>0</v>
      </c>
      <c r="AW20" s="13">
        <v>1</v>
      </c>
      <c r="AX20" s="13">
        <v>0</v>
      </c>
      <c r="AY20" s="28" t="s">
        <v>104</v>
      </c>
      <c r="AZ20" s="12" t="s">
        <v>104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44">
        <f t="shared" si="1"/>
        <v>0</v>
      </c>
      <c r="BK20" s="28"/>
      <c r="BL20" s="9" t="s">
        <v>335</v>
      </c>
    </row>
    <row r="21" spans="1:64" ht="15.75" customHeight="1" x14ac:dyDescent="0.25">
      <c r="A21" s="42" t="s">
        <v>308</v>
      </c>
      <c r="B21" s="42">
        <v>48</v>
      </c>
      <c r="C21" s="42">
        <v>1</v>
      </c>
      <c r="D21" s="42">
        <v>2</v>
      </c>
      <c r="E21" s="42">
        <v>112</v>
      </c>
      <c r="F21" s="42">
        <v>37.4</v>
      </c>
      <c r="G21" s="42">
        <v>2</v>
      </c>
      <c r="H21" s="43">
        <v>44319</v>
      </c>
      <c r="I21" s="43">
        <v>44363</v>
      </c>
      <c r="J21" s="27">
        <v>43</v>
      </c>
      <c r="K21" s="42">
        <v>2</v>
      </c>
      <c r="L21" s="42" t="s">
        <v>63</v>
      </c>
      <c r="M21" s="42" t="s">
        <v>64</v>
      </c>
      <c r="N21" s="42" t="s">
        <v>33</v>
      </c>
      <c r="O21" s="42">
        <v>0</v>
      </c>
      <c r="P21" s="42">
        <v>3</v>
      </c>
      <c r="Q21" s="43">
        <v>44351</v>
      </c>
      <c r="R21" s="42">
        <v>0</v>
      </c>
      <c r="S21" s="42" t="s">
        <v>23</v>
      </c>
      <c r="T21" s="42">
        <v>4</v>
      </c>
      <c r="U21" s="27" t="s">
        <v>65</v>
      </c>
      <c r="V21" s="42">
        <v>0</v>
      </c>
      <c r="W21" s="42">
        <v>0</v>
      </c>
      <c r="X21" s="42">
        <v>0</v>
      </c>
      <c r="Y21" s="42">
        <v>0</v>
      </c>
      <c r="Z21" s="42">
        <v>4</v>
      </c>
      <c r="AA21" s="42">
        <v>1</v>
      </c>
      <c r="AB21" s="42">
        <v>1</v>
      </c>
      <c r="AC21" s="42">
        <v>1</v>
      </c>
      <c r="AD21" s="42">
        <v>0</v>
      </c>
      <c r="AE21" s="42">
        <v>0</v>
      </c>
      <c r="AF21" s="42">
        <v>0</v>
      </c>
      <c r="AG21" s="42">
        <v>0</v>
      </c>
      <c r="AH21" s="42">
        <v>1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1</v>
      </c>
      <c r="AU21" s="42">
        <v>1</v>
      </c>
      <c r="AV21" s="42">
        <v>1</v>
      </c>
      <c r="AW21" s="13">
        <v>0</v>
      </c>
      <c r="AX21" s="13">
        <v>0</v>
      </c>
      <c r="AY21" s="28" t="s">
        <v>104</v>
      </c>
      <c r="AZ21" s="12" t="s">
        <v>66</v>
      </c>
      <c r="BA21" s="12">
        <v>2</v>
      </c>
      <c r="BB21" s="12">
        <v>0</v>
      </c>
      <c r="BC21" s="12">
        <v>0</v>
      </c>
      <c r="BD21" s="12">
        <v>0</v>
      </c>
      <c r="BE21" s="12">
        <v>0</v>
      </c>
      <c r="BF21" s="12">
        <v>1</v>
      </c>
      <c r="BG21" s="12">
        <v>0</v>
      </c>
      <c r="BH21" s="12">
        <v>0</v>
      </c>
      <c r="BI21" s="12">
        <v>1</v>
      </c>
      <c r="BJ21" s="44">
        <f t="shared" si="1"/>
        <v>4</v>
      </c>
      <c r="BK21" s="28" t="s">
        <v>67</v>
      </c>
      <c r="BL21" s="9" t="s">
        <v>335</v>
      </c>
    </row>
    <row r="22" spans="1:64" ht="15.75" customHeight="1" x14ac:dyDescent="0.25">
      <c r="A22" s="42" t="s">
        <v>309</v>
      </c>
      <c r="B22" s="42">
        <v>50</v>
      </c>
      <c r="C22" s="42">
        <v>1</v>
      </c>
      <c r="D22" s="42">
        <v>2</v>
      </c>
      <c r="E22" s="42">
        <v>76.7</v>
      </c>
      <c r="F22" s="42">
        <v>32.299999999999997</v>
      </c>
      <c r="G22" s="42">
        <v>2</v>
      </c>
      <c r="H22" s="43">
        <v>44308</v>
      </c>
      <c r="I22" s="43">
        <v>44370</v>
      </c>
      <c r="J22" s="27">
        <v>62</v>
      </c>
      <c r="K22" s="42">
        <v>1</v>
      </c>
      <c r="L22" s="42" t="s">
        <v>37</v>
      </c>
      <c r="M22" s="42" t="s">
        <v>68</v>
      </c>
      <c r="N22" s="42" t="s">
        <v>69</v>
      </c>
      <c r="O22" s="42">
        <v>1</v>
      </c>
      <c r="P22" s="42">
        <v>0</v>
      </c>
      <c r="Q22" s="43">
        <v>44354</v>
      </c>
      <c r="R22" s="42">
        <v>1</v>
      </c>
      <c r="S22" s="42">
        <v>9</v>
      </c>
      <c r="T22" s="42">
        <v>2</v>
      </c>
      <c r="U22" s="27">
        <v>9</v>
      </c>
      <c r="V22" s="42">
        <v>0</v>
      </c>
      <c r="W22" s="42">
        <v>0</v>
      </c>
      <c r="X22" s="42">
        <v>0</v>
      </c>
      <c r="Y22" s="42">
        <v>0</v>
      </c>
      <c r="Z22" s="42">
        <v>3</v>
      </c>
      <c r="AA22" s="42">
        <v>0</v>
      </c>
      <c r="AB22" s="42">
        <v>1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1</v>
      </c>
      <c r="AS22" s="42">
        <v>1</v>
      </c>
      <c r="AT22" s="42">
        <v>0</v>
      </c>
      <c r="AU22" s="42">
        <v>1</v>
      </c>
      <c r="AV22" s="42">
        <v>0</v>
      </c>
      <c r="AW22" s="13">
        <v>0</v>
      </c>
      <c r="AX22" s="13">
        <v>0</v>
      </c>
      <c r="AY22" s="28" t="s">
        <v>104</v>
      </c>
      <c r="AZ22" s="12" t="s">
        <v>70</v>
      </c>
      <c r="BA22" s="12">
        <v>1</v>
      </c>
      <c r="BB22" s="12">
        <v>0</v>
      </c>
      <c r="BC22" s="12">
        <v>1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</v>
      </c>
      <c r="BJ22" s="44">
        <f t="shared" si="1"/>
        <v>3</v>
      </c>
      <c r="BK22" s="28"/>
      <c r="BL22" s="9" t="s">
        <v>335</v>
      </c>
    </row>
    <row r="23" spans="1:64" ht="15.75" customHeight="1" x14ac:dyDescent="0.25">
      <c r="A23" s="42" t="s">
        <v>310</v>
      </c>
      <c r="B23" s="42">
        <v>67</v>
      </c>
      <c r="C23" s="42">
        <v>0</v>
      </c>
      <c r="D23" s="42" t="s">
        <v>71</v>
      </c>
      <c r="E23" s="42">
        <v>88.6</v>
      </c>
      <c r="F23" s="42">
        <v>26.7</v>
      </c>
      <c r="G23" s="42">
        <v>2</v>
      </c>
      <c r="H23" s="43">
        <v>44307</v>
      </c>
      <c r="I23" s="43">
        <v>44397</v>
      </c>
      <c r="J23" s="27">
        <v>90</v>
      </c>
      <c r="K23" s="42">
        <v>4</v>
      </c>
      <c r="L23" s="42" t="s">
        <v>72</v>
      </c>
      <c r="M23" s="42" t="s">
        <v>73</v>
      </c>
      <c r="N23" s="42" t="s">
        <v>33</v>
      </c>
      <c r="O23" s="42">
        <v>1</v>
      </c>
      <c r="P23" s="42">
        <v>1</v>
      </c>
      <c r="Q23" s="43" t="s">
        <v>74</v>
      </c>
      <c r="R23" s="42">
        <v>0</v>
      </c>
      <c r="S23" s="42" t="s">
        <v>23</v>
      </c>
      <c r="T23" s="42" t="s">
        <v>75</v>
      </c>
      <c r="U23" s="27" t="s">
        <v>76</v>
      </c>
      <c r="V23" s="42">
        <v>1</v>
      </c>
      <c r="W23" s="42">
        <v>0</v>
      </c>
      <c r="X23" s="42">
        <v>0</v>
      </c>
      <c r="Y23" s="42">
        <v>0</v>
      </c>
      <c r="Z23" s="42">
        <v>5</v>
      </c>
      <c r="AA23" s="42">
        <v>1</v>
      </c>
      <c r="AB23" s="42">
        <v>1</v>
      </c>
      <c r="AC23" s="42">
        <v>1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1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1</v>
      </c>
      <c r="AV23" s="42">
        <v>1</v>
      </c>
      <c r="AW23" s="13">
        <v>1</v>
      </c>
      <c r="AX23" s="13">
        <v>0</v>
      </c>
      <c r="AY23" s="28" t="s">
        <v>104</v>
      </c>
      <c r="AZ23" s="12" t="s">
        <v>77</v>
      </c>
      <c r="BA23" s="12">
        <v>2</v>
      </c>
      <c r="BB23" s="12">
        <v>0</v>
      </c>
      <c r="BC23" s="12">
        <v>0</v>
      </c>
      <c r="BD23" s="12">
        <v>1</v>
      </c>
      <c r="BE23" s="12">
        <v>0</v>
      </c>
      <c r="BF23" s="12">
        <v>3</v>
      </c>
      <c r="BG23" s="12">
        <v>1</v>
      </c>
      <c r="BH23" s="12">
        <v>0</v>
      </c>
      <c r="BI23" s="12">
        <v>1</v>
      </c>
      <c r="BJ23" s="44">
        <f t="shared" si="1"/>
        <v>8</v>
      </c>
      <c r="BK23" s="28"/>
      <c r="BL23" s="9" t="s">
        <v>335</v>
      </c>
    </row>
    <row r="24" spans="1:64" ht="15.75" customHeight="1" x14ac:dyDescent="0.25">
      <c r="A24" s="42" t="s">
        <v>311</v>
      </c>
      <c r="B24" s="42">
        <v>73</v>
      </c>
      <c r="C24" s="42">
        <v>0</v>
      </c>
      <c r="D24" s="42">
        <v>1</v>
      </c>
      <c r="E24" s="42">
        <v>85.9</v>
      </c>
      <c r="F24" s="42">
        <v>25.9</v>
      </c>
      <c r="G24" s="42">
        <v>1</v>
      </c>
      <c r="H24" s="43">
        <v>44372</v>
      </c>
      <c r="I24" s="43">
        <v>44383</v>
      </c>
      <c r="J24" s="27">
        <v>11</v>
      </c>
      <c r="K24" s="42">
        <v>2</v>
      </c>
      <c r="L24" s="42" t="s">
        <v>78</v>
      </c>
      <c r="M24" s="42" t="s">
        <v>79</v>
      </c>
      <c r="N24" s="42" t="s">
        <v>33</v>
      </c>
      <c r="O24" s="42">
        <v>1</v>
      </c>
      <c r="P24" s="42">
        <v>2</v>
      </c>
      <c r="Q24" s="43">
        <v>44373</v>
      </c>
      <c r="R24" s="42">
        <v>0</v>
      </c>
      <c r="S24" s="42" t="s">
        <v>23</v>
      </c>
      <c r="T24" s="42" t="s">
        <v>80</v>
      </c>
      <c r="U24" s="27" t="s">
        <v>81</v>
      </c>
      <c r="V24" s="42">
        <v>0</v>
      </c>
      <c r="W24" s="42">
        <v>0</v>
      </c>
      <c r="X24" s="42">
        <v>0</v>
      </c>
      <c r="Y24" s="42">
        <v>0</v>
      </c>
      <c r="Z24" s="42">
        <v>5</v>
      </c>
      <c r="AA24" s="42">
        <v>0</v>
      </c>
      <c r="AB24" s="42">
        <v>1</v>
      </c>
      <c r="AC24" s="42">
        <v>1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1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1</v>
      </c>
      <c r="AU24" s="42">
        <v>1</v>
      </c>
      <c r="AV24" s="42">
        <v>1</v>
      </c>
      <c r="AW24" s="13">
        <v>1</v>
      </c>
      <c r="AX24" s="13">
        <v>0</v>
      </c>
      <c r="AY24" s="28" t="s">
        <v>104</v>
      </c>
      <c r="AZ24" s="12" t="s">
        <v>82</v>
      </c>
      <c r="BA24" s="12">
        <v>1</v>
      </c>
      <c r="BB24" s="12">
        <v>0</v>
      </c>
      <c r="BC24" s="12">
        <v>2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1</v>
      </c>
      <c r="BJ24" s="44">
        <f t="shared" si="1"/>
        <v>5</v>
      </c>
      <c r="BK24" s="28"/>
      <c r="BL24" s="9" t="s">
        <v>335</v>
      </c>
    </row>
    <row r="25" spans="1:64" ht="15.75" customHeight="1" x14ac:dyDescent="0.25">
      <c r="A25" s="42" t="s">
        <v>312</v>
      </c>
      <c r="B25" s="42">
        <v>56</v>
      </c>
      <c r="C25" s="42">
        <v>0</v>
      </c>
      <c r="D25" s="42">
        <v>2</v>
      </c>
      <c r="E25" s="42">
        <v>68</v>
      </c>
      <c r="F25" s="42">
        <v>23.5</v>
      </c>
      <c r="G25" s="42">
        <v>1</v>
      </c>
      <c r="H25" s="43">
        <v>44412</v>
      </c>
      <c r="I25" s="43">
        <v>44419</v>
      </c>
      <c r="J25" s="27">
        <v>7</v>
      </c>
      <c r="K25" s="42">
        <v>1</v>
      </c>
      <c r="L25" s="42" t="s">
        <v>83</v>
      </c>
      <c r="M25" s="42" t="s">
        <v>84</v>
      </c>
      <c r="N25" s="42" t="s">
        <v>85</v>
      </c>
      <c r="O25" s="42">
        <v>0</v>
      </c>
      <c r="P25" s="42">
        <v>2</v>
      </c>
      <c r="Q25" s="43">
        <v>44412</v>
      </c>
      <c r="R25" s="42">
        <v>0</v>
      </c>
      <c r="S25" s="42" t="s">
        <v>23</v>
      </c>
      <c r="T25" s="42">
        <v>0</v>
      </c>
      <c r="U25" s="27">
        <v>4</v>
      </c>
      <c r="V25" s="42">
        <v>0</v>
      </c>
      <c r="W25" s="42">
        <v>0</v>
      </c>
      <c r="X25" s="42">
        <v>0</v>
      </c>
      <c r="Y25" s="42">
        <v>2</v>
      </c>
      <c r="Z25" s="42">
        <v>9</v>
      </c>
      <c r="AA25" s="42">
        <v>1</v>
      </c>
      <c r="AB25" s="42">
        <v>1</v>
      </c>
      <c r="AC25" s="42">
        <v>1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1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1</v>
      </c>
      <c r="AU25" s="42">
        <v>1</v>
      </c>
      <c r="AV25" s="42">
        <v>0</v>
      </c>
      <c r="AW25" s="13">
        <v>0</v>
      </c>
      <c r="AX25" s="13">
        <v>0</v>
      </c>
      <c r="AY25" s="28" t="s">
        <v>104</v>
      </c>
      <c r="AZ25" s="12" t="s">
        <v>86</v>
      </c>
      <c r="BA25" s="12">
        <v>1</v>
      </c>
      <c r="BB25" s="12">
        <v>0</v>
      </c>
      <c r="BC25" s="12">
        <v>2</v>
      </c>
      <c r="BD25" s="12">
        <v>0</v>
      </c>
      <c r="BE25" s="12">
        <v>0</v>
      </c>
      <c r="BF25" s="12">
        <v>1</v>
      </c>
      <c r="BG25" s="12">
        <v>0</v>
      </c>
      <c r="BH25" s="12">
        <v>0</v>
      </c>
      <c r="BI25" s="12">
        <v>0</v>
      </c>
      <c r="BJ25" s="44">
        <f t="shared" si="1"/>
        <v>4</v>
      </c>
      <c r="BK25" s="28" t="s">
        <v>87</v>
      </c>
      <c r="BL25" s="9" t="s">
        <v>335</v>
      </c>
    </row>
    <row r="26" spans="1:64" ht="15.75" customHeight="1" x14ac:dyDescent="0.25">
      <c r="A26" s="42" t="s">
        <v>313</v>
      </c>
      <c r="B26" s="42">
        <v>67</v>
      </c>
      <c r="C26" s="42">
        <v>1</v>
      </c>
      <c r="D26" s="42">
        <v>2</v>
      </c>
      <c r="E26" s="42">
        <v>53.2</v>
      </c>
      <c r="F26" s="42">
        <v>21.9</v>
      </c>
      <c r="G26" s="42">
        <v>1</v>
      </c>
      <c r="H26" s="43">
        <v>44412</v>
      </c>
      <c r="I26" s="43">
        <v>44428</v>
      </c>
      <c r="J26" s="27">
        <v>15</v>
      </c>
      <c r="K26" s="42">
        <v>2</v>
      </c>
      <c r="L26" s="42" t="s">
        <v>72</v>
      </c>
      <c r="M26" s="42" t="s">
        <v>88</v>
      </c>
      <c r="N26" s="42" t="s">
        <v>57</v>
      </c>
      <c r="O26" s="42">
        <v>0</v>
      </c>
      <c r="P26" s="42">
        <v>1</v>
      </c>
      <c r="Q26" s="43">
        <v>44412</v>
      </c>
      <c r="R26" s="42">
        <v>0</v>
      </c>
      <c r="S26" s="42" t="s">
        <v>23</v>
      </c>
      <c r="T26" s="42">
        <v>0</v>
      </c>
      <c r="U26" s="27" t="s">
        <v>89</v>
      </c>
      <c r="V26" s="42">
        <v>0</v>
      </c>
      <c r="W26" s="42">
        <v>1</v>
      </c>
      <c r="X26" s="42">
        <v>2</v>
      </c>
      <c r="Y26" s="42">
        <v>0</v>
      </c>
      <c r="Z26" s="42">
        <v>6</v>
      </c>
      <c r="AA26" s="42">
        <v>0</v>
      </c>
      <c r="AB26" s="42">
        <v>1</v>
      </c>
      <c r="AC26" s="42">
        <v>1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1</v>
      </c>
      <c r="AL26" s="42">
        <v>0</v>
      </c>
      <c r="AM26" s="42">
        <v>1</v>
      </c>
      <c r="AN26" s="42">
        <v>1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1</v>
      </c>
      <c r="AU26" s="42">
        <v>1</v>
      </c>
      <c r="AV26" s="42">
        <v>1</v>
      </c>
      <c r="AW26" s="13">
        <v>1</v>
      </c>
      <c r="AX26" s="13">
        <v>1</v>
      </c>
      <c r="AY26" s="28" t="s">
        <v>104</v>
      </c>
      <c r="AZ26" s="12" t="s">
        <v>90</v>
      </c>
      <c r="BA26" s="12">
        <v>0</v>
      </c>
      <c r="BB26" s="12">
        <v>0</v>
      </c>
      <c r="BC26" s="12">
        <v>2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44">
        <f t="shared" si="1"/>
        <v>2</v>
      </c>
      <c r="BK26" s="28" t="s">
        <v>91</v>
      </c>
      <c r="BL26" s="9" t="s">
        <v>335</v>
      </c>
    </row>
    <row r="27" spans="1:64" ht="15.75" customHeight="1" x14ac:dyDescent="0.25">
      <c r="A27" s="42" t="s">
        <v>314</v>
      </c>
      <c r="B27" s="42">
        <v>50</v>
      </c>
      <c r="C27" s="42">
        <v>1</v>
      </c>
      <c r="D27" s="42">
        <v>2</v>
      </c>
      <c r="E27" s="42">
        <v>114.7</v>
      </c>
      <c r="F27" s="42">
        <v>36.6</v>
      </c>
      <c r="G27" s="42">
        <v>1</v>
      </c>
      <c r="H27" s="43">
        <v>44444</v>
      </c>
      <c r="I27" s="43">
        <v>44469</v>
      </c>
      <c r="J27" s="27">
        <v>25</v>
      </c>
      <c r="K27" s="42">
        <v>1</v>
      </c>
      <c r="L27" s="42" t="s">
        <v>92</v>
      </c>
      <c r="M27" s="42" t="s">
        <v>68</v>
      </c>
      <c r="N27" s="42" t="s">
        <v>85</v>
      </c>
      <c r="O27" s="42">
        <v>1</v>
      </c>
      <c r="P27" s="42">
        <v>1</v>
      </c>
      <c r="Q27" s="43">
        <v>44444</v>
      </c>
      <c r="R27" s="42">
        <v>1</v>
      </c>
      <c r="S27" s="42">
        <v>5</v>
      </c>
      <c r="T27" s="42">
        <v>0</v>
      </c>
      <c r="U27" s="27">
        <v>8</v>
      </c>
      <c r="V27" s="42">
        <v>0</v>
      </c>
      <c r="W27" s="42">
        <v>0</v>
      </c>
      <c r="X27" s="42">
        <v>0</v>
      </c>
      <c r="Y27" s="42">
        <v>0</v>
      </c>
      <c r="Z27" s="42">
        <v>2</v>
      </c>
      <c r="AA27" s="42">
        <v>0</v>
      </c>
      <c r="AB27" s="42">
        <v>1</v>
      </c>
      <c r="AC27" s="42">
        <v>1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1</v>
      </c>
      <c r="AS27" s="42">
        <v>1</v>
      </c>
      <c r="AT27" s="42">
        <v>0</v>
      </c>
      <c r="AU27" s="42">
        <v>1</v>
      </c>
      <c r="AV27" s="42">
        <v>1</v>
      </c>
      <c r="AW27" s="13">
        <v>1</v>
      </c>
      <c r="AX27" s="13">
        <v>0</v>
      </c>
      <c r="AY27" s="13" t="s">
        <v>93</v>
      </c>
      <c r="AZ27" s="12" t="s">
        <v>297</v>
      </c>
      <c r="BA27" s="12">
        <v>3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44">
        <f t="shared" si="1"/>
        <v>3</v>
      </c>
      <c r="BK27" s="28"/>
      <c r="BL27" s="9" t="s">
        <v>335</v>
      </c>
    </row>
    <row r="28" spans="1:64" ht="15.75" customHeight="1" x14ac:dyDescent="0.25">
      <c r="A28" s="42" t="s">
        <v>315</v>
      </c>
      <c r="B28" s="42">
        <v>73</v>
      </c>
      <c r="C28" s="42">
        <v>1</v>
      </c>
      <c r="D28" s="42">
        <v>1</v>
      </c>
      <c r="E28" s="42">
        <v>63</v>
      </c>
      <c r="F28" s="42">
        <v>23.5</v>
      </c>
      <c r="G28" s="42">
        <v>1</v>
      </c>
      <c r="H28" s="43">
        <v>44442</v>
      </c>
      <c r="I28" s="43">
        <v>44471</v>
      </c>
      <c r="J28" s="27">
        <v>30</v>
      </c>
      <c r="K28" s="42">
        <v>1</v>
      </c>
      <c r="L28" s="42" t="s">
        <v>94</v>
      </c>
      <c r="M28" s="42" t="s">
        <v>95</v>
      </c>
      <c r="N28" s="42" t="s">
        <v>96</v>
      </c>
      <c r="O28" s="42">
        <v>1</v>
      </c>
      <c r="P28" s="42">
        <v>0</v>
      </c>
      <c r="Q28" s="43">
        <v>44454</v>
      </c>
      <c r="R28" s="42">
        <v>1</v>
      </c>
      <c r="S28" s="42">
        <v>5</v>
      </c>
      <c r="T28" s="42" t="s">
        <v>46</v>
      </c>
      <c r="U28" s="27" t="s">
        <v>97</v>
      </c>
      <c r="V28" s="42">
        <v>0</v>
      </c>
      <c r="W28" s="42">
        <v>0</v>
      </c>
      <c r="X28" s="42">
        <v>2</v>
      </c>
      <c r="Y28" s="42">
        <v>0</v>
      </c>
      <c r="Z28" s="42">
        <v>3</v>
      </c>
      <c r="AA28" s="42">
        <v>0</v>
      </c>
      <c r="AB28" s="42">
        <v>1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1</v>
      </c>
      <c r="AS28" s="42">
        <v>1</v>
      </c>
      <c r="AT28" s="42">
        <v>1</v>
      </c>
      <c r="AU28" s="42">
        <v>1</v>
      </c>
      <c r="AV28" s="42">
        <v>0</v>
      </c>
      <c r="AW28" s="13">
        <v>1</v>
      </c>
      <c r="AX28" s="13">
        <v>0</v>
      </c>
      <c r="AY28" s="28" t="s">
        <v>104</v>
      </c>
      <c r="AZ28" s="12" t="s">
        <v>98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1</v>
      </c>
      <c r="BJ28" s="44">
        <f t="shared" si="1"/>
        <v>3</v>
      </c>
      <c r="BK28" s="28"/>
      <c r="BL28" s="9" t="s">
        <v>335</v>
      </c>
    </row>
    <row r="29" spans="1:64" ht="15.75" customHeight="1" x14ac:dyDescent="0.25">
      <c r="A29" s="42" t="s">
        <v>316</v>
      </c>
      <c r="B29" s="42">
        <v>70</v>
      </c>
      <c r="C29" s="42">
        <v>0</v>
      </c>
      <c r="D29" s="42">
        <v>2</v>
      </c>
      <c r="E29" s="42">
        <v>57.6</v>
      </c>
      <c r="F29" s="42">
        <v>18.2</v>
      </c>
      <c r="G29" s="42">
        <v>2</v>
      </c>
      <c r="H29" s="43">
        <v>44450</v>
      </c>
      <c r="I29" s="43">
        <v>44474</v>
      </c>
      <c r="J29" s="27">
        <v>25</v>
      </c>
      <c r="K29" s="42">
        <v>1</v>
      </c>
      <c r="L29" s="42" t="s">
        <v>99</v>
      </c>
      <c r="M29" s="42" t="s">
        <v>100</v>
      </c>
      <c r="N29" s="42" t="s">
        <v>57</v>
      </c>
      <c r="O29" s="42">
        <v>1</v>
      </c>
      <c r="P29" s="42">
        <v>1</v>
      </c>
      <c r="Q29" s="43">
        <v>44452</v>
      </c>
      <c r="R29" s="42">
        <v>1</v>
      </c>
      <c r="S29" s="42">
        <v>7</v>
      </c>
      <c r="T29" s="42">
        <v>1</v>
      </c>
      <c r="U29" s="27" t="s">
        <v>101</v>
      </c>
      <c r="V29" s="42">
        <v>0</v>
      </c>
      <c r="W29" s="42">
        <v>1</v>
      </c>
      <c r="X29" s="42">
        <v>0</v>
      </c>
      <c r="Y29" s="42">
        <v>0</v>
      </c>
      <c r="Z29" s="42">
        <v>7</v>
      </c>
      <c r="AA29" s="42">
        <v>1</v>
      </c>
      <c r="AB29" s="42">
        <v>1</v>
      </c>
      <c r="AC29" s="42">
        <v>1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1</v>
      </c>
      <c r="AK29" s="42">
        <v>0</v>
      </c>
      <c r="AL29" s="42">
        <v>0</v>
      </c>
      <c r="AM29" s="42">
        <v>1</v>
      </c>
      <c r="AN29" s="42">
        <v>0</v>
      </c>
      <c r="AO29" s="42">
        <v>0</v>
      </c>
      <c r="AP29" s="42">
        <v>0</v>
      </c>
      <c r="AQ29" s="42">
        <v>0</v>
      </c>
      <c r="AR29" s="42">
        <v>1</v>
      </c>
      <c r="AS29" s="42">
        <v>1</v>
      </c>
      <c r="AT29" s="42">
        <v>0</v>
      </c>
      <c r="AU29" s="42">
        <v>1</v>
      </c>
      <c r="AV29" s="42">
        <v>1</v>
      </c>
      <c r="AW29" s="13">
        <v>1</v>
      </c>
      <c r="AX29" s="13">
        <v>0</v>
      </c>
      <c r="AY29" s="28" t="s">
        <v>104</v>
      </c>
      <c r="AZ29" s="12" t="s">
        <v>102</v>
      </c>
      <c r="BA29" s="12">
        <v>2</v>
      </c>
      <c r="BB29" s="12">
        <v>0</v>
      </c>
      <c r="BC29" s="12">
        <v>1</v>
      </c>
      <c r="BD29" s="12">
        <v>0</v>
      </c>
      <c r="BE29" s="12">
        <v>0</v>
      </c>
      <c r="BF29" s="12">
        <v>1</v>
      </c>
      <c r="BG29" s="12">
        <v>0</v>
      </c>
      <c r="BH29" s="12">
        <v>0</v>
      </c>
      <c r="BI29" s="12">
        <v>1</v>
      </c>
      <c r="BJ29" s="44">
        <f t="shared" si="1"/>
        <v>5</v>
      </c>
      <c r="BK29" s="28" t="s">
        <v>103</v>
      </c>
      <c r="BL29" s="9" t="s">
        <v>335</v>
      </c>
    </row>
    <row r="30" spans="1:64" ht="15.75" customHeight="1" x14ac:dyDescent="0.25">
      <c r="A30" s="42" t="s">
        <v>317</v>
      </c>
      <c r="B30" s="42">
        <v>59</v>
      </c>
      <c r="C30" s="42">
        <v>0</v>
      </c>
      <c r="D30" s="42">
        <v>2</v>
      </c>
      <c r="E30" s="42">
        <v>66.2</v>
      </c>
      <c r="F30" s="42">
        <v>23.7</v>
      </c>
      <c r="G30" s="42">
        <v>1</v>
      </c>
      <c r="H30" s="43">
        <v>44462</v>
      </c>
      <c r="I30" s="43">
        <v>44489</v>
      </c>
      <c r="J30" s="27">
        <v>20</v>
      </c>
      <c r="K30" s="42">
        <v>1</v>
      </c>
      <c r="L30" s="42" t="s">
        <v>37</v>
      </c>
      <c r="M30" s="42" t="s">
        <v>68</v>
      </c>
      <c r="N30" s="42" t="s">
        <v>57</v>
      </c>
      <c r="O30" s="42">
        <v>0</v>
      </c>
      <c r="P30" s="42">
        <v>2</v>
      </c>
      <c r="Q30" s="43" t="s">
        <v>104</v>
      </c>
      <c r="R30" s="42">
        <v>1</v>
      </c>
      <c r="S30" s="42">
        <v>5</v>
      </c>
      <c r="T30" s="42" t="s">
        <v>104</v>
      </c>
      <c r="U30" s="27">
        <v>13</v>
      </c>
      <c r="V30" s="42">
        <v>0</v>
      </c>
      <c r="W30" s="42">
        <v>0</v>
      </c>
      <c r="X30" s="42">
        <v>2</v>
      </c>
      <c r="Y30" s="42">
        <v>2</v>
      </c>
      <c r="Z30" s="42">
        <v>3</v>
      </c>
      <c r="AA30" s="42">
        <v>1</v>
      </c>
      <c r="AB30" s="42">
        <v>1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1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13">
        <v>0</v>
      </c>
      <c r="AX30" s="13">
        <v>0</v>
      </c>
      <c r="AY30" s="28" t="s">
        <v>104</v>
      </c>
      <c r="AZ30" s="13" t="s">
        <v>104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44">
        <f t="shared" si="1"/>
        <v>0</v>
      </c>
      <c r="BK30" s="28" t="s">
        <v>105</v>
      </c>
      <c r="BL30" s="9" t="s">
        <v>335</v>
      </c>
    </row>
    <row r="31" spans="1:64" ht="15.75" customHeight="1" x14ac:dyDescent="0.25">
      <c r="A31" s="42" t="s">
        <v>318</v>
      </c>
      <c r="B31" s="42">
        <v>69</v>
      </c>
      <c r="C31" s="42">
        <v>0</v>
      </c>
      <c r="D31" s="42">
        <v>2</v>
      </c>
      <c r="E31" s="42">
        <v>93.8</v>
      </c>
      <c r="F31" s="42">
        <v>35.700000000000003</v>
      </c>
      <c r="G31" s="42">
        <v>1</v>
      </c>
      <c r="H31" s="43">
        <v>44465</v>
      </c>
      <c r="I31" s="43">
        <v>44501</v>
      </c>
      <c r="J31" s="27">
        <v>36</v>
      </c>
      <c r="K31" s="42">
        <v>2</v>
      </c>
      <c r="L31" s="42" t="s">
        <v>106</v>
      </c>
      <c r="M31" s="42" t="s">
        <v>107</v>
      </c>
      <c r="N31" s="42" t="s">
        <v>108</v>
      </c>
      <c r="O31" s="42">
        <v>0</v>
      </c>
      <c r="P31" s="42">
        <v>1</v>
      </c>
      <c r="Q31" s="43" t="s">
        <v>109</v>
      </c>
      <c r="R31" s="42">
        <v>0</v>
      </c>
      <c r="S31" s="42" t="s">
        <v>23</v>
      </c>
      <c r="T31" s="42" t="s">
        <v>80</v>
      </c>
      <c r="U31" s="27" t="s">
        <v>110</v>
      </c>
      <c r="V31" s="42">
        <v>0</v>
      </c>
      <c r="W31" s="42">
        <v>0</v>
      </c>
      <c r="X31" s="42">
        <v>1</v>
      </c>
      <c r="Y31" s="42">
        <v>1</v>
      </c>
      <c r="Z31" s="42">
        <v>6</v>
      </c>
      <c r="AA31" s="42">
        <v>0</v>
      </c>
      <c r="AB31" s="42">
        <v>1</v>
      </c>
      <c r="AC31" s="42">
        <v>1</v>
      </c>
      <c r="AD31" s="42">
        <v>0</v>
      </c>
      <c r="AE31" s="42">
        <v>0</v>
      </c>
      <c r="AF31" s="42">
        <v>0</v>
      </c>
      <c r="AG31" s="42">
        <v>0</v>
      </c>
      <c r="AH31" s="42">
        <v>1</v>
      </c>
      <c r="AI31" s="42">
        <v>0</v>
      </c>
      <c r="AJ31" s="42">
        <v>0</v>
      </c>
      <c r="AK31" s="42">
        <v>0</v>
      </c>
      <c r="AL31" s="42">
        <v>0</v>
      </c>
      <c r="AM31" s="42">
        <v>1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1</v>
      </c>
      <c r="AV31" s="42">
        <v>1</v>
      </c>
      <c r="AW31" s="13">
        <v>1</v>
      </c>
      <c r="AX31" s="13">
        <v>1</v>
      </c>
      <c r="AY31" s="28" t="s">
        <v>104</v>
      </c>
      <c r="AZ31" s="12" t="s">
        <v>111</v>
      </c>
      <c r="BA31" s="12">
        <v>2</v>
      </c>
      <c r="BB31" s="12">
        <v>0</v>
      </c>
      <c r="BC31" s="12">
        <v>0</v>
      </c>
      <c r="BD31" s="12">
        <v>0</v>
      </c>
      <c r="BE31" s="12">
        <v>1</v>
      </c>
      <c r="BF31" s="12">
        <v>1</v>
      </c>
      <c r="BG31" s="12">
        <v>1</v>
      </c>
      <c r="BH31" s="12">
        <v>0</v>
      </c>
      <c r="BI31" s="12">
        <v>1</v>
      </c>
      <c r="BJ31" s="44">
        <f t="shared" si="1"/>
        <v>6</v>
      </c>
      <c r="BK31" s="28"/>
      <c r="BL31" s="9" t="s">
        <v>335</v>
      </c>
    </row>
    <row r="32" spans="1:64" ht="15.75" customHeight="1" x14ac:dyDescent="0.25">
      <c r="A32" s="42" t="s">
        <v>319</v>
      </c>
      <c r="B32" s="42">
        <v>54</v>
      </c>
      <c r="C32" s="42">
        <v>0</v>
      </c>
      <c r="D32" s="42">
        <v>2</v>
      </c>
      <c r="E32" s="42">
        <v>60.5</v>
      </c>
      <c r="F32" s="42">
        <v>21.7</v>
      </c>
      <c r="G32" s="42">
        <v>1</v>
      </c>
      <c r="H32" s="43">
        <v>44445</v>
      </c>
      <c r="I32" s="43">
        <v>44509</v>
      </c>
      <c r="J32" s="27">
        <v>64</v>
      </c>
      <c r="K32" s="42">
        <v>5</v>
      </c>
      <c r="L32" s="42" t="s">
        <v>112</v>
      </c>
      <c r="M32" s="42" t="s">
        <v>113</v>
      </c>
      <c r="N32" s="42" t="s">
        <v>114</v>
      </c>
      <c r="O32" s="42">
        <v>0</v>
      </c>
      <c r="P32" s="42">
        <v>3</v>
      </c>
      <c r="Q32" s="43">
        <v>44472</v>
      </c>
      <c r="R32" s="42">
        <v>0</v>
      </c>
      <c r="S32" s="42" t="s">
        <v>23</v>
      </c>
      <c r="T32" s="42">
        <v>2</v>
      </c>
      <c r="U32" s="27">
        <v>5</v>
      </c>
      <c r="V32" s="42">
        <v>0</v>
      </c>
      <c r="W32" s="42">
        <v>0</v>
      </c>
      <c r="X32" s="42">
        <v>2</v>
      </c>
      <c r="Y32" s="42">
        <v>2</v>
      </c>
      <c r="Z32" s="42">
        <v>2</v>
      </c>
      <c r="AA32" s="42">
        <v>0</v>
      </c>
      <c r="AB32" s="42">
        <v>1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1</v>
      </c>
      <c r="AV32" s="42">
        <v>0</v>
      </c>
      <c r="AW32" s="13">
        <v>1</v>
      </c>
      <c r="AX32" s="13">
        <v>0</v>
      </c>
      <c r="AY32" s="28" t="s">
        <v>104</v>
      </c>
      <c r="AZ32" s="12" t="s">
        <v>115</v>
      </c>
      <c r="BA32" s="12">
        <v>2</v>
      </c>
      <c r="BB32" s="12">
        <v>1</v>
      </c>
      <c r="BC32" s="12">
        <v>1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1</v>
      </c>
      <c r="BJ32" s="44">
        <f t="shared" si="1"/>
        <v>5</v>
      </c>
      <c r="BK32" s="28"/>
      <c r="BL32" s="9" t="s">
        <v>335</v>
      </c>
    </row>
    <row r="33" spans="1:64" ht="15.75" customHeight="1" x14ac:dyDescent="0.25">
      <c r="A33" s="42" t="s">
        <v>320</v>
      </c>
      <c r="B33" s="42">
        <v>61</v>
      </c>
      <c r="C33" s="42">
        <v>1</v>
      </c>
      <c r="D33" s="42">
        <v>1</v>
      </c>
      <c r="E33" s="42">
        <v>82</v>
      </c>
      <c r="F33" s="42">
        <v>30.1</v>
      </c>
      <c r="G33" s="42">
        <v>1</v>
      </c>
      <c r="H33" s="43">
        <v>44476</v>
      </c>
      <c r="I33" s="43">
        <v>44483</v>
      </c>
      <c r="J33" s="27">
        <v>7</v>
      </c>
      <c r="K33" s="42">
        <v>1</v>
      </c>
      <c r="L33" s="42" t="s">
        <v>116</v>
      </c>
      <c r="M33" s="42" t="s">
        <v>117</v>
      </c>
      <c r="N33" s="42" t="s">
        <v>118</v>
      </c>
      <c r="O33" s="42">
        <v>0</v>
      </c>
      <c r="P33" s="42">
        <v>3</v>
      </c>
      <c r="Q33" s="43">
        <v>44477</v>
      </c>
      <c r="R33" s="42">
        <v>0</v>
      </c>
      <c r="S33" s="42" t="s">
        <v>23</v>
      </c>
      <c r="T33" s="42">
        <v>6</v>
      </c>
      <c r="U33" s="27">
        <v>12</v>
      </c>
      <c r="V33" s="42">
        <v>1</v>
      </c>
      <c r="W33" s="42">
        <v>1</v>
      </c>
      <c r="X33" s="42">
        <v>2</v>
      </c>
      <c r="Y33" s="42">
        <v>0</v>
      </c>
      <c r="Z33" s="42">
        <v>4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1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1</v>
      </c>
      <c r="AV33" s="42">
        <v>1</v>
      </c>
      <c r="AW33" s="13">
        <v>1</v>
      </c>
      <c r="AX33" s="13">
        <v>0</v>
      </c>
      <c r="AY33" s="28" t="s">
        <v>104</v>
      </c>
      <c r="AZ33" s="12" t="s">
        <v>119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44">
        <f t="shared" si="1"/>
        <v>1</v>
      </c>
      <c r="BK33" s="28" t="s">
        <v>120</v>
      </c>
      <c r="BL33" s="9" t="s">
        <v>335</v>
      </c>
    </row>
    <row r="34" spans="1:64" ht="15.75" customHeight="1" x14ac:dyDescent="0.25">
      <c r="A34" s="42" t="s">
        <v>321</v>
      </c>
      <c r="B34" s="42">
        <v>65</v>
      </c>
      <c r="C34" s="42">
        <v>0</v>
      </c>
      <c r="D34" s="42">
        <v>1</v>
      </c>
      <c r="E34" s="42">
        <v>68</v>
      </c>
      <c r="F34" s="42">
        <v>21.7</v>
      </c>
      <c r="G34" s="42">
        <v>1</v>
      </c>
      <c r="H34" s="43">
        <v>44477</v>
      </c>
      <c r="I34" s="43">
        <v>44484</v>
      </c>
      <c r="J34" s="27">
        <v>7</v>
      </c>
      <c r="K34" s="42">
        <v>5</v>
      </c>
      <c r="L34" s="42" t="s">
        <v>121</v>
      </c>
      <c r="M34" s="42" t="s">
        <v>122</v>
      </c>
      <c r="N34" s="42" t="s">
        <v>118</v>
      </c>
      <c r="O34" s="42">
        <v>0</v>
      </c>
      <c r="P34" s="42">
        <v>0</v>
      </c>
      <c r="Q34" s="43">
        <v>44478</v>
      </c>
      <c r="R34" s="42">
        <v>0</v>
      </c>
      <c r="S34" s="42" t="s">
        <v>23</v>
      </c>
      <c r="T34" s="42">
        <v>6</v>
      </c>
      <c r="U34" s="27">
        <v>13</v>
      </c>
      <c r="V34" s="42">
        <v>1</v>
      </c>
      <c r="W34" s="42">
        <v>0</v>
      </c>
      <c r="X34" s="42">
        <v>2</v>
      </c>
      <c r="Y34" s="42">
        <v>2</v>
      </c>
      <c r="Z34" s="42">
        <v>3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1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13">
        <v>1</v>
      </c>
      <c r="AV34" s="42">
        <v>0</v>
      </c>
      <c r="AW34" s="13">
        <v>0</v>
      </c>
      <c r="AX34" s="13">
        <v>0</v>
      </c>
      <c r="AY34" s="28" t="s">
        <v>104</v>
      </c>
      <c r="AZ34" s="13" t="s">
        <v>119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1</v>
      </c>
      <c r="BJ34" s="44">
        <f t="shared" si="1"/>
        <v>1</v>
      </c>
      <c r="BK34" s="28"/>
      <c r="BL34" s="9" t="s">
        <v>335</v>
      </c>
    </row>
    <row r="35" spans="1:64" ht="15.75" customHeight="1" x14ac:dyDescent="0.25">
      <c r="A35" s="42" t="s">
        <v>322</v>
      </c>
      <c r="B35" s="42">
        <v>18</v>
      </c>
      <c r="C35" s="42">
        <v>0</v>
      </c>
      <c r="D35" s="42">
        <v>2</v>
      </c>
      <c r="E35" s="42">
        <v>90</v>
      </c>
      <c r="F35" s="42">
        <v>22</v>
      </c>
      <c r="G35" s="42">
        <v>1</v>
      </c>
      <c r="H35" s="43">
        <v>44480</v>
      </c>
      <c r="I35" s="43">
        <v>44487</v>
      </c>
      <c r="J35" s="27">
        <v>7</v>
      </c>
      <c r="K35" s="42">
        <v>1</v>
      </c>
      <c r="L35" s="42" t="s">
        <v>123</v>
      </c>
      <c r="M35" s="42" t="s">
        <v>124</v>
      </c>
      <c r="N35" s="42" t="s">
        <v>125</v>
      </c>
      <c r="O35" s="42">
        <v>0</v>
      </c>
      <c r="P35" s="42">
        <v>3</v>
      </c>
      <c r="Q35" s="43">
        <v>44480</v>
      </c>
      <c r="R35" s="42">
        <v>1</v>
      </c>
      <c r="S35" s="42">
        <v>4</v>
      </c>
      <c r="T35" s="42" t="s">
        <v>104</v>
      </c>
      <c r="U35" s="27">
        <v>13</v>
      </c>
      <c r="V35" s="42">
        <v>0</v>
      </c>
      <c r="W35" s="42">
        <v>0</v>
      </c>
      <c r="X35" s="42">
        <v>2</v>
      </c>
      <c r="Y35" s="42">
        <v>2</v>
      </c>
      <c r="Z35" s="42">
        <v>1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13">
        <v>0</v>
      </c>
      <c r="AX35" s="13">
        <v>0</v>
      </c>
      <c r="AY35" s="28" t="s">
        <v>104</v>
      </c>
      <c r="AZ35" s="13" t="s">
        <v>104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44">
        <f t="shared" si="1"/>
        <v>0</v>
      </c>
      <c r="BK35" s="28"/>
      <c r="BL35" s="9" t="s">
        <v>335</v>
      </c>
    </row>
    <row r="36" spans="1:64" ht="15.75" customHeight="1" x14ac:dyDescent="0.25">
      <c r="A36" s="42" t="s">
        <v>323</v>
      </c>
      <c r="B36" s="42">
        <v>62</v>
      </c>
      <c r="C36" s="42">
        <v>1</v>
      </c>
      <c r="D36" s="42">
        <v>2</v>
      </c>
      <c r="E36" s="42">
        <v>87.5</v>
      </c>
      <c r="F36" s="42">
        <v>36.4</v>
      </c>
      <c r="G36" s="42">
        <v>2</v>
      </c>
      <c r="H36" s="43">
        <v>44462</v>
      </c>
      <c r="I36" s="43">
        <v>44489</v>
      </c>
      <c r="J36" s="27">
        <v>27</v>
      </c>
      <c r="K36" s="42">
        <v>1</v>
      </c>
      <c r="L36" s="42" t="s">
        <v>126</v>
      </c>
      <c r="M36" s="42" t="s">
        <v>127</v>
      </c>
      <c r="N36" s="42" t="s">
        <v>128</v>
      </c>
      <c r="O36" s="42">
        <v>0</v>
      </c>
      <c r="P36" s="42">
        <v>2</v>
      </c>
      <c r="Q36" s="43">
        <v>44480</v>
      </c>
      <c r="R36" s="42">
        <v>0</v>
      </c>
      <c r="S36" s="42" t="s">
        <v>23</v>
      </c>
      <c r="T36" s="42">
        <v>0</v>
      </c>
      <c r="U36" s="27">
        <v>12</v>
      </c>
      <c r="V36" s="42">
        <v>1</v>
      </c>
      <c r="W36" s="42">
        <v>0</v>
      </c>
      <c r="X36" s="42">
        <v>0</v>
      </c>
      <c r="Y36" s="42">
        <v>0</v>
      </c>
      <c r="Z36" s="42">
        <v>7</v>
      </c>
      <c r="AA36" s="42">
        <v>0</v>
      </c>
      <c r="AB36" s="42">
        <v>1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2</v>
      </c>
      <c r="AI36" s="42">
        <v>0</v>
      </c>
      <c r="AJ36" s="42">
        <v>1</v>
      </c>
      <c r="AK36" s="42">
        <v>0</v>
      </c>
      <c r="AL36" s="42">
        <v>1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1</v>
      </c>
      <c r="AV36" s="42">
        <v>1</v>
      </c>
      <c r="AW36" s="13">
        <v>0</v>
      </c>
      <c r="AX36" s="13">
        <v>0</v>
      </c>
      <c r="AY36" s="28" t="s">
        <v>104</v>
      </c>
      <c r="AZ36" s="12" t="s">
        <v>129</v>
      </c>
      <c r="BA36" s="12">
        <v>2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0</v>
      </c>
      <c r="BH36" s="12">
        <v>0</v>
      </c>
      <c r="BI36" s="12">
        <v>1</v>
      </c>
      <c r="BJ36" s="44">
        <f t="shared" si="1"/>
        <v>4</v>
      </c>
      <c r="BK36" s="28"/>
      <c r="BL36" s="9" t="s">
        <v>335</v>
      </c>
    </row>
    <row r="37" spans="1:64" ht="15.75" customHeight="1" x14ac:dyDescent="0.25">
      <c r="A37" s="42" t="s">
        <v>324</v>
      </c>
      <c r="B37" s="42">
        <v>45</v>
      </c>
      <c r="C37" s="42">
        <v>0</v>
      </c>
      <c r="D37" s="42">
        <v>2</v>
      </c>
      <c r="E37" s="42">
        <v>77.5</v>
      </c>
      <c r="F37" s="42">
        <v>26</v>
      </c>
      <c r="G37" s="42">
        <v>1</v>
      </c>
      <c r="H37" s="43">
        <v>44471</v>
      </c>
      <c r="I37" s="43">
        <v>44493</v>
      </c>
      <c r="J37" s="27">
        <v>22</v>
      </c>
      <c r="K37" s="42">
        <v>1</v>
      </c>
      <c r="L37" s="42" t="s">
        <v>130</v>
      </c>
      <c r="M37" s="42" t="s">
        <v>131</v>
      </c>
      <c r="N37" s="42" t="s">
        <v>57</v>
      </c>
      <c r="O37" s="42">
        <v>1</v>
      </c>
      <c r="P37" s="42">
        <v>3</v>
      </c>
      <c r="Q37" s="43">
        <v>44471</v>
      </c>
      <c r="R37" s="42">
        <v>1</v>
      </c>
      <c r="S37" s="42">
        <v>4</v>
      </c>
      <c r="T37" s="42">
        <v>0</v>
      </c>
      <c r="U37" s="27">
        <v>12</v>
      </c>
      <c r="V37" s="42">
        <v>0</v>
      </c>
      <c r="W37" s="42">
        <v>0</v>
      </c>
      <c r="X37" s="42">
        <v>0</v>
      </c>
      <c r="Y37" s="42">
        <v>0</v>
      </c>
      <c r="Z37" s="42">
        <v>1</v>
      </c>
      <c r="AA37" s="42">
        <v>0</v>
      </c>
      <c r="AB37" s="42">
        <v>0</v>
      </c>
      <c r="AC37" s="42">
        <v>1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13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1</v>
      </c>
      <c r="AS37" s="42">
        <v>1</v>
      </c>
      <c r="AT37" s="42">
        <v>0</v>
      </c>
      <c r="AU37" s="42">
        <v>1</v>
      </c>
      <c r="AV37" s="42">
        <v>1</v>
      </c>
      <c r="AW37" s="13">
        <v>1</v>
      </c>
      <c r="AX37" s="13">
        <v>0</v>
      </c>
      <c r="AY37" s="28" t="s">
        <v>104</v>
      </c>
      <c r="AZ37" s="12" t="s">
        <v>132</v>
      </c>
      <c r="BA37" s="12">
        <v>2</v>
      </c>
      <c r="BB37" s="12">
        <v>0</v>
      </c>
      <c r="BC37" s="12">
        <v>1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1</v>
      </c>
      <c r="BJ37" s="44">
        <f t="shared" si="1"/>
        <v>4</v>
      </c>
      <c r="BK37" s="28"/>
      <c r="BL37" s="9" t="s">
        <v>335</v>
      </c>
    </row>
    <row r="38" spans="1:64" ht="15.75" customHeight="1" x14ac:dyDescent="0.25">
      <c r="A38" s="42" t="s">
        <v>325</v>
      </c>
      <c r="B38" s="42">
        <v>82</v>
      </c>
      <c r="C38" s="42">
        <v>1</v>
      </c>
      <c r="D38" s="42">
        <v>2</v>
      </c>
      <c r="E38" s="42">
        <v>102.9</v>
      </c>
      <c r="F38" s="42">
        <v>38.299999999999997</v>
      </c>
      <c r="G38" s="42">
        <v>1</v>
      </c>
      <c r="H38" s="43">
        <v>44480</v>
      </c>
      <c r="I38" s="43">
        <v>44504</v>
      </c>
      <c r="J38" s="27">
        <v>24</v>
      </c>
      <c r="K38" s="42">
        <v>1</v>
      </c>
      <c r="L38" s="13" t="s">
        <v>37</v>
      </c>
      <c r="M38" s="42" t="s">
        <v>133</v>
      </c>
      <c r="N38" s="42" t="s">
        <v>33</v>
      </c>
      <c r="O38" s="42">
        <v>1</v>
      </c>
      <c r="P38" s="42">
        <v>1</v>
      </c>
      <c r="Q38" s="43">
        <v>44486</v>
      </c>
      <c r="R38" s="42">
        <v>1</v>
      </c>
      <c r="S38" s="42">
        <v>7</v>
      </c>
      <c r="T38" s="42">
        <v>2</v>
      </c>
      <c r="U38" s="27">
        <v>3</v>
      </c>
      <c r="V38" s="42">
        <v>0</v>
      </c>
      <c r="W38" s="42">
        <v>0</v>
      </c>
      <c r="X38" s="42">
        <v>0</v>
      </c>
      <c r="Y38" s="42">
        <v>2</v>
      </c>
      <c r="Z38" s="42">
        <v>5</v>
      </c>
      <c r="AA38" s="42">
        <v>0</v>
      </c>
      <c r="AB38" s="42">
        <v>1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1</v>
      </c>
      <c r="AN38" s="42">
        <v>0</v>
      </c>
      <c r="AO38" s="42">
        <v>0</v>
      </c>
      <c r="AP38" s="42">
        <v>0</v>
      </c>
      <c r="AQ38" s="42">
        <v>0</v>
      </c>
      <c r="AR38" s="42">
        <v>1</v>
      </c>
      <c r="AS38" s="42">
        <v>1</v>
      </c>
      <c r="AT38" s="42">
        <v>0</v>
      </c>
      <c r="AU38" s="42">
        <v>1</v>
      </c>
      <c r="AV38" s="42">
        <v>0</v>
      </c>
      <c r="AW38" s="13">
        <v>1</v>
      </c>
      <c r="AX38" s="13">
        <v>0</v>
      </c>
      <c r="AY38" s="28" t="s">
        <v>104</v>
      </c>
      <c r="AZ38" s="12" t="s">
        <v>296</v>
      </c>
      <c r="BA38" s="12">
        <v>1</v>
      </c>
      <c r="BB38" s="12">
        <v>0</v>
      </c>
      <c r="BC38" s="12">
        <v>1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1</v>
      </c>
      <c r="BJ38" s="44">
        <f t="shared" si="1"/>
        <v>3</v>
      </c>
      <c r="BK38" s="28"/>
      <c r="BL38" s="9" t="s">
        <v>335</v>
      </c>
    </row>
    <row r="39" spans="1:64" ht="15.75" customHeight="1" x14ac:dyDescent="0.25">
      <c r="A39" s="42" t="s">
        <v>326</v>
      </c>
      <c r="B39" s="42">
        <v>65</v>
      </c>
      <c r="C39" s="42">
        <v>0</v>
      </c>
      <c r="D39" s="42">
        <v>2</v>
      </c>
      <c r="E39" s="42">
        <v>98.6</v>
      </c>
      <c r="F39" s="42">
        <v>37.6</v>
      </c>
      <c r="G39" s="42">
        <v>2</v>
      </c>
      <c r="H39" s="43">
        <v>44462</v>
      </c>
      <c r="I39" s="43">
        <v>44504</v>
      </c>
      <c r="J39" s="27">
        <v>42</v>
      </c>
      <c r="K39" s="42">
        <v>2</v>
      </c>
      <c r="L39" s="42" t="s">
        <v>134</v>
      </c>
      <c r="M39" s="42" t="s">
        <v>135</v>
      </c>
      <c r="N39" s="42" t="s">
        <v>114</v>
      </c>
      <c r="O39" s="42">
        <v>0</v>
      </c>
      <c r="P39" s="42">
        <v>2</v>
      </c>
      <c r="Q39" s="43">
        <v>44490</v>
      </c>
      <c r="R39" s="42">
        <v>0</v>
      </c>
      <c r="S39" s="42" t="s">
        <v>23</v>
      </c>
      <c r="T39" s="42">
        <v>6</v>
      </c>
      <c r="U39" s="27">
        <v>12</v>
      </c>
      <c r="V39" s="42">
        <v>1</v>
      </c>
      <c r="W39" s="42">
        <v>0</v>
      </c>
      <c r="X39" s="42">
        <v>0</v>
      </c>
      <c r="Y39" s="42">
        <v>0</v>
      </c>
      <c r="Z39" s="42">
        <v>3</v>
      </c>
      <c r="AA39" s="42">
        <v>0</v>
      </c>
      <c r="AB39" s="42">
        <v>1</v>
      </c>
      <c r="AC39" s="42">
        <v>1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1</v>
      </c>
      <c r="AU39" s="42">
        <v>1</v>
      </c>
      <c r="AV39" s="42">
        <v>1</v>
      </c>
      <c r="AW39" s="13">
        <v>1</v>
      </c>
      <c r="AX39" s="13">
        <v>0</v>
      </c>
      <c r="AY39" s="28" t="s">
        <v>104</v>
      </c>
      <c r="AZ39" s="12" t="s">
        <v>295</v>
      </c>
      <c r="BA39" s="12">
        <v>3</v>
      </c>
      <c r="BB39" s="12">
        <v>0</v>
      </c>
      <c r="BC39" s="12">
        <v>1</v>
      </c>
      <c r="BD39" s="12">
        <v>0</v>
      </c>
      <c r="BE39" s="12">
        <v>0</v>
      </c>
      <c r="BF39" s="12">
        <v>1</v>
      </c>
      <c r="BG39" s="12">
        <v>0</v>
      </c>
      <c r="BH39" s="12">
        <v>0</v>
      </c>
      <c r="BI39" s="12">
        <v>1</v>
      </c>
      <c r="BJ39" s="44">
        <f t="shared" si="1"/>
        <v>6</v>
      </c>
      <c r="BK39" s="28" t="s">
        <v>136</v>
      </c>
      <c r="BL39" s="9" t="s">
        <v>335</v>
      </c>
    </row>
    <row r="40" spans="1:64" ht="15.75" customHeight="1" x14ac:dyDescent="0.25">
      <c r="A40" s="42" t="s">
        <v>327</v>
      </c>
      <c r="B40" s="42">
        <v>52</v>
      </c>
      <c r="C40" s="42">
        <v>0</v>
      </c>
      <c r="D40" s="42">
        <v>2</v>
      </c>
      <c r="E40" s="42">
        <v>139.5</v>
      </c>
      <c r="F40" s="42">
        <v>45.6</v>
      </c>
      <c r="G40" s="42">
        <v>1</v>
      </c>
      <c r="H40" s="43">
        <v>44504</v>
      </c>
      <c r="I40" s="43">
        <v>44535</v>
      </c>
      <c r="J40" s="27">
        <v>31</v>
      </c>
      <c r="K40" s="42">
        <v>1</v>
      </c>
      <c r="L40" s="42" t="s">
        <v>137</v>
      </c>
      <c r="M40" s="42" t="s">
        <v>138</v>
      </c>
      <c r="N40" s="42" t="s">
        <v>139</v>
      </c>
      <c r="O40" s="42">
        <v>1</v>
      </c>
      <c r="P40" s="42">
        <v>3</v>
      </c>
      <c r="Q40" s="43">
        <v>44504</v>
      </c>
      <c r="R40" s="42">
        <v>1</v>
      </c>
      <c r="S40" s="42">
        <v>6</v>
      </c>
      <c r="T40" s="42">
        <v>7</v>
      </c>
      <c r="U40" s="27">
        <v>13</v>
      </c>
      <c r="V40" s="42">
        <v>0</v>
      </c>
      <c r="W40" s="42">
        <v>0</v>
      </c>
      <c r="X40" s="42">
        <v>0</v>
      </c>
      <c r="Y40" s="42">
        <v>0</v>
      </c>
      <c r="Z40" s="42">
        <v>4</v>
      </c>
      <c r="AA40" s="42">
        <v>0</v>
      </c>
      <c r="AB40" s="42">
        <v>0</v>
      </c>
      <c r="AC40" s="42">
        <v>1</v>
      </c>
      <c r="AD40" s="42">
        <v>1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1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1</v>
      </c>
      <c r="AS40" s="42">
        <v>1</v>
      </c>
      <c r="AT40" s="42">
        <v>0</v>
      </c>
      <c r="AU40" s="42">
        <v>1</v>
      </c>
      <c r="AV40" s="42">
        <v>0</v>
      </c>
      <c r="AW40" s="13">
        <v>1</v>
      </c>
      <c r="AX40" s="13">
        <v>0</v>
      </c>
      <c r="AY40" s="28" t="s">
        <v>104</v>
      </c>
      <c r="AZ40" s="12" t="s">
        <v>294</v>
      </c>
      <c r="BA40" s="12">
        <v>2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1</v>
      </c>
      <c r="BJ40" s="44">
        <f t="shared" si="1"/>
        <v>3</v>
      </c>
      <c r="BK40" s="28"/>
      <c r="BL40" s="9" t="s">
        <v>335</v>
      </c>
    </row>
    <row r="41" spans="1:64" ht="15.75" customHeight="1" x14ac:dyDescent="0.25">
      <c r="A41" s="42" t="s">
        <v>328</v>
      </c>
      <c r="B41" s="42">
        <v>47</v>
      </c>
      <c r="C41" s="42">
        <v>1</v>
      </c>
      <c r="D41" s="42">
        <v>2</v>
      </c>
      <c r="E41" s="42">
        <v>69.099999999999994</v>
      </c>
      <c r="F41" s="42">
        <v>24.1</v>
      </c>
      <c r="G41" s="42">
        <v>1</v>
      </c>
      <c r="H41" s="43">
        <v>44509</v>
      </c>
      <c r="I41" s="43">
        <v>44515</v>
      </c>
      <c r="J41" s="27">
        <v>6</v>
      </c>
      <c r="K41" s="42">
        <v>1</v>
      </c>
      <c r="L41" s="42" t="s">
        <v>140</v>
      </c>
      <c r="M41" s="42" t="s">
        <v>141</v>
      </c>
      <c r="N41" s="42" t="s">
        <v>118</v>
      </c>
      <c r="O41" s="42">
        <v>1</v>
      </c>
      <c r="P41" s="42">
        <v>3</v>
      </c>
      <c r="Q41" s="43">
        <v>44509</v>
      </c>
      <c r="R41" s="42" t="s">
        <v>142</v>
      </c>
      <c r="S41" s="42" t="s">
        <v>23</v>
      </c>
      <c r="T41" s="42">
        <v>6</v>
      </c>
      <c r="U41" s="27">
        <v>13</v>
      </c>
      <c r="V41" s="42">
        <v>1</v>
      </c>
      <c r="W41" s="42">
        <v>0</v>
      </c>
      <c r="X41" s="42">
        <v>2</v>
      </c>
      <c r="Y41" s="42">
        <v>2</v>
      </c>
      <c r="Z41" s="42">
        <v>3</v>
      </c>
      <c r="AA41" s="42">
        <v>0</v>
      </c>
      <c r="AB41" s="42">
        <v>1</v>
      </c>
      <c r="AC41" s="42">
        <v>1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1</v>
      </c>
      <c r="AV41" s="42">
        <v>0</v>
      </c>
      <c r="AW41" s="13">
        <v>0</v>
      </c>
      <c r="AX41" s="13">
        <v>0</v>
      </c>
      <c r="AY41" s="28" t="s">
        <v>104</v>
      </c>
      <c r="AZ41" s="13" t="s">
        <v>119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1</v>
      </c>
      <c r="BJ41" s="44">
        <f t="shared" si="1"/>
        <v>1</v>
      </c>
      <c r="BK41" s="28"/>
      <c r="BL41" s="9" t="s">
        <v>335</v>
      </c>
    </row>
    <row r="42" spans="1:64" ht="15.75" customHeight="1" x14ac:dyDescent="0.25">
      <c r="A42" s="42" t="s">
        <v>329</v>
      </c>
      <c r="B42" s="42">
        <v>54</v>
      </c>
      <c r="C42" s="42">
        <v>1</v>
      </c>
      <c r="D42" s="42">
        <v>2</v>
      </c>
      <c r="E42" s="42">
        <v>63.9</v>
      </c>
      <c r="F42" s="42">
        <v>22.1</v>
      </c>
      <c r="G42" s="42">
        <v>2</v>
      </c>
      <c r="H42" s="43">
        <v>44494</v>
      </c>
      <c r="I42" s="43" t="s">
        <v>337</v>
      </c>
      <c r="J42" s="27" t="s">
        <v>337</v>
      </c>
      <c r="K42" s="42">
        <v>2</v>
      </c>
      <c r="L42" s="42" t="s">
        <v>143</v>
      </c>
      <c r="M42" s="42" t="s">
        <v>144</v>
      </c>
      <c r="N42" s="42" t="s">
        <v>118</v>
      </c>
      <c r="O42" s="42">
        <v>1</v>
      </c>
      <c r="P42" s="42">
        <v>3</v>
      </c>
      <c r="Q42" s="43" t="s">
        <v>145</v>
      </c>
      <c r="R42" s="42">
        <v>0</v>
      </c>
      <c r="S42" s="42" t="s">
        <v>23</v>
      </c>
      <c r="T42" s="42">
        <v>6</v>
      </c>
      <c r="U42" s="27">
        <v>2</v>
      </c>
      <c r="V42" s="42">
        <v>1</v>
      </c>
      <c r="W42" s="42">
        <v>0</v>
      </c>
      <c r="X42" s="42">
        <v>2</v>
      </c>
      <c r="Y42" s="42">
        <v>0</v>
      </c>
      <c r="Z42" s="42">
        <v>4</v>
      </c>
      <c r="AA42" s="42">
        <v>0</v>
      </c>
      <c r="AB42" s="42">
        <v>0</v>
      </c>
      <c r="AC42" s="42">
        <v>1</v>
      </c>
      <c r="AD42" s="42">
        <v>0</v>
      </c>
      <c r="AE42" s="42">
        <v>0</v>
      </c>
      <c r="AF42" s="42">
        <v>0</v>
      </c>
      <c r="AG42" s="42">
        <v>0</v>
      </c>
      <c r="AH42" s="42">
        <v>1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1</v>
      </c>
      <c r="AV42" s="42">
        <v>0</v>
      </c>
      <c r="AW42" s="13">
        <v>0</v>
      </c>
      <c r="AX42" s="13">
        <v>0</v>
      </c>
      <c r="AY42" s="28" t="s">
        <v>104</v>
      </c>
      <c r="AZ42" s="13" t="s">
        <v>119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1</v>
      </c>
      <c r="BJ42" s="44">
        <f t="shared" si="1"/>
        <v>1</v>
      </c>
      <c r="BK42" s="28" t="s">
        <v>146</v>
      </c>
      <c r="BL42" s="9" t="s">
        <v>335</v>
      </c>
    </row>
    <row r="43" spans="1:64" ht="15.75" customHeight="1" x14ac:dyDescent="0.25">
      <c r="A43" s="45" t="s">
        <v>330</v>
      </c>
      <c r="B43" s="45">
        <v>69</v>
      </c>
      <c r="C43" s="45">
        <v>1</v>
      </c>
      <c r="D43" s="45">
        <v>2</v>
      </c>
      <c r="E43" s="45">
        <v>70</v>
      </c>
      <c r="F43" s="45">
        <v>24.2</v>
      </c>
      <c r="G43" s="45">
        <v>1</v>
      </c>
      <c r="H43" s="46">
        <v>44538</v>
      </c>
      <c r="I43" s="46">
        <v>44558</v>
      </c>
      <c r="J43" s="47">
        <v>20</v>
      </c>
      <c r="K43" s="45">
        <v>2</v>
      </c>
      <c r="L43" s="45" t="s">
        <v>78</v>
      </c>
      <c r="M43" s="45" t="s">
        <v>147</v>
      </c>
      <c r="N43" s="42" t="s">
        <v>148</v>
      </c>
      <c r="O43" s="45">
        <v>0</v>
      </c>
      <c r="P43" s="45">
        <v>1</v>
      </c>
      <c r="Q43" s="46">
        <v>44539</v>
      </c>
      <c r="R43" s="45">
        <v>1</v>
      </c>
      <c r="S43" s="45">
        <v>5</v>
      </c>
      <c r="T43" s="45">
        <v>0</v>
      </c>
      <c r="U43" s="47">
        <v>13</v>
      </c>
      <c r="V43" s="45">
        <v>1</v>
      </c>
      <c r="W43" s="45">
        <v>0</v>
      </c>
      <c r="X43" s="45">
        <v>2</v>
      </c>
      <c r="Y43" s="45">
        <v>0</v>
      </c>
      <c r="Z43" s="45">
        <v>3</v>
      </c>
      <c r="AA43" s="45">
        <v>0</v>
      </c>
      <c r="AB43" s="45">
        <v>1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1</v>
      </c>
      <c r="AN43" s="45">
        <v>0</v>
      </c>
      <c r="AO43" s="45">
        <v>0</v>
      </c>
      <c r="AP43" s="45">
        <v>0</v>
      </c>
      <c r="AQ43" s="45">
        <v>0</v>
      </c>
      <c r="AR43" s="45">
        <v>0</v>
      </c>
      <c r="AS43" s="42">
        <v>0</v>
      </c>
      <c r="AT43" s="45">
        <v>1</v>
      </c>
      <c r="AU43" s="45">
        <v>1</v>
      </c>
      <c r="AV43" s="45">
        <v>0</v>
      </c>
      <c r="AW43" s="15">
        <v>0</v>
      </c>
      <c r="AX43" s="15">
        <v>0</v>
      </c>
      <c r="AY43" s="28" t="s">
        <v>104</v>
      </c>
      <c r="AZ43" s="14" t="s">
        <v>293</v>
      </c>
      <c r="BA43" s="14">
        <v>1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1</v>
      </c>
      <c r="BI43" s="14">
        <v>1</v>
      </c>
      <c r="BJ43" s="44">
        <f t="shared" si="1"/>
        <v>3</v>
      </c>
      <c r="BK43" s="28"/>
      <c r="BL43" s="9" t="s">
        <v>335</v>
      </c>
    </row>
    <row r="44" spans="1:64" ht="15.75" customHeight="1" x14ac:dyDescent="0.25">
      <c r="A44" s="45" t="s">
        <v>331</v>
      </c>
      <c r="B44" s="45">
        <v>62</v>
      </c>
      <c r="C44" s="45">
        <v>1</v>
      </c>
      <c r="D44" s="45">
        <v>2</v>
      </c>
      <c r="E44" s="45">
        <v>78.2</v>
      </c>
      <c r="F44" s="45">
        <v>34.799999999999997</v>
      </c>
      <c r="G44" s="45">
        <v>1</v>
      </c>
      <c r="H44" s="46">
        <v>44540</v>
      </c>
      <c r="I44" s="46">
        <v>44548</v>
      </c>
      <c r="J44" s="47">
        <v>8</v>
      </c>
      <c r="K44" s="45">
        <v>1</v>
      </c>
      <c r="L44" s="45" t="s">
        <v>149</v>
      </c>
      <c r="M44" s="45" t="s">
        <v>150</v>
      </c>
      <c r="N44" s="42" t="s">
        <v>118</v>
      </c>
      <c r="O44" s="45">
        <v>0</v>
      </c>
      <c r="P44" s="45">
        <v>3</v>
      </c>
      <c r="Q44" s="46">
        <v>44541</v>
      </c>
      <c r="R44" s="45">
        <v>1</v>
      </c>
      <c r="S44" s="45">
        <v>5</v>
      </c>
      <c r="T44" s="45">
        <v>6</v>
      </c>
      <c r="U44" s="47">
        <v>13</v>
      </c>
      <c r="V44" s="45">
        <v>1</v>
      </c>
      <c r="W44" s="45">
        <v>0</v>
      </c>
      <c r="X44" s="45">
        <v>0</v>
      </c>
      <c r="Y44" s="45">
        <v>1</v>
      </c>
      <c r="Z44" s="45">
        <v>4</v>
      </c>
      <c r="AA44" s="45">
        <v>1</v>
      </c>
      <c r="AB44" s="45">
        <v>1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1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2">
        <v>0</v>
      </c>
      <c r="AT44" s="45">
        <v>1</v>
      </c>
      <c r="AU44" s="45">
        <v>1</v>
      </c>
      <c r="AV44" s="45">
        <v>0</v>
      </c>
      <c r="AW44" s="15">
        <v>0</v>
      </c>
      <c r="AX44" s="15">
        <v>0</v>
      </c>
      <c r="AY44" s="28" t="s">
        <v>104</v>
      </c>
      <c r="AZ44" s="15" t="s">
        <v>119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1</v>
      </c>
      <c r="BJ44" s="44">
        <f t="shared" si="1"/>
        <v>1</v>
      </c>
      <c r="BK44" s="28"/>
      <c r="BL44" s="9" t="s">
        <v>335</v>
      </c>
    </row>
    <row r="45" spans="1:64" ht="15.75" customHeight="1" x14ac:dyDescent="0.25">
      <c r="A45" s="45" t="s">
        <v>332</v>
      </c>
      <c r="B45" s="45">
        <v>79</v>
      </c>
      <c r="C45" s="45">
        <v>1</v>
      </c>
      <c r="D45" s="45">
        <v>2</v>
      </c>
      <c r="E45" s="45">
        <v>132</v>
      </c>
      <c r="F45" s="45">
        <v>40.700000000000003</v>
      </c>
      <c r="G45" s="45">
        <v>1</v>
      </c>
      <c r="H45" s="46">
        <v>44558</v>
      </c>
      <c r="I45" s="46">
        <v>44585</v>
      </c>
      <c r="J45" s="47">
        <v>27</v>
      </c>
      <c r="K45" s="45">
        <v>2</v>
      </c>
      <c r="L45" s="45" t="s">
        <v>151</v>
      </c>
      <c r="M45" s="45" t="s">
        <v>152</v>
      </c>
      <c r="N45" s="45" t="s">
        <v>153</v>
      </c>
      <c r="O45" s="45">
        <v>0</v>
      </c>
      <c r="P45" s="45">
        <v>1</v>
      </c>
      <c r="Q45" s="46" t="s">
        <v>154</v>
      </c>
      <c r="R45" s="45">
        <v>0</v>
      </c>
      <c r="S45" s="45" t="s">
        <v>23</v>
      </c>
      <c r="T45" s="45">
        <v>1</v>
      </c>
      <c r="U45" s="47">
        <v>1</v>
      </c>
      <c r="V45" s="45">
        <v>1</v>
      </c>
      <c r="W45" s="45">
        <v>0</v>
      </c>
      <c r="X45" s="45">
        <v>0</v>
      </c>
      <c r="Y45" s="45">
        <v>0</v>
      </c>
      <c r="Z45" s="45">
        <v>5</v>
      </c>
      <c r="AA45" s="45">
        <v>0</v>
      </c>
      <c r="AB45" s="45">
        <v>1</v>
      </c>
      <c r="AC45" s="45">
        <v>1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2">
        <v>0</v>
      </c>
      <c r="AT45" s="45">
        <v>0</v>
      </c>
      <c r="AU45" s="45">
        <v>1</v>
      </c>
      <c r="AV45" s="45">
        <v>1</v>
      </c>
      <c r="AW45" s="45">
        <v>1</v>
      </c>
      <c r="AX45" s="45">
        <v>1</v>
      </c>
      <c r="AY45" s="28" t="s">
        <v>104</v>
      </c>
      <c r="AZ45" s="16" t="s">
        <v>155</v>
      </c>
      <c r="BA45" s="16">
        <v>2</v>
      </c>
      <c r="BB45" s="16">
        <v>0</v>
      </c>
      <c r="BC45" s="16">
        <v>1</v>
      </c>
      <c r="BD45" s="16">
        <v>0</v>
      </c>
      <c r="BE45" s="16">
        <v>1</v>
      </c>
      <c r="BF45" s="16">
        <v>0</v>
      </c>
      <c r="BG45" s="16">
        <v>0</v>
      </c>
      <c r="BH45" s="16">
        <v>0</v>
      </c>
      <c r="BI45" s="16">
        <v>1</v>
      </c>
      <c r="BJ45" s="48">
        <f t="shared" si="1"/>
        <v>5</v>
      </c>
      <c r="BK45" s="28" t="s">
        <v>156</v>
      </c>
      <c r="BL45" s="9" t="s">
        <v>335</v>
      </c>
    </row>
    <row r="46" spans="1:64" ht="15.75" customHeight="1" x14ac:dyDescent="0.25">
      <c r="A46" s="42" t="s">
        <v>333</v>
      </c>
      <c r="B46" s="42">
        <v>45</v>
      </c>
      <c r="C46" s="42">
        <v>1</v>
      </c>
      <c r="D46" s="42">
        <v>2</v>
      </c>
      <c r="E46" s="42">
        <v>71.400000000000006</v>
      </c>
      <c r="F46" s="42">
        <v>20.9</v>
      </c>
      <c r="G46" s="49">
        <v>2</v>
      </c>
      <c r="H46" s="50">
        <v>44571</v>
      </c>
      <c r="I46" s="50">
        <v>44581</v>
      </c>
      <c r="J46" s="30">
        <v>10</v>
      </c>
      <c r="K46" s="51">
        <v>1</v>
      </c>
      <c r="L46" s="51" t="s">
        <v>118</v>
      </c>
      <c r="M46" s="51" t="s">
        <v>157</v>
      </c>
      <c r="N46" s="51" t="s">
        <v>158</v>
      </c>
      <c r="O46" s="51">
        <v>0</v>
      </c>
      <c r="P46" s="51">
        <v>1</v>
      </c>
      <c r="Q46" s="50">
        <v>44571</v>
      </c>
      <c r="R46" s="51">
        <v>0</v>
      </c>
      <c r="S46" s="51" t="s">
        <v>23</v>
      </c>
      <c r="T46" s="51">
        <v>6</v>
      </c>
      <c r="U46" s="30">
        <v>13</v>
      </c>
      <c r="V46" s="51">
        <v>1</v>
      </c>
      <c r="W46" s="51">
        <v>0</v>
      </c>
      <c r="X46" s="51">
        <v>2</v>
      </c>
      <c r="Y46" s="51">
        <v>0</v>
      </c>
      <c r="Z46" s="51">
        <v>2</v>
      </c>
      <c r="AA46" s="51">
        <v>0</v>
      </c>
      <c r="AB46" s="51">
        <v>1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2</v>
      </c>
      <c r="AI46" s="51">
        <v>0</v>
      </c>
      <c r="AJ46" s="51">
        <v>0</v>
      </c>
      <c r="AK46" s="51">
        <v>0</v>
      </c>
      <c r="AL46" s="51">
        <v>0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42">
        <v>0</v>
      </c>
      <c r="AT46" s="51">
        <v>1</v>
      </c>
      <c r="AU46" s="51">
        <v>1</v>
      </c>
      <c r="AV46" s="51">
        <v>1</v>
      </c>
      <c r="AW46" s="51">
        <v>1</v>
      </c>
      <c r="AX46" s="51">
        <v>0</v>
      </c>
      <c r="AY46" s="28" t="s">
        <v>104</v>
      </c>
      <c r="AZ46" s="26" t="s">
        <v>159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1</v>
      </c>
      <c r="BG46" s="26">
        <v>0</v>
      </c>
      <c r="BH46" s="26">
        <v>0</v>
      </c>
      <c r="BI46" s="26">
        <v>1</v>
      </c>
      <c r="BJ46" s="29">
        <f t="shared" si="1"/>
        <v>2</v>
      </c>
      <c r="BK46" s="28"/>
      <c r="BL46" s="9" t="s">
        <v>335</v>
      </c>
    </row>
  </sheetData>
  <autoFilter ref="A1:BK3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4421-61AD-4377-B619-5A3A699F1FDC}">
  <dimension ref="A1:BK31"/>
  <sheetViews>
    <sheetView workbookViewId="0">
      <selection activeCell="AX7" sqref="AX7"/>
    </sheetView>
  </sheetViews>
  <sheetFormatPr defaultRowHeight="15" x14ac:dyDescent="0.25"/>
  <cols>
    <col min="1" max="1" width="15.5703125" bestFit="1" customWidth="1"/>
    <col min="2" max="2" width="4.42578125" bestFit="1" customWidth="1"/>
    <col min="3" max="3" width="4.5703125" bestFit="1" customWidth="1"/>
    <col min="4" max="4" width="5.140625" bestFit="1" customWidth="1"/>
    <col min="5" max="5" width="10.5703125" bestFit="1" customWidth="1"/>
    <col min="6" max="6" width="4.5703125" bestFit="1" customWidth="1"/>
    <col min="7" max="7" width="8.28515625" bestFit="1" customWidth="1"/>
    <col min="8" max="8" width="18.28515625" bestFit="1" customWidth="1"/>
    <col min="9" max="9" width="17.7109375" bestFit="1" customWidth="1"/>
    <col min="10" max="10" width="14.5703125" bestFit="1" customWidth="1"/>
    <col min="11" max="11" width="17.7109375" bestFit="1" customWidth="1"/>
    <col min="12" max="12" width="22.5703125" bestFit="1" customWidth="1"/>
    <col min="13" max="13" width="9.42578125" bestFit="1" customWidth="1"/>
    <col min="14" max="14" width="12" bestFit="1" customWidth="1"/>
    <col min="15" max="15" width="4.140625" bestFit="1" customWidth="1"/>
    <col min="16" max="16" width="18.140625" bestFit="1" customWidth="1"/>
    <col min="17" max="17" width="17.42578125" bestFit="1" customWidth="1"/>
    <col min="18" max="18" width="12.85546875" bestFit="1" customWidth="1"/>
    <col min="19" max="19" width="14.7109375" bestFit="1" customWidth="1"/>
    <col min="20" max="20" width="12.5703125" bestFit="1" customWidth="1"/>
    <col min="21" max="21" width="16" bestFit="1" customWidth="1"/>
    <col min="22" max="22" width="6.28515625" bestFit="1" customWidth="1"/>
    <col min="23" max="23" width="10" bestFit="1" customWidth="1"/>
    <col min="24" max="24" width="8.5703125" bestFit="1" customWidth="1"/>
    <col min="25" max="25" width="17.7109375" customWidth="1"/>
    <col min="26" max="26" width="9.85546875" bestFit="1" customWidth="1"/>
    <col min="27" max="27" width="10.85546875" customWidth="1"/>
    <col min="28" max="28" width="8.140625" bestFit="1" customWidth="1"/>
    <col min="29" max="29" width="17.42578125" bestFit="1" customWidth="1"/>
    <col min="30" max="30" width="13.140625" bestFit="1" customWidth="1"/>
    <col min="31" max="31" width="9.5703125" bestFit="1" customWidth="1"/>
    <col min="32" max="32" width="10.7109375" bestFit="1" customWidth="1"/>
    <col min="33" max="33" width="11.85546875" bestFit="1" customWidth="1"/>
    <col min="34" max="34" width="23.42578125" bestFit="1" customWidth="1"/>
    <col min="35" max="35" width="5.140625" bestFit="1" customWidth="1"/>
    <col min="37" max="37" width="6" bestFit="1" customWidth="1"/>
    <col min="38" max="38" width="12.85546875" customWidth="1"/>
    <col min="39" max="39" width="11.42578125" bestFit="1" customWidth="1"/>
    <col min="40" max="40" width="9.7109375" bestFit="1" customWidth="1"/>
    <col min="41" max="41" width="8.5703125" bestFit="1" customWidth="1"/>
    <col min="42" max="42" width="9.42578125" bestFit="1" customWidth="1"/>
    <col min="43" max="43" width="9" bestFit="1" customWidth="1"/>
    <col min="46" max="46" width="8.5703125" bestFit="1" customWidth="1"/>
    <col min="47" max="47" width="12.28515625" bestFit="1" customWidth="1"/>
    <col min="48" max="48" width="15.28515625" bestFit="1" customWidth="1"/>
    <col min="49" max="49" width="16" bestFit="1" customWidth="1"/>
    <col min="50" max="50" width="4.28515625" bestFit="1" customWidth="1"/>
    <col min="51" max="51" width="9.5703125" bestFit="1" customWidth="1"/>
    <col min="52" max="52" width="8.85546875" bestFit="1" customWidth="1"/>
    <col min="54" max="54" width="8.42578125" bestFit="1" customWidth="1"/>
    <col min="55" max="55" width="8.28515625" bestFit="1" customWidth="1"/>
    <col min="56" max="56" width="8.85546875" bestFit="1" customWidth="1"/>
    <col min="57" max="57" width="8.140625" bestFit="1" customWidth="1"/>
    <col min="58" max="59" width="8.42578125" bestFit="1" customWidth="1"/>
    <col min="60" max="60" width="8.85546875" bestFit="1" customWidth="1"/>
    <col min="62" max="62" width="14.5703125" bestFit="1" customWidth="1"/>
    <col min="63" max="63" width="6.28515625" bestFit="1" customWidth="1"/>
  </cols>
  <sheetData>
    <row r="1" spans="1:63" ht="50.25" customHeight="1" x14ac:dyDescent="0.25">
      <c r="A1" s="18" t="s">
        <v>282</v>
      </c>
      <c r="B1" s="18" t="s">
        <v>0</v>
      </c>
      <c r="C1" s="18" t="s">
        <v>1</v>
      </c>
      <c r="D1" s="18" t="s">
        <v>2</v>
      </c>
      <c r="E1" s="17" t="s">
        <v>240</v>
      </c>
      <c r="F1" s="17" t="s">
        <v>3</v>
      </c>
      <c r="G1" s="18" t="s">
        <v>4</v>
      </c>
      <c r="H1" s="19" t="s">
        <v>283</v>
      </c>
      <c r="I1" s="19" t="s">
        <v>284</v>
      </c>
      <c r="J1" s="20" t="s">
        <v>285</v>
      </c>
      <c r="K1" s="17" t="s">
        <v>286</v>
      </c>
      <c r="L1" s="18" t="s">
        <v>287</v>
      </c>
      <c r="M1" s="18" t="s">
        <v>5</v>
      </c>
      <c r="N1" s="17" t="s">
        <v>241</v>
      </c>
      <c r="O1" s="17" t="s">
        <v>160</v>
      </c>
      <c r="P1" s="17" t="s">
        <v>242</v>
      </c>
      <c r="Q1" s="19" t="s">
        <v>243</v>
      </c>
      <c r="R1" s="18" t="s">
        <v>244</v>
      </c>
      <c r="S1" s="17" t="s">
        <v>288</v>
      </c>
      <c r="T1" s="17" t="s">
        <v>245</v>
      </c>
      <c r="U1" s="21" t="s">
        <v>246</v>
      </c>
      <c r="V1" s="18" t="s">
        <v>247</v>
      </c>
      <c r="W1" s="17" t="s">
        <v>248</v>
      </c>
      <c r="X1" s="18" t="s">
        <v>6</v>
      </c>
      <c r="Y1" s="18" t="s">
        <v>7</v>
      </c>
      <c r="Z1" s="17" t="s">
        <v>280</v>
      </c>
      <c r="AA1" s="17" t="s">
        <v>250</v>
      </c>
      <c r="AB1" s="17" t="s">
        <v>8</v>
      </c>
      <c r="AC1" s="17" t="s">
        <v>249</v>
      </c>
      <c r="AD1" s="17" t="s">
        <v>251</v>
      </c>
      <c r="AE1" s="18" t="s">
        <v>9</v>
      </c>
      <c r="AF1" s="18" t="s">
        <v>10</v>
      </c>
      <c r="AG1" s="17" t="s">
        <v>252</v>
      </c>
      <c r="AH1" s="17" t="s">
        <v>253</v>
      </c>
      <c r="AI1" s="17" t="s">
        <v>11</v>
      </c>
      <c r="AJ1" s="17" t="s">
        <v>254</v>
      </c>
      <c r="AK1" s="17" t="s">
        <v>12</v>
      </c>
      <c r="AL1" s="17" t="s">
        <v>255</v>
      </c>
      <c r="AM1" s="17" t="s">
        <v>256</v>
      </c>
      <c r="AN1" s="17" t="s">
        <v>13</v>
      </c>
      <c r="AO1" s="17" t="s">
        <v>14</v>
      </c>
      <c r="AP1" s="17" t="s">
        <v>257</v>
      </c>
      <c r="AQ1" s="17" t="s">
        <v>258</v>
      </c>
      <c r="AR1" s="17" t="s">
        <v>259</v>
      </c>
      <c r="AS1" s="17" t="s">
        <v>260</v>
      </c>
      <c r="AT1" s="17" t="s">
        <v>15</v>
      </c>
      <c r="AU1" s="17" t="s">
        <v>261</v>
      </c>
      <c r="AV1" s="17" t="s">
        <v>262</v>
      </c>
      <c r="AW1" s="17" t="s">
        <v>263</v>
      </c>
      <c r="AX1" s="17" t="s">
        <v>264</v>
      </c>
      <c r="AY1" s="17" t="s">
        <v>265</v>
      </c>
      <c r="AZ1" s="22" t="s">
        <v>266</v>
      </c>
      <c r="BA1" s="17" t="s">
        <v>237</v>
      </c>
      <c r="BB1" s="17" t="s">
        <v>236</v>
      </c>
      <c r="BC1" s="17" t="s">
        <v>16</v>
      </c>
      <c r="BD1" s="17" t="s">
        <v>235</v>
      </c>
      <c r="BE1" s="17" t="s">
        <v>234</v>
      </c>
      <c r="BF1" s="17" t="s">
        <v>238</v>
      </c>
      <c r="BG1" s="17" t="s">
        <v>239</v>
      </c>
      <c r="BH1" s="17" t="s">
        <v>17</v>
      </c>
      <c r="BI1" s="17" t="s">
        <v>18</v>
      </c>
      <c r="BJ1" s="24" t="s">
        <v>281</v>
      </c>
      <c r="BK1" s="25" t="s">
        <v>19</v>
      </c>
    </row>
    <row r="2" spans="1:63" ht="30.75" x14ac:dyDescent="0.3">
      <c r="A2" s="31" t="s">
        <v>104</v>
      </c>
      <c r="B2" s="31" t="s">
        <v>104</v>
      </c>
      <c r="C2" s="31" t="s">
        <v>161</v>
      </c>
      <c r="D2" s="31" t="s">
        <v>162</v>
      </c>
      <c r="E2" s="31" t="s">
        <v>104</v>
      </c>
      <c r="F2" s="31" t="s">
        <v>104</v>
      </c>
      <c r="G2" s="31" t="s">
        <v>163</v>
      </c>
      <c r="H2" s="31" t="s">
        <v>104</v>
      </c>
      <c r="I2" s="31" t="s">
        <v>104</v>
      </c>
      <c r="J2" s="31" t="s">
        <v>104</v>
      </c>
      <c r="K2" s="31" t="s">
        <v>164</v>
      </c>
      <c r="L2" s="31" t="s">
        <v>104</v>
      </c>
      <c r="M2" s="31" t="s">
        <v>104</v>
      </c>
      <c r="N2" s="31" t="s">
        <v>104</v>
      </c>
      <c r="O2" s="31" t="s">
        <v>165</v>
      </c>
      <c r="P2" s="31" t="s">
        <v>165</v>
      </c>
      <c r="Q2" s="31" t="s">
        <v>104</v>
      </c>
      <c r="R2" s="31" t="s">
        <v>165</v>
      </c>
      <c r="S2" s="56" t="s">
        <v>338</v>
      </c>
      <c r="T2" s="31" t="s">
        <v>166</v>
      </c>
      <c r="U2" s="32" t="s">
        <v>268</v>
      </c>
      <c r="V2" s="31" t="s">
        <v>165</v>
      </c>
      <c r="W2" s="31" t="s">
        <v>165</v>
      </c>
      <c r="X2" s="31" t="s">
        <v>167</v>
      </c>
      <c r="Y2" s="31" t="s">
        <v>167</v>
      </c>
      <c r="Z2" s="56" t="s">
        <v>339</v>
      </c>
      <c r="AA2" s="31" t="s">
        <v>165</v>
      </c>
      <c r="AB2" s="31" t="s">
        <v>165</v>
      </c>
      <c r="AC2" s="31" t="s">
        <v>168</v>
      </c>
      <c r="AD2" s="31" t="s">
        <v>168</v>
      </c>
      <c r="AE2" s="31" t="s">
        <v>168</v>
      </c>
      <c r="AF2" s="31" t="s">
        <v>165</v>
      </c>
      <c r="AG2" s="31" t="s">
        <v>165</v>
      </c>
      <c r="AH2" s="31" t="s">
        <v>165</v>
      </c>
      <c r="AI2" s="31" t="s">
        <v>165</v>
      </c>
      <c r="AJ2" s="31" t="s">
        <v>165</v>
      </c>
      <c r="AK2" s="31" t="s">
        <v>165</v>
      </c>
      <c r="AL2" s="31" t="s">
        <v>165</v>
      </c>
      <c r="AM2" s="31" t="s">
        <v>165</v>
      </c>
      <c r="AN2" s="31" t="s">
        <v>165</v>
      </c>
      <c r="AO2" s="31" t="s">
        <v>165</v>
      </c>
      <c r="AP2" s="31" t="s">
        <v>165</v>
      </c>
      <c r="AQ2" s="31" t="s">
        <v>165</v>
      </c>
      <c r="AR2" s="31" t="s">
        <v>165</v>
      </c>
      <c r="AS2" s="31" t="s">
        <v>165</v>
      </c>
      <c r="AT2" s="31" t="s">
        <v>165</v>
      </c>
      <c r="AU2" s="31" t="s">
        <v>165</v>
      </c>
      <c r="AV2" s="31" t="s">
        <v>165</v>
      </c>
      <c r="AW2" s="31" t="s">
        <v>165</v>
      </c>
      <c r="AX2" s="31" t="s">
        <v>165</v>
      </c>
      <c r="AY2" s="31" t="s">
        <v>104</v>
      </c>
      <c r="AZ2" s="28" t="s">
        <v>104</v>
      </c>
      <c r="BA2" s="31" t="s">
        <v>340</v>
      </c>
      <c r="BB2" s="31" t="s">
        <v>340</v>
      </c>
      <c r="BC2" s="31" t="s">
        <v>340</v>
      </c>
      <c r="BD2" s="31" t="s">
        <v>340</v>
      </c>
      <c r="BE2" s="31" t="s">
        <v>340</v>
      </c>
      <c r="BF2" s="31" t="s">
        <v>340</v>
      </c>
      <c r="BG2" s="31" t="s">
        <v>340</v>
      </c>
      <c r="BH2" s="31" t="s">
        <v>340</v>
      </c>
      <c r="BI2" s="31" t="s">
        <v>340</v>
      </c>
      <c r="BJ2" s="31" t="s">
        <v>104</v>
      </c>
      <c r="BK2" s="31" t="s">
        <v>104</v>
      </c>
    </row>
    <row r="3" spans="1:63" ht="30" x14ac:dyDescent="0.25">
      <c r="A3" s="31"/>
      <c r="B3" s="31"/>
      <c r="C3" s="31" t="s">
        <v>169</v>
      </c>
      <c r="D3" s="31" t="s">
        <v>170</v>
      </c>
      <c r="E3" s="31"/>
      <c r="F3" s="31"/>
      <c r="G3" s="31" t="s">
        <v>171</v>
      </c>
      <c r="H3" s="33"/>
      <c r="I3" s="33"/>
      <c r="J3" s="34"/>
      <c r="K3" s="31" t="s">
        <v>172</v>
      </c>
      <c r="L3" s="31"/>
      <c r="M3" s="31"/>
      <c r="N3" s="31"/>
      <c r="O3" s="31" t="s">
        <v>173</v>
      </c>
      <c r="P3" s="31" t="s">
        <v>174</v>
      </c>
      <c r="Q3" s="31"/>
      <c r="R3" s="31" t="s">
        <v>173</v>
      </c>
      <c r="S3" s="31"/>
      <c r="T3" s="31" t="s">
        <v>175</v>
      </c>
      <c r="U3" s="35" t="s">
        <v>269</v>
      </c>
      <c r="V3" s="31" t="s">
        <v>173</v>
      </c>
      <c r="W3" s="31" t="s">
        <v>173</v>
      </c>
      <c r="X3" s="31" t="s">
        <v>176</v>
      </c>
      <c r="Y3" s="31" t="s">
        <v>176</v>
      </c>
      <c r="Z3" s="31"/>
      <c r="AA3" s="31" t="s">
        <v>173</v>
      </c>
      <c r="AB3" s="31" t="s">
        <v>173</v>
      </c>
      <c r="AC3" s="31" t="s">
        <v>177</v>
      </c>
      <c r="AD3" s="31" t="s">
        <v>178</v>
      </c>
      <c r="AE3" s="31" t="s">
        <v>173</v>
      </c>
      <c r="AF3" s="31" t="s">
        <v>173</v>
      </c>
      <c r="AG3" s="31" t="s">
        <v>173</v>
      </c>
      <c r="AH3" s="31" t="s">
        <v>179</v>
      </c>
      <c r="AI3" s="31" t="s">
        <v>173</v>
      </c>
      <c r="AJ3" s="31" t="s">
        <v>173</v>
      </c>
      <c r="AK3" s="31" t="s">
        <v>173</v>
      </c>
      <c r="AL3" s="31" t="s">
        <v>173</v>
      </c>
      <c r="AM3" s="31" t="s">
        <v>173</v>
      </c>
      <c r="AN3" s="31" t="s">
        <v>173</v>
      </c>
      <c r="AO3" s="31" t="s">
        <v>173</v>
      </c>
      <c r="AP3" s="31" t="s">
        <v>173</v>
      </c>
      <c r="AQ3" s="31" t="s">
        <v>173</v>
      </c>
      <c r="AR3" s="31" t="s">
        <v>173</v>
      </c>
      <c r="AS3" s="31" t="s">
        <v>173</v>
      </c>
      <c r="AT3" s="31" t="s">
        <v>173</v>
      </c>
      <c r="AU3" s="31" t="s">
        <v>173</v>
      </c>
      <c r="AV3" s="31" t="s">
        <v>173</v>
      </c>
      <c r="AW3" s="31" t="s">
        <v>173</v>
      </c>
      <c r="AX3" s="31" t="s">
        <v>173</v>
      </c>
      <c r="AY3" s="31"/>
      <c r="AZ3" s="28"/>
      <c r="BA3" s="31" t="s">
        <v>341</v>
      </c>
      <c r="BB3" s="31" t="s">
        <v>341</v>
      </c>
      <c r="BC3" s="31" t="s">
        <v>341</v>
      </c>
      <c r="BD3" s="31" t="s">
        <v>341</v>
      </c>
      <c r="BE3" s="31" t="s">
        <v>341</v>
      </c>
      <c r="BF3" s="31" t="s">
        <v>341</v>
      </c>
      <c r="BG3" s="31" t="s">
        <v>341</v>
      </c>
      <c r="BH3" s="31" t="s">
        <v>341</v>
      </c>
      <c r="BI3" s="31" t="s">
        <v>341</v>
      </c>
      <c r="BJ3" s="31"/>
      <c r="BK3" s="31"/>
    </row>
    <row r="4" spans="1:63" ht="30" x14ac:dyDescent="0.25">
      <c r="A4" s="31"/>
      <c r="B4" s="31"/>
      <c r="C4" s="31"/>
      <c r="D4" s="31" t="s">
        <v>180</v>
      </c>
      <c r="E4" s="31"/>
      <c r="F4" s="31"/>
      <c r="G4" s="31" t="s">
        <v>181</v>
      </c>
      <c r="H4" s="33"/>
      <c r="I4" s="33"/>
      <c r="J4" s="34"/>
      <c r="K4" s="31" t="s">
        <v>182</v>
      </c>
      <c r="L4" s="31"/>
      <c r="M4" s="31"/>
      <c r="N4" s="31"/>
      <c r="O4" s="31"/>
      <c r="P4" s="31" t="s">
        <v>183</v>
      </c>
      <c r="Q4" s="31"/>
      <c r="R4" s="31"/>
      <c r="S4" s="31"/>
      <c r="T4" s="31" t="s">
        <v>184</v>
      </c>
      <c r="U4" s="36" t="s">
        <v>270</v>
      </c>
      <c r="V4" s="31"/>
      <c r="W4" s="31"/>
      <c r="X4" s="31" t="s">
        <v>185</v>
      </c>
      <c r="Y4" s="31" t="s">
        <v>186</v>
      </c>
      <c r="Z4" s="31"/>
      <c r="AA4" s="31"/>
      <c r="AB4" s="31"/>
      <c r="AC4" s="31" t="s">
        <v>187</v>
      </c>
      <c r="AD4" s="31" t="s">
        <v>188</v>
      </c>
      <c r="AE4" s="31"/>
      <c r="AF4" s="31"/>
      <c r="AG4" s="31" t="s">
        <v>189</v>
      </c>
      <c r="AH4" s="31" t="s">
        <v>190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28"/>
      <c r="BA4" s="31" t="s">
        <v>342</v>
      </c>
      <c r="BB4" s="31" t="s">
        <v>342</v>
      </c>
      <c r="BC4" s="31" t="s">
        <v>342</v>
      </c>
      <c r="BD4" s="31" t="s">
        <v>342</v>
      </c>
      <c r="BE4" s="31" t="s">
        <v>342</v>
      </c>
      <c r="BF4" s="31" t="s">
        <v>342</v>
      </c>
      <c r="BG4" s="31" t="s">
        <v>342</v>
      </c>
      <c r="BH4" s="31" t="s">
        <v>342</v>
      </c>
      <c r="BI4" s="31" t="s">
        <v>342</v>
      </c>
      <c r="BJ4" s="31"/>
      <c r="BK4" s="31"/>
    </row>
    <row r="5" spans="1:63" ht="30" x14ac:dyDescent="0.25">
      <c r="A5" s="31"/>
      <c r="B5" s="31"/>
      <c r="C5" s="31"/>
      <c r="D5" s="31" t="s">
        <v>191</v>
      </c>
      <c r="E5" s="31"/>
      <c r="F5" s="31"/>
      <c r="G5" s="31"/>
      <c r="H5" s="33"/>
      <c r="I5" s="33"/>
      <c r="J5" s="34"/>
      <c r="K5" s="31" t="s">
        <v>192</v>
      </c>
      <c r="L5" s="31"/>
      <c r="M5" s="31"/>
      <c r="N5" s="31"/>
      <c r="O5" s="31"/>
      <c r="P5" s="31" t="s">
        <v>193</v>
      </c>
      <c r="Q5" s="31"/>
      <c r="R5" s="31"/>
      <c r="S5" s="31"/>
      <c r="T5" s="31" t="s">
        <v>194</v>
      </c>
      <c r="U5" s="37" t="s">
        <v>271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2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</row>
    <row r="6" spans="1:63" ht="30" x14ac:dyDescent="0.25">
      <c r="A6" s="31"/>
      <c r="B6" s="31"/>
      <c r="C6" s="31"/>
      <c r="D6" s="31"/>
      <c r="E6" s="31"/>
      <c r="F6" s="31"/>
      <c r="G6" s="31"/>
      <c r="H6" s="33"/>
      <c r="I6" s="33"/>
      <c r="J6" s="34"/>
      <c r="K6" s="31" t="s">
        <v>195</v>
      </c>
      <c r="L6" s="31"/>
      <c r="M6" s="31"/>
      <c r="N6" s="31"/>
      <c r="O6" s="31"/>
      <c r="P6" s="31"/>
      <c r="Q6" s="31"/>
      <c r="R6" s="31"/>
      <c r="S6" s="31"/>
      <c r="T6" s="31" t="s">
        <v>196</v>
      </c>
      <c r="U6" s="37" t="s">
        <v>267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28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</row>
    <row r="7" spans="1:63" ht="30" x14ac:dyDescent="0.25">
      <c r="A7" s="31"/>
      <c r="B7" s="31"/>
      <c r="C7" s="31"/>
      <c r="D7" s="31"/>
      <c r="E7" s="31"/>
      <c r="F7" s="31"/>
      <c r="G7" s="31"/>
      <c r="H7" s="33"/>
      <c r="I7" s="33"/>
      <c r="J7" s="34"/>
      <c r="K7" s="31"/>
      <c r="L7" s="31"/>
      <c r="M7" s="31"/>
      <c r="N7" s="31"/>
      <c r="O7" s="31"/>
      <c r="P7" s="31"/>
      <c r="Q7" s="31"/>
      <c r="R7" s="31"/>
      <c r="S7" s="31"/>
      <c r="T7" s="31" t="s">
        <v>197</v>
      </c>
      <c r="U7" s="37" t="s">
        <v>272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28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</row>
    <row r="8" spans="1:63" x14ac:dyDescent="0.25">
      <c r="A8" s="31"/>
      <c r="B8" s="31"/>
      <c r="C8" s="31"/>
      <c r="D8" s="31"/>
      <c r="E8" s="31"/>
      <c r="F8" s="31"/>
      <c r="G8" s="31"/>
      <c r="H8" s="33"/>
      <c r="I8" s="33"/>
      <c r="J8" s="34"/>
      <c r="K8" s="31"/>
      <c r="L8" s="31"/>
      <c r="M8" s="31"/>
      <c r="N8" s="31"/>
      <c r="O8" s="31"/>
      <c r="P8" s="31"/>
      <c r="Q8" s="31"/>
      <c r="R8" s="31"/>
      <c r="S8" s="31"/>
      <c r="T8" s="31" t="s">
        <v>198</v>
      </c>
      <c r="U8" s="32" t="s">
        <v>273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28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</row>
    <row r="9" spans="1:63" x14ac:dyDescent="0.25">
      <c r="A9" s="31"/>
      <c r="B9" s="31"/>
      <c r="C9" s="31"/>
      <c r="D9" s="31"/>
      <c r="E9" s="31"/>
      <c r="F9" s="31"/>
      <c r="G9" s="31"/>
      <c r="H9" s="33"/>
      <c r="I9" s="33"/>
      <c r="J9" s="34"/>
      <c r="K9" s="31"/>
      <c r="L9" s="31"/>
      <c r="M9" s="31"/>
      <c r="N9" s="31"/>
      <c r="O9" s="31"/>
      <c r="P9" s="31"/>
      <c r="Q9" s="31"/>
      <c r="R9" s="31"/>
      <c r="S9" s="31"/>
      <c r="T9" s="31" t="s">
        <v>199</v>
      </c>
      <c r="U9" s="30" t="s">
        <v>274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28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</row>
    <row r="10" spans="1:63" ht="30" x14ac:dyDescent="0.25">
      <c r="A10" s="31"/>
      <c r="B10" s="31"/>
      <c r="C10" s="31"/>
      <c r="D10" s="31"/>
      <c r="E10" s="31"/>
      <c r="F10" s="31"/>
      <c r="G10" s="31"/>
      <c r="H10" s="33"/>
      <c r="I10" s="33"/>
      <c r="J10" s="3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7" t="s">
        <v>275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28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</row>
    <row r="11" spans="1:63" x14ac:dyDescent="0.25">
      <c r="A11" s="31"/>
      <c r="B11" s="31"/>
      <c r="C11" s="31"/>
      <c r="D11" s="31"/>
      <c r="E11" s="31"/>
      <c r="F11" s="31"/>
      <c r="G11" s="31"/>
      <c r="H11" s="33"/>
      <c r="I11" s="33"/>
      <c r="J11" s="3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8" t="s">
        <v>276</v>
      </c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28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</row>
    <row r="12" spans="1:63" x14ac:dyDescent="0.25">
      <c r="A12" s="31"/>
      <c r="B12" s="31"/>
      <c r="C12" s="31"/>
      <c r="D12" s="31"/>
      <c r="E12" s="31"/>
      <c r="F12" s="31"/>
      <c r="G12" s="31"/>
      <c r="H12" s="33"/>
      <c r="I12" s="33"/>
      <c r="J12" s="3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9" t="s">
        <v>277</v>
      </c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28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</row>
    <row r="13" spans="1:63" ht="75" x14ac:dyDescent="0.25">
      <c r="A13" s="31"/>
      <c r="B13" s="31"/>
      <c r="C13" s="31"/>
      <c r="D13" s="31"/>
      <c r="E13" s="31"/>
      <c r="F13" s="31"/>
      <c r="G13" s="31"/>
      <c r="H13" s="33"/>
      <c r="I13" s="33"/>
      <c r="J13" s="3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40" t="s">
        <v>278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28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</row>
    <row r="14" spans="1:63" x14ac:dyDescent="0.25">
      <c r="A14" s="31"/>
      <c r="B14" s="31"/>
      <c r="C14" s="31"/>
      <c r="D14" s="31"/>
      <c r="E14" s="31"/>
      <c r="F14" s="31"/>
      <c r="G14" s="31"/>
      <c r="H14" s="33"/>
      <c r="I14" s="33"/>
      <c r="J14" s="34"/>
      <c r="K14" s="31"/>
      <c r="L14" s="31"/>
      <c r="M14" s="31"/>
      <c r="N14" s="31"/>
      <c r="O14" s="31"/>
      <c r="P14" s="31"/>
      <c r="Q14" s="31"/>
      <c r="R14" s="41"/>
      <c r="S14" s="31"/>
      <c r="T14" s="31"/>
      <c r="U14" s="28" t="s">
        <v>279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28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</row>
    <row r="19" spans="4:39" x14ac:dyDescent="0.25">
      <c r="D19" s="5"/>
      <c r="E19" s="5"/>
      <c r="F19" s="5"/>
      <c r="G19" s="5"/>
      <c r="H19" s="5"/>
      <c r="I19" s="5"/>
      <c r="J19" s="5"/>
    </row>
    <row r="20" spans="4:39" x14ac:dyDescent="0.25">
      <c r="D20" s="1"/>
      <c r="E20" s="1"/>
      <c r="F20" s="1"/>
      <c r="G20" s="1"/>
      <c r="H20" s="1"/>
      <c r="I20" s="1"/>
      <c r="J20" s="1"/>
    </row>
    <row r="21" spans="4:39" x14ac:dyDescent="0.25">
      <c r="D21" s="2"/>
      <c r="E21" s="2"/>
      <c r="F21" s="2"/>
      <c r="G21" s="2"/>
      <c r="H21" s="2"/>
      <c r="I21" s="2"/>
      <c r="J21" s="2"/>
    </row>
    <row r="22" spans="4:39" x14ac:dyDescent="0.25">
      <c r="D22" s="2"/>
      <c r="E22" s="2"/>
      <c r="F22" s="2"/>
      <c r="G22" s="2"/>
      <c r="H22" s="2"/>
      <c r="I22" s="2"/>
      <c r="J22" s="2"/>
    </row>
    <row r="23" spans="4:39" x14ac:dyDescent="0.25">
      <c r="D23" s="1"/>
      <c r="E23" s="1"/>
      <c r="F23" s="1"/>
      <c r="G23" s="1"/>
      <c r="H23" s="1"/>
      <c r="I23" s="1"/>
      <c r="J23" s="1"/>
      <c r="AH23" s="6"/>
      <c r="AI23" s="6"/>
      <c r="AJ23" s="6"/>
      <c r="AK23" s="6"/>
      <c r="AL23" s="6"/>
      <c r="AM23" s="6"/>
    </row>
    <row r="24" spans="4:39" x14ac:dyDescent="0.25">
      <c r="D24" s="1"/>
      <c r="E24" s="1"/>
      <c r="F24" s="1"/>
      <c r="G24" s="1"/>
      <c r="H24" s="1"/>
      <c r="I24" s="1"/>
      <c r="J24" s="1"/>
    </row>
    <row r="25" spans="4:39" x14ac:dyDescent="0.25">
      <c r="D25" s="1"/>
      <c r="E25" s="1"/>
      <c r="F25" s="1"/>
      <c r="G25" s="1"/>
      <c r="H25" s="1"/>
      <c r="I25" s="1"/>
      <c r="J25" s="1"/>
    </row>
    <row r="26" spans="4:39" x14ac:dyDescent="0.25">
      <c r="D26" s="1"/>
      <c r="E26" s="1"/>
      <c r="F26" s="1"/>
      <c r="G26" s="1"/>
      <c r="H26" s="1"/>
      <c r="I26" s="1"/>
      <c r="J26" s="1"/>
    </row>
    <row r="27" spans="4:39" x14ac:dyDescent="0.25">
      <c r="D27" s="1"/>
      <c r="E27" s="1"/>
      <c r="F27" s="1"/>
      <c r="G27" s="1"/>
      <c r="H27" s="1"/>
      <c r="I27" s="1"/>
      <c r="J27" s="1"/>
    </row>
    <row r="28" spans="4:39" x14ac:dyDescent="0.25">
      <c r="D28" s="3"/>
      <c r="E28" s="3"/>
      <c r="F28" s="3"/>
      <c r="G28" s="3"/>
      <c r="H28" s="3"/>
      <c r="I28" s="3"/>
      <c r="J28" s="3"/>
    </row>
    <row r="29" spans="4:39" x14ac:dyDescent="0.25">
      <c r="D29" s="3"/>
      <c r="E29" s="3"/>
      <c r="F29" s="3"/>
      <c r="G29" s="3"/>
      <c r="H29" s="3"/>
      <c r="I29" s="3"/>
      <c r="J29" s="3"/>
    </row>
    <row r="30" spans="4:39" x14ac:dyDescent="0.25">
      <c r="D30" s="4"/>
      <c r="E30" s="4"/>
      <c r="F30" s="4"/>
      <c r="G30" s="4"/>
      <c r="H30" s="4"/>
      <c r="I30" s="4"/>
      <c r="J30" s="4"/>
    </row>
    <row r="31" spans="4:39" x14ac:dyDescent="0.25">
      <c r="D31" s="1"/>
      <c r="E31" s="1"/>
      <c r="F31" s="1"/>
      <c r="G31" s="1"/>
      <c r="H31" s="1"/>
      <c r="I31" s="1"/>
      <c r="J31" s="1"/>
    </row>
  </sheetData>
  <phoneticPr fontId="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D782981E00F46B48031B64AF62EDA" ma:contentTypeVersion="15" ma:contentTypeDescription="Create a new document." ma:contentTypeScope="" ma:versionID="541f937fc2dae4e2464c2bd8ae0a9e2b">
  <xsd:schema xmlns:xsd="http://www.w3.org/2001/XMLSchema" xmlns:xs="http://www.w3.org/2001/XMLSchema" xmlns:p="http://schemas.microsoft.com/office/2006/metadata/properties" xmlns:ns2="1fc22514-bf04-4007-b8f5-80d790464e63" xmlns:ns3="76b82b46-d00a-4f8f-bcd0-332378d7cd39" targetNamespace="http://schemas.microsoft.com/office/2006/metadata/properties" ma:root="true" ma:fieldsID="766db394a2240ccaed729b0a13ef53d5" ns2:_="" ns3:_="">
    <xsd:import namespace="1fc22514-bf04-4007-b8f5-80d790464e63"/>
    <xsd:import namespace="76b82b46-d00a-4f8f-bcd0-332378d7cd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22514-bf04-4007-b8f5-80d790464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3b03e75-9003-45b8-ba7a-d59443a84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82b46-d00a-4f8f-bcd0-332378d7cd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6fb8216-97cb-4490-b9d2-18fc69252d9b}" ma:internalName="TaxCatchAll" ma:showField="CatchAllData" ma:web="76b82b46-d00a-4f8f-bcd0-332378d7cd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6b82b46-d00a-4f8f-bcd0-332378d7cd39">
      <UserInfo>
        <DisplayName>Catherine Maples</DisplayName>
        <AccountId>30</AccountId>
        <AccountType/>
      </UserInfo>
    </SharedWithUsers>
    <TaxCatchAll xmlns="76b82b46-d00a-4f8f-bcd0-332378d7cd39" xsi:nil="true"/>
    <lcf76f155ced4ddcb4097134ff3c332f xmlns="1fc22514-bf04-4007-b8f5-80d790464e6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54BBC9-4515-4E20-84A7-F40466124C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22514-bf04-4007-b8f5-80d790464e63"/>
    <ds:schemaRef ds:uri="76b82b46-d00a-4f8f-bcd0-332378d7cd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46F6D6-491B-41F7-B12E-75A9D32260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0A98FB-4049-4534-8A58-D274716CC406}">
  <ds:schemaRefs>
    <ds:schemaRef ds:uri="http://schemas.microsoft.com/office/2006/metadata/properties"/>
    <ds:schemaRef ds:uri="http://schemas.microsoft.com/office/infopath/2007/PartnerControls"/>
    <ds:schemaRef ds:uri="76b82b46-d00a-4f8f-bcd0-332378d7cd39"/>
    <ds:schemaRef ds:uri="1fc22514-bf04-4007-b8f5-80d790464e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Fecal_sample_metadata</vt:lpstr>
      <vt:lpstr>Data_key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panzer</cp:lastModifiedBy>
  <cp:revision/>
  <dcterms:created xsi:type="dcterms:W3CDTF">2021-12-21T18:27:31Z</dcterms:created>
  <dcterms:modified xsi:type="dcterms:W3CDTF">2023-02-23T22:47:48Z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0x010100435D782981E00F46B48031B64AF62EDA</vt:lpwstr>
  </property>
  <property fmtid="{D5CDD505-2E9C-101B-9397-08002B2CF9AE}" pid="3" name="MediaServiceImageTags">
    <vt:lpwstr/>
  </property>
</Properties>
</file>