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Legend" sheetId="1" state="visible" r:id="rId1"/>
    <sheet name="I_IT" sheetId="1003" state="visible" r:id="rId2"/>
    <sheet name="I_CT" sheetId="1004" state="visible" r:id="rId3"/>
    <sheet name="I_Soft_DB" sheetId="1005" state="visible" r:id="rId4"/>
    <sheet name="I_TraEq" sheetId="1006" state="visible" r:id="rId5"/>
    <sheet name="I_OMach" sheetId="1007" state="visible" r:id="rId6"/>
    <sheet name="I_OCon" sheetId="1008" state="visible" r:id="rId7"/>
    <sheet name="I_Rstruc" sheetId="1009" state="visible" r:id="rId8"/>
    <sheet name="I_Cult" sheetId="1010" state="visible" r:id="rId9"/>
    <sheet name="I_RD" sheetId="1011" state="visible" r:id="rId10"/>
    <sheet name="I_OIPP" sheetId="1012" state="visible" r:id="rId11"/>
    <sheet name="I_GFCF" sheetId="1013" state="visible" r:id="rId12"/>
    <sheet name="Ipyp_IT" sheetId="1014" state="visible" r:id="rId13"/>
    <sheet name="Ipyp_CT" sheetId="1015" state="visible" r:id="rId14"/>
    <sheet name="Ipyp_Soft_DB" sheetId="1016" state="visible" r:id="rId15"/>
    <sheet name="Ipyp_TraEq" sheetId="1017" state="visible" r:id="rId16"/>
    <sheet name="Ipyp_OMach" sheetId="1018" state="visible" r:id="rId17"/>
    <sheet name="Ipyp_OCon" sheetId="1019" state="visible" r:id="rId18"/>
    <sheet name="Ipyp_Rstruc" sheetId="1020" state="visible" r:id="rId19"/>
    <sheet name="Ipyp_Cult" sheetId="1021" state="visible" r:id="rId20"/>
    <sheet name="Ipyp_RD" sheetId="1022" state="visible" r:id="rId21"/>
    <sheet name="Ipyp_OIPP" sheetId="1023" state="visible" r:id="rId22"/>
    <sheet name="Ipyp_GFCF" sheetId="1024" state="visible" r:id="rId23"/>
    <sheet name="Ip_IT" sheetId="1025" state="visible" r:id="rId24"/>
    <sheet name="Ip_CT" sheetId="1026" state="visible" r:id="rId25"/>
    <sheet name="Ip_Soft_DB" sheetId="1027" state="visible" r:id="rId26"/>
    <sheet name="Ip_TraEq" sheetId="1028" state="visible" r:id="rId27"/>
    <sheet name="Ip_OMach" sheetId="1029" state="visible" r:id="rId28"/>
    <sheet name="Ip_OCon" sheetId="1030" state="visible" r:id="rId29"/>
    <sheet name="Ip_Rstruc" sheetId="1031" state="visible" r:id="rId30"/>
    <sheet name="Ip_Cult" sheetId="1032" state="visible" r:id="rId31"/>
    <sheet name="Ip_RD" sheetId="1033" state="visible" r:id="rId32"/>
    <sheet name="Ip_OIPP" sheetId="1034" state="visible" r:id="rId33"/>
    <sheet name="Ip_GFCF" sheetId="1035" state="visible" r:id="rId34"/>
    <sheet name="K_IT" sheetId="1036" state="visible" r:id="rId35"/>
    <sheet name="K_CT" sheetId="1037" state="visible" r:id="rId36"/>
    <sheet name="K_Soft_DB" sheetId="1038" state="visible" r:id="rId37"/>
    <sheet name="K_TraEq" sheetId="1039" state="visible" r:id="rId38"/>
    <sheet name="K_OMach" sheetId="1040" state="visible" r:id="rId39"/>
    <sheet name="K_OCon" sheetId="1041" state="visible" r:id="rId40"/>
    <sheet name="K_Rstruc" sheetId="1042" state="visible" r:id="rId41"/>
    <sheet name="K_Cult" sheetId="1043" state="visible" r:id="rId42"/>
    <sheet name="K_RD" sheetId="1044" state="visible" r:id="rId43"/>
    <sheet name="K_OIPP" sheetId="1045" state="visible" r:id="rId44"/>
    <sheet name="K_GFCF" sheetId="1046" state="visible" r:id="rId45"/>
    <sheet name="Kpyp_IT" sheetId="1047" state="visible" r:id="rId46"/>
    <sheet name="Kpyp_CT" sheetId="1048" state="visible" r:id="rId47"/>
    <sheet name="Kpyp_Soft_DB" sheetId="1049" state="visible" r:id="rId48"/>
    <sheet name="Kpyp_TraEq" sheetId="1050" state="visible" r:id="rId49"/>
    <sheet name="Kpyp_OMach" sheetId="1051" state="visible" r:id="rId50"/>
    <sheet name="Kpyp_OCon" sheetId="1052" state="visible" r:id="rId51"/>
    <sheet name="Kpyp_Rstruc" sheetId="1053" state="visible" r:id="rId52"/>
    <sheet name="Kpyp_Cult" sheetId="1054" state="visible" r:id="rId53"/>
    <sheet name="Kpyp_RD" sheetId="1055" state="visible" r:id="rId54"/>
    <sheet name="Kpyp_OIPP" sheetId="1056" state="visible" r:id="rId55"/>
    <sheet name="Kpyp_GFCF" sheetId="1057" state="visible" r:id="rId56"/>
    <sheet name="Iq_IT" sheetId="1058" state="visible" r:id="rId57"/>
    <sheet name="Iq_CT" sheetId="1059" state="visible" r:id="rId58"/>
    <sheet name="Iq_Soft_DB" sheetId="1060" state="visible" r:id="rId59"/>
    <sheet name="Iq_TraEq" sheetId="1061" state="visible" r:id="rId60"/>
    <sheet name="Iq_OMach" sheetId="1062" state="visible" r:id="rId61"/>
    <sheet name="Iq_OCon" sheetId="1063" state="visible" r:id="rId62"/>
    <sheet name="Iq_Rstruc" sheetId="1064" state="visible" r:id="rId63"/>
    <sheet name="Iq_Cult" sheetId="1065" state="visible" r:id="rId64"/>
    <sheet name="Iq_RD" sheetId="1066" state="visible" r:id="rId65"/>
    <sheet name="Iq_OIPP" sheetId="1067" state="visible" r:id="rId66"/>
    <sheet name="Iq_GFCF" sheetId="1068" state="visible" r:id="rId67"/>
    <sheet name="Kq_IT" sheetId="1069" state="visible" r:id="rId68"/>
    <sheet name="Kq_CT" sheetId="1070" state="visible" r:id="rId69"/>
    <sheet name="Kq_Soft_DB" sheetId="1071" state="visible" r:id="rId70"/>
    <sheet name="Kq_TraEq" sheetId="1072" state="visible" r:id="rId71"/>
    <sheet name="Kq_OMach" sheetId="1073" state="visible" r:id="rId72"/>
    <sheet name="Kq_OCon" sheetId="1074" state="visible" r:id="rId73"/>
    <sheet name="Kq_Rstruc" sheetId="1075" state="visible" r:id="rId74"/>
    <sheet name="Kq_Cult" sheetId="1076" state="visible" r:id="rId75"/>
    <sheet name="Kq_RD" sheetId="1077" state="visible" r:id="rId76"/>
    <sheet name="Kq_OIPP" sheetId="1078" state="visible" r:id="rId77"/>
    <sheet name="Kq_GFCF" sheetId="1079" state="visible" r:id="rId78"/>
  </sheets>
</workbook>
</file>

<file path=xl/sharedStrings.xml><?xml version="1.0" encoding="utf-8"?>
<sst xmlns="http://schemas.openxmlformats.org/spreadsheetml/2006/main" count="390" uniqueCount="390">
  <si>
    <t xml:space="preserve">Variable</t>
  </si>
  <si>
    <t xml:space="preserve">Description</t>
  </si>
  <si>
    <t xml:space="preserve">GFCF, current prices, millions of national currency</t>
  </si>
  <si>
    <t xml:space="preserve">I_IT</t>
  </si>
  <si>
    <t xml:space="preserve">Computing equipment</t>
  </si>
  <si>
    <t xml:space="preserve">I_CT</t>
  </si>
  <si>
    <t xml:space="preserve">Communications equipment</t>
  </si>
  <si>
    <t xml:space="preserve">I_Soft_DB</t>
  </si>
  <si>
    <t xml:space="preserve">Computer software and databases</t>
  </si>
  <si>
    <t xml:space="preserve">I_TraEq</t>
  </si>
  <si>
    <t xml:space="preserve">Transport equipment</t>
  </si>
  <si>
    <t xml:space="preserve">I_OMach</t>
  </si>
  <si>
    <t xml:space="preserve">Other Machinery and Equipment</t>
  </si>
  <si>
    <t xml:space="preserve">I_OCon</t>
  </si>
  <si>
    <t xml:space="preserve">Total non-residential investment</t>
  </si>
  <si>
    <t xml:space="preserve">I_Rstruc</t>
  </si>
  <si>
    <t xml:space="preserve">Residential structures</t>
  </si>
  <si>
    <t xml:space="preserve">I_Cult</t>
  </si>
  <si>
    <t xml:space="preserve">Cultivated assets</t>
  </si>
  <si>
    <t xml:space="preserve">I_RD</t>
  </si>
  <si>
    <t xml:space="preserve">Research and development</t>
  </si>
  <si>
    <t xml:space="preserve">I_OIPP</t>
  </si>
  <si>
    <t xml:space="preserve">Other IPP assets</t>
  </si>
  <si>
    <t xml:space="preserve">I_GFCF</t>
  </si>
  <si>
    <t xml:space="preserve">All assets</t>
  </si>
  <si>
    <t xml:space="preserve">GFCF, previous year prices, millions of national currency</t>
  </si>
  <si>
    <t xml:space="preserve">Ipyp_IT</t>
  </si>
  <si>
    <t xml:space="preserve">Computing equipment previous year prices</t>
  </si>
  <si>
    <t xml:space="preserve">Ipyp_CT</t>
  </si>
  <si>
    <t xml:space="preserve">Communications equipment previous year prices</t>
  </si>
  <si>
    <t xml:space="preserve">Ipyp_Soft_DB</t>
  </si>
  <si>
    <t xml:space="preserve">Computer software and databases previous year prices</t>
  </si>
  <si>
    <t xml:space="preserve">Ipyp_TraEq</t>
  </si>
  <si>
    <t xml:space="preserve">Transport equipment previous year prices</t>
  </si>
  <si>
    <t xml:space="preserve">Ipyp_OMach</t>
  </si>
  <si>
    <t xml:space="preserve">Other machinery and equipment previous year prices</t>
  </si>
  <si>
    <t xml:space="preserve">Ipyp_OCon</t>
  </si>
  <si>
    <t xml:space="preserve">Total non-residential investment previous year prices</t>
  </si>
  <si>
    <t xml:space="preserve">Ipyp_Rstruc</t>
  </si>
  <si>
    <t xml:space="preserve">Residential structures previous year prices</t>
  </si>
  <si>
    <t xml:space="preserve">Ipyp_Cult</t>
  </si>
  <si>
    <t xml:space="preserve">Cultivated assets previous year prices</t>
  </si>
  <si>
    <t xml:space="preserve">Ipyp_RD</t>
  </si>
  <si>
    <t xml:space="preserve">Research and development previous year prices</t>
  </si>
  <si>
    <t xml:space="preserve">Ipyp_OIPP</t>
  </si>
  <si>
    <t xml:space="preserve">Other IPP assets previous year prices</t>
  </si>
  <si>
    <t xml:space="preserve">Ipyp_GFCF</t>
  </si>
  <si>
    <t xml:space="preserve">All assets previous year prices</t>
  </si>
  <si>
    <t xml:space="preserve">GFCF, chained linked volumes (2020), millions of national currency</t>
  </si>
  <si>
    <t xml:space="preserve">Iq_IT</t>
  </si>
  <si>
    <t xml:space="preserve">Computing equipment, chained linked volumes (2020)</t>
  </si>
  <si>
    <t xml:space="preserve">Iq_CT</t>
  </si>
  <si>
    <t xml:space="preserve">Communications equipment, chained linked volumes (2020)</t>
  </si>
  <si>
    <t xml:space="preserve">Iq_Soft_DB</t>
  </si>
  <si>
    <t xml:space="preserve">Computer software and databases, chained linked volumes (2020)</t>
  </si>
  <si>
    <t xml:space="preserve">Iq_TraEq</t>
  </si>
  <si>
    <t xml:space="preserve">Transport equipment, chained linked volumes (2020)</t>
  </si>
  <si>
    <t xml:space="preserve">Iq_OMach</t>
  </si>
  <si>
    <t xml:space="preserve">Other Machinery and Equipment, chained linked volumes (2020)</t>
  </si>
  <si>
    <t xml:space="preserve">Iq_OCon</t>
  </si>
  <si>
    <t xml:space="preserve">Total non-residential investment, chained linked volumes (2020)</t>
  </si>
  <si>
    <t xml:space="preserve">Iq_Rstruc</t>
  </si>
  <si>
    <t xml:space="preserve">Residential structures, chained linked volumes (2020)</t>
  </si>
  <si>
    <t xml:space="preserve">Iq_Cult</t>
  </si>
  <si>
    <t xml:space="preserve">Cultivated assets, chained linked volumes (2020)</t>
  </si>
  <si>
    <t xml:space="preserve">Iq_RD</t>
  </si>
  <si>
    <t xml:space="preserve">Research and development, chained linked volumes (2020)</t>
  </si>
  <si>
    <t xml:space="preserve">Iq_OIPP</t>
  </si>
  <si>
    <t xml:space="preserve">Other IPP assets, chained linked volumes (2020)</t>
  </si>
  <si>
    <t xml:space="preserve">Iq_GFCF</t>
  </si>
  <si>
    <t xml:space="preserve">All assets, chained linked volumes (2020)</t>
  </si>
  <si>
    <t xml:space="preserve">GFCF, price indexes (2020)</t>
  </si>
  <si>
    <t xml:space="preserve">Ip_IT</t>
  </si>
  <si>
    <t xml:space="preserve">Computing equipment price index (2020)</t>
  </si>
  <si>
    <t xml:space="preserve">Ip_CT</t>
  </si>
  <si>
    <t xml:space="preserve">Communications equipment price index (2020)</t>
  </si>
  <si>
    <t xml:space="preserve">Ip_Soft_DB</t>
  </si>
  <si>
    <t xml:space="preserve">Computer software and databases price index (2020)</t>
  </si>
  <si>
    <t xml:space="preserve">Ip_TraEq</t>
  </si>
  <si>
    <t xml:space="preserve">Transport equipment price index (2020)</t>
  </si>
  <si>
    <t xml:space="preserve">Ip_OMach</t>
  </si>
  <si>
    <t xml:space="preserve">Other machinery and equipment price index (2020)</t>
  </si>
  <si>
    <t xml:space="preserve">Ip_OCon</t>
  </si>
  <si>
    <t xml:space="preserve">Total non-residential investment price index (2020)</t>
  </si>
  <si>
    <t xml:space="preserve">Ip_Rstruc</t>
  </si>
  <si>
    <t xml:space="preserve">Residential structures price index (2020)</t>
  </si>
  <si>
    <t xml:space="preserve">Ip_Cult</t>
  </si>
  <si>
    <t xml:space="preserve">Cultivated assets price index (2020)</t>
  </si>
  <si>
    <t xml:space="preserve">Ip_RD</t>
  </si>
  <si>
    <t xml:space="preserve">Research and development price index (2020)</t>
  </si>
  <si>
    <t xml:space="preserve">Ip_OIPP</t>
  </si>
  <si>
    <t xml:space="preserve">Other IPP assets price index (2020)</t>
  </si>
  <si>
    <t xml:space="preserve">Ip_GFCF</t>
  </si>
  <si>
    <t xml:space="preserve">All assets price index (2020)</t>
  </si>
  <si>
    <t xml:space="preserve">Capital stock net, current replacement stock, millions of national currency</t>
  </si>
  <si>
    <t xml:space="preserve">K_IT</t>
  </si>
  <si>
    <t xml:space="preserve">Computing equipment capital stock</t>
  </si>
  <si>
    <t xml:space="preserve">K_CT</t>
  </si>
  <si>
    <t xml:space="preserve">Communications equipment capital stock</t>
  </si>
  <si>
    <t xml:space="preserve">K_Soft_DB</t>
  </si>
  <si>
    <t xml:space="preserve">Computer software and databases capital stock</t>
  </si>
  <si>
    <t xml:space="preserve">K_TraEq</t>
  </si>
  <si>
    <t xml:space="preserve">Transport equipment capital stock</t>
  </si>
  <si>
    <t xml:space="preserve">K_OMach</t>
  </si>
  <si>
    <t xml:space="preserve">Other machinery and equipment capital stock</t>
  </si>
  <si>
    <t xml:space="preserve">K_OCon</t>
  </si>
  <si>
    <t xml:space="preserve">Total non-residential investment capital stock</t>
  </si>
  <si>
    <t xml:space="preserve">K_Rstruc</t>
  </si>
  <si>
    <t xml:space="preserve">Residential structures capital stock</t>
  </si>
  <si>
    <t xml:space="preserve">K_Cult</t>
  </si>
  <si>
    <t xml:space="preserve">Cultivated assets capital stock</t>
  </si>
  <si>
    <t xml:space="preserve">K_RD</t>
  </si>
  <si>
    <t xml:space="preserve">Research and development capital stock</t>
  </si>
  <si>
    <t xml:space="preserve">K_OIPP</t>
  </si>
  <si>
    <t xml:space="preserve">Other IPP assets capital stock</t>
  </si>
  <si>
    <t xml:space="preserve">K_GFCF</t>
  </si>
  <si>
    <t xml:space="preserve">All assets capital stock</t>
  </si>
  <si>
    <t xml:space="preserve">Capital stock net, previous year replacement stock, millions of national currency</t>
  </si>
  <si>
    <t xml:space="preserve">Kpyp_IT</t>
  </si>
  <si>
    <t xml:space="preserve">Computing equipment capital stock prev. year replac. cost</t>
  </si>
  <si>
    <t xml:space="preserve">Kpyp_CT</t>
  </si>
  <si>
    <t xml:space="preserve">Communications equipment capital stock prev. year replac. cost</t>
  </si>
  <si>
    <t xml:space="preserve">Kpyp_Soft_DB</t>
  </si>
  <si>
    <t xml:space="preserve">Computer software and databases capital stock prev. year replac. cost</t>
  </si>
  <si>
    <t xml:space="preserve">Kpyp_TraEq</t>
  </si>
  <si>
    <t xml:space="preserve">Transport equipment capital stock prev. year replac. cost</t>
  </si>
  <si>
    <t xml:space="preserve">Kpyp_OMach</t>
  </si>
  <si>
    <t xml:space="preserve">Other machinery and equipment capital stock prev. year replac. cost</t>
  </si>
  <si>
    <t xml:space="preserve">Kpyp_OCon</t>
  </si>
  <si>
    <t xml:space="preserve">Total non-residential investment capital stock prev. year replac. cost</t>
  </si>
  <si>
    <t xml:space="preserve">Kpyp_Rstruc</t>
  </si>
  <si>
    <t xml:space="preserve">Residential structures capital stock prev. year replac. cost</t>
  </si>
  <si>
    <t xml:space="preserve">Kpyp_Cult</t>
  </si>
  <si>
    <t xml:space="preserve">Cultivated assets capital stock prev. year replac. cost</t>
  </si>
  <si>
    <t xml:space="preserve">Kpyp_RD</t>
  </si>
  <si>
    <t xml:space="preserve">Research and development capital stock prev. year replac. cost</t>
  </si>
  <si>
    <t xml:space="preserve">Kpyp_OIPP</t>
  </si>
  <si>
    <t xml:space="preserve">Other IPP assets capital stock prev. year replac. cost</t>
  </si>
  <si>
    <t xml:space="preserve">Kpyp_GFCF</t>
  </si>
  <si>
    <t xml:space="preserve">All assets capital stock prev. year replac. cost</t>
  </si>
  <si>
    <t xml:space="preserve">Capital stock net, chained linked volumes (2020), millions of national currency</t>
  </si>
  <si>
    <t xml:space="preserve">Kq_IT</t>
  </si>
  <si>
    <t xml:space="preserve">Kq_CT</t>
  </si>
  <si>
    <t xml:space="preserve">Kq_Soft_DB</t>
  </si>
  <si>
    <t xml:space="preserve">Kq_TraEq</t>
  </si>
  <si>
    <t xml:space="preserve">Kq_OMach</t>
  </si>
  <si>
    <t xml:space="preserve">Kq_OCon</t>
  </si>
  <si>
    <t xml:space="preserve">Kq_Rstruc</t>
  </si>
  <si>
    <t xml:space="preserve">Kq_Cult</t>
  </si>
  <si>
    <t xml:space="preserve">Kq_RD</t>
  </si>
  <si>
    <t xml:space="preserve">Kq_OIPP</t>
  </si>
  <si>
    <t xml:space="preserve">Kq_GFCF</t>
  </si>
  <si>
    <t xml:space="preserve">Capital Accounts</t>
  </si>
  <si>
    <t xml:space="preserve">Source: Euklems &amp; INTANProd database, 2024 release</t>
  </si>
  <si>
    <t xml:space="preserve">When using this database please quote: Bontadini F., Corrado C., Haskel J., Iommi M., Jona-Lasinio C. (2023), EUKLEMS &amp; INTANProd: industry productivity accounts with intangibles - Sources of growth and productivity trends: methods and main measurement challenges</t>
  </si>
  <si>
    <t xml:space="preserve"/>
  </si>
  <si>
    <t xml:space="preserve">Notes</t>
  </si>
  <si>
    <t xml:space="preserve">Numbers displayed are in accordance with the industry classification (NACE Rev. 2/ISIC Rev. 4) and the European System of Capital Accounts (ESA 2010).</t>
  </si>
  <si>
    <t xml:space="preserve">Extracted from Eurostat:		08/04/2024</t>
  </si>
  <si>
    <t xml:space="preserve">For more information and updates, see: https://euklems-intanprod-llee.luiss.it/</t>
  </si>
  <si>
    <t xml:space="preserve">Acknowledgements and disclaimer</t>
  </si>
  <si>
    <t xml:space="preserve">This update of the EUKLEMS &amp; INTANProd database 2024 has been funded by the WIPO:</t>
  </si>
  <si>
    <t xml:space="preserve">Procurement procedure ECFIN/2020/OP/0001 – Provision of Industry level growth and productivity data with special focus on intangible assets – 2020/S 114-275561</t>
  </si>
  <si>
    <t xml:space="preserve">Any errors or omissions are entirely the responsibility of the Luiss Lab of European Economics - LLEE</t>
  </si>
  <si>
    <t xml:space="preserve">For comments and suggestions please send an email to euklems-intanprod@luiss.it</t>
  </si>
  <si>
    <t xml:space="preserve">var</t>
  </si>
  <si>
    <t xml:space="preserve">nace_r2_code</t>
  </si>
  <si>
    <t xml:space="preserve">geo_code</t>
  </si>
  <si>
    <t xml:space="preserve">nace_r2_name</t>
  </si>
  <si>
    <t xml:space="preserve">geo_name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</si>
  <si>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</si>
  <si>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</si>
  <si>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</si>
  <si>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</si>
  <si>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</si>
  <si>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</si>
  <si>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</si>
  <si>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</si>
  <si>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</si>
  <si>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</si>
  <si>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</si>
  <si>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</si>
  <si>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</si>
  <si>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</si>
  <si>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</si>
  <si>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</si>
  <si>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</si>
  <si>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</si>
  <si>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</si>
  <si>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</si>
  <si>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</si>
  <si>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</si>
  <si>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</si>
  <si>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</si>
  <si>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</si>
  <si>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</si>
  <si>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</si>
  <si>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A</t>
  </si>
  <si>
    <t xml:space="preserve">AT</t>
  </si>
  <si>
    <t xml:space="preserve">Agriculture, forestry and fishing</t>
  </si>
  <si>
    <t xml:space="preserve">Austria</t>
  </si>
  <si>
    <t xml:space="preserve">BE</t>
  </si>
  <si>
    <t xml:space="preserve">Belgium</t>
  </si>
  <si>
    <t xml:space="preserve">BG</t>
  </si>
  <si>
    <t xml:space="preserve">Bulgaria</t>
  </si>
  <si>
    <t xml:space="preserve">CY</t>
  </si>
  <si>
    <t xml:space="preserve">Cyprus</t>
  </si>
  <si>
    <t xml:space="preserve">CZ</t>
  </si>
  <si>
    <t xml:space="preserve">Czechia</t>
  </si>
  <si>
    <t xml:space="preserve">DE</t>
  </si>
  <si>
    <t xml:space="preserve">Germany</t>
  </si>
  <si>
    <t xml:space="preserve">DK</t>
  </si>
  <si>
    <t xml:space="preserve">Denmark</t>
  </si>
  <si>
    <t xml:space="preserve">EA19</t>
  </si>
  <si>
    <t xml:space="preserve">Euro area - 19 countries  (from 2020)</t>
  </si>
  <si>
    <t xml:space="preserve">EE</t>
  </si>
  <si>
    <t xml:space="preserve">Estonia</t>
  </si>
  <si>
    <t xml:space="preserve">EL</t>
  </si>
  <si>
    <t xml:space="preserve">Greece</t>
  </si>
  <si>
    <t xml:space="preserve">ES</t>
  </si>
  <si>
    <t xml:space="preserve">Spain</t>
  </si>
  <si>
    <t xml:space="preserve">EU11</t>
  </si>
  <si>
    <t xml:space="preserve">EU12 without UK</t>
  </si>
  <si>
    <t xml:space="preserve">EU12</t>
  </si>
  <si>
    <t xml:space="preserve">AT, BE, CZ, DE, DK, ES, FI, FR, IT, NL, SE and UK</t>
  </si>
  <si>
    <t xml:space="preserve">EU15</t>
  </si>
  <si>
    <t xml:space="preserve">European Union - 15 countries (1995-2004)</t>
  </si>
  <si>
    <t xml:space="preserve">EU19</t>
  </si>
  <si>
    <t xml:space="preserve">EU20 without the UK</t>
  </si>
  <si>
    <t xml:space="preserve">EU20</t>
  </si>
  <si>
    <t xml:space="preserve">AT, BE, CZ, DE, DK, EE, ES, FI, FR, HU, IT, LT, LU, LV, NL, RO, SE, SI, SK and UK</t>
  </si>
  <si>
    <t xml:space="preserve">EU27</t>
  </si>
  <si>
    <t xml:space="preserve">European Union - 27 countries (from 2020)</t>
  </si>
  <si>
    <t xml:space="preserve">EU27_2020</t>
  </si>
  <si>
    <t xml:space="preserve">EU28</t>
  </si>
  <si>
    <t xml:space="preserve">European Union - 28 countries (2013-2020)</t>
  </si>
  <si>
    <t xml:space="preserve">FI</t>
  </si>
  <si>
    <t xml:space="preserve">Finland</t>
  </si>
  <si>
    <t xml:space="preserve">FR</t>
  </si>
  <si>
    <t xml:space="preserve">France</t>
  </si>
  <si>
    <t xml:space="preserve">HR</t>
  </si>
  <si>
    <t xml:space="preserve">Croatia</t>
  </si>
  <si>
    <t xml:space="preserve">HU</t>
  </si>
  <si>
    <t xml:space="preserve">Hungary</t>
  </si>
  <si>
    <t xml:space="preserve">IE</t>
  </si>
  <si>
    <t xml:space="preserve">Ireland</t>
  </si>
  <si>
    <t xml:space="preserve">IT</t>
  </si>
  <si>
    <t xml:space="preserve">Italy</t>
  </si>
  <si>
    <t xml:space="preserve">JP</t>
  </si>
  <si>
    <t xml:space="preserve">Japan</t>
  </si>
  <si>
    <t xml:space="preserve">LT</t>
  </si>
  <si>
    <t xml:space="preserve">Lithuania</t>
  </si>
  <si>
    <t xml:space="preserve">LU</t>
  </si>
  <si>
    <t xml:space="preserve">Luxembourg</t>
  </si>
  <si>
    <t xml:space="preserve">LV</t>
  </si>
  <si>
    <t xml:space="preserve">Latvia</t>
  </si>
  <si>
    <t xml:space="preserve">MT</t>
  </si>
  <si>
    <t xml:space="preserve">Malta</t>
  </si>
  <si>
    <t xml:space="preserve">NL</t>
  </si>
  <si>
    <t xml:space="preserve">Netherlands</t>
  </si>
  <si>
    <t xml:space="preserve">PL</t>
  </si>
  <si>
    <t xml:space="preserve">Poland</t>
  </si>
  <si>
    <t xml:space="preserve">PT</t>
  </si>
  <si>
    <t xml:space="preserve">Portugal</t>
  </si>
  <si>
    <t xml:space="preserve">RO</t>
  </si>
  <si>
    <t xml:space="preserve">Romania</t>
  </si>
  <si>
    <t xml:space="preserve">SE</t>
  </si>
  <si>
    <t xml:space="preserve">Sweden</t>
  </si>
  <si>
    <t xml:space="preserve">SI</t>
  </si>
  <si>
    <t xml:space="preserve">Slovenia</t>
  </si>
  <si>
    <t xml:space="preserve">SK</t>
  </si>
  <si>
    <t xml:space="preserve">Slovakia</t>
  </si>
  <si>
    <t xml:space="preserve">UK</t>
  </si>
  <si>
    <t xml:space="preserve">United Kingdom</t>
  </si>
  <si>
    <t xml:space="preserve">US</t>
  </si>
  <si>
    <t xml:space="preserve">United States</t>
  </si>
  <si>
    <t xml:space="preserve">B</t>
  </si>
  <si>
    <t xml:space="preserve">Mining and quarrying</t>
  </si>
  <si>
    <t xml:space="preserve">C</t>
  </si>
  <si>
    <t xml:space="preserve">Manufacturing</t>
  </si>
  <si>
    <t xml:space="preserve">C10-C12</t>
  </si>
  <si>
    <t xml:space="preserve">Manufacture of food products; beverages and tobacco products</t>
  </si>
  <si>
    <t xml:space="preserve">C13-C15</t>
  </si>
  <si>
    <t xml:space="preserve">Manufacture of textiles, wearing apparel, leather and related products</t>
  </si>
  <si>
    <t xml:space="preserve">C16-C18</t>
  </si>
  <si>
    <t xml:space="preserve">Manufacture of wood, paper, printing and reproduction</t>
  </si>
  <si>
    <t xml:space="preserve">C19</t>
  </si>
  <si>
    <t xml:space="preserve">Manufacture of coke and refined petroleum products</t>
  </si>
  <si>
    <t xml:space="preserve">C20</t>
  </si>
  <si>
    <t xml:space="preserve">Manufacture of chemicals and chemical products</t>
  </si>
  <si>
    <t xml:space="preserve">C20-C21</t>
  </si>
  <si>
    <t xml:space="preserve">Chemicals; basic pharmaceutical products</t>
  </si>
  <si>
    <t xml:space="preserve">C21</t>
  </si>
  <si>
    <t xml:space="preserve">Manufacture of basic pharmaceutical products and pharmaceutical preparations</t>
  </si>
  <si>
    <t xml:space="preserve">C22-C23</t>
  </si>
  <si>
    <t xml:space="preserve">Manufacture of rubber and plastic products and other non-metallic mineral products</t>
  </si>
  <si>
    <t xml:space="preserve">C24-C25</t>
  </si>
  <si>
    <t xml:space="preserve">Manufacture of basic metals and fabricated metal products, except machinery and equipment</t>
  </si>
  <si>
    <t xml:space="preserve">C26</t>
  </si>
  <si>
    <t xml:space="preserve">Manufacture of computer, electronic and optical products</t>
  </si>
  <si>
    <t xml:space="preserve">C26-C27</t>
  </si>
  <si>
    <t xml:space="preserve">Computer, electronic, optical products; electrical equipment</t>
  </si>
  <si>
    <t xml:space="preserve">C27</t>
  </si>
  <si>
    <t xml:space="preserve">Manufacture of electrical equipment</t>
  </si>
  <si>
    <t xml:space="preserve">C28</t>
  </si>
  <si>
    <t xml:space="preserve">Manufacture of machinery and equipment n.e.c.</t>
  </si>
  <si>
    <t xml:space="preserve">C29-C30</t>
  </si>
  <si>
    <t xml:space="preserve">Manufacture of motor vehicles, trailers, semi-trailers and of other transport equipment</t>
  </si>
  <si>
    <t xml:space="preserve">C31-C33</t>
  </si>
  <si>
    <t xml:space="preserve">Manufacture of furniture; jewellery, musical instruments, toys; repair and installation of machinery and equipment</t>
  </si>
  <si>
    <t xml:space="preserve">D</t>
  </si>
  <si>
    <t xml:space="preserve">Electricity, gas, steam and air conditioning supply</t>
  </si>
  <si>
    <t xml:space="preserve">D-E</t>
  </si>
  <si>
    <t xml:space="preserve">Electricity, gas, steam; water supply, sewerage, waste management</t>
  </si>
  <si>
    <t xml:space="preserve">E</t>
  </si>
  <si>
    <t xml:space="preserve">Water supply; sewerage, waste management and remediation activities</t>
  </si>
  <si>
    <t xml:space="preserve">F</t>
  </si>
  <si>
    <t xml:space="preserve">Construction</t>
  </si>
  <si>
    <t xml:space="preserve">G</t>
  </si>
  <si>
    <t xml:space="preserve">Wholesale and retail trade; repair of motor vehicles and motorcycles</t>
  </si>
  <si>
    <t xml:space="preserve">G45</t>
  </si>
  <si>
    <t xml:space="preserve">Wholesale and retail trade and repair of motor vehicles and motorcycles</t>
  </si>
  <si>
    <t xml:space="preserve">G46</t>
  </si>
  <si>
    <t xml:space="preserve">Wholesale trade, except of motor vehicles and motorcycles</t>
  </si>
  <si>
    <t xml:space="preserve">G47</t>
  </si>
  <si>
    <t xml:space="preserve">Retail trade, except of motor vehicles and motorcycles</t>
  </si>
  <si>
    <t xml:space="preserve">H</t>
  </si>
  <si>
    <t xml:space="preserve">Transportation and storage</t>
  </si>
  <si>
    <t xml:space="preserve">H49</t>
  </si>
  <si>
    <t xml:space="preserve">Land transport and transport via pipelines</t>
  </si>
  <si>
    <t xml:space="preserve">H50</t>
  </si>
  <si>
    <t xml:space="preserve">Water transport</t>
  </si>
  <si>
    <t xml:space="preserve">H51</t>
  </si>
  <si>
    <t xml:space="preserve">Air transport</t>
  </si>
  <si>
    <t xml:space="preserve">H52</t>
  </si>
  <si>
    <t xml:space="preserve">Warehousing and support activities for transportation</t>
  </si>
  <si>
    <t xml:space="preserve">H53</t>
  </si>
  <si>
    <t xml:space="preserve">Postal and courier activities</t>
  </si>
  <si>
    <t xml:space="preserve">I</t>
  </si>
  <si>
    <t xml:space="preserve">Accommodation and food service activities</t>
  </si>
  <si>
    <t xml:space="preserve">J</t>
  </si>
  <si>
    <t xml:space="preserve">Information and communication</t>
  </si>
  <si>
    <t xml:space="preserve">J58-J60</t>
  </si>
  <si>
    <t xml:space="preserve">Publishing, motion picture, video, television programme production; sound recording, programming and broadcasting activities</t>
  </si>
  <si>
    <t xml:space="preserve">J61</t>
  </si>
  <si>
    <t xml:space="preserve">Telecommunications</t>
  </si>
  <si>
    <t xml:space="preserve">J62-J63</t>
  </si>
  <si>
    <t xml:space="preserve">Computer programming, consultancy, and information service activities</t>
  </si>
  <si>
    <t xml:space="preserve">K</t>
  </si>
  <si>
    <t xml:space="preserve">Financial and insurance activities</t>
  </si>
  <si>
    <t xml:space="preserve">L</t>
  </si>
  <si>
    <t xml:space="preserve">Real estate activities</t>
  </si>
  <si>
    <t xml:space="preserve">L68A</t>
  </si>
  <si>
    <t xml:space="preserve">Imputed rents of owner-occupied dwellings</t>
  </si>
  <si>
    <t xml:space="preserve">M</t>
  </si>
  <si>
    <t xml:space="preserve">Professional, scientific and technical activities</t>
  </si>
  <si>
    <t xml:space="preserve">M-N</t>
  </si>
  <si>
    <t xml:space="preserve">Professional, scientific and technical activities; administrative and support service activities</t>
  </si>
  <si>
    <t xml:space="preserve">MARKT</t>
  </si>
  <si>
    <t xml:space="preserve">Market economy (all industries excluding L, O, P, Q, T and U)</t>
  </si>
  <si>
    <t xml:space="preserve">MARKTxAG</t>
  </si>
  <si>
    <t xml:space="preserve">Non-agricultural market economy (Market economy less industry A)</t>
  </si>
  <si>
    <t xml:space="preserve">N</t>
  </si>
  <si>
    <t xml:space="preserve">Administrative and support service activities</t>
  </si>
  <si>
    <t xml:space="preserve">O</t>
  </si>
  <si>
    <t xml:space="preserve">Public administration and defence; compulsory social security</t>
  </si>
  <si>
    <t xml:space="preserve">O-Q</t>
  </si>
  <si>
    <t xml:space="preserve">Public administration, defence, education, human health and social work activities</t>
  </si>
  <si>
    <t xml:space="preserve">P</t>
  </si>
  <si>
    <t xml:space="preserve">Education</t>
  </si>
  <si>
    <t xml:space="preserve">Q</t>
  </si>
  <si>
    <t xml:space="preserve">Human health and social work activities</t>
  </si>
  <si>
    <t xml:space="preserve">Q86</t>
  </si>
  <si>
    <t xml:space="preserve">Human health activities</t>
  </si>
  <si>
    <t xml:space="preserve">Q87-Q88</t>
  </si>
  <si>
    <t xml:space="preserve">Residential care activities and social work activities without accommodation</t>
  </si>
  <si>
    <t xml:space="preserve">R</t>
  </si>
  <si>
    <t xml:space="preserve">Arts, entertainment and recreation</t>
  </si>
  <si>
    <t xml:space="preserve">R-S</t>
  </si>
  <si>
    <t xml:space="preserve">Arts, entertainment, recreation; other services and service activities, etc.</t>
  </si>
  <si>
    <t xml:space="preserve">S</t>
  </si>
  <si>
    <t xml:space="preserve">Other service activities</t>
  </si>
  <si>
    <t xml:space="preserve">T</t>
  </si>
  <si>
    <t xml:space="preserve">Activities of households as employers; undifferentiated goods- and services-producing activities of households for own use</t>
  </si>
  <si>
    <t xml:space="preserve">TOT</t>
  </si>
  <si>
    <t xml:space="preserve">Total - all NACE activities</t>
  </si>
  <si>
    <t xml:space="preserve">TOT_IND</t>
  </si>
  <si>
    <t xml:space="preserve">Total industries (A-S)</t>
  </si>
  <si>
    <t xml:space="preserve">U</t>
  </si>
  <si>
    <t xml:space="preserve">Activities of extraterritorial organisations and bodies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</si>
</sst>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5">
    <font>
      <sz val="11"/>
      <color rgb="FF000000"/>
      <name val="Calibri"/>
      <family val="2"/>
      <scheme val="minor"/>
    </font>
    <font>
      <sz val="14"/>
      <color rgb="FFFFFFFF"/>
      <name val="Calibri"/>
      <b/>
    </font>
    <font>
      <sz val="14"/>
      <color rgb="FF000000"/>
      <name val="Calibri"/>
      <b/>
    </font>
    <font>
      <sz val="8"/>
      <color rgb="FF000000"/>
      <name val="Calibri"/>
    </font>
    <font>
      <sz val="11"/>
      <color theme="10"/>
      <name val="Calibri"/>
      <u val="single"/>
    </font>
  </fonts>
  <fills count="4">
    <fill>
      <patternFill patternType="none"/>
    </fill>
    <fill>
      <patternFill patternType="gray125"/>
    </fill>
    <fill>
      <patternFill patternType="solid">
        <fgColor rgb="FF093170"/>
      </patternFill>
    </fill>
    <fill>
      <patternFill patternType="solid">
        <fgColor rgb="FFD8DEE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theme" Target="theme/theme1.xml"/><Relationship Id="rId80" Type="http://schemas.openxmlformats.org/officeDocument/2006/relationships/styles" Target="styles.xml"/><Relationship Id="rId8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219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 t="s">
        <v>152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t="s">
        <v>153</v>
      </c>
    </row>
    <row r="4">
      <c r="A4" s="2" t="s">
        <v>154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>
      <c r="A5" t="s">
        <v>155</v>
      </c>
    </row>
    <row r="6">
      <c r="A6" s="1" t="s">
        <v>0</v>
      </c>
      <c r="B6" s="1" t="s">
        <v>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2" t="s">
        <v>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>
      <c r="A8" s="4" t="str">
        <f>=HYPERLINK("#'I_IT'!A1", "I_IT")</f>
      </c>
      <c r="B8" t="s">
        <v>4</v>
      </c>
    </row>
    <row r="9">
      <c r="A9" s="4" t="str">
        <f>=HYPERLINK("#'I_CT'!A1", "I_CT")</f>
      </c>
      <c r="B9" t="s">
        <v>6</v>
      </c>
    </row>
    <row r="10">
      <c r="A10" s="4" t="str">
        <f>=HYPERLINK("#'I_Soft_DB'!A1", "I_Soft_DB")</f>
      </c>
      <c r="B10" t="s">
        <v>8</v>
      </c>
    </row>
    <row r="11">
      <c r="A11" s="4" t="str">
        <f>=HYPERLINK("#'I_TraEq'!A1", "I_TraEq")</f>
      </c>
      <c r="B11" t="s">
        <v>10</v>
      </c>
    </row>
    <row r="12">
      <c r="A12" s="4" t="str">
        <f>=HYPERLINK("#'I_OMach'!A1", "I_OMach")</f>
      </c>
      <c r="B12" t="s">
        <v>12</v>
      </c>
    </row>
    <row r="13">
      <c r="A13" s="4" t="str">
        <f>=HYPERLINK("#'I_OCon'!A1", "I_OCon")</f>
      </c>
      <c r="B13" t="s">
        <v>14</v>
      </c>
    </row>
    <row r="14">
      <c r="A14" s="4" t="str">
        <f>=HYPERLINK("#'I_Rstruc'!A1", "I_Rstruc")</f>
      </c>
      <c r="B14" t="s">
        <v>16</v>
      </c>
    </row>
    <row r="15">
      <c r="A15" s="4" t="str">
        <f>=HYPERLINK("#'I_Cult'!A1", "I_Cult")</f>
      </c>
      <c r="B15" t="s">
        <v>18</v>
      </c>
    </row>
    <row r="16">
      <c r="A16" s="4" t="str">
        <f>=HYPERLINK("#'I_RD'!A1", "I_RD")</f>
      </c>
      <c r="B16" t="s">
        <v>20</v>
      </c>
    </row>
    <row r="17">
      <c r="A17" s="4" t="str">
        <f>=HYPERLINK("#'I_OIPP'!A1", "I_OIPP")</f>
      </c>
      <c r="B17" t="s">
        <v>22</v>
      </c>
    </row>
    <row r="18">
      <c r="A18" s="4" t="str">
        <f>=HYPERLINK("#'I_GFCF'!A1", "I_GFCF")</f>
      </c>
      <c r="B18" t="s">
        <v>24</v>
      </c>
    </row>
    <row r="19">
      <c r="A19" s="2" t="s">
        <v>25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>
      <c r="A20" s="4" t="str">
        <f>=HYPERLINK("#'Ipyp_IT'!A1", "Ipyp_IT")</f>
      </c>
      <c r="B20" t="s">
        <v>27</v>
      </c>
    </row>
    <row r="21">
      <c r="A21" s="4" t="str">
        <f>=HYPERLINK("#'Ipyp_CT'!A1", "Ipyp_CT")</f>
      </c>
      <c r="B21" t="s">
        <v>29</v>
      </c>
    </row>
    <row r="22">
      <c r="A22" s="4" t="str">
        <f>=HYPERLINK("#'Ipyp_Soft_DB'!A1", "Ipyp_Soft_DB")</f>
      </c>
      <c r="B22" t="s">
        <v>31</v>
      </c>
    </row>
    <row r="23">
      <c r="A23" s="4" t="str">
        <f>=HYPERLINK("#'Ipyp_TraEq'!A1", "Ipyp_TraEq")</f>
      </c>
      <c r="B23" t="s">
        <v>33</v>
      </c>
    </row>
    <row r="24">
      <c r="A24" s="4" t="str">
        <f>=HYPERLINK("#'Ipyp_OMach'!A1", "Ipyp_OMach")</f>
      </c>
      <c r="B24" t="s">
        <v>35</v>
      </c>
    </row>
    <row r="25">
      <c r="A25" s="4" t="str">
        <f>=HYPERLINK("#'Ipyp_OCon'!A1", "Ipyp_OCon")</f>
      </c>
      <c r="B25" t="s">
        <v>37</v>
      </c>
    </row>
    <row r="26">
      <c r="A26" s="4" t="str">
        <f>=HYPERLINK("#'Ipyp_Rstruc'!A1", "Ipyp_Rstruc")</f>
      </c>
      <c r="B26" t="s">
        <v>39</v>
      </c>
    </row>
    <row r="27">
      <c r="A27" s="4" t="str">
        <f>=HYPERLINK("#'Ipyp_Cult'!A1", "Ipyp_Cult")</f>
      </c>
      <c r="B27" t="s">
        <v>41</v>
      </c>
    </row>
    <row r="28">
      <c r="A28" s="4" t="str">
        <f>=HYPERLINK("#'Ipyp_RD'!A1", "Ipyp_RD")</f>
      </c>
      <c r="B28" t="s">
        <v>43</v>
      </c>
    </row>
    <row r="29">
      <c r="A29" s="4" t="str">
        <f>=HYPERLINK("#'Ipyp_OIPP'!A1", "Ipyp_OIPP")</f>
      </c>
      <c r="B29" t="s">
        <v>45</v>
      </c>
    </row>
    <row r="30">
      <c r="A30" s="4" t="str">
        <f>=HYPERLINK("#'Ipyp_GFCF'!A1", "Ipyp_GFCF")</f>
      </c>
      <c r="B30" t="s">
        <v>47</v>
      </c>
    </row>
    <row r="31">
      <c r="A31" s="2" t="s">
        <v>48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>
      <c r="A32" s="4" t="str">
        <f>=HYPERLINK("#'Iq_IT'!A1", "Iq_IT")</f>
      </c>
      <c r="B32" t="s">
        <v>50</v>
      </c>
    </row>
    <row r="33">
      <c r="A33" s="4" t="str">
        <f>=HYPERLINK("#'Iq_CT'!A1", "Iq_CT")</f>
      </c>
      <c r="B33" t="s">
        <v>52</v>
      </c>
    </row>
    <row r="34">
      <c r="A34" s="4" t="str">
        <f>=HYPERLINK("#'Iq_Soft_DB'!A1", "Iq_Soft_DB")</f>
      </c>
      <c r="B34" t="s">
        <v>54</v>
      </c>
    </row>
    <row r="35">
      <c r="A35" s="4" t="str">
        <f>=HYPERLINK("#'Iq_TraEq'!A1", "Iq_TraEq")</f>
      </c>
      <c r="B35" t="s">
        <v>56</v>
      </c>
    </row>
    <row r="36">
      <c r="A36" s="4" t="str">
        <f>=HYPERLINK("#'Iq_OMach'!A1", "Iq_OMach")</f>
      </c>
      <c r="B36" t="s">
        <v>58</v>
      </c>
    </row>
    <row r="37">
      <c r="A37" s="4" t="str">
        <f>=HYPERLINK("#'Iq_OCon'!A1", "Iq_OCon")</f>
      </c>
      <c r="B37" t="s">
        <v>60</v>
      </c>
    </row>
    <row r="38">
      <c r="A38" s="4" t="str">
        <f>=HYPERLINK("#'Iq_Rstruc'!A1", "Iq_Rstruc")</f>
      </c>
      <c r="B38" t="s">
        <v>62</v>
      </c>
    </row>
    <row r="39">
      <c r="A39" s="4" t="str">
        <f>=HYPERLINK("#'Iq_Cult'!A1", "Iq_Cult")</f>
      </c>
      <c r="B39" t="s">
        <v>64</v>
      </c>
    </row>
    <row r="40">
      <c r="A40" s="4" t="str">
        <f>=HYPERLINK("#'Iq_RD'!A1", "Iq_RD")</f>
      </c>
      <c r="B40" t="s">
        <v>66</v>
      </c>
    </row>
    <row r="41">
      <c r="A41" s="4" t="str">
        <f>=HYPERLINK("#'Iq_OIPP'!A1", "Iq_OIPP")</f>
      </c>
      <c r="B41" t="s">
        <v>68</v>
      </c>
    </row>
    <row r="42">
      <c r="A42" s="4" t="str">
        <f>=HYPERLINK("#'Iq_GFCF'!A1", "Iq_GFCF")</f>
      </c>
      <c r="B42" t="s">
        <v>70</v>
      </c>
    </row>
    <row r="43">
      <c r="A43" s="2" t="s">
        <v>71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>
      <c r="A44" s="4" t="str">
        <f>=HYPERLINK("#'Ip_IT'!A1", "Ip_IT")</f>
      </c>
      <c r="B44" t="s">
        <v>73</v>
      </c>
    </row>
    <row r="45">
      <c r="A45" s="4" t="str">
        <f>=HYPERLINK("#'Ip_CT'!A1", "Ip_CT")</f>
      </c>
      <c r="B45" t="s">
        <v>75</v>
      </c>
    </row>
    <row r="46">
      <c r="A46" s="4" t="str">
        <f>=HYPERLINK("#'Ip_Soft_DB'!A1", "Ip_Soft_DB")</f>
      </c>
      <c r="B46" t="s">
        <v>77</v>
      </c>
    </row>
    <row r="47">
      <c r="A47" s="4" t="str">
        <f>=HYPERLINK("#'Ip_TraEq'!A1", "Ip_TraEq")</f>
      </c>
      <c r="B47" t="s">
        <v>79</v>
      </c>
    </row>
    <row r="48">
      <c r="A48" s="4" t="str">
        <f>=HYPERLINK("#'Ip_OMach'!A1", "Ip_OMach")</f>
      </c>
      <c r="B48" t="s">
        <v>81</v>
      </c>
    </row>
    <row r="49">
      <c r="A49" s="4" t="str">
        <f>=HYPERLINK("#'Ip_OCon'!A1", "Ip_OCon")</f>
      </c>
      <c r="B49" t="s">
        <v>83</v>
      </c>
    </row>
    <row r="50">
      <c r="A50" s="4" t="str">
        <f>=HYPERLINK("#'Ip_Rstruc'!A1", "Ip_Rstruc")</f>
      </c>
      <c r="B50" t="s">
        <v>85</v>
      </c>
    </row>
    <row r="51">
      <c r="A51" s="4" t="str">
        <f>=HYPERLINK("#'Ip_Cult'!A1", "Ip_Cult")</f>
      </c>
      <c r="B51" t="s">
        <v>87</v>
      </c>
    </row>
    <row r="52">
      <c r="A52" s="4" t="str">
        <f>=HYPERLINK("#'Ip_RD'!A1", "Ip_RD")</f>
      </c>
      <c r="B52" t="s">
        <v>89</v>
      </c>
    </row>
    <row r="53">
      <c r="A53" s="4" t="str">
        <f>=HYPERLINK("#'Ip_OIPP'!A1", "Ip_OIPP")</f>
      </c>
      <c r="B53" t="s">
        <v>91</v>
      </c>
    </row>
    <row r="54">
      <c r="A54" s="4" t="str">
        <f>=HYPERLINK("#'Ip_GFCF'!A1", "Ip_GFCF")</f>
      </c>
      <c r="B54" t="s">
        <v>93</v>
      </c>
    </row>
    <row r="55">
      <c r="A55" s="2" t="s">
        <v>94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>
      <c r="A56" s="4" t="str">
        <f>=HYPERLINK("#'K_IT'!A1", "K_IT")</f>
      </c>
      <c r="B56" t="s">
        <v>96</v>
      </c>
    </row>
    <row r="57">
      <c r="A57" s="4" t="str">
        <f>=HYPERLINK("#'K_CT'!A1", "K_CT")</f>
      </c>
      <c r="B57" t="s">
        <v>98</v>
      </c>
    </row>
    <row r="58">
      <c r="A58" s="4" t="str">
        <f>=HYPERLINK("#'K_Soft_DB'!A1", "K_Soft_DB")</f>
      </c>
      <c r="B58" t="s">
        <v>100</v>
      </c>
    </row>
    <row r="59">
      <c r="A59" s="4" t="str">
        <f>=HYPERLINK("#'K_TraEq'!A1", "K_TraEq")</f>
      </c>
      <c r="B59" t="s">
        <v>102</v>
      </c>
    </row>
    <row r="60">
      <c r="A60" s="4" t="str">
        <f>=HYPERLINK("#'K_OMach'!A1", "K_OMach")</f>
      </c>
      <c r="B60" t="s">
        <v>104</v>
      </c>
    </row>
    <row r="61">
      <c r="A61" s="4" t="str">
        <f>=HYPERLINK("#'K_OCon'!A1", "K_OCon")</f>
      </c>
      <c r="B61" t="s">
        <v>106</v>
      </c>
    </row>
    <row r="62">
      <c r="A62" s="4" t="str">
        <f>=HYPERLINK("#'K_Rstruc'!A1", "K_Rstruc")</f>
      </c>
      <c r="B62" t="s">
        <v>108</v>
      </c>
    </row>
    <row r="63">
      <c r="A63" s="4" t="str">
        <f>=HYPERLINK("#'K_Cult'!A1", "K_Cult")</f>
      </c>
      <c r="B63" t="s">
        <v>110</v>
      </c>
    </row>
    <row r="64">
      <c r="A64" s="4" t="str">
        <f>=HYPERLINK("#'K_RD'!A1", "K_RD")</f>
      </c>
      <c r="B64" t="s">
        <v>112</v>
      </c>
    </row>
    <row r="65">
      <c r="A65" s="4" t="str">
        <f>=HYPERLINK("#'K_OIPP'!A1", "K_OIPP")</f>
      </c>
      <c r="B65" t="s">
        <v>114</v>
      </c>
    </row>
    <row r="66">
      <c r="A66" s="4" t="str">
        <f>=HYPERLINK("#'K_GFCF'!A1", "K_GFCF")</f>
      </c>
      <c r="B66" t="s">
        <v>116</v>
      </c>
    </row>
    <row r="67">
      <c r="A67" s="2" t="s">
        <v>117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>
      <c r="A68" s="4" t="str">
        <f>=HYPERLINK("#'Kpyp_IT'!A1", "Kpyp_IT")</f>
      </c>
      <c r="B68" t="s">
        <v>119</v>
      </c>
    </row>
    <row r="69">
      <c r="A69" s="4" t="str">
        <f>=HYPERLINK("#'Kpyp_CT'!A1", "Kpyp_CT")</f>
      </c>
      <c r="B69" t="s">
        <v>121</v>
      </c>
    </row>
    <row r="70">
      <c r="A70" s="4" t="str">
        <f>=HYPERLINK("#'Kpyp_Soft_DB'!A1", "Kpyp_Soft_DB")</f>
      </c>
      <c r="B70" t="s">
        <v>123</v>
      </c>
    </row>
    <row r="71">
      <c r="A71" s="4" t="str">
        <f>=HYPERLINK("#'Kpyp_TraEq'!A1", "Kpyp_TraEq")</f>
      </c>
      <c r="B71" t="s">
        <v>125</v>
      </c>
    </row>
    <row r="72">
      <c r="A72" s="4" t="str">
        <f>=HYPERLINK("#'Kpyp_OMach'!A1", "Kpyp_OMach")</f>
      </c>
      <c r="B72" t="s">
        <v>127</v>
      </c>
    </row>
    <row r="73">
      <c r="A73" s="4" t="str">
        <f>=HYPERLINK("#'Kpyp_OCon'!A1", "Kpyp_OCon")</f>
      </c>
      <c r="B73" t="s">
        <v>129</v>
      </c>
    </row>
    <row r="74">
      <c r="A74" s="4" t="str">
        <f>=HYPERLINK("#'Kpyp_Rstruc'!A1", "Kpyp_Rstruc")</f>
      </c>
      <c r="B74" t="s">
        <v>131</v>
      </c>
    </row>
    <row r="75">
      <c r="A75" s="4" t="str">
        <f>=HYPERLINK("#'Kpyp_Cult'!A1", "Kpyp_Cult")</f>
      </c>
      <c r="B75" t="s">
        <v>133</v>
      </c>
    </row>
    <row r="76">
      <c r="A76" s="4" t="str">
        <f>=HYPERLINK("#'Kpyp_RD'!A1", "Kpyp_RD")</f>
      </c>
      <c r="B76" t="s">
        <v>135</v>
      </c>
    </row>
    <row r="77">
      <c r="A77" s="4" t="str">
        <f>=HYPERLINK("#'Kpyp_OIPP'!A1", "Kpyp_OIPP")</f>
      </c>
      <c r="B77" t="s">
        <v>137</v>
      </c>
    </row>
    <row r="78">
      <c r="A78" s="4" t="str">
        <f>=HYPERLINK("#'Kpyp_GFCF'!A1", "Kpyp_GFCF")</f>
      </c>
      <c r="B78" t="s">
        <v>139</v>
      </c>
    </row>
    <row r="79">
      <c r="A79" s="2" t="s">
        <v>140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>
      <c r="A80" s="4" t="str">
        <f>=HYPERLINK("#'Kq_IT'!A1", "Kq_IT")</f>
      </c>
      <c r="B80" t="s">
        <v>50</v>
      </c>
    </row>
    <row r="81">
      <c r="A81" s="4" t="str">
        <f>=HYPERLINK("#'Kq_CT'!A1", "Kq_CT")</f>
      </c>
      <c r="B81" t="s">
        <v>52</v>
      </c>
    </row>
    <row r="82">
      <c r="A82" s="4" t="str">
        <f>=HYPERLINK("#'Kq_Soft_DB'!A1", "Kq_Soft_DB")</f>
      </c>
      <c r="B82" t="s">
        <v>54</v>
      </c>
    </row>
    <row r="83">
      <c r="A83" s="4" t="str">
        <f>=HYPERLINK("#'Kq_TraEq'!A1", "Kq_TraEq")</f>
      </c>
      <c r="B83" t="s">
        <v>56</v>
      </c>
    </row>
    <row r="84">
      <c r="A84" s="4" t="str">
        <f>=HYPERLINK("#'Kq_OMach'!A1", "Kq_OMach")</f>
      </c>
      <c r="B84" t="s">
        <v>58</v>
      </c>
    </row>
    <row r="85">
      <c r="A85" s="4" t="str">
        <f>=HYPERLINK("#'Kq_OCon'!A1", "Kq_OCon")</f>
      </c>
      <c r="B85" t="s">
        <v>60</v>
      </c>
    </row>
    <row r="86">
      <c r="A86" s="4" t="str">
        <f>=HYPERLINK("#'Kq_Rstruc'!A1", "Kq_Rstruc")</f>
      </c>
      <c r="B86" t="s">
        <v>62</v>
      </c>
    </row>
    <row r="87">
      <c r="A87" s="4" t="str">
        <f>=HYPERLINK("#'Kq_Cult'!A1", "Kq_Cult")</f>
      </c>
      <c r="B87" t="s">
        <v>64</v>
      </c>
    </row>
    <row r="88">
      <c r="A88" s="4" t="str">
        <f>=HYPERLINK("#'Kq_RD'!A1", "Kq_RD")</f>
      </c>
      <c r="B88" t="s">
        <v>66</v>
      </c>
    </row>
    <row r="89">
      <c r="A89" s="4" t="str">
        <f>=HYPERLINK("#'Kq_OIPP'!A1", "Kq_OIPP")</f>
      </c>
      <c r="B89" t="s">
        <v>68</v>
      </c>
    </row>
    <row r="90">
      <c r="A90" s="4" t="str">
        <f>=HYPERLINK("#'Kq_GFCF'!A1", "Kq_GFCF")</f>
      </c>
      <c r="B90" t="s">
        <v>70</v>
      </c>
    </row>
    <row r="91">
      <c r="A91" t="s">
        <v>155</v>
      </c>
    </row>
    <row r="92">
      <c r="A92" t="s">
        <v>155</v>
      </c>
    </row>
    <row r="93">
      <c r="A93" s="1" t="s">
        <v>156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" t="s">
        <v>157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 t="s">
        <v>158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 t="s">
        <v>155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1" t="s">
        <v>159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t="s">
        <v>155</v>
      </c>
    </row>
    <row r="99">
      <c r="A99" s="1" t="s">
        <v>160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" t="s">
        <v>161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 t="s">
        <v>162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 t="s">
        <v>163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 t="s">
        <v>164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3</v>
      </c>
      <c r="B2" t="s">
        <v>197</v>
      </c>
      <c r="C2" t="s">
        <v>219</v>
      </c>
      <c r="D2" t="s">
        <v>199</v>
      </c>
      <c r="E2" t="s">
        <v>220</v>
      </c>
      <c r="F2" t="n">
        <v>0.132047816</v>
      </c>
      <c r="G2" t="n">
        <v>0.172719356</v>
      </c>
      <c r="H2" t="n">
        <v>0.187539777</v>
      </c>
      <c r="I2" t="n">
        <v>0.288503501</v>
      </c>
      <c r="J2" t="n">
        <v>0.577932628</v>
      </c>
      <c r="K2" t="n">
        <v>0.488278252</v>
      </c>
      <c r="L2" t="n">
        <v>0.22259816</v>
      </c>
      <c r="M2" t="n">
        <v>0.230585528</v>
      </c>
      <c r="N2" t="n">
        <v>0.250620034</v>
      </c>
      <c r="O2" t="n">
        <v>0.282492572</v>
      </c>
      <c r="P2" t="n">
        <v>0.263981712</v>
      </c>
      <c r="Q2" t="n">
        <v>0.276079837</v>
      </c>
      <c r="R2" t="n">
        <v>0.168852324</v>
      </c>
      <c r="S2" t="n">
        <v>0.341530549</v>
      </c>
      <c r="T2" t="n">
        <v>0.266321997</v>
      </c>
      <c r="U2" t="n">
        <v>0.327959288</v>
      </c>
      <c r="V2" t="n">
        <v>0.291590072</v>
      </c>
      <c r="W2" t="n">
        <v>0.377263962</v>
      </c>
      <c r="X2" t="n">
        <v>0.295927241</v>
      </c>
      <c r="Y2" t="n">
        <v>0.217329581</v>
      </c>
      <c r="Z2" t="n">
        <v>0.13716635</v>
      </c>
      <c r="AA2" t="n">
        <v>0.24173792</v>
      </c>
      <c r="AB2" t="n">
        <v>0.300964167</v>
      </c>
      <c r="AC2" t="n">
        <v>0.448864283</v>
      </c>
      <c r="AD2" t="n">
        <v>0.2670763</v>
      </c>
      <c r="AE2" t="n">
        <v>0.209282084</v>
      </c>
      <c r="AF2" t="n">
        <v>0.228766374</v>
      </c>
    </row>
    <row r="3">
      <c r="A3" t="s">
        <v>3</v>
      </c>
      <c r="B3" t="s">
        <v>276</v>
      </c>
      <c r="C3" t="s">
        <v>219</v>
      </c>
      <c r="D3" t="s">
        <v>277</v>
      </c>
      <c r="E3" t="s">
        <v>220</v>
      </c>
      <c r="F3" t="n">
        <v>1.8449364</v>
      </c>
      <c r="G3" t="n">
        <v>1.381966839</v>
      </c>
      <c r="H3" t="n">
        <v>11.924269161</v>
      </c>
      <c r="I3" t="n">
        <v>3.305383042</v>
      </c>
      <c r="J3" t="n">
        <v>2.109445419</v>
      </c>
      <c r="K3" t="n">
        <v>1.150326988</v>
      </c>
      <c r="L3" t="n">
        <v>1.829820433</v>
      </c>
      <c r="M3" t="n">
        <v>1.488788387</v>
      </c>
      <c r="N3" t="n">
        <v>1.668816958</v>
      </c>
      <c r="O3" t="n">
        <v>0.687906081</v>
      </c>
      <c r="P3" t="n">
        <v>0.681939961</v>
      </c>
      <c r="Q3" t="n">
        <v>2.253925714</v>
      </c>
      <c r="R3" t="n">
        <v>1.066468527</v>
      </c>
      <c r="S3" t="n">
        <v>0.932423883</v>
      </c>
      <c r="T3" t="n">
        <v>0.506349978</v>
      </c>
      <c r="U3" t="n">
        <v>0.661395614</v>
      </c>
      <c r="V3" t="n">
        <v>0.033894256</v>
      </c>
      <c r="W3" t="n">
        <v>0.072295984</v>
      </c>
      <c r="X3" t="n">
        <v>0.074252764</v>
      </c>
      <c r="Y3" t="n">
        <v>0.114871911</v>
      </c>
      <c r="Z3" t="n">
        <v>0.038031624</v>
      </c>
      <c r="AA3" t="n">
        <v>0.017433282</v>
      </c>
      <c r="AB3" t="n">
        <v>0.020146058</v>
      </c>
      <c r="AC3" t="n">
        <v>0.037995545</v>
      </c>
      <c r="AD3" t="n">
        <v>0.031407381</v>
      </c>
      <c r="AE3" t="n">
        <v>0.022193349</v>
      </c>
      <c r="AF3" t="n">
        <v>0.043484193</v>
      </c>
    </row>
    <row r="4">
      <c r="A4" t="s">
        <v>3</v>
      </c>
      <c r="B4" t="s">
        <v>278</v>
      </c>
      <c r="C4" t="s">
        <v>219</v>
      </c>
      <c r="D4" t="s">
        <v>279</v>
      </c>
      <c r="E4" t="s">
        <v>220</v>
      </c>
      <c r="F4" t="n">
        <v>186.518787789</v>
      </c>
      <c r="G4" t="n">
        <v>170.616883691</v>
      </c>
      <c r="H4" t="n">
        <v>200.810219422</v>
      </c>
      <c r="I4" t="n">
        <v>233.390949505</v>
      </c>
      <c r="J4" t="n">
        <v>259.537765805</v>
      </c>
      <c r="K4" t="n">
        <v>254.40133675</v>
      </c>
      <c r="L4" t="n">
        <v>234.999300468</v>
      </c>
      <c r="M4" t="n">
        <v>195.420346442</v>
      </c>
      <c r="N4" t="n">
        <v>189.269433133</v>
      </c>
      <c r="O4" t="n">
        <v>162.285979391</v>
      </c>
      <c r="P4" t="n">
        <v>127.566507443</v>
      </c>
      <c r="Q4" t="n">
        <v>196.800196334</v>
      </c>
      <c r="R4" t="n">
        <v>257.448603866</v>
      </c>
      <c r="S4" t="n">
        <v>272.087773061</v>
      </c>
      <c r="T4" t="n">
        <v>141.871546184</v>
      </c>
      <c r="U4" t="n">
        <v>147.603305473</v>
      </c>
      <c r="V4" t="n">
        <v>96.013428693</v>
      </c>
      <c r="W4" t="n">
        <v>193.086300552</v>
      </c>
      <c r="X4" t="n">
        <v>183.82807381</v>
      </c>
      <c r="Y4" t="n">
        <v>146.429614945</v>
      </c>
      <c r="Z4" t="n">
        <v>191.650501593</v>
      </c>
      <c r="AA4" t="n">
        <v>210.563008281</v>
      </c>
      <c r="AB4" t="n">
        <v>252.886088401</v>
      </c>
      <c r="AC4" t="n">
        <v>362.545513191</v>
      </c>
      <c r="AD4" t="n">
        <v>264.755147262</v>
      </c>
      <c r="AE4" t="n">
        <v>174.985943279</v>
      </c>
      <c r="AF4" t="n">
        <v>171.231859119</v>
      </c>
    </row>
    <row r="5">
      <c r="A5" t="s">
        <v>3</v>
      </c>
      <c r="B5" t="s">
        <v>280</v>
      </c>
      <c r="C5" t="s">
        <v>219</v>
      </c>
      <c r="D5" t="s">
        <v>281</v>
      </c>
      <c r="E5" t="s">
        <v>220</v>
      </c>
      <c r="F5" t="n">
        <v>40.486154717</v>
      </c>
      <c r="G5" t="n">
        <v>34.00578556</v>
      </c>
      <c r="H5" t="n">
        <v>33.310414835</v>
      </c>
      <c r="I5" t="n">
        <v>44.269982191</v>
      </c>
      <c r="J5" t="n">
        <v>57.559657978</v>
      </c>
      <c r="K5" t="n">
        <v>34.067688721</v>
      </c>
      <c r="L5" t="n">
        <v>31.620347653</v>
      </c>
      <c r="M5" t="n">
        <v>32.401252129</v>
      </c>
      <c r="N5" t="n">
        <v>22.685890116</v>
      </c>
      <c r="O5" t="n">
        <v>24.100655688</v>
      </c>
      <c r="P5" t="n">
        <v>22.499398977</v>
      </c>
      <c r="Q5" t="n">
        <v>31.67859387</v>
      </c>
      <c r="R5" t="n">
        <v>51.427805448</v>
      </c>
      <c r="S5" t="n">
        <v>55.439697687</v>
      </c>
      <c r="T5" t="n">
        <v>37.596927456</v>
      </c>
      <c r="U5" t="n">
        <v>57.573292707</v>
      </c>
      <c r="V5" t="n">
        <v>57.07486641</v>
      </c>
      <c r="W5" t="n">
        <v>98.612979332</v>
      </c>
      <c r="X5" t="n">
        <v>95.112796102</v>
      </c>
      <c r="Y5" t="n">
        <v>69.199919152</v>
      </c>
      <c r="Z5" t="n">
        <v>85.567620726</v>
      </c>
      <c r="AA5" t="n">
        <v>92.544864613</v>
      </c>
      <c r="AB5" t="n">
        <v>114.394616242</v>
      </c>
      <c r="AC5" t="n">
        <v>163.309647289</v>
      </c>
      <c r="AD5" t="n">
        <v>117.97010129</v>
      </c>
      <c r="AE5" t="n">
        <v>82.545519983</v>
      </c>
      <c r="AF5" t="n">
        <v>78.697072</v>
      </c>
    </row>
    <row r="6">
      <c r="A6" t="s">
        <v>3</v>
      </c>
      <c r="B6" t="s">
        <v>282</v>
      </c>
      <c r="C6" t="s">
        <v>219</v>
      </c>
      <c r="D6" t="s">
        <v>283</v>
      </c>
      <c r="E6" t="s">
        <v>220</v>
      </c>
      <c r="F6" t="n">
        <v>11.307681025</v>
      </c>
      <c r="G6" t="n">
        <v>11.108712155</v>
      </c>
      <c r="H6" t="n">
        <v>12.90554128</v>
      </c>
      <c r="I6" t="n">
        <v>13.38281299</v>
      </c>
      <c r="J6" t="n">
        <v>18.808022782</v>
      </c>
      <c r="K6" t="n">
        <v>11.156672915</v>
      </c>
      <c r="L6" t="n">
        <v>8.302780303</v>
      </c>
      <c r="M6" t="n">
        <v>13.943454408</v>
      </c>
      <c r="N6" t="n">
        <v>15.700404538</v>
      </c>
      <c r="O6" t="n">
        <v>13.707087493</v>
      </c>
      <c r="P6" t="n">
        <v>11.647030387</v>
      </c>
      <c r="Q6" t="n">
        <v>36.004588784</v>
      </c>
      <c r="R6" t="n">
        <v>22.65107968</v>
      </c>
      <c r="S6" t="n">
        <v>23.50229296</v>
      </c>
      <c r="T6" t="n">
        <v>8.496856669</v>
      </c>
      <c r="U6" t="n">
        <v>14.00734187</v>
      </c>
      <c r="V6" t="n">
        <v>7.135330417</v>
      </c>
      <c r="W6" t="n">
        <v>8.230585291</v>
      </c>
      <c r="X6" t="n">
        <v>12.967258408</v>
      </c>
      <c r="Y6" t="n">
        <v>18.496695869</v>
      </c>
      <c r="Z6" t="n">
        <v>24.852425502</v>
      </c>
      <c r="AA6" t="n">
        <v>26.929482348</v>
      </c>
      <c r="AB6" t="n">
        <v>30.223815075</v>
      </c>
      <c r="AC6" t="n">
        <v>39.699228814</v>
      </c>
      <c r="AD6" t="n">
        <v>28.94430939</v>
      </c>
      <c r="AE6" t="n">
        <v>19.067181146</v>
      </c>
      <c r="AF6" t="n">
        <v>21.263683699</v>
      </c>
    </row>
    <row r="7">
      <c r="A7" t="s">
        <v>3</v>
      </c>
      <c r="B7" t="s">
        <v>284</v>
      </c>
      <c r="C7" t="s">
        <v>219</v>
      </c>
      <c r="D7" t="s">
        <v>285</v>
      </c>
      <c r="E7" t="s">
        <v>220</v>
      </c>
      <c r="F7" t="n">
        <v>11.3331695</v>
      </c>
      <c r="G7" t="n">
        <v>14.760318435</v>
      </c>
      <c r="H7" t="n">
        <v>15.27468132</v>
      </c>
      <c r="I7" t="n">
        <v>17.174812684</v>
      </c>
      <c r="J7" t="n">
        <v>15.483280189</v>
      </c>
      <c r="K7" t="n">
        <v>14.912921627</v>
      </c>
      <c r="L7" t="n">
        <v>16.118236416</v>
      </c>
      <c r="M7" t="n">
        <v>26.481915547</v>
      </c>
      <c r="N7" t="n">
        <v>32.419339404</v>
      </c>
      <c r="O7" t="n">
        <v>24.033452618</v>
      </c>
      <c r="P7" t="n">
        <v>18.657763371</v>
      </c>
      <c r="Q7" t="n">
        <v>22.579771676</v>
      </c>
      <c r="R7" t="n">
        <v>46.878318949</v>
      </c>
      <c r="S7" t="n">
        <v>47.34987585</v>
      </c>
      <c r="T7" t="n">
        <v>33.934494626</v>
      </c>
      <c r="U7" t="n">
        <v>26.1949037</v>
      </c>
      <c r="V7" t="n">
        <v>16.089133015</v>
      </c>
      <c r="W7" t="n">
        <v>36.852809447</v>
      </c>
      <c r="X7" t="n">
        <v>27.522147557</v>
      </c>
      <c r="Y7" t="n">
        <v>22.750252673</v>
      </c>
      <c r="Z7" t="n">
        <v>28.703769167</v>
      </c>
      <c r="AA7" t="n">
        <v>33.169274957</v>
      </c>
      <c r="AB7" t="n">
        <v>38.899183915</v>
      </c>
      <c r="AC7" t="n">
        <v>53.188506426</v>
      </c>
      <c r="AD7" t="n">
        <v>43.984912833</v>
      </c>
      <c r="AE7" t="n">
        <v>23.95095137</v>
      </c>
      <c r="AF7" t="n">
        <v>19.325225637</v>
      </c>
    </row>
    <row r="8">
      <c r="A8" t="s">
        <v>3</v>
      </c>
      <c r="B8" t="s">
        <v>286</v>
      </c>
      <c r="C8" t="s">
        <v>219</v>
      </c>
      <c r="D8" t="s">
        <v>287</v>
      </c>
      <c r="E8" t="s">
        <v>220</v>
      </c>
      <c r="F8" t="n">
        <v>3.407160385</v>
      </c>
      <c r="G8" t="n">
        <v>1.205022516</v>
      </c>
      <c r="H8" t="n">
        <v>0.887728046</v>
      </c>
      <c r="I8" t="n">
        <v>1.269910352</v>
      </c>
      <c r="J8" t="n">
        <v>0.516791846</v>
      </c>
      <c r="K8" t="n">
        <v>-0.250422501</v>
      </c>
      <c r="L8" t="n">
        <v>5.186595519</v>
      </c>
      <c r="M8" t="n">
        <v>0.798868779</v>
      </c>
      <c r="N8" t="n">
        <v>0.934925062</v>
      </c>
      <c r="O8" t="n">
        <v>0.758235694</v>
      </c>
      <c r="P8" t="n">
        <v>1.100312403</v>
      </c>
      <c r="Q8" t="n">
        <v>-0.447469718</v>
      </c>
      <c r="R8" t="n">
        <v>1.442708833</v>
      </c>
      <c r="S8" t="n">
        <v>1.534003483</v>
      </c>
      <c r="T8" t="n">
        <v>1.076064603</v>
      </c>
      <c r="U8" t="n">
        <v>1.813915469</v>
      </c>
      <c r="V8" t="n">
        <v>0.77991807</v>
      </c>
      <c r="W8" t="n">
        <v>0.483685198</v>
      </c>
      <c r="X8" t="n">
        <v>0.589896149</v>
      </c>
      <c r="Y8" t="n">
        <v>0.262935303</v>
      </c>
      <c r="Z8" t="n">
        <v>0.367625847</v>
      </c>
      <c r="AA8" t="n">
        <v>0.444203683</v>
      </c>
      <c r="AB8" t="n">
        <v>0.629480164</v>
      </c>
      <c r="AC8" t="n">
        <v>1.249518649</v>
      </c>
      <c r="AD8" t="n">
        <v>1.011816429</v>
      </c>
      <c r="AE8" t="n">
        <v>0.563650691</v>
      </c>
      <c r="AF8" t="n">
        <v>0.48430489</v>
      </c>
    </row>
    <row r="9">
      <c r="A9" t="s">
        <v>3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3</v>
      </c>
      <c r="B10" t="s">
        <v>290</v>
      </c>
      <c r="C10" t="s">
        <v>219</v>
      </c>
      <c r="D10" t="s">
        <v>291</v>
      </c>
      <c r="E10" t="s">
        <v>220</v>
      </c>
      <c r="F10" t="n">
        <v>15.417458286</v>
      </c>
      <c r="G10" t="n">
        <v>18.231399997</v>
      </c>
      <c r="H10" t="n">
        <v>16.621572778</v>
      </c>
      <c r="I10" t="n">
        <v>20.658193545</v>
      </c>
      <c r="J10" t="n">
        <v>24.54798278</v>
      </c>
      <c r="K10" t="n">
        <v>12.45781527</v>
      </c>
      <c r="L10" t="n">
        <v>12.220561523</v>
      </c>
      <c r="M10" t="n">
        <v>11.765454888</v>
      </c>
      <c r="N10" t="n">
        <v>12.258305925</v>
      </c>
      <c r="O10" t="n">
        <v>5.588727464</v>
      </c>
      <c r="P10" t="n">
        <v>5.705386101</v>
      </c>
      <c r="Q10" t="n">
        <v>8.36244515</v>
      </c>
      <c r="R10" t="n">
        <v>10.833767285</v>
      </c>
      <c r="S10" t="n">
        <v>10.98296134</v>
      </c>
      <c r="T10" t="n">
        <v>5.553525787</v>
      </c>
      <c r="U10" t="n">
        <v>5.451626073</v>
      </c>
      <c r="V10" t="n">
        <v>2.153740782</v>
      </c>
      <c r="W10" t="n">
        <v>5.664216961</v>
      </c>
      <c r="X10" t="n">
        <v>11.445247078</v>
      </c>
      <c r="Y10" t="n">
        <v>9.088723951</v>
      </c>
      <c r="Z10" t="n">
        <v>10.216948619</v>
      </c>
      <c r="AA10" t="n">
        <v>11.558749813</v>
      </c>
      <c r="AB10" t="n">
        <v>13.884395817</v>
      </c>
      <c r="AC10" t="n">
        <v>20.594520974</v>
      </c>
      <c r="AD10" t="n">
        <v>15.384671196</v>
      </c>
      <c r="AE10" t="n">
        <v>11.48478936</v>
      </c>
      <c r="AF10" t="n">
        <v>13.000459798</v>
      </c>
    </row>
    <row r="11">
      <c r="A11" t="s">
        <v>3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3</v>
      </c>
      <c r="B12" t="s">
        <v>294</v>
      </c>
      <c r="C12" t="s">
        <v>219</v>
      </c>
      <c r="D12" t="s">
        <v>295</v>
      </c>
      <c r="E12" t="s">
        <v>220</v>
      </c>
      <c r="F12" t="n">
        <v>14.246623946</v>
      </c>
      <c r="G12" t="n">
        <v>16.810532264</v>
      </c>
      <c r="H12" t="n">
        <v>20.85536972</v>
      </c>
      <c r="I12" t="n">
        <v>13.445137773</v>
      </c>
      <c r="J12" t="n">
        <v>20.131035104</v>
      </c>
      <c r="K12" t="n">
        <v>21.323546933</v>
      </c>
      <c r="L12" t="n">
        <v>23.19349568</v>
      </c>
      <c r="M12" t="n">
        <v>28.149293658</v>
      </c>
      <c r="N12" t="n">
        <v>26.421253668</v>
      </c>
      <c r="O12" t="n">
        <v>18.553108657</v>
      </c>
      <c r="P12" t="n">
        <v>21.496535175</v>
      </c>
      <c r="Q12" t="n">
        <v>30.170636926</v>
      </c>
      <c r="R12" t="n">
        <v>27.144949209</v>
      </c>
      <c r="S12" t="n">
        <v>28.539482804</v>
      </c>
      <c r="T12" t="n">
        <v>8.109536957</v>
      </c>
      <c r="U12" t="n">
        <v>10.807993579</v>
      </c>
      <c r="V12" t="n">
        <v>-0.942718676</v>
      </c>
      <c r="W12" t="n">
        <v>9.140481601</v>
      </c>
      <c r="X12" t="n">
        <v>7.687381923</v>
      </c>
      <c r="Y12" t="n">
        <v>5.68215897</v>
      </c>
      <c r="Z12" t="n">
        <v>8.03247305</v>
      </c>
      <c r="AA12" t="n">
        <v>8.654158551</v>
      </c>
      <c r="AB12" t="n">
        <v>10.659603531</v>
      </c>
      <c r="AC12" t="n">
        <v>17.564065822</v>
      </c>
      <c r="AD12" t="n">
        <v>12.19190975</v>
      </c>
      <c r="AE12" t="n">
        <v>7.27956887</v>
      </c>
      <c r="AF12" t="n">
        <v>9.184523155</v>
      </c>
    </row>
    <row r="13">
      <c r="A13" t="s">
        <v>3</v>
      </c>
      <c r="B13" t="s">
        <v>296</v>
      </c>
      <c r="C13" t="s">
        <v>219</v>
      </c>
      <c r="D13" t="s">
        <v>297</v>
      </c>
      <c r="E13" t="s">
        <v>220</v>
      </c>
      <c r="F13" t="n">
        <v>19.37478095</v>
      </c>
      <c r="G13" t="n">
        <v>17.597917344</v>
      </c>
      <c r="H13" t="n">
        <v>18.472157329</v>
      </c>
      <c r="I13" t="n">
        <v>28.888821237</v>
      </c>
      <c r="J13" t="n">
        <v>26.833223945</v>
      </c>
      <c r="K13" t="n">
        <v>21.391710331</v>
      </c>
      <c r="L13" t="n">
        <v>27.851349023</v>
      </c>
      <c r="M13" t="n">
        <v>28.234190288</v>
      </c>
      <c r="N13" t="n">
        <v>26.139561689</v>
      </c>
      <c r="O13" t="n">
        <v>29.002499181</v>
      </c>
      <c r="P13" t="n">
        <v>22.199374826</v>
      </c>
      <c r="Q13" t="n">
        <v>25.995275703</v>
      </c>
      <c r="R13" t="n">
        <v>36.393681702</v>
      </c>
      <c r="S13" t="n">
        <v>36.866483898</v>
      </c>
      <c r="T13" t="n">
        <v>13.175308131</v>
      </c>
      <c r="U13" t="n">
        <v>16.107240749</v>
      </c>
      <c r="V13" t="n">
        <v>7.360507326</v>
      </c>
      <c r="W13" t="n">
        <v>17.586024652</v>
      </c>
      <c r="X13" t="n">
        <v>11.348593925</v>
      </c>
      <c r="Y13" t="n">
        <v>9.010981591</v>
      </c>
      <c r="Z13" t="n">
        <v>12.599691083</v>
      </c>
      <c r="AA13" t="n">
        <v>12.388265184</v>
      </c>
      <c r="AB13" t="n">
        <v>16.152156912</v>
      </c>
      <c r="AC13" t="n">
        <v>24.312478886</v>
      </c>
      <c r="AD13" t="n">
        <v>15.882999486</v>
      </c>
      <c r="AE13" t="n">
        <v>13.692405544</v>
      </c>
      <c r="AF13" t="n">
        <v>9.731421941</v>
      </c>
    </row>
    <row r="14">
      <c r="A14" t="s">
        <v>3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3</v>
      </c>
      <c r="B15" t="s">
        <v>300</v>
      </c>
      <c r="C15" t="s">
        <v>219</v>
      </c>
      <c r="D15" t="s">
        <v>301</v>
      </c>
      <c r="E15" t="s">
        <v>220</v>
      </c>
      <c r="F15" t="n">
        <v>42.118298353</v>
      </c>
      <c r="G15" t="n">
        <v>29.256119632</v>
      </c>
      <c r="H15" t="n">
        <v>48.575963627</v>
      </c>
      <c r="I15" t="n">
        <v>60.080214398</v>
      </c>
      <c r="J15" t="n">
        <v>49.249883176</v>
      </c>
      <c r="K15" t="n">
        <v>100.199310303</v>
      </c>
      <c r="L15" t="n">
        <v>69.738145544</v>
      </c>
      <c r="M15" t="n">
        <v>15.201865196</v>
      </c>
      <c r="N15" t="n">
        <v>16.46729551</v>
      </c>
      <c r="O15" t="n">
        <v>16.155056669</v>
      </c>
      <c r="P15" t="n">
        <v>4.376008231</v>
      </c>
      <c r="Q15" t="n">
        <v>9.300319008</v>
      </c>
      <c r="R15" t="n">
        <v>13.07684526</v>
      </c>
      <c r="S15" t="n">
        <v>12.892927414</v>
      </c>
      <c r="T15" t="n">
        <v>3.464240795</v>
      </c>
      <c r="U15" t="n">
        <v>1.660316138</v>
      </c>
      <c r="V15" t="n">
        <v>1.129479119</v>
      </c>
      <c r="W15" t="n">
        <v>3.829011584</v>
      </c>
      <c r="X15" t="n">
        <v>2.25637439</v>
      </c>
      <c r="Y15" t="n">
        <v>1.853358636</v>
      </c>
      <c r="Z15" t="n">
        <v>4.503938167</v>
      </c>
      <c r="AA15" t="n">
        <v>3.661225696</v>
      </c>
      <c r="AB15" t="n">
        <v>5.693666012</v>
      </c>
      <c r="AC15" t="n">
        <v>5.967797967</v>
      </c>
      <c r="AD15" t="n">
        <v>4.306553645</v>
      </c>
      <c r="AE15" t="n">
        <v>2.53368019</v>
      </c>
      <c r="AF15" t="n">
        <v>3.131479832</v>
      </c>
    </row>
    <row r="16">
      <c r="A16" t="s">
        <v>3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3</v>
      </c>
      <c r="B17" t="s">
        <v>304</v>
      </c>
      <c r="C17" t="s">
        <v>219</v>
      </c>
      <c r="D17" t="s">
        <v>305</v>
      </c>
      <c r="E17" t="s">
        <v>220</v>
      </c>
      <c r="F17" t="n">
        <v>8.565815607</v>
      </c>
      <c r="G17" t="n">
        <v>7.781860737</v>
      </c>
      <c r="H17" t="n">
        <v>7.59382964</v>
      </c>
      <c r="I17" t="n">
        <v>7.466637495</v>
      </c>
      <c r="J17" t="n">
        <v>9.803748502</v>
      </c>
      <c r="K17" t="n">
        <v>11.376321155</v>
      </c>
      <c r="L17" t="n">
        <v>8.490532902</v>
      </c>
      <c r="M17" t="n">
        <v>8.477960565</v>
      </c>
      <c r="N17" t="n">
        <v>7.830655596</v>
      </c>
      <c r="O17" t="n">
        <v>8.212536492</v>
      </c>
      <c r="P17" t="n">
        <v>4.495230555</v>
      </c>
      <c r="Q17" t="n">
        <v>6.807871937</v>
      </c>
      <c r="R17" t="n">
        <v>9.395413658</v>
      </c>
      <c r="S17" t="n">
        <v>10.190261728</v>
      </c>
      <c r="T17" t="n">
        <v>3.431769001</v>
      </c>
      <c r="U17" t="n">
        <v>2.754089022</v>
      </c>
      <c r="V17" t="n">
        <v>0.552341563</v>
      </c>
      <c r="W17" t="n">
        <v>3.008993897</v>
      </c>
      <c r="X17" t="n">
        <v>4.116044579</v>
      </c>
      <c r="Y17" t="n">
        <v>3.180752297</v>
      </c>
      <c r="Z17" t="n">
        <v>5.721598339</v>
      </c>
      <c r="AA17" t="n">
        <v>6.2206462</v>
      </c>
      <c r="AB17" t="n">
        <v>7.568662527</v>
      </c>
      <c r="AC17" t="n">
        <v>11.733491392</v>
      </c>
      <c r="AD17" t="n">
        <v>7.038419976</v>
      </c>
      <c r="AE17" t="n">
        <v>4.689221368</v>
      </c>
      <c r="AF17" t="n">
        <v>5.041642205</v>
      </c>
    </row>
    <row r="18">
      <c r="A18" t="s">
        <v>3</v>
      </c>
      <c r="B18" t="s">
        <v>306</v>
      </c>
      <c r="C18" t="s">
        <v>219</v>
      </c>
      <c r="D18" t="s">
        <v>307</v>
      </c>
      <c r="E18" t="s">
        <v>220</v>
      </c>
      <c r="F18" t="n">
        <v>14.489224641</v>
      </c>
      <c r="G18" t="n">
        <v>12.663145734</v>
      </c>
      <c r="H18" t="n">
        <v>15.844473396</v>
      </c>
      <c r="I18" t="n">
        <v>16.872483103</v>
      </c>
      <c r="J18" t="n">
        <v>25.481730608</v>
      </c>
      <c r="K18" t="n">
        <v>15.43398148</v>
      </c>
      <c r="L18" t="n">
        <v>21.205186069</v>
      </c>
      <c r="M18" t="n">
        <v>14.968295546</v>
      </c>
      <c r="N18" t="n">
        <v>17.115099253</v>
      </c>
      <c r="O18" t="n">
        <v>11.779399965</v>
      </c>
      <c r="P18" t="n">
        <v>6.52106658</v>
      </c>
      <c r="Q18" t="n">
        <v>17.682700048</v>
      </c>
      <c r="R18" t="n">
        <v>27.628915563</v>
      </c>
      <c r="S18" t="n">
        <v>34.418553193</v>
      </c>
      <c r="T18" t="n">
        <v>19.049109038</v>
      </c>
      <c r="U18" t="n">
        <v>-0.024718215</v>
      </c>
      <c r="V18" t="n">
        <v>0.001186665</v>
      </c>
      <c r="W18" t="n">
        <v>0.272179121</v>
      </c>
      <c r="X18" t="n">
        <v>0.398122345</v>
      </c>
      <c r="Y18" t="n">
        <v>0.373726119</v>
      </c>
      <c r="Z18" t="n">
        <v>0.709100564</v>
      </c>
      <c r="AA18" t="n">
        <v>0.483490507</v>
      </c>
      <c r="AB18" t="n">
        <v>0.69935388</v>
      </c>
      <c r="AC18" t="n">
        <v>1.041691449</v>
      </c>
      <c r="AD18" t="n">
        <v>0.731925429</v>
      </c>
      <c r="AE18" t="n">
        <v>0.37470268</v>
      </c>
      <c r="AF18" t="n">
        <v>0.337154604</v>
      </c>
    </row>
    <row r="19">
      <c r="A19" t="s">
        <v>3</v>
      </c>
      <c r="B19" t="s">
        <v>308</v>
      </c>
      <c r="C19" t="s">
        <v>219</v>
      </c>
      <c r="D19" t="s">
        <v>309</v>
      </c>
      <c r="E19" t="s">
        <v>220</v>
      </c>
      <c r="F19" t="n">
        <v>5.772420379</v>
      </c>
      <c r="G19" t="n">
        <v>7.196069316</v>
      </c>
      <c r="H19" t="n">
        <v>10.468487449</v>
      </c>
      <c r="I19" t="n">
        <v>9.881943736</v>
      </c>
      <c r="J19" t="n">
        <v>11.122408894</v>
      </c>
      <c r="K19" t="n">
        <v>12.331790517</v>
      </c>
      <c r="L19" t="n">
        <v>11.072069836</v>
      </c>
      <c r="M19" t="n">
        <v>14.997795437</v>
      </c>
      <c r="N19" t="n">
        <v>11.296702373</v>
      </c>
      <c r="O19" t="n">
        <v>10.395219469</v>
      </c>
      <c r="P19" t="n">
        <v>8.868400837</v>
      </c>
      <c r="Q19" t="n">
        <v>8.66546295</v>
      </c>
      <c r="R19" t="n">
        <v>10.57511828</v>
      </c>
      <c r="S19" t="n">
        <v>10.371232704</v>
      </c>
      <c r="T19" t="n">
        <v>7.983713121</v>
      </c>
      <c r="U19" t="n">
        <v>11.257304381</v>
      </c>
      <c r="V19" t="n">
        <v>4.679644002</v>
      </c>
      <c r="W19" t="n">
        <v>9.405333467</v>
      </c>
      <c r="X19" t="n">
        <v>10.384211355</v>
      </c>
      <c r="Y19" t="n">
        <v>6.530110383</v>
      </c>
      <c r="Z19" t="n">
        <v>10.375310529</v>
      </c>
      <c r="AA19" t="n">
        <v>14.50864673</v>
      </c>
      <c r="AB19" t="n">
        <v>14.081154326</v>
      </c>
      <c r="AC19" t="n">
        <v>23.884565523</v>
      </c>
      <c r="AD19" t="n">
        <v>17.307527839</v>
      </c>
      <c r="AE19" t="n">
        <v>8.804272077</v>
      </c>
      <c r="AF19" t="n">
        <v>11.034891357</v>
      </c>
    </row>
    <row r="20">
      <c r="A20" t="s">
        <v>3</v>
      </c>
      <c r="B20" t="s">
        <v>310</v>
      </c>
      <c r="C20" t="s">
        <v>219</v>
      </c>
      <c r="D20" t="s">
        <v>311</v>
      </c>
      <c r="E20" t="s">
        <v>220</v>
      </c>
      <c r="F20" t="n">
        <v>14.901949752</v>
      </c>
      <c r="G20" t="n">
        <v>17.398262065</v>
      </c>
      <c r="H20" t="n">
        <v>17.397827212</v>
      </c>
      <c r="I20" t="n">
        <v>14.086193698</v>
      </c>
      <c r="J20" t="n">
        <v>22.365125421</v>
      </c>
      <c r="K20" t="n">
        <v>16.942334351</v>
      </c>
      <c r="L20" t="n">
        <v>7.865630031</v>
      </c>
      <c r="M20" t="n">
        <v>10.298915674</v>
      </c>
      <c r="N20" t="n">
        <v>8.462930145</v>
      </c>
      <c r="O20" t="n">
        <v>9.20069469</v>
      </c>
      <c r="P20" t="n">
        <v>14.446816259</v>
      </c>
      <c r="Q20" t="n">
        <v>21.627500047</v>
      </c>
      <c r="R20" t="n">
        <v>19.691561997</v>
      </c>
      <c r="S20" t="n">
        <v>21.861340661</v>
      </c>
      <c r="T20" t="n">
        <v>24.673847209</v>
      </c>
      <c r="U20" t="n">
        <v>20.334955588</v>
      </c>
      <c r="V20" t="n">
        <v>17.999040627</v>
      </c>
      <c r="W20" t="n">
        <v>28.298549813</v>
      </c>
      <c r="X20" t="n">
        <v>29.064498015</v>
      </c>
      <c r="Y20" t="n">
        <v>28.498460392</v>
      </c>
      <c r="Z20" t="n">
        <v>19.285031699</v>
      </c>
      <c r="AA20" t="n">
        <v>18.160447017</v>
      </c>
      <c r="AB20" t="n">
        <v>18.382169598</v>
      </c>
      <c r="AC20" t="n">
        <v>24.383708874</v>
      </c>
      <c r="AD20" t="n">
        <v>18.899471428</v>
      </c>
      <c r="AE20" t="n">
        <v>14.919019245</v>
      </c>
      <c r="AF20" t="n">
        <v>12.073603916</v>
      </c>
    </row>
    <row r="21">
      <c r="A21" t="s">
        <v>3</v>
      </c>
      <c r="B21" t="s">
        <v>312</v>
      </c>
      <c r="C21" t="s">
        <v>219</v>
      </c>
      <c r="D21" t="s">
        <v>313</v>
      </c>
      <c r="E21" t="s">
        <v>220</v>
      </c>
      <c r="F21" t="n">
        <v>20.014208821</v>
      </c>
      <c r="G21" t="n">
        <v>22.780602559</v>
      </c>
      <c r="H21" t="n">
        <v>22.607226095</v>
      </c>
      <c r="I21" t="n">
        <v>18.376297464</v>
      </c>
      <c r="J21" t="n">
        <v>29.311435982</v>
      </c>
      <c r="K21" t="n">
        <v>23.923106643</v>
      </c>
      <c r="L21" t="n">
        <v>16.423502111</v>
      </c>
      <c r="M21" t="n">
        <v>16.774148733</v>
      </c>
      <c r="N21" t="n">
        <v>14.526340069</v>
      </c>
      <c r="O21" t="n">
        <v>11.78582915</v>
      </c>
      <c r="P21" t="n">
        <v>17.798243675</v>
      </c>
      <c r="Q21" t="n">
        <v>27.917979774</v>
      </c>
      <c r="R21" t="n">
        <v>25.946195908</v>
      </c>
      <c r="S21" t="n">
        <v>26.880680287</v>
      </c>
      <c r="T21" t="n">
        <v>27.40331386</v>
      </c>
      <c r="U21" t="n">
        <v>25.865936582</v>
      </c>
      <c r="V21" t="n">
        <v>19.660943086</v>
      </c>
      <c r="W21" t="n">
        <v>30.776988305</v>
      </c>
      <c r="X21" t="n">
        <v>31.186754882</v>
      </c>
      <c r="Y21" t="n">
        <v>30.378871406</v>
      </c>
      <c r="Z21" t="n">
        <v>21.346451366</v>
      </c>
      <c r="AA21" t="n">
        <v>19.665008789</v>
      </c>
      <c r="AB21" t="n">
        <v>20.53473241</v>
      </c>
      <c r="AC21" t="n">
        <v>27.046380732</v>
      </c>
      <c r="AD21" t="n">
        <v>20.888652788</v>
      </c>
      <c r="AE21" t="n">
        <v>16.851779634</v>
      </c>
      <c r="AF21" t="n">
        <v>14.225616808</v>
      </c>
    </row>
    <row r="22">
      <c r="A22" t="s">
        <v>3</v>
      </c>
      <c r="B22" t="s">
        <v>314</v>
      </c>
      <c r="C22" t="s">
        <v>219</v>
      </c>
      <c r="D22" t="s">
        <v>315</v>
      </c>
      <c r="E22" t="s">
        <v>220</v>
      </c>
      <c r="F22" t="n">
        <v>5.112259068</v>
      </c>
      <c r="G22" t="n">
        <v>5.382340495</v>
      </c>
      <c r="H22" t="n">
        <v>5.209398883</v>
      </c>
      <c r="I22" t="n">
        <v>4.290103766</v>
      </c>
      <c r="J22" t="n">
        <v>6.946310561</v>
      </c>
      <c r="K22" t="n">
        <v>6.980772291</v>
      </c>
      <c r="L22" t="n">
        <v>8.557872081</v>
      </c>
      <c r="M22" t="n">
        <v>6.475233058</v>
      </c>
      <c r="N22" t="n">
        <v>6.063409924</v>
      </c>
      <c r="O22" t="n">
        <v>2.58513446</v>
      </c>
      <c r="P22" t="n">
        <v>3.351427416</v>
      </c>
      <c r="Q22" t="n">
        <v>6.290479727</v>
      </c>
      <c r="R22" t="n">
        <v>6.254633912</v>
      </c>
      <c r="S22" t="n">
        <v>5.019339626</v>
      </c>
      <c r="T22" t="n">
        <v>2.729466651</v>
      </c>
      <c r="U22" t="n">
        <v>5.530980993</v>
      </c>
      <c r="V22" t="n">
        <v>1.661902459</v>
      </c>
      <c r="W22" t="n">
        <v>2.478438492</v>
      </c>
      <c r="X22" t="n">
        <v>2.122256867</v>
      </c>
      <c r="Y22" t="n">
        <v>1.880411014</v>
      </c>
      <c r="Z22" t="n">
        <v>2.061419667</v>
      </c>
      <c r="AA22" t="n">
        <v>1.504561772</v>
      </c>
      <c r="AB22" t="n">
        <v>2.152562812</v>
      </c>
      <c r="AC22" t="n">
        <v>2.662671858</v>
      </c>
      <c r="AD22" t="n">
        <v>1.98918136</v>
      </c>
      <c r="AE22" t="n">
        <v>1.932760389</v>
      </c>
      <c r="AF22" t="n">
        <v>2.152012892</v>
      </c>
    </row>
    <row r="23">
      <c r="A23" t="s">
        <v>3</v>
      </c>
      <c r="B23" t="s">
        <v>316</v>
      </c>
      <c r="C23" t="s">
        <v>219</v>
      </c>
      <c r="D23" t="s">
        <v>317</v>
      </c>
      <c r="E23" t="s">
        <v>220</v>
      </c>
      <c r="F23" t="n">
        <v>15.284530743</v>
      </c>
      <c r="G23" t="n">
        <v>19.632998551</v>
      </c>
      <c r="H23" t="n">
        <v>21.905602587</v>
      </c>
      <c r="I23" t="n">
        <v>24.541270823</v>
      </c>
      <c r="J23" t="n">
        <v>34.510078277</v>
      </c>
      <c r="K23" t="n">
        <v>39.101699956</v>
      </c>
      <c r="L23" t="n">
        <v>98.486838006</v>
      </c>
      <c r="M23" t="n">
        <v>76.024717643</v>
      </c>
      <c r="N23" t="n">
        <v>103.068574075</v>
      </c>
      <c r="O23" t="n">
        <v>84.304028763</v>
      </c>
      <c r="P23" t="n">
        <v>84.298758312</v>
      </c>
      <c r="Q23" t="n">
        <v>108.865563198</v>
      </c>
      <c r="R23" t="n">
        <v>96.001942073</v>
      </c>
      <c r="S23" t="n">
        <v>98.449406173</v>
      </c>
      <c r="T23" t="n">
        <v>7.985751584</v>
      </c>
      <c r="U23" t="n">
        <v>39.568449924</v>
      </c>
      <c r="V23" t="n">
        <v>3.89842123</v>
      </c>
      <c r="W23" t="n">
        <v>7.165913514</v>
      </c>
      <c r="X23" t="n">
        <v>10.514698072</v>
      </c>
      <c r="Y23" t="n">
        <v>4.650204705</v>
      </c>
      <c r="Z23" t="n">
        <v>1.366660564</v>
      </c>
      <c r="AA23" t="n">
        <v>8.504792438</v>
      </c>
      <c r="AB23" t="n">
        <v>8.849071802</v>
      </c>
      <c r="AC23" t="n">
        <v>13.766866882</v>
      </c>
      <c r="AD23" t="n">
        <v>11.416240895</v>
      </c>
      <c r="AE23" t="n">
        <v>6.725067269</v>
      </c>
      <c r="AF23" t="n">
        <v>5.501785517</v>
      </c>
    </row>
    <row r="24">
      <c r="A24" t="s">
        <v>3</v>
      </c>
      <c r="B24" t="s">
        <v>318</v>
      </c>
      <c r="C24" t="s">
        <v>219</v>
      </c>
      <c r="D24" t="s">
        <v>319</v>
      </c>
      <c r="E24" t="s">
        <v>220</v>
      </c>
      <c r="F24" t="n">
        <v>91.160934884</v>
      </c>
      <c r="G24" t="n">
        <v>117.051748751</v>
      </c>
      <c r="H24" t="n">
        <v>130.573557089</v>
      </c>
      <c r="I24" t="n">
        <v>128.469650105</v>
      </c>
      <c r="J24" t="n">
        <v>176.322144973</v>
      </c>
      <c r="K24" t="n">
        <v>282.052077322</v>
      </c>
      <c r="L24" t="n">
        <v>285.196664106</v>
      </c>
      <c r="M24" t="n">
        <v>288.508643185</v>
      </c>
      <c r="N24" t="n">
        <v>259.844123752</v>
      </c>
      <c r="O24" t="n">
        <v>286.991611208</v>
      </c>
      <c r="P24" t="n">
        <v>247.224700249</v>
      </c>
      <c r="Q24" t="n">
        <v>289.277773083</v>
      </c>
      <c r="R24" t="n">
        <v>365.892807261</v>
      </c>
      <c r="S24" t="n">
        <v>364.270825203</v>
      </c>
      <c r="T24" t="n">
        <v>192.201144753</v>
      </c>
      <c r="U24" t="n">
        <v>375.705689124</v>
      </c>
      <c r="V24" t="n">
        <v>186.661298274</v>
      </c>
      <c r="W24" t="n">
        <v>258.58982966</v>
      </c>
      <c r="X24" t="n">
        <v>244.691628188</v>
      </c>
      <c r="Y24" t="n">
        <v>253.143025842</v>
      </c>
      <c r="Z24" t="n">
        <v>183.133636115</v>
      </c>
      <c r="AA24" t="n">
        <v>165.818874885</v>
      </c>
      <c r="AB24" t="n">
        <v>181.460136125</v>
      </c>
      <c r="AC24" t="n">
        <v>247.271673846</v>
      </c>
      <c r="AD24" t="n">
        <v>169.670784825</v>
      </c>
      <c r="AE24" t="n">
        <v>151.633438797</v>
      </c>
      <c r="AF24" t="n">
        <v>186.457406828</v>
      </c>
    </row>
    <row r="25">
      <c r="A25" t="s">
        <v>3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3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3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3</v>
      </c>
      <c r="B28" t="s">
        <v>326</v>
      </c>
      <c r="C28" t="s">
        <v>219</v>
      </c>
      <c r="D28" t="s">
        <v>327</v>
      </c>
      <c r="E28" t="s">
        <v>220</v>
      </c>
      <c r="F28" t="n">
        <v>54.038459083</v>
      </c>
      <c r="G28" t="n">
        <v>68.524101656</v>
      </c>
      <c r="H28" t="n">
        <v>83.203252235</v>
      </c>
      <c r="I28" t="n">
        <v>100.697830372</v>
      </c>
      <c r="J28" t="n">
        <v>142.811538582</v>
      </c>
      <c r="K28" t="n">
        <v>131.017477567</v>
      </c>
      <c r="L28" t="n">
        <v>147.773432882</v>
      </c>
      <c r="M28" t="n">
        <v>119.973438079</v>
      </c>
      <c r="N28" t="n">
        <v>98.093618171</v>
      </c>
      <c r="O28" t="n">
        <v>91.570999131</v>
      </c>
      <c r="P28" t="n">
        <v>101.619988685</v>
      </c>
      <c r="Q28" t="n">
        <v>90.651767001</v>
      </c>
      <c r="R28" t="n">
        <v>93.612358252</v>
      </c>
      <c r="S28" t="n">
        <v>89.582086538</v>
      </c>
      <c r="T28" t="n">
        <v>38.405937967</v>
      </c>
      <c r="U28" t="n">
        <v>82.821976135</v>
      </c>
      <c r="V28" t="n">
        <v>41.186776448</v>
      </c>
      <c r="W28" t="n">
        <v>30.109026708</v>
      </c>
      <c r="X28" t="n">
        <v>23.515735436</v>
      </c>
      <c r="Y28" t="n">
        <v>28.507362308</v>
      </c>
      <c r="Z28" t="n">
        <v>34.378710497</v>
      </c>
      <c r="AA28" t="n">
        <v>38.506176947</v>
      </c>
      <c r="AB28" t="n">
        <v>38.842441217</v>
      </c>
      <c r="AC28" t="n">
        <v>55.441509442</v>
      </c>
      <c r="AD28" t="n">
        <v>45.289385744</v>
      </c>
      <c r="AE28" t="n">
        <v>24.637914667</v>
      </c>
      <c r="AF28" t="n">
        <v>29.277866533</v>
      </c>
    </row>
    <row r="29">
      <c r="A29" t="s">
        <v>3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3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3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3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3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3</v>
      </c>
      <c r="B34" t="s">
        <v>338</v>
      </c>
      <c r="C34" t="s">
        <v>219</v>
      </c>
      <c r="D34" t="s">
        <v>339</v>
      </c>
      <c r="E34" t="s">
        <v>220</v>
      </c>
      <c r="F34" t="n">
        <v>11.618184569</v>
      </c>
      <c r="G34" t="n">
        <v>15.037659499</v>
      </c>
      <c r="H34" t="n">
        <v>16.982157384</v>
      </c>
      <c r="I34" t="n">
        <v>17.221121683</v>
      </c>
      <c r="J34" t="n">
        <v>25.838636401</v>
      </c>
      <c r="K34" t="n">
        <v>33.640507702</v>
      </c>
      <c r="L34" t="n">
        <v>39.837164098</v>
      </c>
      <c r="M34" t="n">
        <v>85.67355745</v>
      </c>
      <c r="N34" t="n">
        <v>57.116836718</v>
      </c>
      <c r="O34" t="n">
        <v>66.725596383</v>
      </c>
      <c r="P34" t="n">
        <v>62.071830339</v>
      </c>
      <c r="Q34" t="n">
        <v>58.445819012</v>
      </c>
      <c r="R34" t="n">
        <v>79.087378129</v>
      </c>
      <c r="S34" t="n">
        <v>72.041728611</v>
      </c>
      <c r="T34" t="n">
        <v>28.577663764</v>
      </c>
      <c r="U34" t="n">
        <v>48.036992557</v>
      </c>
      <c r="V34" t="n">
        <v>28.317849969</v>
      </c>
      <c r="W34" t="n">
        <v>41.024941723</v>
      </c>
      <c r="X34" t="n">
        <v>33.560991035</v>
      </c>
      <c r="Y34" t="n">
        <v>36.102568954</v>
      </c>
      <c r="Z34" t="n">
        <v>32.549301191</v>
      </c>
      <c r="AA34" t="n">
        <v>39.105106409</v>
      </c>
      <c r="AB34" t="n">
        <v>45.307141604</v>
      </c>
      <c r="AC34" t="n">
        <v>61.625932352</v>
      </c>
      <c r="AD34" t="n">
        <v>48.15461953</v>
      </c>
      <c r="AE34" t="n">
        <v>27.749855956</v>
      </c>
      <c r="AF34" t="n">
        <v>27.928820925</v>
      </c>
    </row>
    <row r="35">
      <c r="A35" t="s">
        <v>3</v>
      </c>
      <c r="B35" t="s">
        <v>340</v>
      </c>
      <c r="C35" t="s">
        <v>219</v>
      </c>
      <c r="D35" t="s">
        <v>341</v>
      </c>
      <c r="E35" t="s">
        <v>220</v>
      </c>
      <c r="F35" t="n">
        <v>186.420081512</v>
      </c>
      <c r="G35" t="n">
        <v>275.453181701</v>
      </c>
      <c r="H35" t="n">
        <v>337.830797161</v>
      </c>
      <c r="I35" t="n">
        <v>377.167123746</v>
      </c>
      <c r="J35" t="n">
        <v>472.341400761</v>
      </c>
      <c r="K35" t="n">
        <v>357.411102779</v>
      </c>
      <c r="L35" t="n">
        <v>282.715206321</v>
      </c>
      <c r="M35" t="n">
        <v>277.778607284</v>
      </c>
      <c r="N35" t="n">
        <v>201.617854572</v>
      </c>
      <c r="O35" t="n">
        <v>205.587614206</v>
      </c>
      <c r="P35" t="n">
        <v>201.750142902</v>
      </c>
      <c r="Q35" t="n">
        <v>200.640512887</v>
      </c>
      <c r="R35" t="n">
        <v>201.253439038</v>
      </c>
      <c r="S35" t="n">
        <v>187.095521585</v>
      </c>
      <c r="T35" t="n">
        <v>112.656874464</v>
      </c>
      <c r="U35" t="n">
        <v>160.244081232</v>
      </c>
      <c r="V35" t="n">
        <v>169.312947404</v>
      </c>
      <c r="W35" t="n">
        <v>370.687265433</v>
      </c>
      <c r="X35" t="n">
        <v>197.524800227</v>
      </c>
      <c r="Y35" t="n">
        <v>256.55008912</v>
      </c>
      <c r="Z35" t="n">
        <v>366.06251881</v>
      </c>
      <c r="AA35" t="n">
        <v>444.646592577</v>
      </c>
      <c r="AB35" t="n">
        <v>338.050173778</v>
      </c>
      <c r="AC35" t="n">
        <v>344.036472153</v>
      </c>
      <c r="AD35" t="n">
        <v>358.474001106</v>
      </c>
      <c r="AE35" t="n">
        <v>446.786940179</v>
      </c>
      <c r="AF35" t="n">
        <v>97.813282988</v>
      </c>
    </row>
    <row r="36">
      <c r="A36" t="s">
        <v>3</v>
      </c>
      <c r="B36" t="s">
        <v>342</v>
      </c>
      <c r="C36" t="s">
        <v>219</v>
      </c>
      <c r="D36" t="s">
        <v>343</v>
      </c>
      <c r="E36" t="s">
        <v>220</v>
      </c>
      <c r="F36" t="n">
        <v>72.245099979</v>
      </c>
      <c r="G36" t="n">
        <v>92.358643541</v>
      </c>
      <c r="H36" t="n">
        <v>122.537513823</v>
      </c>
      <c r="I36" t="n">
        <v>121.518235121</v>
      </c>
      <c r="J36" t="n">
        <v>102.986775357</v>
      </c>
      <c r="K36" t="n">
        <v>65.654281529</v>
      </c>
      <c r="L36" t="n">
        <v>100.238973819</v>
      </c>
      <c r="M36" t="n">
        <v>89.983993268</v>
      </c>
      <c r="N36" t="n">
        <v>68.877025918</v>
      </c>
      <c r="O36" t="n">
        <v>81.045447495</v>
      </c>
      <c r="P36" t="n">
        <v>71.159453184</v>
      </c>
      <c r="Q36" t="n">
        <v>67.698576258</v>
      </c>
      <c r="R36" t="n">
        <v>69.522068757</v>
      </c>
      <c r="S36" t="n">
        <v>69.419870317</v>
      </c>
      <c r="T36" t="n">
        <v>56.987312468</v>
      </c>
      <c r="U36" t="n">
        <v>89.595508835</v>
      </c>
      <c r="V36" t="n">
        <v>117.597721845</v>
      </c>
      <c r="W36" t="n">
        <v>169.298408813</v>
      </c>
      <c r="X36" t="n">
        <v>80.119981288</v>
      </c>
      <c r="Y36" t="n">
        <v>106.747606517</v>
      </c>
      <c r="Z36" t="n">
        <v>138.221764744</v>
      </c>
      <c r="AA36" t="n">
        <v>127.554217735</v>
      </c>
      <c r="AB36" t="n">
        <v>99.619624609</v>
      </c>
      <c r="AC36" t="n">
        <v>102.792323767</v>
      </c>
      <c r="AD36" t="n">
        <v>115.806154569</v>
      </c>
      <c r="AE36" t="n">
        <v>91.791018849</v>
      </c>
      <c r="AF36" t="n">
        <v>16.670487286</v>
      </c>
    </row>
    <row r="37">
      <c r="A37" t="s">
        <v>3</v>
      </c>
      <c r="B37" t="s">
        <v>344</v>
      </c>
      <c r="C37" t="s">
        <v>219</v>
      </c>
      <c r="D37" t="s">
        <v>345</v>
      </c>
      <c r="E37" t="s">
        <v>220</v>
      </c>
      <c r="F37" t="n">
        <v>84.625473865</v>
      </c>
      <c r="G37" t="n">
        <v>127.553557998</v>
      </c>
      <c r="H37" t="n">
        <v>131.207283863</v>
      </c>
      <c r="I37" t="n">
        <v>173.971122032</v>
      </c>
      <c r="J37" t="n">
        <v>288.362193378</v>
      </c>
      <c r="K37" t="n">
        <v>281.268149987</v>
      </c>
      <c r="L37" t="n">
        <v>170.128547136</v>
      </c>
      <c r="M37" t="n">
        <v>177.689411697</v>
      </c>
      <c r="N37" t="n">
        <v>121.051715026</v>
      </c>
      <c r="O37" t="n">
        <v>114.292746613</v>
      </c>
      <c r="P37" t="n">
        <v>121.644240803</v>
      </c>
      <c r="Q37" t="n">
        <v>122.514100437</v>
      </c>
      <c r="R37" t="n">
        <v>107.759495517</v>
      </c>
      <c r="S37" t="n">
        <v>85.987162866</v>
      </c>
      <c r="T37" t="n">
        <v>27.162664329</v>
      </c>
      <c r="U37" t="n">
        <v>55.885249074</v>
      </c>
      <c r="V37" t="n">
        <v>42.857905673</v>
      </c>
      <c r="W37" t="n">
        <v>73.359975062</v>
      </c>
      <c r="X37" t="n">
        <v>106.49158879</v>
      </c>
      <c r="Y37" t="n">
        <v>116.172975359</v>
      </c>
      <c r="Z37" t="n">
        <v>156.569005254</v>
      </c>
      <c r="AA37" t="n">
        <v>231.41568768</v>
      </c>
      <c r="AB37" t="n">
        <v>172.488319426</v>
      </c>
      <c r="AC37" t="n">
        <v>189.056792699</v>
      </c>
      <c r="AD37" t="n">
        <v>148.172833449</v>
      </c>
      <c r="AE37" t="n">
        <v>120.827024376</v>
      </c>
      <c r="AF37" t="n">
        <v>64.369168137</v>
      </c>
    </row>
    <row r="38">
      <c r="A38" t="s">
        <v>3</v>
      </c>
      <c r="B38" t="s">
        <v>346</v>
      </c>
      <c r="C38" t="s">
        <v>219</v>
      </c>
      <c r="D38" t="s">
        <v>347</v>
      </c>
      <c r="E38" t="s">
        <v>220</v>
      </c>
      <c r="F38" t="n">
        <v>29.549507668</v>
      </c>
      <c r="G38" t="n">
        <v>55.540980162</v>
      </c>
      <c r="H38" t="n">
        <v>84.085999475</v>
      </c>
      <c r="I38" t="n">
        <v>81.677766592</v>
      </c>
      <c r="J38" t="n">
        <v>80.992432025</v>
      </c>
      <c r="K38" t="n">
        <v>10.488671263</v>
      </c>
      <c r="L38" t="n">
        <v>12.347685365</v>
      </c>
      <c r="M38" t="n">
        <v>10.105202318</v>
      </c>
      <c r="N38" t="n">
        <v>11.689113627</v>
      </c>
      <c r="O38" t="n">
        <v>10.249420098</v>
      </c>
      <c r="P38" t="n">
        <v>8.946448915</v>
      </c>
      <c r="Q38" t="n">
        <v>10.427836192</v>
      </c>
      <c r="R38" t="n">
        <v>23.971874764</v>
      </c>
      <c r="S38" t="n">
        <v>31.688488402</v>
      </c>
      <c r="T38" t="n">
        <v>28.506897667</v>
      </c>
      <c r="U38" t="n">
        <v>14.763323322</v>
      </c>
      <c r="V38" t="n">
        <v>8.857319887</v>
      </c>
      <c r="W38" t="n">
        <v>128.028881558</v>
      </c>
      <c r="X38" t="n">
        <v>10.913230149</v>
      </c>
      <c r="Y38" t="n">
        <v>33.629507245</v>
      </c>
      <c r="Z38" t="n">
        <v>71.271748812</v>
      </c>
      <c r="AA38" t="n">
        <v>85.676687162</v>
      </c>
      <c r="AB38" t="n">
        <v>65.942229743</v>
      </c>
      <c r="AC38" t="n">
        <v>52.187355687</v>
      </c>
      <c r="AD38" t="n">
        <v>94.495013088</v>
      </c>
      <c r="AE38" t="n">
        <v>234.168896954</v>
      </c>
      <c r="AF38" t="n">
        <v>16.773627565</v>
      </c>
    </row>
    <row r="39">
      <c r="A39" t="s">
        <v>3</v>
      </c>
      <c r="B39" t="s">
        <v>348</v>
      </c>
      <c r="C39" t="s">
        <v>219</v>
      </c>
      <c r="D39" t="s">
        <v>349</v>
      </c>
      <c r="E39" t="s">
        <v>220</v>
      </c>
      <c r="F39" t="n">
        <v>384.021789079</v>
      </c>
      <c r="G39" t="n">
        <v>532.863588261</v>
      </c>
      <c r="H39" t="n">
        <v>612.550853342</v>
      </c>
      <c r="I39" t="n">
        <v>570.733000911</v>
      </c>
      <c r="J39" t="n">
        <v>271.756459055</v>
      </c>
      <c r="K39" t="n">
        <v>365.722246801</v>
      </c>
      <c r="L39" t="n">
        <v>455.943311066</v>
      </c>
      <c r="M39" t="n">
        <v>320.129415141</v>
      </c>
      <c r="N39" t="n">
        <v>428.166063233</v>
      </c>
      <c r="O39" t="n">
        <v>385.774170625</v>
      </c>
      <c r="P39" t="n">
        <v>573.458539401</v>
      </c>
      <c r="Q39" t="n">
        <v>483.262357658</v>
      </c>
      <c r="R39" t="n">
        <v>528.145851617</v>
      </c>
      <c r="S39" t="n">
        <v>368.457199305</v>
      </c>
      <c r="T39" t="n">
        <v>189.489187909</v>
      </c>
      <c r="U39" t="n">
        <v>97.530874156</v>
      </c>
      <c r="V39" t="n">
        <v>119.672858194</v>
      </c>
      <c r="W39" t="n">
        <v>40.151270509</v>
      </c>
      <c r="X39" t="n">
        <v>69.315755904</v>
      </c>
      <c r="Y39" t="n">
        <v>91.701877006</v>
      </c>
      <c r="Z39" t="n">
        <v>98.239315017</v>
      </c>
      <c r="AA39" t="n">
        <v>126.664236654</v>
      </c>
      <c r="AB39" t="n">
        <v>83.292167239</v>
      </c>
      <c r="AC39" t="n">
        <v>54.909533741</v>
      </c>
      <c r="AD39" t="n">
        <v>134.911277066</v>
      </c>
      <c r="AE39" t="n">
        <v>141.099286925</v>
      </c>
      <c r="AF39" t="n">
        <v>102.147740591</v>
      </c>
    </row>
    <row r="40">
      <c r="A40" t="s">
        <v>3</v>
      </c>
      <c r="B40" t="s">
        <v>350</v>
      </c>
      <c r="C40" t="s">
        <v>219</v>
      </c>
      <c r="D40" t="s">
        <v>351</v>
      </c>
      <c r="E40" t="s">
        <v>220</v>
      </c>
      <c r="F40" t="n">
        <v>9.768135017</v>
      </c>
      <c r="G40" t="n">
        <v>12.275368045</v>
      </c>
      <c r="H40" t="n">
        <v>11.344783589</v>
      </c>
      <c r="I40" t="n">
        <v>11.06924935</v>
      </c>
      <c r="J40" t="n">
        <v>14.654237548</v>
      </c>
      <c r="K40" t="n">
        <v>26.703487989</v>
      </c>
      <c r="L40" t="n">
        <v>63.753377528</v>
      </c>
      <c r="M40" t="n">
        <v>38.913992465</v>
      </c>
      <c r="N40" t="n">
        <v>36.150869261</v>
      </c>
      <c r="O40" t="n">
        <v>-1.299680041</v>
      </c>
      <c r="P40" t="n">
        <v>10.039293767</v>
      </c>
      <c r="Q40" t="n">
        <v>10.527464085</v>
      </c>
      <c r="R40" t="n">
        <v>14.162570854</v>
      </c>
      <c r="S40" t="n">
        <v>47.781950253</v>
      </c>
      <c r="T40" t="n">
        <v>13.139953454</v>
      </c>
      <c r="U40" t="n">
        <v>37.802014763</v>
      </c>
      <c r="V40" t="n">
        <v>40.301137197</v>
      </c>
      <c r="W40" t="n">
        <v>44.233011376</v>
      </c>
      <c r="X40" t="n">
        <v>20.754455503</v>
      </c>
      <c r="Y40" t="n">
        <v>57.293557664</v>
      </c>
      <c r="Z40" t="n">
        <v>2.331239682</v>
      </c>
      <c r="AA40" t="n">
        <v>6.492632872</v>
      </c>
      <c r="AB40" t="n">
        <v>19.29413998</v>
      </c>
      <c r="AC40" t="n">
        <v>49.378440832</v>
      </c>
      <c r="AD40" t="n">
        <v>44.331534648</v>
      </c>
      <c r="AE40" t="n">
        <v>28.749702091</v>
      </c>
      <c r="AF40" t="n">
        <v>53.617718799</v>
      </c>
    </row>
    <row r="41">
      <c r="A41" t="s">
        <v>3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</v>
      </c>
      <c r="B42" t="s">
        <v>354</v>
      </c>
      <c r="C42" t="s">
        <v>219</v>
      </c>
      <c r="D42" t="s">
        <v>355</v>
      </c>
      <c r="E42" t="s">
        <v>220</v>
      </c>
      <c r="F42" t="n">
        <v>136.298308428</v>
      </c>
      <c r="G42" t="n">
        <v>152.42454442</v>
      </c>
      <c r="H42" t="n">
        <v>178.907368772</v>
      </c>
      <c r="I42" t="n">
        <v>191.714523599</v>
      </c>
      <c r="J42" t="n">
        <v>249.013207371</v>
      </c>
      <c r="K42" t="n">
        <v>281.671880736</v>
      </c>
      <c r="L42" t="n">
        <v>320.279854029</v>
      </c>
      <c r="M42" t="n">
        <v>354.014548867</v>
      </c>
      <c r="N42" t="n">
        <v>350.041557125</v>
      </c>
      <c r="O42" t="n">
        <v>324.780848361</v>
      </c>
      <c r="P42" t="n">
        <v>373.020385766</v>
      </c>
      <c r="Q42" t="n">
        <v>394.41314339</v>
      </c>
      <c r="R42" t="n">
        <v>341.59452082</v>
      </c>
      <c r="S42" t="n">
        <v>480.96164293</v>
      </c>
      <c r="T42" t="n">
        <v>403.086167819</v>
      </c>
      <c r="U42" t="n">
        <v>391.326201245</v>
      </c>
      <c r="V42" t="n">
        <v>403.534591692</v>
      </c>
      <c r="W42" t="n">
        <v>529.379693883</v>
      </c>
      <c r="X42" t="n">
        <v>495.239775044</v>
      </c>
      <c r="Y42" t="n">
        <v>623.705900114</v>
      </c>
      <c r="Z42" t="n">
        <v>421.476581417</v>
      </c>
      <c r="AA42" t="n">
        <v>341.581448316</v>
      </c>
      <c r="AB42" t="n">
        <v>500.882176805</v>
      </c>
      <c r="AC42" t="n">
        <v>634.533281834</v>
      </c>
      <c r="AD42" t="n">
        <v>516.258630074</v>
      </c>
      <c r="AE42" t="n">
        <v>450.225322706</v>
      </c>
      <c r="AF42" t="n">
        <v>483.192184975</v>
      </c>
    </row>
    <row r="43">
      <c r="A43" t="s">
        <v>3</v>
      </c>
      <c r="B43" t="s">
        <v>356</v>
      </c>
      <c r="C43" t="s">
        <v>219</v>
      </c>
      <c r="D43" t="s">
        <v>357</v>
      </c>
      <c r="E43" t="s">
        <v>220</v>
      </c>
      <c r="F43" t="n">
        <v>266.747818702</v>
      </c>
      <c r="G43" t="n">
        <v>311.097484009</v>
      </c>
      <c r="H43" t="n">
        <v>372.273013488</v>
      </c>
      <c r="I43" t="n">
        <v>427.076790521</v>
      </c>
      <c r="J43" t="n">
        <v>573.41063368</v>
      </c>
      <c r="K43" t="n">
        <v>627.967288131</v>
      </c>
      <c r="L43" t="n">
        <v>488.408695489</v>
      </c>
      <c r="M43" t="n">
        <v>529.870470069</v>
      </c>
      <c r="N43" t="n">
        <v>525.123628204</v>
      </c>
      <c r="O43" t="n">
        <v>632.406564964</v>
      </c>
      <c r="P43" t="n">
        <v>736.732152527</v>
      </c>
      <c r="Q43" t="n">
        <v>828.827957392</v>
      </c>
      <c r="R43" t="n">
        <v>696.060308613</v>
      </c>
      <c r="S43" t="n">
        <v>930.666305592</v>
      </c>
      <c r="T43" t="n">
        <v>517.838737747</v>
      </c>
      <c r="U43" t="n">
        <v>368.815434777</v>
      </c>
      <c r="V43" t="n">
        <v>467.909431663</v>
      </c>
      <c r="W43" t="n">
        <v>659.315497096</v>
      </c>
      <c r="X43" t="n">
        <v>668.847955808</v>
      </c>
      <c r="Y43" t="n">
        <v>995.573572826</v>
      </c>
      <c r="Z43" t="n">
        <v>738.408133701</v>
      </c>
      <c r="AA43" t="n">
        <v>555.994364328</v>
      </c>
      <c r="AB43" t="n">
        <v>951.107078433</v>
      </c>
      <c r="AC43" t="n">
        <v>1304.984338236</v>
      </c>
      <c r="AD43" t="n">
        <v>998.656156847</v>
      </c>
      <c r="AE43" t="n">
        <v>865.478139123</v>
      </c>
      <c r="AF43" t="n">
        <v>913.87179995</v>
      </c>
    </row>
    <row r="44">
      <c r="A44" t="s">
        <v>3</v>
      </c>
      <c r="B44" t="s">
        <v>358</v>
      </c>
      <c r="C44" t="s">
        <v>219</v>
      </c>
      <c r="D44" t="s">
        <v>359</v>
      </c>
      <c r="E44" t="s">
        <v>220</v>
      </c>
      <c r="F44" t="n">
        <v>1309.146411868</v>
      </c>
      <c r="G44" t="n">
        <v>1654.752627485</v>
      </c>
      <c r="H44" t="n">
        <v>1947.290255094</v>
      </c>
      <c r="I44" t="n">
        <v>2052.620587914</v>
      </c>
      <c r="J44" t="n">
        <v>2194.905113305</v>
      </c>
      <c r="K44" t="n">
        <v>2274.264732747</v>
      </c>
      <c r="L44" t="n">
        <v>2199.097876903</v>
      </c>
      <c r="M44" t="n">
        <v>2063.911072845</v>
      </c>
      <c r="N44" t="n">
        <v>2020.510051785</v>
      </c>
      <c r="O44" t="n">
        <v>2127.385926262</v>
      </c>
      <c r="P44" t="n">
        <v>2307.519929683</v>
      </c>
      <c r="Q44" t="n">
        <v>2486.124838297</v>
      </c>
      <c r="R44" t="n">
        <v>2572.133924428</v>
      </c>
      <c r="S44" t="n">
        <v>2649.537642633</v>
      </c>
      <c r="T44" t="n">
        <v>1395.098312176</v>
      </c>
      <c r="U44" t="n">
        <v>1519.224735057</v>
      </c>
      <c r="V44" t="n">
        <v>1281.603586854</v>
      </c>
      <c r="W44" t="n">
        <v>1822.416821901</v>
      </c>
      <c r="X44" t="n">
        <v>1633.523744618</v>
      </c>
      <c r="Y44" t="n">
        <v>2074.782640776</v>
      </c>
      <c r="Z44" t="n">
        <v>1884.274491507</v>
      </c>
      <c r="AA44" t="n">
        <v>1841.779091901</v>
      </c>
      <c r="AB44" t="n">
        <v>2152.66856315</v>
      </c>
      <c r="AC44" t="n">
        <v>2802.058063822</v>
      </c>
      <c r="AD44" t="n">
        <v>2312.635684988</v>
      </c>
      <c r="AE44" t="n">
        <v>2052.129130161</v>
      </c>
      <c r="AF44" t="n">
        <v>1798.804896436</v>
      </c>
    </row>
    <row r="45">
      <c r="A45" t="s">
        <v>3</v>
      </c>
      <c r="B45" t="s">
        <v>360</v>
      </c>
      <c r="C45" t="s">
        <v>219</v>
      </c>
      <c r="D45" t="s">
        <v>361</v>
      </c>
      <c r="E45" t="s">
        <v>220</v>
      </c>
      <c r="F45" t="n">
        <v>1309.014364052</v>
      </c>
      <c r="G45" t="n">
        <v>1654.579908129</v>
      </c>
      <c r="H45" t="n">
        <v>1947.102715317</v>
      </c>
      <c r="I45" t="n">
        <v>2052.332084413</v>
      </c>
      <c r="J45" t="n">
        <v>2194.327180677</v>
      </c>
      <c r="K45" t="n">
        <v>2273.776454495</v>
      </c>
      <c r="L45" t="n">
        <v>2198.875278743</v>
      </c>
      <c r="M45" t="n">
        <v>2063.680487317</v>
      </c>
      <c r="N45" t="n">
        <v>2020.259431751</v>
      </c>
      <c r="O45" t="n">
        <v>2127.10343369</v>
      </c>
      <c r="P45" t="n">
        <v>2307.255947971</v>
      </c>
      <c r="Q45" t="n">
        <v>2485.84875846</v>
      </c>
      <c r="R45" t="n">
        <v>2571.965072104</v>
      </c>
      <c r="S45" t="n">
        <v>2649.196112084</v>
      </c>
      <c r="T45" t="n">
        <v>1394.831990179</v>
      </c>
      <c r="U45" t="n">
        <v>1518.896775769</v>
      </c>
      <c r="V45" t="n">
        <v>1281.311996782</v>
      </c>
      <c r="W45" t="n">
        <v>1822.039557939</v>
      </c>
      <c r="X45" t="n">
        <v>1633.227817377</v>
      </c>
      <c r="Y45" t="n">
        <v>2074.565311195</v>
      </c>
      <c r="Z45" t="n">
        <v>1884.137325157</v>
      </c>
      <c r="AA45" t="n">
        <v>1841.537353981</v>
      </c>
      <c r="AB45" t="n">
        <v>2152.367598983</v>
      </c>
      <c r="AC45" t="n">
        <v>2801.609199539</v>
      </c>
      <c r="AD45" t="n">
        <v>2312.368608688</v>
      </c>
      <c r="AE45" t="n">
        <v>2051.919848077</v>
      </c>
      <c r="AF45" t="n">
        <v>1798.576130062</v>
      </c>
    </row>
    <row r="46">
      <c r="A46" t="s">
        <v>3</v>
      </c>
      <c r="B46" t="s">
        <v>362</v>
      </c>
      <c r="C46" t="s">
        <v>219</v>
      </c>
      <c r="D46" t="s">
        <v>363</v>
      </c>
      <c r="E46" t="s">
        <v>220</v>
      </c>
      <c r="F46" t="n">
        <v>130.449510273</v>
      </c>
      <c r="G46" t="n">
        <v>158.67293959</v>
      </c>
      <c r="H46" t="n">
        <v>193.365644717</v>
      </c>
      <c r="I46" t="n">
        <v>235.362266922</v>
      </c>
      <c r="J46" t="n">
        <v>324.397426309</v>
      </c>
      <c r="K46" t="n">
        <v>346.295407394</v>
      </c>
      <c r="L46" t="n">
        <v>168.12884146</v>
      </c>
      <c r="M46" t="n">
        <v>175.855921202</v>
      </c>
      <c r="N46" t="n">
        <v>175.082071078</v>
      </c>
      <c r="O46" t="n">
        <v>307.625716603</v>
      </c>
      <c r="P46" t="n">
        <v>363.711766761</v>
      </c>
      <c r="Q46" t="n">
        <v>434.414814002</v>
      </c>
      <c r="R46" t="n">
        <v>354.465787793</v>
      </c>
      <c r="S46" t="n">
        <v>449.704662662</v>
      </c>
      <c r="T46" t="n">
        <v>114.752569928</v>
      </c>
      <c r="U46" t="n">
        <v>-22.510766468</v>
      </c>
      <c r="V46" t="n">
        <v>64.37483997</v>
      </c>
      <c r="W46" t="n">
        <v>129.935803212</v>
      </c>
      <c r="X46" t="n">
        <v>173.608180764</v>
      </c>
      <c r="Y46" t="n">
        <v>371.867672712</v>
      </c>
      <c r="Z46" t="n">
        <v>316.931552283</v>
      </c>
      <c r="AA46" t="n">
        <v>214.412916012</v>
      </c>
      <c r="AB46" t="n">
        <v>450.224901628</v>
      </c>
      <c r="AC46" t="n">
        <v>670.451056402</v>
      </c>
      <c r="AD46" t="n">
        <v>482.397526773</v>
      </c>
      <c r="AE46" t="n">
        <v>415.252816416</v>
      </c>
      <c r="AF46" t="n">
        <v>430.679614975</v>
      </c>
    </row>
    <row r="47">
      <c r="A47" t="s">
        <v>3</v>
      </c>
      <c r="B47" t="s">
        <v>364</v>
      </c>
      <c r="C47" t="s">
        <v>219</v>
      </c>
      <c r="D47" t="s">
        <v>365</v>
      </c>
      <c r="E47" t="s">
        <v>220</v>
      </c>
      <c r="F47" t="n">
        <v>379.458272468</v>
      </c>
      <c r="G47" t="n">
        <v>341.294766508</v>
      </c>
      <c r="H47" t="n">
        <v>321.126635003</v>
      </c>
      <c r="I47" t="n">
        <v>394.143212126</v>
      </c>
      <c r="J47" t="n">
        <v>469.996574499</v>
      </c>
      <c r="K47" t="n">
        <v>709.795684237</v>
      </c>
      <c r="L47" t="n">
        <v>707.644047501</v>
      </c>
      <c r="M47" t="n">
        <v>626.728634396</v>
      </c>
      <c r="N47" t="n">
        <v>688.787006498</v>
      </c>
      <c r="O47" t="n">
        <v>857.25700844</v>
      </c>
      <c r="P47" t="n">
        <v>1091.51968049</v>
      </c>
      <c r="Q47" t="n">
        <v>982.038381705</v>
      </c>
      <c r="R47" t="n">
        <v>1137.297980163</v>
      </c>
      <c r="S47" t="n">
        <v>1166.211843997</v>
      </c>
      <c r="T47" t="n">
        <v>1586.793911744</v>
      </c>
      <c r="U47" t="n">
        <v>1594.650295906</v>
      </c>
      <c r="V47" t="n">
        <v>1317.98605281</v>
      </c>
      <c r="W47" t="n">
        <v>947.622844468</v>
      </c>
      <c r="X47" t="n">
        <v>941.125586439</v>
      </c>
      <c r="Y47" t="n">
        <v>857.336103018</v>
      </c>
      <c r="Z47" t="n">
        <v>1282.689852106</v>
      </c>
      <c r="AA47" t="n">
        <v>1252.856217455</v>
      </c>
      <c r="AB47" t="n">
        <v>1385.872447728</v>
      </c>
      <c r="AC47" t="n">
        <v>1521.974057939</v>
      </c>
      <c r="AD47" t="n">
        <v>1552.665232529</v>
      </c>
      <c r="AE47" t="n">
        <v>1443.326125237</v>
      </c>
      <c r="AF47" t="n">
        <v>1660.874916561</v>
      </c>
    </row>
    <row r="48">
      <c r="A48" t="s">
        <v>3</v>
      </c>
      <c r="B48" t="s">
        <v>366</v>
      </c>
      <c r="C48" t="s">
        <v>219</v>
      </c>
      <c r="D48" t="s">
        <v>367</v>
      </c>
      <c r="E48" t="s">
        <v>220</v>
      </c>
      <c r="F48" t="n">
        <v>535.085453115</v>
      </c>
      <c r="G48" t="n">
        <v>500.972004472</v>
      </c>
      <c r="H48" t="n">
        <v>470.364961318</v>
      </c>
      <c r="I48" t="n">
        <v>583.310162736</v>
      </c>
      <c r="J48" t="n">
        <v>692.440649149</v>
      </c>
      <c r="K48" t="n">
        <v>857.031779264</v>
      </c>
      <c r="L48" t="n">
        <v>968.148745572</v>
      </c>
      <c r="M48" t="n">
        <v>927.174934691</v>
      </c>
      <c r="N48" t="n">
        <v>1071.339078954</v>
      </c>
      <c r="O48" t="n">
        <v>1179.91375378</v>
      </c>
      <c r="P48" t="n">
        <v>1496.440776549</v>
      </c>
      <c r="Q48" t="n">
        <v>1592.347697617</v>
      </c>
      <c r="R48" t="n">
        <v>1808.703504719</v>
      </c>
      <c r="S48" t="n">
        <v>1854.680407113</v>
      </c>
      <c r="T48" t="n">
        <v>2273.761734371</v>
      </c>
      <c r="U48" t="n">
        <v>2457.973250178</v>
      </c>
      <c r="V48" t="n">
        <v>2136.095275947</v>
      </c>
      <c r="W48" t="n">
        <v>1588.350166723</v>
      </c>
      <c r="X48" t="n">
        <v>1718.721799879</v>
      </c>
      <c r="Y48" t="n">
        <v>1647.92380156</v>
      </c>
      <c r="Z48" t="n">
        <v>2051.394268811</v>
      </c>
      <c r="AA48" t="n">
        <v>2062.728275227</v>
      </c>
      <c r="AB48" t="n">
        <v>2162.03729687</v>
      </c>
      <c r="AC48" t="n">
        <v>2367.563495346</v>
      </c>
      <c r="AD48" t="n">
        <v>2477.032780364</v>
      </c>
      <c r="AE48" t="n">
        <v>2292.121167748</v>
      </c>
      <c r="AF48" t="n">
        <v>2421.577384764</v>
      </c>
    </row>
    <row r="49">
      <c r="A49" t="s">
        <v>3</v>
      </c>
      <c r="B49" t="s">
        <v>368</v>
      </c>
      <c r="C49" t="s">
        <v>219</v>
      </c>
      <c r="D49" t="s">
        <v>369</v>
      </c>
      <c r="E49" t="s">
        <v>220</v>
      </c>
      <c r="F49" t="n">
        <v>41.541284962</v>
      </c>
      <c r="G49" t="n">
        <v>43.492344159</v>
      </c>
      <c r="H49" t="n">
        <v>45.801076618</v>
      </c>
      <c r="I49" t="n">
        <v>45.0996587</v>
      </c>
      <c r="J49" t="n">
        <v>61.610993187</v>
      </c>
      <c r="K49" t="n">
        <v>32.861429176</v>
      </c>
      <c r="L49" t="n">
        <v>67.919279633</v>
      </c>
      <c r="M49" t="n">
        <v>114.178221671</v>
      </c>
      <c r="N49" t="n">
        <v>158.14984084</v>
      </c>
      <c r="O49" t="n">
        <v>108.647310343</v>
      </c>
      <c r="P49" t="n">
        <v>132.489685493</v>
      </c>
      <c r="Q49" t="n">
        <v>202.590548367</v>
      </c>
      <c r="R49" t="n">
        <v>207.24107473</v>
      </c>
      <c r="S49" t="n">
        <v>210.069516383</v>
      </c>
      <c r="T49" t="n">
        <v>208.363861968</v>
      </c>
      <c r="U49" t="n">
        <v>269.557479672</v>
      </c>
      <c r="V49" t="n">
        <v>232.139512481</v>
      </c>
      <c r="W49" t="n">
        <v>140.72419295</v>
      </c>
      <c r="X49" t="n">
        <v>280.074622463</v>
      </c>
      <c r="Y49" t="n">
        <v>296.148265626</v>
      </c>
      <c r="Z49" t="n">
        <v>271.534063</v>
      </c>
      <c r="AA49" t="n">
        <v>283.350917218</v>
      </c>
      <c r="AB49" t="n">
        <v>305.51436</v>
      </c>
      <c r="AC49" t="n">
        <v>286.709064149</v>
      </c>
      <c r="AD49" t="n">
        <v>359.632181028</v>
      </c>
      <c r="AE49" t="n">
        <v>280.30772844</v>
      </c>
      <c r="AF49" t="n">
        <v>311.217967319</v>
      </c>
    </row>
    <row r="50">
      <c r="A50" t="s">
        <v>3</v>
      </c>
      <c r="B50" t="s">
        <v>370</v>
      </c>
      <c r="C50" t="s">
        <v>219</v>
      </c>
      <c r="D50" t="s">
        <v>371</v>
      </c>
      <c r="E50" t="s">
        <v>220</v>
      </c>
      <c r="F50" t="n">
        <v>114.085895685</v>
      </c>
      <c r="G50" t="n">
        <v>116.184893804</v>
      </c>
      <c r="H50" t="n">
        <v>103.437249697</v>
      </c>
      <c r="I50" t="n">
        <v>144.06729191</v>
      </c>
      <c r="J50" t="n">
        <v>160.833081463</v>
      </c>
      <c r="K50" t="n">
        <v>114.374665851</v>
      </c>
      <c r="L50" t="n">
        <v>192.585418438</v>
      </c>
      <c r="M50" t="n">
        <v>186.268078624</v>
      </c>
      <c r="N50" t="n">
        <v>224.402231616</v>
      </c>
      <c r="O50" t="n">
        <v>214.009434996</v>
      </c>
      <c r="P50" t="n">
        <v>272.431410565</v>
      </c>
      <c r="Q50" t="n">
        <v>407.718767544</v>
      </c>
      <c r="R50" t="n">
        <v>464.164449827</v>
      </c>
      <c r="S50" t="n">
        <v>478.399046732</v>
      </c>
      <c r="T50" t="n">
        <v>478.603960659</v>
      </c>
      <c r="U50" t="n">
        <v>593.7654746</v>
      </c>
      <c r="V50" t="n">
        <v>585.969710656</v>
      </c>
      <c r="W50" t="n">
        <v>500.003129304</v>
      </c>
      <c r="X50" t="n">
        <v>497.521590977</v>
      </c>
      <c r="Y50" t="n">
        <v>494.439432916</v>
      </c>
      <c r="Z50" t="n">
        <v>497.170353704</v>
      </c>
      <c r="AA50" t="n">
        <v>526.521140554</v>
      </c>
      <c r="AB50" t="n">
        <v>470.650489142</v>
      </c>
      <c r="AC50" t="n">
        <v>558.880373258</v>
      </c>
      <c r="AD50" t="n">
        <v>564.735366807</v>
      </c>
      <c r="AE50" t="n">
        <v>568.487314071</v>
      </c>
      <c r="AF50" t="n">
        <v>449.484500883</v>
      </c>
    </row>
    <row r="51">
      <c r="A51" t="s">
        <v>3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3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3</v>
      </c>
      <c r="B53" t="s">
        <v>376</v>
      </c>
      <c r="C53" t="s">
        <v>219</v>
      </c>
      <c r="D53" t="s">
        <v>377</v>
      </c>
      <c r="E53" t="s">
        <v>220</v>
      </c>
      <c r="F53" t="n">
        <v>48.865009424</v>
      </c>
      <c r="G53" t="n">
        <v>64.272263536</v>
      </c>
      <c r="H53" t="n">
        <v>73.409743724</v>
      </c>
      <c r="I53" t="n">
        <v>85.373950473</v>
      </c>
      <c r="J53" t="n">
        <v>120.185809884</v>
      </c>
      <c r="K53" t="n">
        <v>107.978083764</v>
      </c>
      <c r="L53" t="n">
        <v>97.708712085</v>
      </c>
      <c r="M53" t="n">
        <v>102.092527664</v>
      </c>
      <c r="N53" t="n">
        <v>98.701264736</v>
      </c>
      <c r="O53" t="n">
        <v>135.514220598</v>
      </c>
      <c r="P53" t="n">
        <v>112.332346985</v>
      </c>
      <c r="Q53" t="n">
        <v>143.035519323</v>
      </c>
      <c r="R53" t="n">
        <v>160.451462804</v>
      </c>
      <c r="S53" t="n">
        <v>166.415204186</v>
      </c>
      <c r="T53" t="n">
        <v>102.323885991</v>
      </c>
      <c r="U53" t="n">
        <v>134.074039599</v>
      </c>
      <c r="V53" t="n">
        <v>116.98928185</v>
      </c>
      <c r="W53" t="n">
        <v>126.649829364</v>
      </c>
      <c r="X53" t="n">
        <v>118.024635973</v>
      </c>
      <c r="Y53" t="n">
        <v>155.367651382</v>
      </c>
      <c r="Z53" t="n">
        <v>132.832223598</v>
      </c>
      <c r="AA53" t="n">
        <v>134.806885651</v>
      </c>
      <c r="AB53" t="n">
        <v>127.640761055</v>
      </c>
      <c r="AC53" t="n">
        <v>198.23535696</v>
      </c>
      <c r="AD53" t="n">
        <v>153.529435527</v>
      </c>
      <c r="AE53" t="n">
        <v>95.787373712</v>
      </c>
      <c r="AF53" t="n">
        <v>184.752716356</v>
      </c>
    </row>
    <row r="54">
      <c r="A54" t="s">
        <v>3</v>
      </c>
      <c r="B54" t="s">
        <v>378</v>
      </c>
      <c r="C54" t="s">
        <v>219</v>
      </c>
      <c r="D54" t="s">
        <v>379</v>
      </c>
      <c r="E54" t="s">
        <v>220</v>
      </c>
      <c r="F54" t="n">
        <v>91.344632472</v>
      </c>
      <c r="G54" t="n">
        <v>120.13969261</v>
      </c>
      <c r="H54" t="n">
        <v>136.441767353</v>
      </c>
      <c r="I54" t="n">
        <v>151.352666242</v>
      </c>
      <c r="J54" t="n">
        <v>206.377641742</v>
      </c>
      <c r="K54" t="n">
        <v>157.389283858</v>
      </c>
      <c r="L54" t="n">
        <v>147.261343763</v>
      </c>
      <c r="M54" t="n">
        <v>152.038354905</v>
      </c>
      <c r="N54" t="n">
        <v>141.764142867</v>
      </c>
      <c r="O54" t="n">
        <v>198.983133788</v>
      </c>
      <c r="P54" t="n">
        <v>154.053144478</v>
      </c>
      <c r="Q54" t="n">
        <v>198.904906407</v>
      </c>
      <c r="R54" t="n">
        <v>227.449718819</v>
      </c>
      <c r="S54" t="n">
        <v>238.732161846</v>
      </c>
      <c r="T54" t="n">
        <v>137.895481969</v>
      </c>
      <c r="U54" t="n">
        <v>172.042640196</v>
      </c>
      <c r="V54" t="n">
        <v>148.644147567</v>
      </c>
      <c r="W54" t="n">
        <v>191.060228456</v>
      </c>
      <c r="X54" t="n">
        <v>170.167171251</v>
      </c>
      <c r="Y54" t="n">
        <v>231.413252172</v>
      </c>
      <c r="Z54" t="n">
        <v>216.96406468</v>
      </c>
      <c r="AA54" t="n">
        <v>232.051759391</v>
      </c>
      <c r="AB54" t="n">
        <v>232.018421916</v>
      </c>
      <c r="AC54" t="n">
        <v>329.942983419</v>
      </c>
      <c r="AD54" t="n">
        <v>260.120935244</v>
      </c>
      <c r="AE54" t="n">
        <v>195.9492889</v>
      </c>
      <c r="AF54" t="n">
        <v>250.076466611</v>
      </c>
    </row>
    <row r="55">
      <c r="A55" t="s">
        <v>3</v>
      </c>
      <c r="B55" t="s">
        <v>380</v>
      </c>
      <c r="C55" t="s">
        <v>219</v>
      </c>
      <c r="D55" t="s">
        <v>381</v>
      </c>
      <c r="E55" t="s">
        <v>220</v>
      </c>
      <c r="F55" t="n">
        <v>42.479623048</v>
      </c>
      <c r="G55" t="n">
        <v>55.867429074</v>
      </c>
      <c r="H55" t="n">
        <v>63.032023628</v>
      </c>
      <c r="I55" t="n">
        <v>65.978715768</v>
      </c>
      <c r="J55" t="n">
        <v>86.191831858</v>
      </c>
      <c r="K55" t="n">
        <v>49.411200094</v>
      </c>
      <c r="L55" t="n">
        <v>49.552631677</v>
      </c>
      <c r="M55" t="n">
        <v>49.945827241</v>
      </c>
      <c r="N55" t="n">
        <v>43.062878131</v>
      </c>
      <c r="O55" t="n">
        <v>63.46891319</v>
      </c>
      <c r="P55" t="n">
        <v>41.720797492</v>
      </c>
      <c r="Q55" t="n">
        <v>55.869387084</v>
      </c>
      <c r="R55" t="n">
        <v>66.998256015</v>
      </c>
      <c r="S55" t="n">
        <v>72.31695766</v>
      </c>
      <c r="T55" t="n">
        <v>35.571595978</v>
      </c>
      <c r="U55" t="n">
        <v>37.968600597</v>
      </c>
      <c r="V55" t="n">
        <v>31.654865716</v>
      </c>
      <c r="W55" t="n">
        <v>64.410399092</v>
      </c>
      <c r="X55" t="n">
        <v>52.142535278</v>
      </c>
      <c r="Y55" t="n">
        <v>76.04560079</v>
      </c>
      <c r="Z55" t="n">
        <v>84.131841082</v>
      </c>
      <c r="AA55" t="n">
        <v>97.24487374</v>
      </c>
      <c r="AB55" t="n">
        <v>104.377660861</v>
      </c>
      <c r="AC55" t="n">
        <v>131.707626459</v>
      </c>
      <c r="AD55" t="n">
        <v>106.591499717</v>
      </c>
      <c r="AE55" t="n">
        <v>100.161915188</v>
      </c>
      <c r="AF55" t="n">
        <v>65.323750254</v>
      </c>
    </row>
    <row r="56">
      <c r="A56" t="s">
        <v>3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3</v>
      </c>
      <c r="B57" t="s">
        <v>384</v>
      </c>
      <c r="C57" t="s">
        <v>219</v>
      </c>
      <c r="D57" t="s">
        <v>385</v>
      </c>
      <c r="E57" t="s">
        <v>220</v>
      </c>
      <c r="F57" t="n">
        <v>1854</v>
      </c>
      <c r="G57" t="n">
        <v>2168</v>
      </c>
      <c r="H57" t="n">
        <v>2429</v>
      </c>
      <c r="I57" t="n">
        <v>2647</v>
      </c>
      <c r="J57" t="n">
        <v>2902</v>
      </c>
      <c r="K57" t="n">
        <v>3158</v>
      </c>
      <c r="L57" t="n">
        <v>3231</v>
      </c>
      <c r="M57" t="n">
        <v>3030</v>
      </c>
      <c r="N57" t="n">
        <v>3128</v>
      </c>
      <c r="O57" t="n">
        <v>3306</v>
      </c>
      <c r="P57" t="n">
        <v>3814</v>
      </c>
      <c r="Q57" t="n">
        <v>4089</v>
      </c>
      <c r="R57" t="n">
        <v>4395</v>
      </c>
      <c r="S57" t="n">
        <v>4552</v>
      </c>
      <c r="T57" t="n">
        <v>3682</v>
      </c>
      <c r="U57" t="n">
        <v>4015</v>
      </c>
      <c r="V57" t="n">
        <v>3458</v>
      </c>
      <c r="W57" t="n">
        <v>3455</v>
      </c>
      <c r="X57" t="n">
        <v>3373</v>
      </c>
      <c r="Y57" t="n">
        <v>3780</v>
      </c>
      <c r="Z57" t="n">
        <v>3938</v>
      </c>
      <c r="AA57" t="n">
        <v>3911</v>
      </c>
      <c r="AB57" t="n">
        <v>4334</v>
      </c>
      <c r="AC57" t="n">
        <v>5219</v>
      </c>
      <c r="AD57" t="n">
        <v>4834</v>
      </c>
      <c r="AE57" t="n">
        <v>4373</v>
      </c>
      <c r="AF57" t="n">
        <v>4274</v>
      </c>
    </row>
    <row r="58">
      <c r="A58" t="s">
        <v>3</v>
      </c>
      <c r="B58" t="s">
        <v>386</v>
      </c>
      <c r="C58" t="s">
        <v>219</v>
      </c>
      <c r="D58" t="s">
        <v>387</v>
      </c>
      <c r="E58" t="s">
        <v>220</v>
      </c>
      <c r="F58" t="n">
        <v>1854</v>
      </c>
      <c r="G58" t="n">
        <v>2168.000000001</v>
      </c>
      <c r="H58" t="n">
        <v>2429.000000001</v>
      </c>
      <c r="I58" t="n">
        <v>2647</v>
      </c>
      <c r="J58" t="n">
        <v>2902.000000002</v>
      </c>
      <c r="K58" t="n">
        <v>3158</v>
      </c>
      <c r="L58" t="n">
        <v>3231.000000003</v>
      </c>
      <c r="M58" t="n">
        <v>3030.000000001</v>
      </c>
      <c r="N58" t="n">
        <v>3128</v>
      </c>
      <c r="O58" t="n">
        <v>3306</v>
      </c>
      <c r="P58" t="n">
        <v>3813.999999998</v>
      </c>
      <c r="Q58" t="n">
        <v>4088.999999998</v>
      </c>
      <c r="R58" t="n">
        <v>4395.000000002</v>
      </c>
      <c r="S58" t="n">
        <v>4551.999999998</v>
      </c>
      <c r="T58" t="n">
        <v>3682.000000001</v>
      </c>
      <c r="U58" t="n">
        <v>4014.999999998</v>
      </c>
      <c r="V58" t="n">
        <v>3457.999999998</v>
      </c>
      <c r="W58" t="n">
        <v>3454.999999999</v>
      </c>
      <c r="X58" t="n">
        <v>3373</v>
      </c>
      <c r="Y58" t="n">
        <v>3780</v>
      </c>
      <c r="Z58" t="n">
        <v>3937.999999999</v>
      </c>
      <c r="AA58" t="n">
        <v>3911</v>
      </c>
      <c r="AB58" t="n">
        <v>4334</v>
      </c>
      <c r="AC58" t="n">
        <v>5219</v>
      </c>
      <c r="AD58" t="n">
        <v>4834</v>
      </c>
      <c r="AE58" t="n">
        <v>4373</v>
      </c>
      <c r="AF58" t="n">
        <v>4273.999999998</v>
      </c>
    </row>
    <row r="59">
      <c r="A59" t="s">
        <v>3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5</v>
      </c>
      <c r="B2" t="s">
        <v>197</v>
      </c>
      <c r="C2" t="s">
        <v>219</v>
      </c>
      <c r="D2" t="s">
        <v>199</v>
      </c>
      <c r="E2" t="s">
        <v>220</v>
      </c>
      <c r="F2" t="n">
        <v>1.316279027</v>
      </c>
      <c r="G2" t="n">
        <v>1.308088056</v>
      </c>
      <c r="H2" t="n">
        <v>1.776504105</v>
      </c>
      <c r="I2" t="n">
        <v>2.433512268</v>
      </c>
      <c r="J2" t="n">
        <v>2.024178844</v>
      </c>
      <c r="K2" t="n">
        <v>3.61046485</v>
      </c>
      <c r="L2" t="n">
        <v>0.909819282</v>
      </c>
      <c r="M2" t="n">
        <v>1.216554933</v>
      </c>
      <c r="N2" t="n">
        <v>1.268443027</v>
      </c>
      <c r="O2" t="n">
        <v>1.316508408</v>
      </c>
      <c r="P2" t="n">
        <v>1.205191191</v>
      </c>
      <c r="Q2" t="n">
        <v>1.402549551</v>
      </c>
      <c r="R2" t="n">
        <v>0.89267758</v>
      </c>
      <c r="S2" t="n">
        <v>1.665945735</v>
      </c>
      <c r="T2" t="n">
        <v>2.388745311</v>
      </c>
      <c r="U2" t="n">
        <v>2.629891029</v>
      </c>
      <c r="V2" t="n">
        <v>2.51823752</v>
      </c>
      <c r="W2" t="n">
        <v>2.387440196</v>
      </c>
      <c r="X2" t="n">
        <v>2.048844372</v>
      </c>
      <c r="Y2" t="n">
        <v>1.212379002</v>
      </c>
      <c r="Z2" t="n">
        <v>0.817175871</v>
      </c>
      <c r="AA2" t="n">
        <v>1.374071256</v>
      </c>
      <c r="AB2" t="n">
        <v>1.787061728</v>
      </c>
      <c r="AC2" t="n">
        <v>2.392521388</v>
      </c>
      <c r="AD2" t="n">
        <v>1.786158593</v>
      </c>
      <c r="AE2" t="n">
        <v>1.654903304</v>
      </c>
      <c r="AF2" t="n">
        <v>2.189775624</v>
      </c>
    </row>
    <row r="3">
      <c r="A3" t="s">
        <v>5</v>
      </c>
      <c r="B3" t="s">
        <v>276</v>
      </c>
      <c r="C3" t="s">
        <v>219</v>
      </c>
      <c r="D3" t="s">
        <v>277</v>
      </c>
      <c r="E3" t="s">
        <v>220</v>
      </c>
      <c r="F3" t="n">
        <v>5.496669269</v>
      </c>
      <c r="G3" t="n">
        <v>4.720674025</v>
      </c>
      <c r="H3" t="n">
        <v>5.623467147</v>
      </c>
      <c r="I3" t="n">
        <v>8.264125116</v>
      </c>
      <c r="J3" t="n">
        <v>6.911112351</v>
      </c>
      <c r="K3" t="n">
        <v>9.146268213</v>
      </c>
      <c r="L3" t="n">
        <v>7.119388093</v>
      </c>
      <c r="M3" t="n">
        <v>8.560277847</v>
      </c>
      <c r="N3" t="n">
        <v>7.049501703</v>
      </c>
      <c r="O3" t="n">
        <v>4.692006207</v>
      </c>
      <c r="P3" t="n">
        <v>4.511761165</v>
      </c>
      <c r="Q3" t="n">
        <v>5.960007297</v>
      </c>
      <c r="R3" t="n">
        <v>6.233382522</v>
      </c>
      <c r="S3" t="n">
        <v>5.331349079</v>
      </c>
      <c r="T3" t="n">
        <v>5.257778813</v>
      </c>
      <c r="U3" t="n">
        <v>10.148360966</v>
      </c>
      <c r="V3" t="n">
        <v>1.658510028</v>
      </c>
      <c r="W3" t="n">
        <v>2.592205317</v>
      </c>
      <c r="X3" t="n">
        <v>2.912759935</v>
      </c>
      <c r="Y3" t="n">
        <v>3.630792706</v>
      </c>
      <c r="Z3" t="n">
        <v>1.283751199</v>
      </c>
      <c r="AA3" t="n">
        <v>0.565100472</v>
      </c>
      <c r="AB3" t="n">
        <v>0.682176698</v>
      </c>
      <c r="AC3" t="n">
        <v>1.154929561</v>
      </c>
      <c r="AD3" t="n">
        <v>1.197838944</v>
      </c>
      <c r="AE3" t="n">
        <v>1.000795742</v>
      </c>
      <c r="AF3" t="n">
        <v>2.373672949</v>
      </c>
    </row>
    <row r="4">
      <c r="A4" t="s">
        <v>5</v>
      </c>
      <c r="B4" t="s">
        <v>278</v>
      </c>
      <c r="C4" t="s">
        <v>219</v>
      </c>
      <c r="D4" t="s">
        <v>279</v>
      </c>
      <c r="E4" t="s">
        <v>220</v>
      </c>
      <c r="F4" t="n">
        <v>137.639339119</v>
      </c>
      <c r="G4" t="n">
        <v>127.021608309</v>
      </c>
      <c r="H4" t="n">
        <v>155.625848906</v>
      </c>
      <c r="I4" t="n">
        <v>171.086196807</v>
      </c>
      <c r="J4" t="n">
        <v>163.525224431</v>
      </c>
      <c r="K4" t="n">
        <v>252.118109647</v>
      </c>
      <c r="L4" t="n">
        <v>223.070008241</v>
      </c>
      <c r="M4" t="n">
        <v>355.911133516</v>
      </c>
      <c r="N4" t="n">
        <v>316.346650847</v>
      </c>
      <c r="O4" t="n">
        <v>245.831086429</v>
      </c>
      <c r="P4" t="n">
        <v>237.847641149</v>
      </c>
      <c r="Q4" t="n">
        <v>323.72574762</v>
      </c>
      <c r="R4" t="n">
        <v>383.93340844</v>
      </c>
      <c r="S4" t="n">
        <v>398.878587489</v>
      </c>
      <c r="T4" t="n">
        <v>344.091933908</v>
      </c>
      <c r="U4" t="n">
        <v>312.70063922</v>
      </c>
      <c r="V4" t="n">
        <v>203.560681279</v>
      </c>
      <c r="W4" t="n">
        <v>273.117179812</v>
      </c>
      <c r="X4" t="n">
        <v>263.736915102</v>
      </c>
      <c r="Y4" t="n">
        <v>175.02352141</v>
      </c>
      <c r="Z4" t="n">
        <v>252.372141384</v>
      </c>
      <c r="AA4" t="n">
        <v>256.563018557</v>
      </c>
      <c r="AB4" t="n">
        <v>324.96174324</v>
      </c>
      <c r="AC4" t="n">
        <v>428.762124826</v>
      </c>
      <c r="AD4" t="n">
        <v>387.834211516</v>
      </c>
      <c r="AE4" t="n">
        <v>302.335335241</v>
      </c>
      <c r="AF4" t="n">
        <v>365.918231236</v>
      </c>
    </row>
    <row r="5">
      <c r="A5" t="s">
        <v>5</v>
      </c>
      <c r="B5" t="s">
        <v>280</v>
      </c>
      <c r="C5" t="s">
        <v>219</v>
      </c>
      <c r="D5" t="s">
        <v>281</v>
      </c>
      <c r="E5" t="s">
        <v>220</v>
      </c>
      <c r="F5" t="n">
        <v>26.989849805</v>
      </c>
      <c r="G5" t="n">
        <v>24.466886206</v>
      </c>
      <c r="H5" t="n">
        <v>28.666249919</v>
      </c>
      <c r="I5" t="n">
        <v>30.557016263</v>
      </c>
      <c r="J5" t="n">
        <v>28.315219984</v>
      </c>
      <c r="K5" t="n">
        <v>41.992360527</v>
      </c>
      <c r="L5" t="n">
        <v>36.603422316</v>
      </c>
      <c r="M5" t="n">
        <v>60.063328279</v>
      </c>
      <c r="N5" t="n">
        <v>54.591706172</v>
      </c>
      <c r="O5" t="n">
        <v>41.152244797</v>
      </c>
      <c r="P5" t="n">
        <v>41.539238147</v>
      </c>
      <c r="Q5" t="n">
        <v>55.501254682</v>
      </c>
      <c r="R5" t="n">
        <v>67.037473446</v>
      </c>
      <c r="S5" t="n">
        <v>71.223202434</v>
      </c>
      <c r="T5" t="n">
        <v>69.222080013</v>
      </c>
      <c r="U5" t="n">
        <v>72.252814092</v>
      </c>
      <c r="V5" t="n">
        <v>46.150300726</v>
      </c>
      <c r="W5" t="n">
        <v>58.46396989</v>
      </c>
      <c r="X5" t="n">
        <v>59.112583715</v>
      </c>
      <c r="Y5" t="n">
        <v>34.65310213</v>
      </c>
      <c r="Z5" t="n">
        <v>45.760880893</v>
      </c>
      <c r="AA5" t="n">
        <v>46.839331312</v>
      </c>
      <c r="AB5" t="n">
        <v>60.481734365</v>
      </c>
      <c r="AC5" t="n">
        <v>77.507996102</v>
      </c>
      <c r="AD5" t="n">
        <v>70.250675937</v>
      </c>
      <c r="AE5" t="n">
        <v>58.120316176</v>
      </c>
      <c r="AF5" t="n">
        <v>67.074877878</v>
      </c>
    </row>
    <row r="6">
      <c r="A6" t="s">
        <v>5</v>
      </c>
      <c r="B6" t="s">
        <v>282</v>
      </c>
      <c r="C6" t="s">
        <v>219</v>
      </c>
      <c r="D6" t="s">
        <v>283</v>
      </c>
      <c r="E6" t="s">
        <v>220</v>
      </c>
      <c r="F6" t="n">
        <v>9.384739426</v>
      </c>
      <c r="G6" t="n">
        <v>8.065944346</v>
      </c>
      <c r="H6" t="n">
        <v>10.759711592</v>
      </c>
      <c r="I6" t="n">
        <v>12.012337474</v>
      </c>
      <c r="J6" t="n">
        <v>9.66966319</v>
      </c>
      <c r="K6" t="n">
        <v>14.925460278</v>
      </c>
      <c r="L6" t="n">
        <v>13.284067163</v>
      </c>
      <c r="M6" t="n">
        <v>22.753616182</v>
      </c>
      <c r="N6" t="n">
        <v>21.128154136</v>
      </c>
      <c r="O6" t="n">
        <v>18.333771031</v>
      </c>
      <c r="P6" t="n">
        <v>15.987971699</v>
      </c>
      <c r="Q6" t="n">
        <v>19.49554217</v>
      </c>
      <c r="R6" t="n">
        <v>24.900580679</v>
      </c>
      <c r="S6" t="n">
        <v>25.872903957</v>
      </c>
      <c r="T6" t="n">
        <v>19.981988207</v>
      </c>
      <c r="U6" t="n">
        <v>21.036362383</v>
      </c>
      <c r="V6" t="n">
        <v>17.735149872</v>
      </c>
      <c r="W6" t="n">
        <v>14.999475882</v>
      </c>
      <c r="X6" t="n">
        <v>24.773096859</v>
      </c>
      <c r="Y6" t="n">
        <v>28.472252703</v>
      </c>
      <c r="Z6" t="n">
        <v>40.854964989</v>
      </c>
      <c r="AA6" t="n">
        <v>41.824886934</v>
      </c>
      <c r="AB6" t="n">
        <v>49.036147468</v>
      </c>
      <c r="AC6" t="n">
        <v>57.818277164</v>
      </c>
      <c r="AD6" t="n">
        <v>52.892020204</v>
      </c>
      <c r="AE6" t="n">
        <v>41.197357623</v>
      </c>
      <c r="AF6" t="n">
        <v>55.61452447</v>
      </c>
    </row>
    <row r="7">
      <c r="A7" t="s">
        <v>5</v>
      </c>
      <c r="B7" t="s">
        <v>284</v>
      </c>
      <c r="C7" t="s">
        <v>219</v>
      </c>
      <c r="D7" t="s">
        <v>285</v>
      </c>
      <c r="E7" t="s">
        <v>220</v>
      </c>
      <c r="F7" t="n">
        <v>12.516948935</v>
      </c>
      <c r="G7" t="n">
        <v>11.497751257</v>
      </c>
      <c r="H7" t="n">
        <v>14.773021637</v>
      </c>
      <c r="I7" t="n">
        <v>16.924067021</v>
      </c>
      <c r="J7" t="n">
        <v>16.009325929</v>
      </c>
      <c r="K7" t="n">
        <v>26.855258126</v>
      </c>
      <c r="L7" t="n">
        <v>24.462278703</v>
      </c>
      <c r="M7" t="n">
        <v>40.726172803</v>
      </c>
      <c r="N7" t="n">
        <v>36.636639258</v>
      </c>
      <c r="O7" t="n">
        <v>29.077229732</v>
      </c>
      <c r="P7" t="n">
        <v>28.153629695</v>
      </c>
      <c r="Q7" t="n">
        <v>39.930183474</v>
      </c>
      <c r="R7" t="n">
        <v>46.6050687</v>
      </c>
      <c r="S7" t="n">
        <v>46.39390893</v>
      </c>
      <c r="T7" t="n">
        <v>43.566428526</v>
      </c>
      <c r="U7" t="n">
        <v>45.624354359</v>
      </c>
      <c r="V7" t="n">
        <v>29.445581128</v>
      </c>
      <c r="W7" t="n">
        <v>49.451865511</v>
      </c>
      <c r="X7" t="n">
        <v>38.715169752</v>
      </c>
      <c r="Y7" t="n">
        <v>25.785800121</v>
      </c>
      <c r="Z7" t="n">
        <v>34.744151055</v>
      </c>
      <c r="AA7" t="n">
        <v>37.970069609</v>
      </c>
      <c r="AB7" t="n">
        <v>46.51641043</v>
      </c>
      <c r="AC7" t="n">
        <v>57.095189142</v>
      </c>
      <c r="AD7" t="n">
        <v>59.241949765</v>
      </c>
      <c r="AE7" t="n">
        <v>38.142072072</v>
      </c>
      <c r="AF7" t="n">
        <v>37.254002775</v>
      </c>
    </row>
    <row r="8">
      <c r="A8" t="s">
        <v>5</v>
      </c>
      <c r="B8" t="s">
        <v>286</v>
      </c>
      <c r="C8" t="s">
        <v>219</v>
      </c>
      <c r="D8" t="s">
        <v>287</v>
      </c>
      <c r="E8" t="s">
        <v>220</v>
      </c>
      <c r="F8" t="n">
        <v>2.532449492</v>
      </c>
      <c r="G8" t="n">
        <v>3.739663196</v>
      </c>
      <c r="H8" t="n">
        <v>3.387498137</v>
      </c>
      <c r="I8" t="n">
        <v>3.184363415</v>
      </c>
      <c r="J8" t="n">
        <v>4.561007167</v>
      </c>
      <c r="K8" t="n">
        <v>10.257923086</v>
      </c>
      <c r="L8" t="n">
        <v>11.28562286</v>
      </c>
      <c r="M8" t="n">
        <v>16.074859061</v>
      </c>
      <c r="N8" t="n">
        <v>13.063137011</v>
      </c>
      <c r="O8" t="n">
        <v>9.952164661</v>
      </c>
      <c r="P8" t="n">
        <v>10.343766039</v>
      </c>
      <c r="Q8" t="n">
        <v>12.472676895</v>
      </c>
      <c r="R8" t="n">
        <v>14.967961181</v>
      </c>
      <c r="S8" t="n">
        <v>15.685244796</v>
      </c>
      <c r="T8" t="n">
        <v>15.564366632</v>
      </c>
      <c r="U8" t="n">
        <v>14.748611211</v>
      </c>
      <c r="V8" t="n">
        <v>7.052127516</v>
      </c>
      <c r="W8" t="n">
        <v>3.206701694</v>
      </c>
      <c r="X8" t="n">
        <v>4.099756815</v>
      </c>
      <c r="Y8" t="n">
        <v>1.472403954</v>
      </c>
      <c r="Z8" t="n">
        <v>2.198530527</v>
      </c>
      <c r="AA8" t="n">
        <v>2.510537079</v>
      </c>
      <c r="AB8" t="n">
        <v>3.71643741</v>
      </c>
      <c r="AC8" t="n">
        <v>6.622218917</v>
      </c>
      <c r="AD8" t="n">
        <v>6.728316383</v>
      </c>
      <c r="AE8" t="n">
        <v>4.431702797</v>
      </c>
      <c r="AF8" t="n">
        <v>4.609420123</v>
      </c>
    </row>
    <row r="9">
      <c r="A9" t="s">
        <v>5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5</v>
      </c>
      <c r="B10" t="s">
        <v>290</v>
      </c>
      <c r="C10" t="s">
        <v>219</v>
      </c>
      <c r="D10" t="s">
        <v>291</v>
      </c>
      <c r="E10" t="s">
        <v>220</v>
      </c>
      <c r="F10" t="n">
        <v>11.921797974</v>
      </c>
      <c r="G10" t="n">
        <v>12.860425248</v>
      </c>
      <c r="H10" t="n">
        <v>14.526260269</v>
      </c>
      <c r="I10" t="n">
        <v>16.467098957</v>
      </c>
      <c r="J10" t="n">
        <v>14.56968165</v>
      </c>
      <c r="K10" t="n">
        <v>17.712278587</v>
      </c>
      <c r="L10" t="n">
        <v>14.575383576</v>
      </c>
      <c r="M10" t="n">
        <v>20.952380639</v>
      </c>
      <c r="N10" t="n">
        <v>18.064981806</v>
      </c>
      <c r="O10" t="n">
        <v>13.390321986</v>
      </c>
      <c r="P10" t="n">
        <v>12.037998156</v>
      </c>
      <c r="Q10" t="n">
        <v>18.011357078</v>
      </c>
      <c r="R10" t="n">
        <v>20.869215955</v>
      </c>
      <c r="S10" t="n">
        <v>20.851009378</v>
      </c>
      <c r="T10" t="n">
        <v>14.921251302</v>
      </c>
      <c r="U10" t="n">
        <v>10.618938506</v>
      </c>
      <c r="V10" t="n">
        <v>6.035219968</v>
      </c>
      <c r="W10" t="n">
        <v>11.637619202</v>
      </c>
      <c r="X10" t="n">
        <v>24.65109446</v>
      </c>
      <c r="Y10" t="n">
        <v>15.772824997</v>
      </c>
      <c r="Z10" t="n">
        <v>18.935473493</v>
      </c>
      <c r="AA10" t="n">
        <v>20.307172302</v>
      </c>
      <c r="AB10" t="n">
        <v>25.481551355</v>
      </c>
      <c r="AC10" t="n">
        <v>33.928650873</v>
      </c>
      <c r="AD10" t="n">
        <v>31.801455839</v>
      </c>
      <c r="AE10" t="n">
        <v>28.069696896</v>
      </c>
      <c r="AF10" t="n">
        <v>38.46274336</v>
      </c>
    </row>
    <row r="11">
      <c r="A11" t="s">
        <v>5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5</v>
      </c>
      <c r="B12" t="s">
        <v>294</v>
      </c>
      <c r="C12" t="s">
        <v>219</v>
      </c>
      <c r="D12" t="s">
        <v>295</v>
      </c>
      <c r="E12" t="s">
        <v>220</v>
      </c>
      <c r="F12" t="n">
        <v>17.53128526</v>
      </c>
      <c r="G12" t="n">
        <v>15.057347013</v>
      </c>
      <c r="H12" t="n">
        <v>18.56503039</v>
      </c>
      <c r="I12" t="n">
        <v>20.364484919</v>
      </c>
      <c r="J12" t="n">
        <v>23.047892222</v>
      </c>
      <c r="K12" t="n">
        <v>43.236701774</v>
      </c>
      <c r="L12" t="n">
        <v>38.353424381</v>
      </c>
      <c r="M12" t="n">
        <v>64.504801054</v>
      </c>
      <c r="N12" t="n">
        <v>58.437951374</v>
      </c>
      <c r="O12" t="n">
        <v>44.849370762</v>
      </c>
      <c r="P12" t="n">
        <v>45.451274255</v>
      </c>
      <c r="Q12" t="n">
        <v>61.401356772</v>
      </c>
      <c r="R12" t="n">
        <v>70.05201487</v>
      </c>
      <c r="S12" t="n">
        <v>72.586974406</v>
      </c>
      <c r="T12" t="n">
        <v>68.26260262</v>
      </c>
      <c r="U12" t="n">
        <v>72.447664608</v>
      </c>
      <c r="V12" t="n">
        <v>55.564432144</v>
      </c>
      <c r="W12" t="n">
        <v>57.618346751</v>
      </c>
      <c r="X12" t="n">
        <v>50.799208218</v>
      </c>
      <c r="Y12" t="n">
        <v>30.254320513</v>
      </c>
      <c r="Z12" t="n">
        <v>45.674277794</v>
      </c>
      <c r="AA12" t="n">
        <v>46.475932436</v>
      </c>
      <c r="AB12" t="n">
        <v>59.800471045</v>
      </c>
      <c r="AC12" t="n">
        <v>88.451382646</v>
      </c>
      <c r="AD12" t="n">
        <v>77.036261073</v>
      </c>
      <c r="AE12" t="n">
        <v>54.385737462</v>
      </c>
      <c r="AF12" t="n">
        <v>83.062085654</v>
      </c>
    </row>
    <row r="13">
      <c r="A13" t="s">
        <v>5</v>
      </c>
      <c r="B13" t="s">
        <v>296</v>
      </c>
      <c r="C13" t="s">
        <v>219</v>
      </c>
      <c r="D13" t="s">
        <v>297</v>
      </c>
      <c r="E13" t="s">
        <v>220</v>
      </c>
      <c r="F13" t="n">
        <v>24.469777667</v>
      </c>
      <c r="G13" t="n">
        <v>21.688130156</v>
      </c>
      <c r="H13" t="n">
        <v>23.851905668</v>
      </c>
      <c r="I13" t="n">
        <v>25.664893732</v>
      </c>
      <c r="J13" t="n">
        <v>27.339201878</v>
      </c>
      <c r="K13" t="n">
        <v>38.118527637</v>
      </c>
      <c r="L13" t="n">
        <v>34.488135942</v>
      </c>
      <c r="M13" t="n">
        <v>57.412637648</v>
      </c>
      <c r="N13" t="n">
        <v>52.858377357</v>
      </c>
      <c r="O13" t="n">
        <v>42.434050603</v>
      </c>
      <c r="P13" t="n">
        <v>42.959907317</v>
      </c>
      <c r="Q13" t="n">
        <v>59.948333572</v>
      </c>
      <c r="R13" t="n">
        <v>72.375084662</v>
      </c>
      <c r="S13" t="n">
        <v>72.256315062</v>
      </c>
      <c r="T13" t="n">
        <v>62.082364234</v>
      </c>
      <c r="U13" t="n">
        <v>53.89019263</v>
      </c>
      <c r="V13" t="n">
        <v>32.86007309</v>
      </c>
      <c r="W13" t="n">
        <v>57.564275579</v>
      </c>
      <c r="X13" t="n">
        <v>38.94163604</v>
      </c>
      <c r="Y13" t="n">
        <v>24.913788772</v>
      </c>
      <c r="Z13" t="n">
        <v>37.202828581</v>
      </c>
      <c r="AA13" t="n">
        <v>34.565277142</v>
      </c>
      <c r="AB13" t="n">
        <v>47.078255744</v>
      </c>
      <c r="AC13" t="n">
        <v>63.611421038</v>
      </c>
      <c r="AD13" t="n">
        <v>52.14134923</v>
      </c>
      <c r="AE13" t="n">
        <v>53.147813496</v>
      </c>
      <c r="AF13" t="n">
        <v>45.724483437</v>
      </c>
    </row>
    <row r="14">
      <c r="A14" t="s">
        <v>5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5</v>
      </c>
      <c r="B15" t="s">
        <v>300</v>
      </c>
      <c r="C15" t="s">
        <v>219</v>
      </c>
      <c r="D15" t="s">
        <v>301</v>
      </c>
      <c r="E15" t="s">
        <v>220</v>
      </c>
      <c r="F15" t="n">
        <v>6.649252542</v>
      </c>
      <c r="G15" t="n">
        <v>7.123605536</v>
      </c>
      <c r="H15" t="n">
        <v>13.388527031</v>
      </c>
      <c r="I15" t="n">
        <v>10.851205395</v>
      </c>
      <c r="J15" t="n">
        <v>8.22766536</v>
      </c>
      <c r="K15" t="n">
        <v>16.155777567</v>
      </c>
      <c r="L15" t="n">
        <v>13.333695996</v>
      </c>
      <c r="M15" t="n">
        <v>17.281172447</v>
      </c>
      <c r="N15" t="n">
        <v>15.302625581</v>
      </c>
      <c r="O15" t="n">
        <v>10.36336841</v>
      </c>
      <c r="P15" t="n">
        <v>9.439505434</v>
      </c>
      <c r="Q15" t="n">
        <v>9.98437431</v>
      </c>
      <c r="R15" t="n">
        <v>14.361813686</v>
      </c>
      <c r="S15" t="n">
        <v>13.955289149</v>
      </c>
      <c r="T15" t="n">
        <v>6.164660382</v>
      </c>
      <c r="U15" t="n">
        <v>3.592169907</v>
      </c>
      <c r="V15" t="n">
        <v>2.092481037</v>
      </c>
      <c r="W15" t="n">
        <v>5.201092709</v>
      </c>
      <c r="X15" t="n">
        <v>3.212963912</v>
      </c>
      <c r="Y15" t="n">
        <v>2.126423144</v>
      </c>
      <c r="Z15" t="n">
        <v>5.518626884</v>
      </c>
      <c r="AA15" t="n">
        <v>4.223749158</v>
      </c>
      <c r="AB15" t="n">
        <v>6.861576241</v>
      </c>
      <c r="AC15" t="n">
        <v>6.455977893</v>
      </c>
      <c r="AD15" t="n">
        <v>5.845500082</v>
      </c>
      <c r="AE15" t="n">
        <v>4.066300884</v>
      </c>
      <c r="AF15" t="n">
        <v>6.08364957</v>
      </c>
    </row>
    <row r="16">
      <c r="A16" t="s">
        <v>5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5</v>
      </c>
      <c r="B17" t="s">
        <v>304</v>
      </c>
      <c r="C17" t="s">
        <v>219</v>
      </c>
      <c r="D17" t="s">
        <v>305</v>
      </c>
      <c r="E17" t="s">
        <v>220</v>
      </c>
      <c r="F17" t="n">
        <v>3.349853584</v>
      </c>
      <c r="G17" t="n">
        <v>2.8929743</v>
      </c>
      <c r="H17" t="n">
        <v>3.435146627</v>
      </c>
      <c r="I17" t="n">
        <v>4.420305442</v>
      </c>
      <c r="J17" t="n">
        <v>3.900252642</v>
      </c>
      <c r="K17" t="n">
        <v>6.388583329</v>
      </c>
      <c r="L17" t="n">
        <v>5.506751046</v>
      </c>
      <c r="M17" t="n">
        <v>8.690159278</v>
      </c>
      <c r="N17" t="n">
        <v>7.708812361</v>
      </c>
      <c r="O17" t="n">
        <v>6.177860558</v>
      </c>
      <c r="P17" t="n">
        <v>5.222758408</v>
      </c>
      <c r="Q17" t="n">
        <v>7.126650036</v>
      </c>
      <c r="R17" t="n">
        <v>7.883448304</v>
      </c>
      <c r="S17" t="n">
        <v>8.426877</v>
      </c>
      <c r="T17" t="n">
        <v>5.971446443</v>
      </c>
      <c r="U17" t="n">
        <v>3.490965823</v>
      </c>
      <c r="V17" t="n">
        <v>0.894444502</v>
      </c>
      <c r="W17" t="n">
        <v>3.572659041</v>
      </c>
      <c r="X17" t="n">
        <v>5.123150392</v>
      </c>
      <c r="Y17" t="n">
        <v>3.18993933</v>
      </c>
      <c r="Z17" t="n">
        <v>6.127993961</v>
      </c>
      <c r="AA17" t="n">
        <v>6.286513214</v>
      </c>
      <c r="AB17" t="n">
        <v>7.990128453</v>
      </c>
      <c r="AC17" t="n">
        <v>11.119311485</v>
      </c>
      <c r="AD17" t="n">
        <v>8.368925494</v>
      </c>
      <c r="AE17" t="n">
        <v>6.592515585</v>
      </c>
      <c r="AF17" t="n">
        <v>8.580039892</v>
      </c>
    </row>
    <row r="18">
      <c r="A18" t="s">
        <v>5</v>
      </c>
      <c r="B18" t="s">
        <v>306</v>
      </c>
      <c r="C18" t="s">
        <v>219</v>
      </c>
      <c r="D18" t="s">
        <v>307</v>
      </c>
      <c r="E18" t="s">
        <v>220</v>
      </c>
      <c r="F18" t="n">
        <v>16.26839349</v>
      </c>
      <c r="G18" t="n">
        <v>14.106141952</v>
      </c>
      <c r="H18" t="n">
        <v>17.683051606</v>
      </c>
      <c r="I18" t="n">
        <v>23.221071925</v>
      </c>
      <c r="J18" t="n">
        <v>20.710223791</v>
      </c>
      <c r="K18" t="n">
        <v>25.414829841</v>
      </c>
      <c r="L18" t="n">
        <v>21.315743317</v>
      </c>
      <c r="M18" t="n">
        <v>31.225649728</v>
      </c>
      <c r="N18" t="n">
        <v>24.207759848</v>
      </c>
      <c r="O18" t="n">
        <v>19.622851334</v>
      </c>
      <c r="P18" t="n">
        <v>17.316658579</v>
      </c>
      <c r="Q18" t="n">
        <v>28.984943618</v>
      </c>
      <c r="R18" t="n">
        <v>31.574801068</v>
      </c>
      <c r="S18" t="n">
        <v>38.765946534</v>
      </c>
      <c r="T18" t="n">
        <v>27.086682923</v>
      </c>
      <c r="U18" t="n">
        <v>0.125674179</v>
      </c>
      <c r="V18" t="n">
        <v>0.001949374</v>
      </c>
      <c r="W18" t="n">
        <v>2.958910583</v>
      </c>
      <c r="X18" t="n">
        <v>4.537120971</v>
      </c>
      <c r="Y18" t="n">
        <v>3.431727495</v>
      </c>
      <c r="Z18" t="n">
        <v>6.953693793</v>
      </c>
      <c r="AA18" t="n">
        <v>4.473417221</v>
      </c>
      <c r="AB18" t="n">
        <v>6.759409086</v>
      </c>
      <c r="AC18" t="n">
        <v>9.037886003</v>
      </c>
      <c r="AD18" t="n">
        <v>7.96780107</v>
      </c>
      <c r="AE18" t="n">
        <v>4.822967682</v>
      </c>
      <c r="AF18" t="n">
        <v>5.253194772</v>
      </c>
    </row>
    <row r="19">
      <c r="A19" t="s">
        <v>5</v>
      </c>
      <c r="B19" t="s">
        <v>308</v>
      </c>
      <c r="C19" t="s">
        <v>219</v>
      </c>
      <c r="D19" t="s">
        <v>309</v>
      </c>
      <c r="E19" t="s">
        <v>220</v>
      </c>
      <c r="F19" t="n">
        <v>6.024990944</v>
      </c>
      <c r="G19" t="n">
        <v>5.522739099</v>
      </c>
      <c r="H19" t="n">
        <v>6.589446029</v>
      </c>
      <c r="I19" t="n">
        <v>7.419352265</v>
      </c>
      <c r="J19" t="n">
        <v>7.175090618</v>
      </c>
      <c r="K19" t="n">
        <v>11.060408894</v>
      </c>
      <c r="L19" t="n">
        <v>9.861482942</v>
      </c>
      <c r="M19" t="n">
        <v>16.226356397</v>
      </c>
      <c r="N19" t="n">
        <v>14.346505943</v>
      </c>
      <c r="O19" t="n">
        <v>10.477852554</v>
      </c>
      <c r="P19" t="n">
        <v>9.394933419</v>
      </c>
      <c r="Q19" t="n">
        <v>10.869075015</v>
      </c>
      <c r="R19" t="n">
        <v>13.305945889</v>
      </c>
      <c r="S19" t="n">
        <v>12.860915842</v>
      </c>
      <c r="T19" t="n">
        <v>11.268062625</v>
      </c>
      <c r="U19" t="n">
        <v>14.872891523</v>
      </c>
      <c r="V19" t="n">
        <v>5.728921922</v>
      </c>
      <c r="W19" t="n">
        <v>8.442262969</v>
      </c>
      <c r="X19" t="n">
        <v>9.771133967</v>
      </c>
      <c r="Y19" t="n">
        <v>4.950938252</v>
      </c>
      <c r="Z19" t="n">
        <v>8.400719414</v>
      </c>
      <c r="AA19" t="n">
        <v>11.086132149</v>
      </c>
      <c r="AB19" t="n">
        <v>11.239621645</v>
      </c>
      <c r="AC19" t="n">
        <v>17.113813561</v>
      </c>
      <c r="AD19" t="n">
        <v>15.559956439</v>
      </c>
      <c r="AE19" t="n">
        <v>9.358854567</v>
      </c>
      <c r="AF19" t="n">
        <v>14.199209305</v>
      </c>
    </row>
    <row r="20">
      <c r="A20" t="s">
        <v>5</v>
      </c>
      <c r="B20" t="s">
        <v>310</v>
      </c>
      <c r="C20" t="s">
        <v>219</v>
      </c>
      <c r="D20" t="s">
        <v>311</v>
      </c>
      <c r="E20" t="s">
        <v>220</v>
      </c>
      <c r="F20" t="n">
        <v>38.065902721</v>
      </c>
      <c r="G20" t="n">
        <v>35.517806258</v>
      </c>
      <c r="H20" t="n">
        <v>41.448905489</v>
      </c>
      <c r="I20" t="n">
        <v>44.296679534</v>
      </c>
      <c r="J20" t="n">
        <v>33.266597477</v>
      </c>
      <c r="K20" t="n">
        <v>46.601531651</v>
      </c>
      <c r="L20" t="n">
        <v>14.793742233</v>
      </c>
      <c r="M20" t="n">
        <v>32.859832108</v>
      </c>
      <c r="N20" t="n">
        <v>27.902119169</v>
      </c>
      <c r="O20" t="n">
        <v>36.599026823</v>
      </c>
      <c r="P20" t="n">
        <v>37.993587663</v>
      </c>
      <c r="Q20" t="n">
        <v>54.177861672</v>
      </c>
      <c r="R20" t="n">
        <v>72.866303971</v>
      </c>
      <c r="S20" t="n">
        <v>77.202698053</v>
      </c>
      <c r="T20" t="n">
        <v>153.110773939</v>
      </c>
      <c r="U20" t="n">
        <v>130.578295876</v>
      </c>
      <c r="V20" t="n">
        <v>87.611728516</v>
      </c>
      <c r="W20" t="n">
        <v>100.934652974</v>
      </c>
      <c r="X20" t="n">
        <v>113.416381186</v>
      </c>
      <c r="Y20" t="n">
        <v>89.604515575</v>
      </c>
      <c r="Z20" t="n">
        <v>64.755586825</v>
      </c>
      <c r="AA20" t="n">
        <v>58.10856288</v>
      </c>
      <c r="AB20" t="n">
        <v>61.442751778</v>
      </c>
      <c r="AC20" t="n">
        <v>73.16269098</v>
      </c>
      <c r="AD20" t="n">
        <v>71.151400282</v>
      </c>
      <c r="AE20" t="n">
        <v>66.409463711</v>
      </c>
      <c r="AF20" t="n">
        <v>65.056917083</v>
      </c>
    </row>
    <row r="21">
      <c r="A21" t="s">
        <v>5</v>
      </c>
      <c r="B21" t="s">
        <v>312</v>
      </c>
      <c r="C21" t="s">
        <v>219</v>
      </c>
      <c r="D21" t="s">
        <v>313</v>
      </c>
      <c r="E21" t="s">
        <v>220</v>
      </c>
      <c r="F21" t="n">
        <v>51.124781566</v>
      </c>
      <c r="G21" t="n">
        <v>46.505623673</v>
      </c>
      <c r="H21" t="n">
        <v>53.859873784</v>
      </c>
      <c r="I21" t="n">
        <v>57.787715919</v>
      </c>
      <c r="J21" t="n">
        <v>43.598760298</v>
      </c>
      <c r="K21" t="n">
        <v>65.802821989</v>
      </c>
      <c r="L21" t="n">
        <v>30.889459058</v>
      </c>
      <c r="M21" t="n">
        <v>53.519780968</v>
      </c>
      <c r="N21" t="n">
        <v>47.893065964</v>
      </c>
      <c r="O21" t="n">
        <v>46.882316141</v>
      </c>
      <c r="P21" t="n">
        <v>46.80748472</v>
      </c>
      <c r="Q21" t="n">
        <v>69.935796695</v>
      </c>
      <c r="R21" t="n">
        <v>96.010839479</v>
      </c>
      <c r="S21" t="n">
        <v>94.928352102</v>
      </c>
      <c r="T21" t="n">
        <v>170.048171169</v>
      </c>
      <c r="U21" t="n">
        <v>166.094777311</v>
      </c>
      <c r="V21" t="n">
        <v>95.701167841</v>
      </c>
      <c r="W21" t="n">
        <v>109.774693568</v>
      </c>
      <c r="X21" t="n">
        <v>121.697917432</v>
      </c>
      <c r="Y21" t="n">
        <v>95.516881214</v>
      </c>
      <c r="Z21" t="n">
        <v>71.677454639</v>
      </c>
      <c r="AA21" t="n">
        <v>62.922757282</v>
      </c>
      <c r="AB21" t="n">
        <v>68.637733951</v>
      </c>
      <c r="AC21" t="n">
        <v>81.151969368</v>
      </c>
      <c r="AD21" t="n">
        <v>78.640130309</v>
      </c>
      <c r="AE21" t="n">
        <v>75.012816169</v>
      </c>
      <c r="AF21" t="n">
        <v>76.652735966</v>
      </c>
    </row>
    <row r="22">
      <c r="A22" t="s">
        <v>5</v>
      </c>
      <c r="B22" t="s">
        <v>314</v>
      </c>
      <c r="C22" t="s">
        <v>219</v>
      </c>
      <c r="D22" t="s">
        <v>315</v>
      </c>
      <c r="E22" t="s">
        <v>220</v>
      </c>
      <c r="F22" t="n">
        <v>13.058878845</v>
      </c>
      <c r="G22" t="n">
        <v>10.987817415</v>
      </c>
      <c r="H22" t="n">
        <v>12.410968295</v>
      </c>
      <c r="I22" t="n">
        <v>13.491036385</v>
      </c>
      <c r="J22" t="n">
        <v>10.332162821</v>
      </c>
      <c r="K22" t="n">
        <v>19.201290338</v>
      </c>
      <c r="L22" t="n">
        <v>16.095716825</v>
      </c>
      <c r="M22" t="n">
        <v>20.65994886</v>
      </c>
      <c r="N22" t="n">
        <v>19.990946795</v>
      </c>
      <c r="O22" t="n">
        <v>10.283289318</v>
      </c>
      <c r="P22" t="n">
        <v>8.813897057</v>
      </c>
      <c r="Q22" t="n">
        <v>15.757935024</v>
      </c>
      <c r="R22" t="n">
        <v>23.144535509</v>
      </c>
      <c r="S22" t="n">
        <v>17.725654048</v>
      </c>
      <c r="T22" t="n">
        <v>16.93739723</v>
      </c>
      <c r="U22" t="n">
        <v>35.516481435</v>
      </c>
      <c r="V22" t="n">
        <v>8.089439325</v>
      </c>
      <c r="W22" t="n">
        <v>8.840040594</v>
      </c>
      <c r="X22" t="n">
        <v>8.281536245</v>
      </c>
      <c r="Y22" t="n">
        <v>5.912365639</v>
      </c>
      <c r="Z22" t="n">
        <v>6.921867814</v>
      </c>
      <c r="AA22" t="n">
        <v>4.814194401</v>
      </c>
      <c r="AB22" t="n">
        <v>7.194982173</v>
      </c>
      <c r="AC22" t="n">
        <v>7.989278388</v>
      </c>
      <c r="AD22" t="n">
        <v>7.488730027</v>
      </c>
      <c r="AE22" t="n">
        <v>8.603352459</v>
      </c>
      <c r="AF22" t="n">
        <v>11.595818883</v>
      </c>
    </row>
    <row r="23">
      <c r="A23" t="s">
        <v>5</v>
      </c>
      <c r="B23" t="s">
        <v>316</v>
      </c>
      <c r="C23" t="s">
        <v>219</v>
      </c>
      <c r="D23" t="s">
        <v>317</v>
      </c>
      <c r="E23" t="s">
        <v>220</v>
      </c>
      <c r="F23" t="n">
        <v>0.863712981</v>
      </c>
      <c r="G23" t="n">
        <v>1.045445611</v>
      </c>
      <c r="H23" t="n">
        <v>1.674350132</v>
      </c>
      <c r="I23" t="n">
        <v>1.701249643</v>
      </c>
      <c r="J23" t="n">
        <v>1.881204437</v>
      </c>
      <c r="K23" t="n">
        <v>2.931400109</v>
      </c>
      <c r="L23" t="n">
        <v>3.123510862</v>
      </c>
      <c r="M23" t="n">
        <v>4.910776379</v>
      </c>
      <c r="N23" t="n">
        <v>5.943798759</v>
      </c>
      <c r="O23" t="n">
        <v>5.655239221</v>
      </c>
      <c r="P23" t="n">
        <v>6.415339853</v>
      </c>
      <c r="Q23" t="n">
        <v>8.854649279</v>
      </c>
      <c r="R23" t="n">
        <v>15.274230799</v>
      </c>
      <c r="S23" t="n">
        <v>2.92604844</v>
      </c>
      <c r="T23" t="n">
        <v>0.858123183</v>
      </c>
      <c r="U23" t="n">
        <v>2.697574263</v>
      </c>
      <c r="V23" t="n">
        <v>1.527979613</v>
      </c>
      <c r="W23" t="n">
        <v>2.058086296</v>
      </c>
      <c r="X23" t="n">
        <v>3.303890694</v>
      </c>
      <c r="Y23" t="n">
        <v>1.181465997</v>
      </c>
      <c r="Z23" t="n">
        <v>0.37081578</v>
      </c>
      <c r="AA23" t="n">
        <v>2.21830316</v>
      </c>
      <c r="AB23" t="n">
        <v>2.411099797</v>
      </c>
      <c r="AC23" t="n">
        <v>3.367197558</v>
      </c>
      <c r="AD23" t="n">
        <v>3.503486885</v>
      </c>
      <c r="AE23" t="n">
        <v>2.440225214</v>
      </c>
      <c r="AF23" t="n">
        <v>2.416594534</v>
      </c>
    </row>
    <row r="24">
      <c r="A24" t="s">
        <v>5</v>
      </c>
      <c r="B24" t="s">
        <v>318</v>
      </c>
      <c r="C24" t="s">
        <v>219</v>
      </c>
      <c r="D24" t="s">
        <v>319</v>
      </c>
      <c r="E24" t="s">
        <v>220</v>
      </c>
      <c r="F24" t="n">
        <v>30.696204229</v>
      </c>
      <c r="G24" t="n">
        <v>36.907590902</v>
      </c>
      <c r="H24" t="n">
        <v>66.294259065</v>
      </c>
      <c r="I24" t="n">
        <v>33.187034205</v>
      </c>
      <c r="J24" t="n">
        <v>25.749132863</v>
      </c>
      <c r="K24" t="n">
        <v>42.414519499</v>
      </c>
      <c r="L24" t="n">
        <v>49.326147141</v>
      </c>
      <c r="M24" t="n">
        <v>76.911694279</v>
      </c>
      <c r="N24" t="n">
        <v>85.382270916</v>
      </c>
      <c r="O24" t="n">
        <v>72.009637406</v>
      </c>
      <c r="P24" t="n">
        <v>68.455887529</v>
      </c>
      <c r="Q24" t="n">
        <v>95.660705994</v>
      </c>
      <c r="R24" t="n">
        <v>151.815996475</v>
      </c>
      <c r="S24" t="n">
        <v>129.563177253</v>
      </c>
      <c r="T24" t="n">
        <v>102.332736574</v>
      </c>
      <c r="U24" t="n">
        <v>192.359960316</v>
      </c>
      <c r="V24" t="n">
        <v>125.312101562</v>
      </c>
      <c r="W24" t="n">
        <v>127.207698096</v>
      </c>
      <c r="X24" t="n">
        <v>131.691550242</v>
      </c>
      <c r="Y24" t="n">
        <v>109.774206081</v>
      </c>
      <c r="Z24" t="n">
        <v>84.81073843</v>
      </c>
      <c r="AA24" t="n">
        <v>73.138094925</v>
      </c>
      <c r="AB24" t="n">
        <v>100.466078999</v>
      </c>
      <c r="AC24" t="n">
        <v>122.893413234</v>
      </c>
      <c r="AD24" t="n">
        <v>105.804756866</v>
      </c>
      <c r="AE24" t="n">
        <v>111.801856343</v>
      </c>
      <c r="AF24" t="n">
        <v>166.418087261</v>
      </c>
    </row>
    <row r="25">
      <c r="A25" t="s">
        <v>5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5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5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5</v>
      </c>
      <c r="B28" t="s">
        <v>326</v>
      </c>
      <c r="C28" t="s">
        <v>219</v>
      </c>
      <c r="D28" t="s">
        <v>327</v>
      </c>
      <c r="E28" t="s">
        <v>220</v>
      </c>
      <c r="F28" t="n">
        <v>346.936730637</v>
      </c>
      <c r="G28" t="n">
        <v>403.153994356</v>
      </c>
      <c r="H28" t="n">
        <v>446.024653926</v>
      </c>
      <c r="I28" t="n">
        <v>551.520916294</v>
      </c>
      <c r="J28" t="n">
        <v>625.437278906</v>
      </c>
      <c r="K28" t="n">
        <v>494.742726529</v>
      </c>
      <c r="L28" t="n">
        <v>658.665580409</v>
      </c>
      <c r="M28" t="n">
        <v>463.127788961</v>
      </c>
      <c r="N28" t="n">
        <v>495.262569841</v>
      </c>
      <c r="O28" t="n">
        <v>517.730256068</v>
      </c>
      <c r="P28" t="n">
        <v>619.732930895</v>
      </c>
      <c r="Q28" t="n">
        <v>563.5189668</v>
      </c>
      <c r="R28" t="n">
        <v>655.957878543</v>
      </c>
      <c r="S28" t="n">
        <v>608.688271446</v>
      </c>
      <c r="T28" t="n">
        <v>434.91554744</v>
      </c>
      <c r="U28" t="n">
        <v>620.348601651</v>
      </c>
      <c r="V28" t="n">
        <v>785.857525717</v>
      </c>
      <c r="W28" t="n">
        <v>420.964965404</v>
      </c>
      <c r="X28" t="n">
        <v>359.70348669</v>
      </c>
      <c r="Y28" t="n">
        <v>351.348946706</v>
      </c>
      <c r="Z28" t="n">
        <v>452.501050372</v>
      </c>
      <c r="AA28" t="n">
        <v>479.417803536</v>
      </c>
      <c r="AB28" t="n">
        <v>505.185133295</v>
      </c>
      <c r="AC28" t="n">
        <v>647.284350887</v>
      </c>
      <c r="AD28" t="n">
        <v>663.438054886</v>
      </c>
      <c r="AE28" t="n">
        <v>426.740440279</v>
      </c>
      <c r="AF28" t="n">
        <v>613.855479214</v>
      </c>
    </row>
    <row r="29">
      <c r="A29" t="s">
        <v>5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5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5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5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5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5</v>
      </c>
      <c r="B34" t="s">
        <v>338</v>
      </c>
      <c r="C34" t="s">
        <v>219</v>
      </c>
      <c r="D34" t="s">
        <v>339</v>
      </c>
      <c r="E34" t="s">
        <v>220</v>
      </c>
      <c r="F34" t="n">
        <v>15.150876885</v>
      </c>
      <c r="G34" t="n">
        <v>15.181617492</v>
      </c>
      <c r="H34" t="n">
        <v>29.914196435</v>
      </c>
      <c r="I34" t="n">
        <v>27.680231352</v>
      </c>
      <c r="J34" t="n">
        <v>16.476142414</v>
      </c>
      <c r="K34" t="n">
        <v>29.581439113</v>
      </c>
      <c r="L34" t="n">
        <v>38.91911643</v>
      </c>
      <c r="M34" t="n">
        <v>58.21223891</v>
      </c>
      <c r="N34" t="n">
        <v>60.304245914</v>
      </c>
      <c r="O34" t="n">
        <v>44.38089292</v>
      </c>
      <c r="P34" t="n">
        <v>42.284120163</v>
      </c>
      <c r="Q34" t="n">
        <v>56.746511314</v>
      </c>
      <c r="R34" t="n">
        <v>79.923528862</v>
      </c>
      <c r="S34" t="n">
        <v>62.408699908</v>
      </c>
      <c r="T34" t="n">
        <v>51.241496084</v>
      </c>
      <c r="U34" t="n">
        <v>69.109469211</v>
      </c>
      <c r="V34" t="n">
        <v>47.158292696</v>
      </c>
      <c r="W34" t="n">
        <v>50.06209182</v>
      </c>
      <c r="X34" t="n">
        <v>44.805635548</v>
      </c>
      <c r="Y34" t="n">
        <v>38.835733293</v>
      </c>
      <c r="Z34" t="n">
        <v>37.392410344</v>
      </c>
      <c r="AA34" t="n">
        <v>42.676681352</v>
      </c>
      <c r="AB34" t="n">
        <v>51.651640626</v>
      </c>
      <c r="AC34" t="n">
        <v>63.066245499</v>
      </c>
      <c r="AD34" t="n">
        <v>61.832287996</v>
      </c>
      <c r="AE34" t="n">
        <v>42.130246482</v>
      </c>
      <c r="AF34" t="n">
        <v>51.327808742</v>
      </c>
    </row>
    <row r="35">
      <c r="A35" t="s">
        <v>5</v>
      </c>
      <c r="B35" t="s">
        <v>340</v>
      </c>
      <c r="C35" t="s">
        <v>219</v>
      </c>
      <c r="D35" t="s">
        <v>341</v>
      </c>
      <c r="E35" t="s">
        <v>220</v>
      </c>
      <c r="F35" t="n">
        <v>647.742946756</v>
      </c>
      <c r="G35" t="n">
        <v>878.476130704</v>
      </c>
      <c r="H35" t="n">
        <v>887.621944504</v>
      </c>
      <c r="I35" t="n">
        <v>1134.163253383</v>
      </c>
      <c r="J35" t="n">
        <v>1379.416014001</v>
      </c>
      <c r="K35" t="n">
        <v>1436.531787664</v>
      </c>
      <c r="L35" t="n">
        <v>1217.936434094</v>
      </c>
      <c r="M35" t="n">
        <v>806.111484111</v>
      </c>
      <c r="N35" t="n">
        <v>716.01588238</v>
      </c>
      <c r="O35" t="n">
        <v>737.009541097</v>
      </c>
      <c r="P35" t="n">
        <v>824.307433876</v>
      </c>
      <c r="Q35" t="n">
        <v>861.897050951</v>
      </c>
      <c r="R35" t="n">
        <v>938.200207494</v>
      </c>
      <c r="S35" t="n">
        <v>763.556384481</v>
      </c>
      <c r="T35" t="n">
        <v>538.108378947</v>
      </c>
      <c r="U35" t="n">
        <v>775.229896119</v>
      </c>
      <c r="V35" t="n">
        <v>627.397910389</v>
      </c>
      <c r="W35" t="n">
        <v>775.303984039</v>
      </c>
      <c r="X35" t="n">
        <v>760.231535464</v>
      </c>
      <c r="Y35" t="n">
        <v>708.205917674</v>
      </c>
      <c r="Z35" t="n">
        <v>1019.811471057</v>
      </c>
      <c r="AA35" t="n">
        <v>1289.131550168</v>
      </c>
      <c r="AB35" t="n">
        <v>1012.468555826</v>
      </c>
      <c r="AC35" t="n">
        <v>979.036138164</v>
      </c>
      <c r="AD35" t="n">
        <v>1055.651784011</v>
      </c>
      <c r="AE35" t="n">
        <v>1094.708686081</v>
      </c>
      <c r="AF35" t="n">
        <v>546.666291995</v>
      </c>
    </row>
    <row r="36">
      <c r="A36" t="s">
        <v>5</v>
      </c>
      <c r="B36" t="s">
        <v>342</v>
      </c>
      <c r="C36" t="s">
        <v>219</v>
      </c>
      <c r="D36" t="s">
        <v>343</v>
      </c>
      <c r="E36" t="s">
        <v>220</v>
      </c>
      <c r="F36" t="n">
        <v>97.203313362</v>
      </c>
      <c r="G36" t="n">
        <v>116.893897579</v>
      </c>
      <c r="H36" t="n">
        <v>158.008606571</v>
      </c>
      <c r="I36" t="n">
        <v>157.272022013</v>
      </c>
      <c r="J36" t="n">
        <v>101.355468602</v>
      </c>
      <c r="K36" t="n">
        <v>65.301333141</v>
      </c>
      <c r="L36" t="n">
        <v>75.059747254</v>
      </c>
      <c r="M36" t="n">
        <v>119.988456716</v>
      </c>
      <c r="N36" t="n">
        <v>104.288042878</v>
      </c>
      <c r="O36" t="n">
        <v>94.128320501</v>
      </c>
      <c r="P36" t="n">
        <v>94.514758448</v>
      </c>
      <c r="Q36" t="n">
        <v>107.771226819</v>
      </c>
      <c r="R36" t="n">
        <v>165.955471805</v>
      </c>
      <c r="S36" t="n">
        <v>154.055594963</v>
      </c>
      <c r="T36" t="n">
        <v>202.402596925</v>
      </c>
      <c r="U36" t="n">
        <v>336.883207387</v>
      </c>
      <c r="V36" t="n">
        <v>312.243640313</v>
      </c>
      <c r="W36" t="n">
        <v>329.588583292</v>
      </c>
      <c r="X36" t="n">
        <v>163.510969471</v>
      </c>
      <c r="Y36" t="n">
        <v>175.533389479</v>
      </c>
      <c r="Z36" t="n">
        <v>242.731653667</v>
      </c>
      <c r="AA36" t="n">
        <v>212.082681326</v>
      </c>
      <c r="AB36" t="n">
        <v>173.027674725</v>
      </c>
      <c r="AC36" t="n">
        <v>160.268204599</v>
      </c>
      <c r="AD36" t="n">
        <v>226.549034477</v>
      </c>
      <c r="AE36" t="n">
        <v>212.317929726</v>
      </c>
      <c r="AF36" t="n">
        <v>46.676859772</v>
      </c>
    </row>
    <row r="37">
      <c r="A37" t="s">
        <v>5</v>
      </c>
      <c r="B37" t="s">
        <v>344</v>
      </c>
      <c r="C37" t="s">
        <v>219</v>
      </c>
      <c r="D37" t="s">
        <v>345</v>
      </c>
      <c r="E37" t="s">
        <v>220</v>
      </c>
      <c r="F37" t="n">
        <v>543.310925782</v>
      </c>
      <c r="G37" t="n">
        <v>750.447290207</v>
      </c>
      <c r="H37" t="n">
        <v>703.358123705</v>
      </c>
      <c r="I37" t="n">
        <v>952.837933822</v>
      </c>
      <c r="J37" t="n">
        <v>1262.870404983</v>
      </c>
      <c r="K37" t="n">
        <v>1368.720790926</v>
      </c>
      <c r="L37" t="n">
        <v>1139.338887148</v>
      </c>
      <c r="M37" t="n">
        <v>681.618443282</v>
      </c>
      <c r="N37" t="n">
        <v>605.290046583</v>
      </c>
      <c r="O37" t="n">
        <v>638.549556317</v>
      </c>
      <c r="P37" t="n">
        <v>726.35265586</v>
      </c>
      <c r="Q37" t="n">
        <v>748.985823165</v>
      </c>
      <c r="R37" t="n">
        <v>757.623666661</v>
      </c>
      <c r="S37" t="n">
        <v>587.887533464</v>
      </c>
      <c r="T37" t="n">
        <v>312.385765014</v>
      </c>
      <c r="U37" t="n">
        <v>430.196226696</v>
      </c>
      <c r="V37" t="n">
        <v>309.782566695</v>
      </c>
      <c r="W37" t="n">
        <v>388.785262885</v>
      </c>
      <c r="X37" t="n">
        <v>591.633418036</v>
      </c>
      <c r="Y37" t="n">
        <v>520.041546744</v>
      </c>
      <c r="Z37" t="n">
        <v>748.491907991</v>
      </c>
      <c r="AA37" t="n">
        <v>1044.514251397</v>
      </c>
      <c r="AB37" t="n">
        <v>813.28273531</v>
      </c>
      <c r="AC37" t="n">
        <v>800.184556589</v>
      </c>
      <c r="AD37" t="n">
        <v>786.883343257</v>
      </c>
      <c r="AE37" t="n">
        <v>758.685444656</v>
      </c>
      <c r="AF37" t="n">
        <v>489.263056895</v>
      </c>
    </row>
    <row r="38">
      <c r="A38" t="s">
        <v>5</v>
      </c>
      <c r="B38" t="s">
        <v>346</v>
      </c>
      <c r="C38" t="s">
        <v>219</v>
      </c>
      <c r="D38" t="s">
        <v>347</v>
      </c>
      <c r="E38" t="s">
        <v>220</v>
      </c>
      <c r="F38" t="n">
        <v>7.228707612</v>
      </c>
      <c r="G38" t="n">
        <v>11.134942918</v>
      </c>
      <c r="H38" t="n">
        <v>26.255214227</v>
      </c>
      <c r="I38" t="n">
        <v>24.053297549</v>
      </c>
      <c r="J38" t="n">
        <v>15.190140416</v>
      </c>
      <c r="K38" t="n">
        <v>2.509663597</v>
      </c>
      <c r="L38" t="n">
        <v>3.537799691</v>
      </c>
      <c r="M38" t="n">
        <v>4.504584114</v>
      </c>
      <c r="N38" t="n">
        <v>6.437792919</v>
      </c>
      <c r="O38" t="n">
        <v>4.331664279</v>
      </c>
      <c r="P38" t="n">
        <v>3.440019569</v>
      </c>
      <c r="Q38" t="n">
        <v>5.140000966</v>
      </c>
      <c r="R38" t="n">
        <v>14.621069028</v>
      </c>
      <c r="S38" t="n">
        <v>21.613256054</v>
      </c>
      <c r="T38" t="n">
        <v>23.320017009</v>
      </c>
      <c r="U38" t="n">
        <v>8.150462036</v>
      </c>
      <c r="V38" t="n">
        <v>5.371703381</v>
      </c>
      <c r="W38" t="n">
        <v>56.930137863</v>
      </c>
      <c r="X38" t="n">
        <v>5.087147957</v>
      </c>
      <c r="Y38" t="n">
        <v>12.630981451</v>
      </c>
      <c r="Z38" t="n">
        <v>28.587909399</v>
      </c>
      <c r="AA38" t="n">
        <v>32.534617445</v>
      </c>
      <c r="AB38" t="n">
        <v>26.158145791</v>
      </c>
      <c r="AC38" t="n">
        <v>18.583376976</v>
      </c>
      <c r="AD38" t="n">
        <v>42.219406278</v>
      </c>
      <c r="AE38" t="n">
        <v>123.705311699</v>
      </c>
      <c r="AF38" t="n">
        <v>10.726375328</v>
      </c>
    </row>
    <row r="39">
      <c r="A39" t="s">
        <v>5</v>
      </c>
      <c r="B39" t="s">
        <v>348</v>
      </c>
      <c r="C39" t="s">
        <v>219</v>
      </c>
      <c r="D39" t="s">
        <v>349</v>
      </c>
      <c r="E39" t="s">
        <v>220</v>
      </c>
      <c r="F39" t="n">
        <v>34.040485108</v>
      </c>
      <c r="G39" t="n">
        <v>27.702415565</v>
      </c>
      <c r="H39" t="n">
        <v>27.003625805</v>
      </c>
      <c r="I39" t="n">
        <v>43.575396718</v>
      </c>
      <c r="J39" t="n">
        <v>11.619201917</v>
      </c>
      <c r="K39" t="n">
        <v>17.640851551</v>
      </c>
      <c r="L39" t="n">
        <v>30.734483864</v>
      </c>
      <c r="M39" t="n">
        <v>33.995858328</v>
      </c>
      <c r="N39" t="n">
        <v>56.422473865</v>
      </c>
      <c r="O39" t="n">
        <v>45.115445084</v>
      </c>
      <c r="P39" t="n">
        <v>61.169356275</v>
      </c>
      <c r="Q39" t="n">
        <v>57.83615834</v>
      </c>
      <c r="R39" t="n">
        <v>82.111673451</v>
      </c>
      <c r="S39" t="n">
        <v>48.628385096</v>
      </c>
      <c r="T39" t="n">
        <v>36.594676844</v>
      </c>
      <c r="U39" t="n">
        <v>17.944453574</v>
      </c>
      <c r="V39" t="n">
        <v>23.713186904</v>
      </c>
      <c r="W39" t="n">
        <v>5.829841876</v>
      </c>
      <c r="X39" t="n">
        <v>11.01098808</v>
      </c>
      <c r="Y39" t="n">
        <v>11.737296957</v>
      </c>
      <c r="Z39" t="n">
        <v>13.428378724</v>
      </c>
      <c r="AA39" t="n">
        <v>16.40989095</v>
      </c>
      <c r="AB39" t="n">
        <v>11.272393376</v>
      </c>
      <c r="AC39" t="n">
        <v>6.670766618</v>
      </c>
      <c r="AD39" t="n">
        <v>20.564593593</v>
      </c>
      <c r="AE39" t="n">
        <v>25.430365515</v>
      </c>
      <c r="AF39" t="n">
        <v>22.285552428</v>
      </c>
    </row>
    <row r="40">
      <c r="A40" t="s">
        <v>5</v>
      </c>
      <c r="B40" t="s">
        <v>350</v>
      </c>
      <c r="C40" t="s">
        <v>219</v>
      </c>
      <c r="D40" t="s">
        <v>351</v>
      </c>
      <c r="E40" t="s">
        <v>220</v>
      </c>
      <c r="F40" t="n">
        <v>5.889780105</v>
      </c>
      <c r="G40" t="n">
        <v>6.959240531</v>
      </c>
      <c r="H40" t="n">
        <v>9.357025019</v>
      </c>
      <c r="I40" t="n">
        <v>8.005052424</v>
      </c>
      <c r="J40" t="n">
        <v>8.301082467</v>
      </c>
      <c r="K40" t="n">
        <v>29.635387651</v>
      </c>
      <c r="L40" t="n">
        <v>32.385020737</v>
      </c>
      <c r="M40" t="n">
        <v>45.004474257</v>
      </c>
      <c r="N40" t="n">
        <v>48.381475064</v>
      </c>
      <c r="O40" t="n">
        <v>12.261000015</v>
      </c>
      <c r="P40" t="n">
        <v>13.987037018</v>
      </c>
      <c r="Q40" t="n">
        <v>16.290166057</v>
      </c>
      <c r="R40" t="n">
        <v>73.084642529</v>
      </c>
      <c r="S40" t="n">
        <v>42.273814429</v>
      </c>
      <c r="T40" t="n">
        <v>19.615225772</v>
      </c>
      <c r="U40" t="n">
        <v>55.335193939</v>
      </c>
      <c r="V40" t="n">
        <v>103.396559195</v>
      </c>
      <c r="W40" t="n">
        <v>83.156942937</v>
      </c>
      <c r="X40" t="n">
        <v>42.687448564</v>
      </c>
      <c r="Y40" t="n">
        <v>94.948953617</v>
      </c>
      <c r="Z40" t="n">
        <v>4.125909593</v>
      </c>
      <c r="AA40" t="n">
        <v>11.144907882</v>
      </c>
      <c r="AB40" t="n">
        <v>40.823825592</v>
      </c>
      <c r="AC40" t="n">
        <v>93.78678848</v>
      </c>
      <c r="AD40" t="n">
        <v>105.647918502</v>
      </c>
      <c r="AE40" t="n">
        <v>81.009776417</v>
      </c>
      <c r="AF40" t="n">
        <v>182.885499661</v>
      </c>
    </row>
    <row r="41">
      <c r="A41" t="s">
        <v>5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</v>
      </c>
      <c r="B42" t="s">
        <v>354</v>
      </c>
      <c r="C42" t="s">
        <v>219</v>
      </c>
      <c r="D42" t="s">
        <v>355</v>
      </c>
      <c r="E42" t="s">
        <v>220</v>
      </c>
      <c r="F42" t="n">
        <v>33.342708472</v>
      </c>
      <c r="G42" t="n">
        <v>30.558312014</v>
      </c>
      <c r="H42" t="n">
        <v>55.862466086</v>
      </c>
      <c r="I42" t="n">
        <v>56.458038374</v>
      </c>
      <c r="J42" t="n">
        <v>46.702457142</v>
      </c>
      <c r="K42" t="n">
        <v>67.865795293</v>
      </c>
      <c r="L42" t="n">
        <v>93.016682509</v>
      </c>
      <c r="M42" t="n">
        <v>158.805942928</v>
      </c>
      <c r="N42" t="n">
        <v>194.660214259</v>
      </c>
      <c r="O42" t="n">
        <v>138.904259164</v>
      </c>
      <c r="P42" t="n">
        <v>146.491440204</v>
      </c>
      <c r="Q42" t="n">
        <v>197.681087464</v>
      </c>
      <c r="R42" t="n">
        <v>207.650416614</v>
      </c>
      <c r="S42" t="n">
        <v>326.01850137</v>
      </c>
      <c r="T42" t="n">
        <v>324.686692959</v>
      </c>
      <c r="U42" t="n">
        <v>319.735769838</v>
      </c>
      <c r="V42" t="n">
        <v>387.470214944</v>
      </c>
      <c r="W42" t="n">
        <v>372.467218271</v>
      </c>
      <c r="X42" t="n">
        <v>381.217773212</v>
      </c>
      <c r="Y42" t="n">
        <v>386.8414598</v>
      </c>
      <c r="Z42" t="n">
        <v>279.174018656</v>
      </c>
      <c r="AA42" t="n">
        <v>215.333654623</v>
      </c>
      <c r="AB42" t="n">
        <v>329.847732261</v>
      </c>
      <c r="AC42" t="n">
        <v>375.101108663</v>
      </c>
      <c r="AD42" t="n">
        <v>382.91744577</v>
      </c>
      <c r="AE42" t="n">
        <v>394.842281113</v>
      </c>
      <c r="AF42" t="n">
        <v>512.956445785</v>
      </c>
    </row>
    <row r="43">
      <c r="A43" t="s">
        <v>5</v>
      </c>
      <c r="B43" t="s">
        <v>356</v>
      </c>
      <c r="C43" t="s">
        <v>219</v>
      </c>
      <c r="D43" t="s">
        <v>357</v>
      </c>
      <c r="E43" t="s">
        <v>220</v>
      </c>
      <c r="F43" t="n">
        <v>65.254623165</v>
      </c>
      <c r="G43" t="n">
        <v>62.369312104</v>
      </c>
      <c r="H43" t="n">
        <v>116.239418944</v>
      </c>
      <c r="I43" t="n">
        <v>125.769907126</v>
      </c>
      <c r="J43" t="n">
        <v>107.543233658</v>
      </c>
      <c r="K43" t="n">
        <v>151.301930868</v>
      </c>
      <c r="L43" t="n">
        <v>141.845189423</v>
      </c>
      <c r="M43" t="n">
        <v>237.692433541</v>
      </c>
      <c r="N43" t="n">
        <v>292.024406525</v>
      </c>
      <c r="O43" t="n">
        <v>270.471506679</v>
      </c>
      <c r="P43" t="n">
        <v>289.327227644</v>
      </c>
      <c r="Q43" t="n">
        <v>415.411135971</v>
      </c>
      <c r="R43" t="n">
        <v>423.12509207</v>
      </c>
      <c r="S43" t="n">
        <v>630.849546288</v>
      </c>
      <c r="T43" t="n">
        <v>417.120111451</v>
      </c>
      <c r="U43" t="n">
        <v>301.343192946</v>
      </c>
      <c r="V43" t="n">
        <v>449.282346033</v>
      </c>
      <c r="W43" t="n">
        <v>463.88898555</v>
      </c>
      <c r="X43" t="n">
        <v>514.855108938</v>
      </c>
      <c r="Y43" t="n">
        <v>617.485154749</v>
      </c>
      <c r="Z43" t="n">
        <v>489.100403637</v>
      </c>
      <c r="AA43" t="n">
        <v>350.5000023</v>
      </c>
      <c r="AB43" t="n">
        <v>626.335947826</v>
      </c>
      <c r="AC43" t="n">
        <v>771.434826311</v>
      </c>
      <c r="AD43" t="n">
        <v>740.719558967</v>
      </c>
      <c r="AE43" t="n">
        <v>759.014087991</v>
      </c>
      <c r="AF43" t="n">
        <v>970.165588315</v>
      </c>
    </row>
    <row r="44">
      <c r="A44" t="s">
        <v>5</v>
      </c>
      <c r="B44" t="s">
        <v>358</v>
      </c>
      <c r="C44" t="s">
        <v>219</v>
      </c>
      <c r="D44" t="s">
        <v>359</v>
      </c>
      <c r="E44" t="s">
        <v>220</v>
      </c>
      <c r="F44" t="n">
        <v>1501.542594497</v>
      </c>
      <c r="G44" t="n">
        <v>1765.238808584</v>
      </c>
      <c r="H44" t="n">
        <v>1980.500535327</v>
      </c>
      <c r="I44" t="n">
        <v>2341.171947283</v>
      </c>
      <c r="J44" t="n">
        <v>2538.540649534</v>
      </c>
      <c r="K44" t="n">
        <v>2721.701739082</v>
      </c>
      <c r="L44" t="n">
        <v>2612.277659399</v>
      </c>
      <c r="M44" t="n">
        <v>2424.422375427</v>
      </c>
      <c r="N44" t="n">
        <v>2439.483772924</v>
      </c>
      <c r="O44" t="n">
        <v>2376.232831148</v>
      </c>
      <c r="P44" t="n">
        <v>2493.252368902</v>
      </c>
      <c r="Q44" t="n">
        <v>2845.036627805</v>
      </c>
      <c r="R44" t="n">
        <v>3486.317787356</v>
      </c>
      <c r="S44" t="n">
        <v>3379.82974596</v>
      </c>
      <c r="T44" t="n">
        <v>2547.633084948</v>
      </c>
      <c r="U44" t="n">
        <v>2913.884453708</v>
      </c>
      <c r="V44" t="n">
        <v>2857.817614292</v>
      </c>
      <c r="W44" t="n">
        <v>2698.587447862</v>
      </c>
      <c r="X44" t="n">
        <v>2669.489941868</v>
      </c>
      <c r="Y44" t="n">
        <v>2610.86139968</v>
      </c>
      <c r="Z44" t="n">
        <v>2921.102266029</v>
      </c>
      <c r="AA44" t="n">
        <v>3080.012889778</v>
      </c>
      <c r="AB44" t="n">
        <v>3233.419117266</v>
      </c>
      <c r="AC44" t="n">
        <v>3780.662280111</v>
      </c>
      <c r="AD44" t="n">
        <v>3787.14157748</v>
      </c>
      <c r="AE44" t="n">
        <v>3435.616447993</v>
      </c>
      <c r="AF44" t="n">
        <v>3736.921864356</v>
      </c>
    </row>
    <row r="45">
      <c r="A45" t="s">
        <v>5</v>
      </c>
      <c r="B45" t="s">
        <v>360</v>
      </c>
      <c r="C45" t="s">
        <v>219</v>
      </c>
      <c r="D45" t="s">
        <v>361</v>
      </c>
      <c r="E45" t="s">
        <v>220</v>
      </c>
      <c r="F45" t="n">
        <v>1500.22631547</v>
      </c>
      <c r="G45" t="n">
        <v>1763.930720528</v>
      </c>
      <c r="H45" t="n">
        <v>1978.724031222</v>
      </c>
      <c r="I45" t="n">
        <v>2338.738435015</v>
      </c>
      <c r="J45" t="n">
        <v>2536.51647069</v>
      </c>
      <c r="K45" t="n">
        <v>2718.091274232</v>
      </c>
      <c r="L45" t="n">
        <v>2611.367840117</v>
      </c>
      <c r="M45" t="n">
        <v>2423.205820494</v>
      </c>
      <c r="N45" t="n">
        <v>2438.215329897</v>
      </c>
      <c r="O45" t="n">
        <v>2374.91632274</v>
      </c>
      <c r="P45" t="n">
        <v>2492.047177711</v>
      </c>
      <c r="Q45" t="n">
        <v>2843.634078254</v>
      </c>
      <c r="R45" t="n">
        <v>3485.425109776</v>
      </c>
      <c r="S45" t="n">
        <v>3378.163800225</v>
      </c>
      <c r="T45" t="n">
        <v>2545.244339637</v>
      </c>
      <c r="U45" t="n">
        <v>2911.254562679</v>
      </c>
      <c r="V45" t="n">
        <v>2855.299376772</v>
      </c>
      <c r="W45" t="n">
        <v>2696.200007666</v>
      </c>
      <c r="X45" t="n">
        <v>2667.441097496</v>
      </c>
      <c r="Y45" t="n">
        <v>2609.649020678</v>
      </c>
      <c r="Z45" t="n">
        <v>2920.285090158</v>
      </c>
      <c r="AA45" t="n">
        <v>3078.638818522</v>
      </c>
      <c r="AB45" t="n">
        <v>3231.632055538</v>
      </c>
      <c r="AC45" t="n">
        <v>3778.269758723</v>
      </c>
      <c r="AD45" t="n">
        <v>3785.355418887</v>
      </c>
      <c r="AE45" t="n">
        <v>3433.961544689</v>
      </c>
      <c r="AF45" t="n">
        <v>3734.732088732</v>
      </c>
    </row>
    <row r="46">
      <c r="A46" t="s">
        <v>5</v>
      </c>
      <c r="B46" t="s">
        <v>362</v>
      </c>
      <c r="C46" t="s">
        <v>219</v>
      </c>
      <c r="D46" t="s">
        <v>363</v>
      </c>
      <c r="E46" t="s">
        <v>220</v>
      </c>
      <c r="F46" t="n">
        <v>31.911914693</v>
      </c>
      <c r="G46" t="n">
        <v>31.81100009</v>
      </c>
      <c r="H46" t="n">
        <v>60.376952858</v>
      </c>
      <c r="I46" t="n">
        <v>69.311868752</v>
      </c>
      <c r="J46" t="n">
        <v>60.840776516</v>
      </c>
      <c r="K46" t="n">
        <v>83.436135576</v>
      </c>
      <c r="L46" t="n">
        <v>48.828506914</v>
      </c>
      <c r="M46" t="n">
        <v>78.886490613</v>
      </c>
      <c r="N46" t="n">
        <v>97.364192266</v>
      </c>
      <c r="O46" t="n">
        <v>131.567247515</v>
      </c>
      <c r="P46" t="n">
        <v>142.83578744</v>
      </c>
      <c r="Q46" t="n">
        <v>217.730048508</v>
      </c>
      <c r="R46" t="n">
        <v>215.474675456</v>
      </c>
      <c r="S46" t="n">
        <v>304.831044918</v>
      </c>
      <c r="T46" t="n">
        <v>92.433418492</v>
      </c>
      <c r="U46" t="n">
        <v>-18.392576892</v>
      </c>
      <c r="V46" t="n">
        <v>61.812131088</v>
      </c>
      <c r="W46" t="n">
        <v>91.421767279</v>
      </c>
      <c r="X46" t="n">
        <v>133.637335726</v>
      </c>
      <c r="Y46" t="n">
        <v>230.64369495</v>
      </c>
      <c r="Z46" t="n">
        <v>209.926384981</v>
      </c>
      <c r="AA46" t="n">
        <v>135.166347677</v>
      </c>
      <c r="AB46" t="n">
        <v>296.488215565</v>
      </c>
      <c r="AC46" t="n">
        <v>396.333717648</v>
      </c>
      <c r="AD46" t="n">
        <v>357.802113198</v>
      </c>
      <c r="AE46" t="n">
        <v>364.171806878</v>
      </c>
      <c r="AF46" t="n">
        <v>457.209142529</v>
      </c>
    </row>
    <row r="47">
      <c r="A47" t="s">
        <v>5</v>
      </c>
      <c r="B47" t="s">
        <v>364</v>
      </c>
      <c r="C47" t="s">
        <v>219</v>
      </c>
      <c r="D47" t="s">
        <v>365</v>
      </c>
      <c r="E47" t="s">
        <v>220</v>
      </c>
      <c r="F47" t="n">
        <v>76.640816953</v>
      </c>
      <c r="G47" t="n">
        <v>57.551861802</v>
      </c>
      <c r="H47" t="n">
        <v>61.215040249</v>
      </c>
      <c r="I47" t="n">
        <v>59.031430828</v>
      </c>
      <c r="J47" t="n">
        <v>70.915219446</v>
      </c>
      <c r="K47" t="n">
        <v>165.539205215</v>
      </c>
      <c r="L47" t="n">
        <v>120.974844336</v>
      </c>
      <c r="M47" t="n">
        <v>149.100868405</v>
      </c>
      <c r="N47" t="n">
        <v>143.388575521</v>
      </c>
      <c r="O47" t="n">
        <v>241.78219042</v>
      </c>
      <c r="P47" t="n">
        <v>282.801303074</v>
      </c>
      <c r="Q47" t="n">
        <v>257.417711629</v>
      </c>
      <c r="R47" t="n">
        <v>246.554743308</v>
      </c>
      <c r="S47" t="n">
        <v>295.404089079</v>
      </c>
      <c r="T47" t="n">
        <v>438.064186043</v>
      </c>
      <c r="U47" t="n">
        <v>361.529085181</v>
      </c>
      <c r="V47" t="n">
        <v>255.702569395</v>
      </c>
      <c r="W47" t="n">
        <v>134.717191933</v>
      </c>
      <c r="X47" t="n">
        <v>146.376691356</v>
      </c>
      <c r="Y47" t="n">
        <v>107.441236207</v>
      </c>
      <c r="Z47" t="n">
        <v>171.668230741</v>
      </c>
      <c r="AA47" t="n">
        <v>158.399363472</v>
      </c>
      <c r="AB47" t="n">
        <v>183.035676598</v>
      </c>
      <c r="AC47" t="n">
        <v>180.441220246</v>
      </c>
      <c r="AD47" t="n">
        <v>230.967152872</v>
      </c>
      <c r="AE47" t="n">
        <v>253.859120334</v>
      </c>
      <c r="AF47" t="n">
        <v>353.616140698</v>
      </c>
    </row>
    <row r="48">
      <c r="A48" t="s">
        <v>5</v>
      </c>
      <c r="B48" t="s">
        <v>366</v>
      </c>
      <c r="C48" t="s">
        <v>219</v>
      </c>
      <c r="D48" t="s">
        <v>367</v>
      </c>
      <c r="E48" t="s">
        <v>220</v>
      </c>
      <c r="F48" t="n">
        <v>100.567625397</v>
      </c>
      <c r="G48" t="n">
        <v>85.801950886</v>
      </c>
      <c r="H48" t="n">
        <v>84.142439655</v>
      </c>
      <c r="I48" t="n">
        <v>81.823000293</v>
      </c>
      <c r="J48" t="n">
        <v>88.158267999</v>
      </c>
      <c r="K48" t="n">
        <v>182.662873268</v>
      </c>
      <c r="L48" t="n">
        <v>138.337319862</v>
      </c>
      <c r="M48" t="n">
        <v>177.573150316</v>
      </c>
      <c r="N48" t="n">
        <v>178.134752013</v>
      </c>
      <c r="O48" t="n">
        <v>268.506168838</v>
      </c>
      <c r="P48" t="n">
        <v>309.76059408</v>
      </c>
      <c r="Q48" t="n">
        <v>296.673206139</v>
      </c>
      <c r="R48" t="n">
        <v>301.597570116</v>
      </c>
      <c r="S48" t="n">
        <v>343.896439609</v>
      </c>
      <c r="T48" t="n">
        <v>482.751689279</v>
      </c>
      <c r="U48" t="n">
        <v>419.780352351</v>
      </c>
      <c r="V48" t="n">
        <v>301.785826511</v>
      </c>
      <c r="W48" t="n">
        <v>161.255609199</v>
      </c>
      <c r="X48" t="n">
        <v>180.822609567</v>
      </c>
      <c r="Y48" t="n">
        <v>137.189646704</v>
      </c>
      <c r="Z48" t="n">
        <v>202.771824379</v>
      </c>
      <c r="AA48" t="n">
        <v>188.842202338</v>
      </c>
      <c r="AB48" t="n">
        <v>214.757057143</v>
      </c>
      <c r="AC48" t="n">
        <v>210.550931409</v>
      </c>
      <c r="AD48" t="n">
        <v>274.21050402</v>
      </c>
      <c r="AE48" t="n">
        <v>299.373775591</v>
      </c>
      <c r="AF48" t="n">
        <v>406.192635982</v>
      </c>
    </row>
    <row r="49">
      <c r="A49" t="s">
        <v>5</v>
      </c>
      <c r="B49" t="s">
        <v>368</v>
      </c>
      <c r="C49" t="s">
        <v>219</v>
      </c>
      <c r="D49" t="s">
        <v>369</v>
      </c>
      <c r="E49" t="s">
        <v>220</v>
      </c>
      <c r="F49" t="n">
        <v>14.318717187</v>
      </c>
      <c r="G49" t="n">
        <v>15.783122708</v>
      </c>
      <c r="H49" t="n">
        <v>15.093574364</v>
      </c>
      <c r="I49" t="n">
        <v>12.592495358</v>
      </c>
      <c r="J49" t="n">
        <v>9.857357713</v>
      </c>
      <c r="K49" t="n">
        <v>7.943559257</v>
      </c>
      <c r="L49" t="n">
        <v>7.773006614</v>
      </c>
      <c r="M49" t="n">
        <v>15.222909429</v>
      </c>
      <c r="N49" t="n">
        <v>19.914366052</v>
      </c>
      <c r="O49" t="n">
        <v>13.263415089</v>
      </c>
      <c r="P49" t="n">
        <v>12.918730195</v>
      </c>
      <c r="Q49" t="n">
        <v>21.289042499</v>
      </c>
      <c r="R49" t="n">
        <v>27.92389069</v>
      </c>
      <c r="S49" t="n">
        <v>24.777962827</v>
      </c>
      <c r="T49" t="n">
        <v>21.442066253</v>
      </c>
      <c r="U49" t="n">
        <v>27.885603947</v>
      </c>
      <c r="V49" t="n">
        <v>19.258989977</v>
      </c>
      <c r="W49" t="n">
        <v>9.72772542</v>
      </c>
      <c r="X49" t="n">
        <v>16.737693598</v>
      </c>
      <c r="Y49" t="n">
        <v>14.888092605</v>
      </c>
      <c r="Z49" t="n">
        <v>15.110094931</v>
      </c>
      <c r="AA49" t="n">
        <v>14.30070515</v>
      </c>
      <c r="AB49" t="n">
        <v>16.743788012</v>
      </c>
      <c r="AC49" t="n">
        <v>14.081521089</v>
      </c>
      <c r="AD49" t="n">
        <v>22.872065493</v>
      </c>
      <c r="AE49" t="n">
        <v>21.558316003</v>
      </c>
      <c r="AF49" t="n">
        <v>29.607951427</v>
      </c>
    </row>
    <row r="50">
      <c r="A50" t="s">
        <v>5</v>
      </c>
      <c r="B50" t="s">
        <v>370</v>
      </c>
      <c r="C50" t="s">
        <v>219</v>
      </c>
      <c r="D50" t="s">
        <v>371</v>
      </c>
      <c r="E50" t="s">
        <v>220</v>
      </c>
      <c r="F50" t="n">
        <v>9.608091257</v>
      </c>
      <c r="G50" t="n">
        <v>12.466966377</v>
      </c>
      <c r="H50" t="n">
        <v>7.833825042</v>
      </c>
      <c r="I50" t="n">
        <v>10.199074107</v>
      </c>
      <c r="J50" t="n">
        <v>7.385690841</v>
      </c>
      <c r="K50" t="n">
        <v>9.180108795</v>
      </c>
      <c r="L50" t="n">
        <v>9.589468912</v>
      </c>
      <c r="M50" t="n">
        <v>13.249372482</v>
      </c>
      <c r="N50" t="n">
        <v>14.831810439</v>
      </c>
      <c r="O50" t="n">
        <v>13.460563329</v>
      </c>
      <c r="P50" t="n">
        <v>14.040560811</v>
      </c>
      <c r="Q50" t="n">
        <v>17.966452012</v>
      </c>
      <c r="R50" t="n">
        <v>27.118936118</v>
      </c>
      <c r="S50" t="n">
        <v>23.714387702</v>
      </c>
      <c r="T50" t="n">
        <v>23.245436983</v>
      </c>
      <c r="U50" t="n">
        <v>30.365663223</v>
      </c>
      <c r="V50" t="n">
        <v>26.824267139</v>
      </c>
      <c r="W50" t="n">
        <v>16.810691845</v>
      </c>
      <c r="X50" t="n">
        <v>17.708224612</v>
      </c>
      <c r="Y50" t="n">
        <v>14.860317891</v>
      </c>
      <c r="Z50" t="n">
        <v>15.993498706</v>
      </c>
      <c r="AA50" t="n">
        <v>16.142133716</v>
      </c>
      <c r="AB50" t="n">
        <v>14.977592533</v>
      </c>
      <c r="AC50" t="n">
        <v>16.028190074</v>
      </c>
      <c r="AD50" t="n">
        <v>20.371285655</v>
      </c>
      <c r="AE50" t="n">
        <v>23.956339253</v>
      </c>
      <c r="AF50" t="n">
        <v>22.968543857</v>
      </c>
    </row>
    <row r="51">
      <c r="A51" t="s">
        <v>5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5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5</v>
      </c>
      <c r="B53" t="s">
        <v>376</v>
      </c>
      <c r="C53" t="s">
        <v>219</v>
      </c>
      <c r="D53" t="s">
        <v>377</v>
      </c>
      <c r="E53" t="s">
        <v>220</v>
      </c>
      <c r="F53" t="n">
        <v>88.416865757</v>
      </c>
      <c r="G53" t="n">
        <v>86.049465071</v>
      </c>
      <c r="H53" t="n">
        <v>101.602844291</v>
      </c>
      <c r="I53" t="n">
        <v>103.790788073</v>
      </c>
      <c r="J53" t="n">
        <v>89.892398962</v>
      </c>
      <c r="K53" t="n">
        <v>148.105674171</v>
      </c>
      <c r="L53" t="n">
        <v>139.162664041</v>
      </c>
      <c r="M53" t="n">
        <v>217.732837258</v>
      </c>
      <c r="N53" t="n">
        <v>247.560869125</v>
      </c>
      <c r="O53" t="n">
        <v>262.292227956</v>
      </c>
      <c r="P53" t="n">
        <v>212.328225695</v>
      </c>
      <c r="Q53" t="n">
        <v>276.203007144</v>
      </c>
      <c r="R53" t="n">
        <v>460.536739609</v>
      </c>
      <c r="S53" t="n">
        <v>440.836316999</v>
      </c>
      <c r="T53" t="n">
        <v>329.966673099</v>
      </c>
      <c r="U53" t="n">
        <v>345.44938047</v>
      </c>
      <c r="V53" t="n">
        <v>388.901122121</v>
      </c>
      <c r="W53" t="n">
        <v>308.504108905</v>
      </c>
      <c r="X53" t="n">
        <v>314.532740434</v>
      </c>
      <c r="Y53" t="n">
        <v>333.617887901</v>
      </c>
      <c r="Z53" t="n">
        <v>304.607476536</v>
      </c>
      <c r="AA53" t="n">
        <v>293.427496966</v>
      </c>
      <c r="AB53" t="n">
        <v>290.227397251</v>
      </c>
      <c r="AC53" t="n">
        <v>404.618891995</v>
      </c>
      <c r="AD53" t="n">
        <v>393.188294016</v>
      </c>
      <c r="AE53" t="n">
        <v>290.05015236</v>
      </c>
      <c r="AF53" t="n">
        <v>677.208686465</v>
      </c>
    </row>
    <row r="54">
      <c r="A54" t="s">
        <v>5</v>
      </c>
      <c r="B54" t="s">
        <v>378</v>
      </c>
      <c r="C54" t="s">
        <v>219</v>
      </c>
      <c r="D54" t="s">
        <v>379</v>
      </c>
      <c r="E54" t="s">
        <v>220</v>
      </c>
      <c r="F54" t="n">
        <v>165.279945755</v>
      </c>
      <c r="G54" t="n">
        <v>160.846307788</v>
      </c>
      <c r="H54" t="n">
        <v>188.842392574</v>
      </c>
      <c r="I54" t="n">
        <v>184.002408452</v>
      </c>
      <c r="J54" t="n">
        <v>154.359165414</v>
      </c>
      <c r="K54" t="n">
        <v>215.879419049</v>
      </c>
      <c r="L54" t="n">
        <v>209.738522503</v>
      </c>
      <c r="M54" t="n">
        <v>324.252353654</v>
      </c>
      <c r="N54" t="n">
        <v>355.570463183</v>
      </c>
      <c r="O54" t="n">
        <v>385.138395487</v>
      </c>
      <c r="P54" t="n">
        <v>291.187994443</v>
      </c>
      <c r="Q54" t="n">
        <v>384.087347991</v>
      </c>
      <c r="R54" t="n">
        <v>652.83887164</v>
      </c>
      <c r="S54" t="n">
        <v>632.404998645</v>
      </c>
      <c r="T54" t="n">
        <v>444.675385224</v>
      </c>
      <c r="U54" t="n">
        <v>443.277637102</v>
      </c>
      <c r="V54" t="n">
        <v>494.129674711</v>
      </c>
      <c r="W54" t="n">
        <v>465.400275889</v>
      </c>
      <c r="X54" t="n">
        <v>453.491309372</v>
      </c>
      <c r="Y54" t="n">
        <v>496.90910389</v>
      </c>
      <c r="Z54" t="n">
        <v>497.536474592</v>
      </c>
      <c r="AA54" t="n">
        <v>505.095615821</v>
      </c>
      <c r="AB54" t="n">
        <v>527.559551904</v>
      </c>
      <c r="AC54" t="n">
        <v>673.447796698</v>
      </c>
      <c r="AD54" t="n">
        <v>666.168714913</v>
      </c>
      <c r="AE54" t="n">
        <v>593.346689631</v>
      </c>
      <c r="AF54" t="n">
        <v>916.652046093</v>
      </c>
    </row>
    <row r="55">
      <c r="A55" t="s">
        <v>5</v>
      </c>
      <c r="B55" t="s">
        <v>380</v>
      </c>
      <c r="C55" t="s">
        <v>219</v>
      </c>
      <c r="D55" t="s">
        <v>381</v>
      </c>
      <c r="E55" t="s">
        <v>220</v>
      </c>
      <c r="F55" t="n">
        <v>76.863079998</v>
      </c>
      <c r="G55" t="n">
        <v>74.796842716</v>
      </c>
      <c r="H55" t="n">
        <v>87.239548283</v>
      </c>
      <c r="I55" t="n">
        <v>80.211620379</v>
      </c>
      <c r="J55" t="n">
        <v>64.466766452</v>
      </c>
      <c r="K55" t="n">
        <v>67.773744878</v>
      </c>
      <c r="L55" t="n">
        <v>70.575858461</v>
      </c>
      <c r="M55" t="n">
        <v>106.519516396</v>
      </c>
      <c r="N55" t="n">
        <v>108.009594058</v>
      </c>
      <c r="O55" t="n">
        <v>122.846167532</v>
      </c>
      <c r="P55" t="n">
        <v>78.859768747</v>
      </c>
      <c r="Q55" t="n">
        <v>107.884340847</v>
      </c>
      <c r="R55" t="n">
        <v>192.302132031</v>
      </c>
      <c r="S55" t="n">
        <v>191.568681645</v>
      </c>
      <c r="T55" t="n">
        <v>114.708712125</v>
      </c>
      <c r="U55" t="n">
        <v>97.828256632</v>
      </c>
      <c r="V55" t="n">
        <v>105.22855259</v>
      </c>
      <c r="W55" t="n">
        <v>156.896166983</v>
      </c>
      <c r="X55" t="n">
        <v>138.958568938</v>
      </c>
      <c r="Y55" t="n">
        <v>163.291215989</v>
      </c>
      <c r="Z55" t="n">
        <v>192.928998056</v>
      </c>
      <c r="AA55" t="n">
        <v>211.668118855</v>
      </c>
      <c r="AB55" t="n">
        <v>237.332154653</v>
      </c>
      <c r="AC55" t="n">
        <v>268.828904702</v>
      </c>
      <c r="AD55" t="n">
        <v>272.980420897</v>
      </c>
      <c r="AE55" t="n">
        <v>303.296537271</v>
      </c>
      <c r="AF55" t="n">
        <v>239.443359628</v>
      </c>
    </row>
    <row r="56">
      <c r="A56" t="s">
        <v>5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5</v>
      </c>
      <c r="B57" t="s">
        <v>384</v>
      </c>
      <c r="C57" t="s">
        <v>219</v>
      </c>
      <c r="D57" t="s">
        <v>385</v>
      </c>
      <c r="E57" t="s">
        <v>220</v>
      </c>
      <c r="F57" t="n">
        <v>1608</v>
      </c>
      <c r="G57" t="n">
        <v>1858</v>
      </c>
      <c r="H57" t="n">
        <v>2074</v>
      </c>
      <c r="I57" t="n">
        <v>2431</v>
      </c>
      <c r="J57" t="n">
        <v>2635</v>
      </c>
      <c r="K57" t="n">
        <v>2934</v>
      </c>
      <c r="L57" t="n">
        <v>2783</v>
      </c>
      <c r="M57" t="n">
        <v>2647</v>
      </c>
      <c r="N57" t="n">
        <v>2666</v>
      </c>
      <c r="O57" t="n">
        <v>2657</v>
      </c>
      <c r="P57" t="n">
        <v>2817</v>
      </c>
      <c r="Q57" t="n">
        <v>3158</v>
      </c>
      <c r="R57" t="n">
        <v>3861</v>
      </c>
      <c r="S57" t="n">
        <v>3766</v>
      </c>
      <c r="T57" t="n">
        <v>3050</v>
      </c>
      <c r="U57" t="n">
        <v>3389</v>
      </c>
      <c r="V57" t="n">
        <v>3263</v>
      </c>
      <c r="W57" t="n">
        <v>2943</v>
      </c>
      <c r="X57" t="n">
        <v>2893</v>
      </c>
      <c r="Y57" t="n">
        <v>2843</v>
      </c>
      <c r="Z57" t="n">
        <v>3128</v>
      </c>
      <c r="AA57" t="n">
        <v>3280</v>
      </c>
      <c r="AB57" t="n">
        <v>3489</v>
      </c>
      <c r="AC57" t="n">
        <v>4085</v>
      </c>
      <c r="AD57" t="n">
        <v>4167</v>
      </c>
      <c r="AE57" t="n">
        <v>3816</v>
      </c>
      <c r="AF57" t="n">
        <v>4326</v>
      </c>
    </row>
    <row r="58">
      <c r="A58" t="s">
        <v>5</v>
      </c>
      <c r="B58" t="s">
        <v>386</v>
      </c>
      <c r="C58" t="s">
        <v>219</v>
      </c>
      <c r="D58" t="s">
        <v>387</v>
      </c>
      <c r="E58" t="s">
        <v>220</v>
      </c>
      <c r="F58" t="n">
        <v>1607.999999999</v>
      </c>
      <c r="G58" t="n">
        <v>1858.000000002</v>
      </c>
      <c r="H58" t="n">
        <v>2074.000000001</v>
      </c>
      <c r="I58" t="n">
        <v>2431</v>
      </c>
      <c r="J58" t="n">
        <v>2635.000000001</v>
      </c>
      <c r="K58" t="n">
        <v>2934</v>
      </c>
      <c r="L58" t="n">
        <v>2782.999999998</v>
      </c>
      <c r="M58" t="n">
        <v>2647</v>
      </c>
      <c r="N58" t="n">
        <v>2666</v>
      </c>
      <c r="O58" t="n">
        <v>2657.000000001</v>
      </c>
      <c r="P58" t="n">
        <v>2817</v>
      </c>
      <c r="Q58" t="n">
        <v>3158.000000002</v>
      </c>
      <c r="R58" t="n">
        <v>3861.000000001</v>
      </c>
      <c r="S58" t="n">
        <v>3765.999999997</v>
      </c>
      <c r="T58" t="n">
        <v>3049.999999999</v>
      </c>
      <c r="U58" t="n">
        <v>3388.999999998</v>
      </c>
      <c r="V58" t="n">
        <v>3262.999999998</v>
      </c>
      <c r="W58" t="n">
        <v>2942.999999997</v>
      </c>
      <c r="X58" t="n">
        <v>2892.999999998</v>
      </c>
      <c r="Y58" t="n">
        <v>2843</v>
      </c>
      <c r="Z58" t="n">
        <v>3128</v>
      </c>
      <c r="AA58" t="n">
        <v>3279.999999998</v>
      </c>
      <c r="AB58" t="n">
        <v>3489.000000001</v>
      </c>
      <c r="AC58" t="n">
        <v>4085</v>
      </c>
      <c r="AD58" t="n">
        <v>4167.000000002</v>
      </c>
      <c r="AE58" t="n">
        <v>3816</v>
      </c>
      <c r="AF58" t="n">
        <v>4325.999999999</v>
      </c>
    </row>
    <row r="59">
      <c r="A59" t="s">
        <v>5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7</v>
      </c>
      <c r="B2" t="s">
        <v>197</v>
      </c>
      <c r="C2" t="s">
        <v>219</v>
      </c>
      <c r="D2" t="s">
        <v>199</v>
      </c>
      <c r="E2" t="s">
        <v>220</v>
      </c>
      <c r="F2" t="n">
        <v>1.7</v>
      </c>
      <c r="G2" t="n">
        <v>1.7</v>
      </c>
      <c r="H2" t="n">
        <v>2.4</v>
      </c>
      <c r="I2" t="n">
        <v>2.5</v>
      </c>
      <c r="J2" t="n">
        <v>3.4</v>
      </c>
      <c r="K2" t="n">
        <v>7.8</v>
      </c>
      <c r="L2" t="n">
        <v>9.1</v>
      </c>
      <c r="M2" t="n">
        <v>11.5</v>
      </c>
      <c r="N2" t="n">
        <v>12.9</v>
      </c>
      <c r="O2" t="n">
        <v>16.1</v>
      </c>
      <c r="P2" t="n">
        <v>17.5</v>
      </c>
      <c r="Q2" t="n">
        <v>17.1</v>
      </c>
      <c r="R2" t="n">
        <v>18.7</v>
      </c>
      <c r="S2" t="n">
        <v>23.5</v>
      </c>
      <c r="T2" t="n">
        <v>20.3</v>
      </c>
      <c r="U2" t="n">
        <v>17.6</v>
      </c>
      <c r="V2" t="n">
        <v>17</v>
      </c>
      <c r="W2" t="n">
        <v>19.7</v>
      </c>
      <c r="X2" t="n">
        <v>22.6</v>
      </c>
      <c r="Y2" t="n">
        <v>29</v>
      </c>
      <c r="Z2" t="n">
        <v>19.6</v>
      </c>
      <c r="AA2" t="n">
        <v>15.8</v>
      </c>
      <c r="AB2" t="n">
        <v>21.8</v>
      </c>
      <c r="AC2" t="n">
        <v>19.5</v>
      </c>
      <c r="AD2" t="n">
        <v>17.4</v>
      </c>
      <c r="AE2" t="n">
        <v>18.4</v>
      </c>
      <c r="AF2" t="n">
        <v>18.8</v>
      </c>
    </row>
    <row r="3">
      <c r="A3" t="s">
        <v>7</v>
      </c>
      <c r="B3" t="s">
        <v>276</v>
      </c>
      <c r="C3" t="s">
        <v>219</v>
      </c>
      <c r="D3" t="s">
        <v>277</v>
      </c>
      <c r="E3" t="s">
        <v>220</v>
      </c>
      <c r="F3" t="n">
        <v>3.4</v>
      </c>
      <c r="G3" t="n">
        <v>2.4</v>
      </c>
      <c r="H3" t="n">
        <v>3.7</v>
      </c>
      <c r="I3" t="n">
        <v>5.1</v>
      </c>
      <c r="J3" t="n">
        <v>6.4</v>
      </c>
      <c r="K3" t="n">
        <v>1.8</v>
      </c>
      <c r="L3" t="n">
        <v>3.6</v>
      </c>
      <c r="M3" t="n">
        <v>2.8</v>
      </c>
      <c r="N3" t="n">
        <v>2.9</v>
      </c>
      <c r="O3" t="n">
        <v>43.7</v>
      </c>
      <c r="P3" t="n">
        <v>27.6</v>
      </c>
      <c r="Q3" t="n">
        <v>8.2</v>
      </c>
      <c r="R3" t="n">
        <v>5.2</v>
      </c>
      <c r="S3" t="n">
        <v>13.8</v>
      </c>
      <c r="T3" t="n">
        <v>5.6</v>
      </c>
      <c r="U3" t="n">
        <v>12.8</v>
      </c>
      <c r="V3" t="n">
        <v>29.2</v>
      </c>
      <c r="W3" t="n">
        <v>12.9</v>
      </c>
      <c r="X3" t="n">
        <v>25.8</v>
      </c>
      <c r="Y3" t="n">
        <v>54</v>
      </c>
      <c r="Z3" t="n">
        <v>53.7</v>
      </c>
      <c r="AA3" t="n">
        <v>58.5</v>
      </c>
      <c r="AB3" t="n">
        <v>38.2</v>
      </c>
      <c r="AC3" t="n">
        <v>-17.9</v>
      </c>
      <c r="AD3" t="n">
        <v>6.2</v>
      </c>
      <c r="AE3" t="n">
        <v>12.9</v>
      </c>
      <c r="AF3" t="n">
        <v>-10.7</v>
      </c>
    </row>
    <row r="4">
      <c r="A4" t="s">
        <v>7</v>
      </c>
      <c r="B4" t="s">
        <v>278</v>
      </c>
      <c r="C4" t="s">
        <v>219</v>
      </c>
      <c r="D4" t="s">
        <v>279</v>
      </c>
      <c r="E4" t="s">
        <v>220</v>
      </c>
      <c r="F4" t="n">
        <v>450.4</v>
      </c>
      <c r="G4" t="n">
        <v>539.7</v>
      </c>
      <c r="H4" t="n">
        <v>613.1</v>
      </c>
      <c r="I4" t="n">
        <v>643.4</v>
      </c>
      <c r="J4" t="n">
        <v>860.5</v>
      </c>
      <c r="K4" t="n">
        <v>394.6</v>
      </c>
      <c r="L4" t="n">
        <v>491.7</v>
      </c>
      <c r="M4" t="n">
        <v>541.1</v>
      </c>
      <c r="N4" t="n">
        <v>584.1</v>
      </c>
      <c r="O4" t="n">
        <v>834.7</v>
      </c>
      <c r="P4" t="n">
        <v>790.9</v>
      </c>
      <c r="Q4" t="n">
        <v>921.4</v>
      </c>
      <c r="R4" t="n">
        <v>879.8</v>
      </c>
      <c r="S4" t="n">
        <v>1337.2</v>
      </c>
      <c r="T4" t="n">
        <v>712.3</v>
      </c>
      <c r="U4" t="n">
        <v>911.5</v>
      </c>
      <c r="V4" t="n">
        <v>647.3</v>
      </c>
      <c r="W4" t="n">
        <v>993.6</v>
      </c>
      <c r="X4" t="n">
        <v>1268.2</v>
      </c>
      <c r="Y4" t="n">
        <v>973.9</v>
      </c>
      <c r="Z4" t="n">
        <v>1342.5</v>
      </c>
      <c r="AA4" t="n">
        <v>2030.1</v>
      </c>
      <c r="AB4" t="n">
        <v>1723.5</v>
      </c>
      <c r="AC4" t="n">
        <v>1728.8</v>
      </c>
      <c r="AD4" t="n">
        <v>1866.4</v>
      </c>
      <c r="AE4" t="n">
        <v>1771.3</v>
      </c>
      <c r="AF4" t="n">
        <v>1741.7</v>
      </c>
    </row>
    <row r="5">
      <c r="A5" t="s">
        <v>7</v>
      </c>
      <c r="B5" t="s">
        <v>280</v>
      </c>
      <c r="C5" t="s">
        <v>219</v>
      </c>
      <c r="D5" t="s">
        <v>281</v>
      </c>
      <c r="E5" t="s">
        <v>220</v>
      </c>
      <c r="F5" t="n">
        <v>108.932113241</v>
      </c>
      <c r="G5" t="n">
        <v>115.670115477</v>
      </c>
      <c r="H5" t="n">
        <v>166.927374462</v>
      </c>
      <c r="I5" t="n">
        <v>177.586909686</v>
      </c>
      <c r="J5" t="n">
        <v>173.708698903</v>
      </c>
      <c r="K5" t="n">
        <v>75.761116928</v>
      </c>
      <c r="L5" t="n">
        <v>88.859306856</v>
      </c>
      <c r="M5" t="n">
        <v>94.883540657</v>
      </c>
      <c r="N5" t="n">
        <v>95.767697596</v>
      </c>
      <c r="O5" t="n">
        <v>147.654512999</v>
      </c>
      <c r="P5" t="n">
        <v>135.626032589</v>
      </c>
      <c r="Q5" t="n">
        <v>186.73935468</v>
      </c>
      <c r="R5" t="n">
        <v>210.127363889</v>
      </c>
      <c r="S5" t="n">
        <v>243.091857088</v>
      </c>
      <c r="T5" t="n">
        <v>114.338829133</v>
      </c>
      <c r="U5" t="n">
        <v>93.487179516</v>
      </c>
      <c r="V5" t="n">
        <v>199.014915979</v>
      </c>
      <c r="W5" t="n">
        <v>275.950538034</v>
      </c>
      <c r="X5" t="n">
        <v>330.440623378</v>
      </c>
      <c r="Y5" t="n">
        <v>268.608785645</v>
      </c>
      <c r="Z5" t="n">
        <v>359.4879896</v>
      </c>
      <c r="AA5" t="n">
        <v>542.884355021</v>
      </c>
      <c r="AB5" t="n">
        <v>465.734771047</v>
      </c>
      <c r="AC5" t="n">
        <v>459.395803879</v>
      </c>
      <c r="AD5" t="n">
        <v>495.960393544</v>
      </c>
      <c r="AE5" t="n">
        <v>487.593043041</v>
      </c>
      <c r="AF5" t="n">
        <v>479.444929185</v>
      </c>
    </row>
    <row r="6">
      <c r="A6" t="s">
        <v>7</v>
      </c>
      <c r="B6" t="s">
        <v>282</v>
      </c>
      <c r="C6" t="s">
        <v>219</v>
      </c>
      <c r="D6" t="s">
        <v>283</v>
      </c>
      <c r="E6" t="s">
        <v>220</v>
      </c>
      <c r="F6" t="n">
        <v>19.131319918</v>
      </c>
      <c r="G6" t="n">
        <v>38.066492854</v>
      </c>
      <c r="H6" t="n">
        <v>15.769701324</v>
      </c>
      <c r="I6" t="n">
        <v>27.470718273</v>
      </c>
      <c r="J6" t="n">
        <v>39.495747098</v>
      </c>
      <c r="K6" t="n">
        <v>16.401891348</v>
      </c>
      <c r="L6" t="n">
        <v>20.772305346</v>
      </c>
      <c r="M6" t="n">
        <v>21.287391116</v>
      </c>
      <c r="N6" t="n">
        <v>22.029335308</v>
      </c>
      <c r="O6" t="n">
        <v>31.734419748</v>
      </c>
      <c r="P6" t="n">
        <v>17.283819411</v>
      </c>
      <c r="Q6" t="n">
        <v>20.971239847</v>
      </c>
      <c r="R6" t="n">
        <v>23.978787615</v>
      </c>
      <c r="S6" t="n">
        <v>29.802126661</v>
      </c>
      <c r="T6" t="n">
        <v>24.14248886</v>
      </c>
      <c r="U6" t="n">
        <v>27.222829576</v>
      </c>
      <c r="V6" t="n">
        <v>15.210757372</v>
      </c>
      <c r="W6" t="n">
        <v>20.729464106</v>
      </c>
      <c r="X6" t="n">
        <v>35.368111024</v>
      </c>
      <c r="Y6" t="n">
        <v>34.739446321</v>
      </c>
      <c r="Z6" t="n">
        <v>47.646561864</v>
      </c>
      <c r="AA6" t="n">
        <v>70.462676788</v>
      </c>
      <c r="AB6" t="n">
        <v>54.380996599</v>
      </c>
      <c r="AC6" t="n">
        <v>53.553920125</v>
      </c>
      <c r="AD6" t="n">
        <v>57.816425567</v>
      </c>
      <c r="AE6" t="n">
        <v>52.458260202</v>
      </c>
      <c r="AF6" t="n">
        <v>51.58163597</v>
      </c>
    </row>
    <row r="7">
      <c r="A7" t="s">
        <v>7</v>
      </c>
      <c r="B7" t="s">
        <v>284</v>
      </c>
      <c r="C7" t="s">
        <v>219</v>
      </c>
      <c r="D7" t="s">
        <v>285</v>
      </c>
      <c r="E7" t="s">
        <v>220</v>
      </c>
      <c r="F7" t="n">
        <v>50.079474935</v>
      </c>
      <c r="G7" t="n">
        <v>66.641676665</v>
      </c>
      <c r="H7" t="n">
        <v>34.3074632</v>
      </c>
      <c r="I7" t="n">
        <v>42.702367062</v>
      </c>
      <c r="J7" t="n">
        <v>59.597763909</v>
      </c>
      <c r="K7" t="n">
        <v>42.436639394</v>
      </c>
      <c r="L7" t="n">
        <v>47.048383872</v>
      </c>
      <c r="M7" t="n">
        <v>52.581674281</v>
      </c>
      <c r="N7" t="n">
        <v>56.225501221</v>
      </c>
      <c r="O7" t="n">
        <v>73.450586621</v>
      </c>
      <c r="P7" t="n">
        <v>109.464186643</v>
      </c>
      <c r="Q7" t="n">
        <v>126.590026972</v>
      </c>
      <c r="R7" t="n">
        <v>104.004378588</v>
      </c>
      <c r="S7" t="n">
        <v>110.540568038</v>
      </c>
      <c r="T7" t="n">
        <v>67.985249948</v>
      </c>
      <c r="U7" t="n">
        <v>81.270105109</v>
      </c>
      <c r="V7" t="n">
        <v>57.43409118</v>
      </c>
      <c r="W7" t="n">
        <v>103.948028253</v>
      </c>
      <c r="X7" t="n">
        <v>107.222091682</v>
      </c>
      <c r="Y7" t="n">
        <v>83.823662734</v>
      </c>
      <c r="Z7" t="n">
        <v>121.623438363</v>
      </c>
      <c r="AA7" t="n">
        <v>203.351353248</v>
      </c>
      <c r="AB7" t="n">
        <v>169.411687172</v>
      </c>
      <c r="AC7" t="n">
        <v>157.908334156</v>
      </c>
      <c r="AD7" t="n">
        <v>170.476697634</v>
      </c>
      <c r="AE7" t="n">
        <v>180.767280306</v>
      </c>
      <c r="AF7" t="n">
        <v>177.746498114</v>
      </c>
    </row>
    <row r="8">
      <c r="A8" t="s">
        <v>7</v>
      </c>
      <c r="B8" t="s">
        <v>286</v>
      </c>
      <c r="C8" t="s">
        <v>219</v>
      </c>
      <c r="D8" t="s">
        <v>287</v>
      </c>
      <c r="E8" t="s">
        <v>220</v>
      </c>
      <c r="F8" t="n">
        <v>20.138863759</v>
      </c>
      <c r="G8" t="n">
        <v>-14.780169145</v>
      </c>
      <c r="H8" t="n">
        <v>38.502203912</v>
      </c>
      <c r="I8" t="n">
        <v>24.12578689</v>
      </c>
      <c r="J8" t="n">
        <v>25.400095424</v>
      </c>
      <c r="K8" t="n">
        <v>14.058764139</v>
      </c>
      <c r="L8" t="n">
        <v>14.735909393</v>
      </c>
      <c r="M8" t="n">
        <v>22.651966669</v>
      </c>
      <c r="N8" t="n">
        <v>17.051996077</v>
      </c>
      <c r="O8" t="n">
        <v>9.605076757</v>
      </c>
      <c r="P8" t="n">
        <v>13.694829394</v>
      </c>
      <c r="Q8" t="n">
        <v>10.199648217</v>
      </c>
      <c r="R8" t="n">
        <v>10.496737693</v>
      </c>
      <c r="S8" t="n">
        <v>12.368856443</v>
      </c>
      <c r="T8" t="n">
        <v>12.167814869</v>
      </c>
      <c r="U8" t="n">
        <v>9.561188568</v>
      </c>
      <c r="V8" t="n">
        <v>20.280823848</v>
      </c>
      <c r="W8" t="n">
        <v>10.721885487</v>
      </c>
      <c r="X8" t="n">
        <v>15.271207199</v>
      </c>
      <c r="Y8" t="n">
        <v>8.871271133</v>
      </c>
      <c r="Z8" t="n">
        <v>12.598287882</v>
      </c>
      <c r="AA8" t="n">
        <v>20.409979551</v>
      </c>
      <c r="AB8" t="n">
        <v>19.723608661</v>
      </c>
      <c r="AC8" t="n">
        <v>27.167141109</v>
      </c>
      <c r="AD8" t="n">
        <v>29.329449424</v>
      </c>
      <c r="AE8" t="n">
        <v>33.997748166</v>
      </c>
      <c r="AF8" t="n">
        <v>33.429615526</v>
      </c>
    </row>
    <row r="9">
      <c r="A9" t="s">
        <v>7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7</v>
      </c>
      <c r="B10" t="s">
        <v>290</v>
      </c>
      <c r="C10" t="s">
        <v>219</v>
      </c>
      <c r="D10" t="s">
        <v>291</v>
      </c>
      <c r="E10" t="s">
        <v>220</v>
      </c>
      <c r="F10" t="n">
        <v>53.279885225</v>
      </c>
      <c r="G10" t="n">
        <v>88.880113402</v>
      </c>
      <c r="H10" t="n">
        <v>93.0627178</v>
      </c>
      <c r="I10" t="n">
        <v>72.418647294</v>
      </c>
      <c r="J10" t="n">
        <v>112.442931855</v>
      </c>
      <c r="K10" t="n">
        <v>49.552803936</v>
      </c>
      <c r="L10" t="n">
        <v>65.246344005</v>
      </c>
      <c r="M10" t="n">
        <v>70.048251798</v>
      </c>
      <c r="N10" t="n">
        <v>76.227031904</v>
      </c>
      <c r="O10" t="n">
        <v>90.400721845</v>
      </c>
      <c r="P10" t="n">
        <v>106.819667891</v>
      </c>
      <c r="Q10" t="n">
        <v>142.890399272</v>
      </c>
      <c r="R10" t="n">
        <v>98.515257871</v>
      </c>
      <c r="S10" t="n">
        <v>188.844195536</v>
      </c>
      <c r="T10" t="n">
        <v>67.695539656</v>
      </c>
      <c r="U10" t="n">
        <v>92.424824724</v>
      </c>
      <c r="V10" t="n">
        <v>105.23989119</v>
      </c>
      <c r="W10" t="n">
        <v>145.507443782</v>
      </c>
      <c r="X10" t="n">
        <v>261.562711869</v>
      </c>
      <c r="Y10" t="n">
        <v>196.696215254</v>
      </c>
      <c r="Z10" t="n">
        <v>226.752357825</v>
      </c>
      <c r="AA10" t="n">
        <v>352.804048116</v>
      </c>
      <c r="AB10" t="n">
        <v>302.308372618</v>
      </c>
      <c r="AC10" t="n">
        <v>299.339318029</v>
      </c>
      <c r="AD10" t="n">
        <v>323.164566849</v>
      </c>
      <c r="AE10" t="n">
        <v>308.176183932</v>
      </c>
      <c r="AF10" t="n">
        <v>303.026285527</v>
      </c>
    </row>
    <row r="11">
      <c r="A11" t="s">
        <v>7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7</v>
      </c>
      <c r="B12" t="s">
        <v>294</v>
      </c>
      <c r="C12" t="s">
        <v>219</v>
      </c>
      <c r="D12" t="s">
        <v>295</v>
      </c>
      <c r="E12" t="s">
        <v>220</v>
      </c>
      <c r="F12" t="n">
        <v>42.900780212</v>
      </c>
      <c r="G12" t="n">
        <v>52.723884221</v>
      </c>
      <c r="H12" t="n">
        <v>48.216989126</v>
      </c>
      <c r="I12" t="n">
        <v>73.942860077</v>
      </c>
      <c r="J12" t="n">
        <v>72.099030059</v>
      </c>
      <c r="K12" t="n">
        <v>23.51805589</v>
      </c>
      <c r="L12" t="n">
        <v>30.625834793</v>
      </c>
      <c r="M12" t="n">
        <v>34.296351991</v>
      </c>
      <c r="N12" t="n">
        <v>43.689979385</v>
      </c>
      <c r="O12" t="n">
        <v>62.150496146</v>
      </c>
      <c r="P12" t="n">
        <v>65.735180695</v>
      </c>
      <c r="Q12" t="n">
        <v>75.115166709</v>
      </c>
      <c r="R12" t="n">
        <v>82.336799588</v>
      </c>
      <c r="S12" t="n">
        <v>135.278280924</v>
      </c>
      <c r="T12" t="n">
        <v>47.512418306</v>
      </c>
      <c r="U12" t="n">
        <v>68.920235781</v>
      </c>
      <c r="V12" t="n">
        <v>43.497228008</v>
      </c>
      <c r="W12" t="n">
        <v>54.769995013</v>
      </c>
      <c r="X12" t="n">
        <v>66.511793338</v>
      </c>
      <c r="Y12" t="n">
        <v>48.747305729</v>
      </c>
      <c r="Z12" t="n">
        <v>71.019747337</v>
      </c>
      <c r="AA12" t="n">
        <v>107.1245985</v>
      </c>
      <c r="AB12" t="n">
        <v>91.347635572</v>
      </c>
      <c r="AC12" t="n">
        <v>104.344402306</v>
      </c>
      <c r="AD12" t="n">
        <v>112.64946348</v>
      </c>
      <c r="AE12" t="n">
        <v>104.230523106</v>
      </c>
      <c r="AF12" t="n">
        <v>102.488738268</v>
      </c>
    </row>
    <row r="13">
      <c r="A13" t="s">
        <v>7</v>
      </c>
      <c r="B13" t="s">
        <v>296</v>
      </c>
      <c r="C13" t="s">
        <v>219</v>
      </c>
      <c r="D13" t="s">
        <v>297</v>
      </c>
      <c r="E13" t="s">
        <v>220</v>
      </c>
      <c r="F13" t="n">
        <v>36.26663233</v>
      </c>
      <c r="G13" t="n">
        <v>41.057442002</v>
      </c>
      <c r="H13" t="n">
        <v>58.518070175</v>
      </c>
      <c r="I13" t="n">
        <v>56.274447525</v>
      </c>
      <c r="J13" t="n">
        <v>77.825277216</v>
      </c>
      <c r="K13" t="n">
        <v>40.093512185</v>
      </c>
      <c r="L13" t="n">
        <v>49.800270915</v>
      </c>
      <c r="M13" t="n">
        <v>54.855968733</v>
      </c>
      <c r="N13" t="n">
        <v>63.046299462</v>
      </c>
      <c r="O13" t="n">
        <v>91.719066174</v>
      </c>
      <c r="P13" t="n">
        <v>104.080702603</v>
      </c>
      <c r="Q13" t="n">
        <v>136.31305601</v>
      </c>
      <c r="R13" t="n">
        <v>89.655626196</v>
      </c>
      <c r="S13" t="n">
        <v>194.492964272</v>
      </c>
      <c r="T13" t="n">
        <v>70.689207898</v>
      </c>
      <c r="U13" t="n">
        <v>98.798951197</v>
      </c>
      <c r="V13" t="n">
        <v>82.124476724</v>
      </c>
      <c r="W13" t="n">
        <v>144.224178038</v>
      </c>
      <c r="X13" t="n">
        <v>140.355848512</v>
      </c>
      <c r="Y13" t="n">
        <v>114.892180771</v>
      </c>
      <c r="Z13" t="n">
        <v>168.074389603</v>
      </c>
      <c r="AA13" t="n">
        <v>235.67787337</v>
      </c>
      <c r="AB13" t="n">
        <v>209.180360718</v>
      </c>
      <c r="AC13" t="n">
        <v>218.312416823</v>
      </c>
      <c r="AD13" t="n">
        <v>235.688509231</v>
      </c>
      <c r="AE13" t="n">
        <v>210.345164387</v>
      </c>
      <c r="AF13" t="n">
        <v>206.830109418</v>
      </c>
    </row>
    <row r="14">
      <c r="A14" t="s">
        <v>7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7</v>
      </c>
      <c r="B15" t="s">
        <v>300</v>
      </c>
      <c r="C15" t="s">
        <v>219</v>
      </c>
      <c r="D15" t="s">
        <v>301</v>
      </c>
      <c r="E15" t="s">
        <v>220</v>
      </c>
      <c r="F15" t="n">
        <v>25.500519163</v>
      </c>
      <c r="G15" t="n">
        <v>22.320066676</v>
      </c>
      <c r="H15" t="n">
        <v>32.240770173</v>
      </c>
      <c r="I15" t="n">
        <v>42.376164585</v>
      </c>
      <c r="J15" t="n">
        <v>84.417303144</v>
      </c>
      <c r="K15" t="n">
        <v>25.947966014</v>
      </c>
      <c r="L15" t="n">
        <v>35.330673814</v>
      </c>
      <c r="M15" t="n">
        <v>37.66230614</v>
      </c>
      <c r="N15" t="n">
        <v>41.754347567</v>
      </c>
      <c r="O15" t="n">
        <v>94.826590835</v>
      </c>
      <c r="P15" t="n">
        <v>82.735657543</v>
      </c>
      <c r="Q15" t="n">
        <v>10.866914867</v>
      </c>
      <c r="R15" t="n">
        <v>50.365082768</v>
      </c>
      <c r="S15" t="n">
        <v>110.345783051</v>
      </c>
      <c r="T15" t="n">
        <v>63.156751562</v>
      </c>
      <c r="U15" t="n">
        <v>87.511436662</v>
      </c>
      <c r="V15" t="n">
        <v>40.545062988</v>
      </c>
      <c r="W15" t="n">
        <v>75.155697641</v>
      </c>
      <c r="X15" t="n">
        <v>78.621921721</v>
      </c>
      <c r="Y15" t="n">
        <v>51.727933436</v>
      </c>
      <c r="Z15" t="n">
        <v>85.759698487</v>
      </c>
      <c r="AA15" t="n">
        <v>110.338956492</v>
      </c>
      <c r="AB15" t="n">
        <v>108.389981267</v>
      </c>
      <c r="AC15" t="n">
        <v>78.819940783</v>
      </c>
      <c r="AD15" t="n">
        <v>85.093439078</v>
      </c>
      <c r="AE15" t="n">
        <v>80.673695178</v>
      </c>
      <c r="AF15" t="n">
        <v>79.325565907</v>
      </c>
    </row>
    <row r="16">
      <c r="A16" t="s">
        <v>7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7</v>
      </c>
      <c r="B17" t="s">
        <v>304</v>
      </c>
      <c r="C17" t="s">
        <v>219</v>
      </c>
      <c r="D17" t="s">
        <v>305</v>
      </c>
      <c r="E17" t="s">
        <v>220</v>
      </c>
      <c r="F17" t="n">
        <v>15.340567334</v>
      </c>
      <c r="G17" t="n">
        <v>23.653953665</v>
      </c>
      <c r="H17" t="n">
        <v>24.97894531</v>
      </c>
      <c r="I17" t="n">
        <v>24.643574993</v>
      </c>
      <c r="J17" t="n">
        <v>39.69459013</v>
      </c>
      <c r="K17" t="n">
        <v>22.823796107</v>
      </c>
      <c r="L17" t="n">
        <v>28.672882815</v>
      </c>
      <c r="M17" t="n">
        <v>32.749831913</v>
      </c>
      <c r="N17" t="n">
        <v>38.251775163</v>
      </c>
      <c r="O17" t="n">
        <v>24.577696466</v>
      </c>
      <c r="P17" t="n">
        <v>21.53393813</v>
      </c>
      <c r="Q17" t="n">
        <v>24.974839746</v>
      </c>
      <c r="R17" t="n">
        <v>23.786186728</v>
      </c>
      <c r="S17" t="n">
        <v>59.701646329</v>
      </c>
      <c r="T17" t="n">
        <v>38.917692264</v>
      </c>
      <c r="U17" t="n">
        <v>59.89022461</v>
      </c>
      <c r="V17" t="n">
        <v>20.080499415</v>
      </c>
      <c r="W17" t="n">
        <v>37.748356177</v>
      </c>
      <c r="X17" t="n">
        <v>56.300212699</v>
      </c>
      <c r="Y17" t="n">
        <v>39.571805562</v>
      </c>
      <c r="Z17" t="n">
        <v>59.434569919</v>
      </c>
      <c r="AA17" t="n">
        <v>90.945426022</v>
      </c>
      <c r="AB17" t="n">
        <v>74.579688371</v>
      </c>
      <c r="AC17" t="n">
        <v>80.289986196</v>
      </c>
      <c r="AD17" t="n">
        <v>86.680489494</v>
      </c>
      <c r="AE17" t="n">
        <v>68.958417417</v>
      </c>
      <c r="AF17" t="n">
        <v>67.806060868</v>
      </c>
    </row>
    <row r="18">
      <c r="A18" t="s">
        <v>7</v>
      </c>
      <c r="B18" t="s">
        <v>306</v>
      </c>
      <c r="C18" t="s">
        <v>219</v>
      </c>
      <c r="D18" t="s">
        <v>307</v>
      </c>
      <c r="E18" t="s">
        <v>220</v>
      </c>
      <c r="F18" t="n">
        <v>56.569055266</v>
      </c>
      <c r="G18" t="n">
        <v>73.975634278</v>
      </c>
      <c r="H18" t="n">
        <v>64.825490627</v>
      </c>
      <c r="I18" t="n">
        <v>54.645968869</v>
      </c>
      <c r="J18" t="n">
        <v>115.713760744</v>
      </c>
      <c r="K18" t="n">
        <v>58.317835905</v>
      </c>
      <c r="L18" t="n">
        <v>78.384383268</v>
      </c>
      <c r="M18" t="n">
        <v>85.331506194</v>
      </c>
      <c r="N18" t="n">
        <v>92.541644567</v>
      </c>
      <c r="O18" t="n">
        <v>159.14293768</v>
      </c>
      <c r="P18" t="n">
        <v>94.73043945</v>
      </c>
      <c r="Q18" t="n">
        <v>144.415580043</v>
      </c>
      <c r="R18" t="n">
        <v>144.161624485</v>
      </c>
      <c r="S18" t="n">
        <v>198.388667097</v>
      </c>
      <c r="T18" t="n">
        <v>171.508243188</v>
      </c>
      <c r="U18" t="n">
        <v>234.249125617</v>
      </c>
      <c r="V18" t="n">
        <v>36.692668805</v>
      </c>
      <c r="W18" t="n">
        <v>81.405222851</v>
      </c>
      <c r="X18" t="n">
        <v>114.832376777</v>
      </c>
      <c r="Y18" t="n">
        <v>84.444384956</v>
      </c>
      <c r="Z18" t="n">
        <v>123.942800993</v>
      </c>
      <c r="AA18" t="n">
        <v>168.590575763</v>
      </c>
      <c r="AB18" t="n">
        <v>140.696778026</v>
      </c>
      <c r="AC18" t="n">
        <v>149.76878731</v>
      </c>
      <c r="AD18" t="n">
        <v>161.689301617</v>
      </c>
      <c r="AE18" t="n">
        <v>142.364176086</v>
      </c>
      <c r="AF18" t="n">
        <v>139.985143955</v>
      </c>
    </row>
    <row r="19">
      <c r="A19" t="s">
        <v>7</v>
      </c>
      <c r="B19" t="s">
        <v>308</v>
      </c>
      <c r="C19" t="s">
        <v>219</v>
      </c>
      <c r="D19" t="s">
        <v>309</v>
      </c>
      <c r="E19" t="s">
        <v>220</v>
      </c>
      <c r="F19" t="n">
        <v>22.260788618</v>
      </c>
      <c r="G19" t="n">
        <v>31.490789904</v>
      </c>
      <c r="H19" t="n">
        <v>35.75027389</v>
      </c>
      <c r="I19" t="n">
        <v>47.212554745</v>
      </c>
      <c r="J19" t="n">
        <v>60.104801518</v>
      </c>
      <c r="K19" t="n">
        <v>25.687618154</v>
      </c>
      <c r="L19" t="n">
        <v>32.223704923</v>
      </c>
      <c r="M19" t="n">
        <v>34.751210509</v>
      </c>
      <c r="N19" t="n">
        <v>37.51439175</v>
      </c>
      <c r="O19" t="n">
        <v>49.437894728</v>
      </c>
      <c r="P19" t="n">
        <v>39.195545652</v>
      </c>
      <c r="Q19" t="n">
        <v>42.323773638</v>
      </c>
      <c r="R19" t="n">
        <v>42.372154578</v>
      </c>
      <c r="S19" t="n">
        <v>54.34505456</v>
      </c>
      <c r="T19" t="n">
        <v>34.185764316</v>
      </c>
      <c r="U19" t="n">
        <v>58.163898642</v>
      </c>
      <c r="V19" t="n">
        <v>27.17958449</v>
      </c>
      <c r="W19" t="n">
        <v>43.439190618</v>
      </c>
      <c r="X19" t="n">
        <v>61.713101801</v>
      </c>
      <c r="Y19" t="n">
        <v>41.77700846</v>
      </c>
      <c r="Z19" t="n">
        <v>66.160158129</v>
      </c>
      <c r="AA19" t="n">
        <v>127.510157129</v>
      </c>
      <c r="AB19" t="n">
        <v>87.746119948</v>
      </c>
      <c r="AC19" t="n">
        <v>99.899949284</v>
      </c>
      <c r="AD19" t="n">
        <v>107.851264082</v>
      </c>
      <c r="AE19" t="n">
        <v>101.735508178</v>
      </c>
      <c r="AF19" t="n">
        <v>100.035417261</v>
      </c>
    </row>
    <row r="20">
      <c r="A20" t="s">
        <v>7</v>
      </c>
      <c r="B20" t="s">
        <v>310</v>
      </c>
      <c r="C20" t="s">
        <v>219</v>
      </c>
      <c r="D20" t="s">
        <v>311</v>
      </c>
      <c r="E20" t="s">
        <v>220</v>
      </c>
      <c r="F20" t="n">
        <v>94.8</v>
      </c>
      <c r="G20" t="n">
        <v>96.3</v>
      </c>
      <c r="H20" t="n">
        <v>91.5</v>
      </c>
      <c r="I20" t="n">
        <v>92.9</v>
      </c>
      <c r="J20" t="n">
        <v>125.5</v>
      </c>
      <c r="K20" t="n">
        <v>179.5</v>
      </c>
      <c r="L20" t="n">
        <v>232</v>
      </c>
      <c r="M20" t="n">
        <v>395.6</v>
      </c>
      <c r="N20" t="n">
        <v>376.1</v>
      </c>
      <c r="O20" t="n">
        <v>393</v>
      </c>
      <c r="P20" t="n">
        <v>521.5</v>
      </c>
      <c r="Q20" t="n">
        <v>700.8</v>
      </c>
      <c r="R20" t="n">
        <v>512.8</v>
      </c>
      <c r="S20" t="n">
        <v>839.4</v>
      </c>
      <c r="T20" t="n">
        <v>2075.5</v>
      </c>
      <c r="U20" t="n">
        <v>1267.8</v>
      </c>
      <c r="V20" t="n">
        <v>1680.9</v>
      </c>
      <c r="W20" t="n">
        <v>2024.7</v>
      </c>
      <c r="X20" t="n">
        <v>2001.7</v>
      </c>
      <c r="Y20" t="n">
        <v>1320.9</v>
      </c>
      <c r="Z20" t="n">
        <v>1462.9</v>
      </c>
      <c r="AA20" t="n">
        <v>1842.3</v>
      </c>
      <c r="AB20" t="n">
        <v>2176.9</v>
      </c>
      <c r="AC20" t="n">
        <v>2061.3</v>
      </c>
      <c r="AD20" t="n">
        <v>2264.4</v>
      </c>
      <c r="AE20" t="n">
        <v>1503.9</v>
      </c>
      <c r="AF20" t="n">
        <v>1568.4</v>
      </c>
    </row>
    <row r="21">
      <c r="A21" t="s">
        <v>7</v>
      </c>
      <c r="B21" t="s">
        <v>312</v>
      </c>
      <c r="C21" t="s">
        <v>219</v>
      </c>
      <c r="D21" t="s">
        <v>313</v>
      </c>
      <c r="E21" t="s">
        <v>220</v>
      </c>
      <c r="F21" t="n">
        <v>142.5</v>
      </c>
      <c r="G21" t="n">
        <v>145.3</v>
      </c>
      <c r="H21" t="n">
        <v>139.1</v>
      </c>
      <c r="I21" t="n">
        <v>146.6</v>
      </c>
      <c r="J21" t="n">
        <v>191.4</v>
      </c>
      <c r="K21" t="n">
        <v>321.2</v>
      </c>
      <c r="L21" t="n">
        <v>359</v>
      </c>
      <c r="M21" t="n">
        <v>531.3</v>
      </c>
      <c r="N21" t="n">
        <v>525.8</v>
      </c>
      <c r="O21" t="n">
        <v>592.4</v>
      </c>
      <c r="P21" t="n">
        <v>750.4</v>
      </c>
      <c r="Q21" t="n">
        <v>891.5</v>
      </c>
      <c r="R21" t="n">
        <v>831.6</v>
      </c>
      <c r="S21" t="n">
        <v>1312</v>
      </c>
      <c r="T21" t="n">
        <v>2372.6</v>
      </c>
      <c r="U21" t="n">
        <v>1423.3</v>
      </c>
      <c r="V21" t="n">
        <v>1870.4</v>
      </c>
      <c r="W21" t="n">
        <v>2168.2</v>
      </c>
      <c r="X21" t="n">
        <v>2224.9</v>
      </c>
      <c r="Y21" t="n">
        <v>1422.8</v>
      </c>
      <c r="Z21" t="n">
        <v>1692.5</v>
      </c>
      <c r="AA21" t="n">
        <v>2070.7</v>
      </c>
      <c r="AB21" t="n">
        <v>2367.6</v>
      </c>
      <c r="AC21" t="n">
        <v>2208.5</v>
      </c>
      <c r="AD21" t="n">
        <v>2333.8</v>
      </c>
      <c r="AE21" t="n">
        <v>1655.3</v>
      </c>
      <c r="AF21" t="n">
        <v>1746.8</v>
      </c>
    </row>
    <row r="22">
      <c r="A22" t="s">
        <v>7</v>
      </c>
      <c r="B22" t="s">
        <v>314</v>
      </c>
      <c r="C22" t="s">
        <v>219</v>
      </c>
      <c r="D22" t="s">
        <v>315</v>
      </c>
      <c r="E22" t="s">
        <v>220</v>
      </c>
      <c r="F22" t="n">
        <v>47.7</v>
      </c>
      <c r="G22" t="n">
        <v>49</v>
      </c>
      <c r="H22" t="n">
        <v>47.6</v>
      </c>
      <c r="I22" t="n">
        <v>53.7</v>
      </c>
      <c r="J22" t="n">
        <v>65.9</v>
      </c>
      <c r="K22" t="n">
        <v>141.7</v>
      </c>
      <c r="L22" t="n">
        <v>127</v>
      </c>
      <c r="M22" t="n">
        <v>135.7</v>
      </c>
      <c r="N22" t="n">
        <v>149.7</v>
      </c>
      <c r="O22" t="n">
        <v>199.4</v>
      </c>
      <c r="P22" t="n">
        <v>228.9</v>
      </c>
      <c r="Q22" t="n">
        <v>190.7</v>
      </c>
      <c r="R22" t="n">
        <v>318.8</v>
      </c>
      <c r="S22" t="n">
        <v>472.6</v>
      </c>
      <c r="T22" t="n">
        <v>297.1</v>
      </c>
      <c r="U22" t="n">
        <v>155.5</v>
      </c>
      <c r="V22" t="n">
        <v>189.5</v>
      </c>
      <c r="W22" t="n">
        <v>143.5</v>
      </c>
      <c r="X22" t="n">
        <v>223.2</v>
      </c>
      <c r="Y22" t="n">
        <v>101.9</v>
      </c>
      <c r="Z22" t="n">
        <v>229.6</v>
      </c>
      <c r="AA22" t="n">
        <v>228.4</v>
      </c>
      <c r="AB22" t="n">
        <v>190.7</v>
      </c>
      <c r="AC22" t="n">
        <v>147.2</v>
      </c>
      <c r="AD22" t="n">
        <v>69.4</v>
      </c>
      <c r="AE22" t="n">
        <v>151.4</v>
      </c>
      <c r="AF22" t="n">
        <v>178.4</v>
      </c>
    </row>
    <row r="23">
      <c r="A23" t="s">
        <v>7</v>
      </c>
      <c r="B23" t="s">
        <v>316</v>
      </c>
      <c r="C23" t="s">
        <v>219</v>
      </c>
      <c r="D23" t="s">
        <v>317</v>
      </c>
      <c r="E23" t="s">
        <v>220</v>
      </c>
      <c r="F23" t="n">
        <v>67.9</v>
      </c>
      <c r="G23" t="n">
        <v>83.2</v>
      </c>
      <c r="H23" t="n">
        <v>77.4</v>
      </c>
      <c r="I23" t="n">
        <v>89.8</v>
      </c>
      <c r="J23" t="n">
        <v>120.7</v>
      </c>
      <c r="K23" t="n">
        <v>43.1</v>
      </c>
      <c r="L23" t="n">
        <v>52</v>
      </c>
      <c r="M23" t="n">
        <v>68.4</v>
      </c>
      <c r="N23" t="n">
        <v>101.3</v>
      </c>
      <c r="O23" t="n">
        <v>238.1</v>
      </c>
      <c r="P23" t="n">
        <v>127.3</v>
      </c>
      <c r="Q23" t="n">
        <v>148</v>
      </c>
      <c r="R23" t="n">
        <v>203.9</v>
      </c>
      <c r="S23" t="n">
        <v>174.5</v>
      </c>
      <c r="T23" t="n">
        <v>143.9</v>
      </c>
      <c r="U23" t="n">
        <v>128.8</v>
      </c>
      <c r="V23" t="n">
        <v>231.9</v>
      </c>
      <c r="W23" t="n">
        <v>180.9</v>
      </c>
      <c r="X23" t="n">
        <v>52.9</v>
      </c>
      <c r="Y23" t="n">
        <v>90.2</v>
      </c>
      <c r="Z23" t="n">
        <v>145.9</v>
      </c>
      <c r="AA23" t="n">
        <v>86.1</v>
      </c>
      <c r="AB23" t="n">
        <v>178.5</v>
      </c>
      <c r="AC23" t="n">
        <v>120.3</v>
      </c>
      <c r="AD23" t="n">
        <v>24.7</v>
      </c>
      <c r="AE23" t="n">
        <v>-70.1</v>
      </c>
      <c r="AF23" t="n">
        <v>9.1</v>
      </c>
    </row>
    <row r="24">
      <c r="A24" t="s">
        <v>7</v>
      </c>
      <c r="B24" t="s">
        <v>318</v>
      </c>
      <c r="C24" t="s">
        <v>219</v>
      </c>
      <c r="D24" t="s">
        <v>319</v>
      </c>
      <c r="E24" t="s">
        <v>220</v>
      </c>
      <c r="F24" t="n">
        <v>166.2</v>
      </c>
      <c r="G24" t="n">
        <v>213</v>
      </c>
      <c r="H24" t="n">
        <v>217</v>
      </c>
      <c r="I24" t="n">
        <v>245.1</v>
      </c>
      <c r="J24" t="n">
        <v>329.7</v>
      </c>
      <c r="K24" t="n">
        <v>382.7</v>
      </c>
      <c r="L24" t="n">
        <v>466.2</v>
      </c>
      <c r="M24" t="n">
        <v>627.2</v>
      </c>
      <c r="N24" t="n">
        <v>755.3</v>
      </c>
      <c r="O24" t="n">
        <v>806.6</v>
      </c>
      <c r="P24" t="n">
        <v>843.3</v>
      </c>
      <c r="Q24" t="n">
        <v>1222.5</v>
      </c>
      <c r="R24" t="n">
        <v>1427.8</v>
      </c>
      <c r="S24" t="n">
        <v>1293.6</v>
      </c>
      <c r="T24" t="n">
        <v>1177.1</v>
      </c>
      <c r="U24" t="n">
        <v>1005.8</v>
      </c>
      <c r="V24" t="n">
        <v>1704.3</v>
      </c>
      <c r="W24" t="n">
        <v>1648.8</v>
      </c>
      <c r="X24" t="n">
        <v>1746.1</v>
      </c>
      <c r="Y24" t="n">
        <v>1313.7</v>
      </c>
      <c r="Z24" t="n">
        <v>1725.2</v>
      </c>
      <c r="AA24" t="n">
        <v>-989.2</v>
      </c>
      <c r="AB24" t="n">
        <v>2085.5</v>
      </c>
      <c r="AC24" t="n">
        <v>2232.4</v>
      </c>
      <c r="AD24" t="n">
        <v>2069.5</v>
      </c>
      <c r="AE24" t="n">
        <v>1399.6</v>
      </c>
      <c r="AF24" t="n">
        <v>2883.9</v>
      </c>
    </row>
    <row r="25">
      <c r="A25" t="s">
        <v>7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7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7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7</v>
      </c>
      <c r="B28" t="s">
        <v>326</v>
      </c>
      <c r="C28" t="s">
        <v>219</v>
      </c>
      <c r="D28" t="s">
        <v>327</v>
      </c>
      <c r="E28" t="s">
        <v>220</v>
      </c>
      <c r="F28" t="n">
        <v>49.9</v>
      </c>
      <c r="G28" t="n">
        <v>53.3</v>
      </c>
      <c r="H28" t="n">
        <v>53.1</v>
      </c>
      <c r="I28" t="n">
        <v>63.3</v>
      </c>
      <c r="J28" t="n">
        <v>86</v>
      </c>
      <c r="K28" t="n">
        <v>239.2</v>
      </c>
      <c r="L28" t="n">
        <v>271.9</v>
      </c>
      <c r="M28" t="n">
        <v>291</v>
      </c>
      <c r="N28" t="n">
        <v>321.6</v>
      </c>
      <c r="O28" t="n">
        <v>371.1</v>
      </c>
      <c r="P28" t="n">
        <v>428.4</v>
      </c>
      <c r="Q28" t="n">
        <v>388.3</v>
      </c>
      <c r="R28" t="n">
        <v>445.6</v>
      </c>
      <c r="S28" t="n">
        <v>414.4</v>
      </c>
      <c r="T28" t="n">
        <v>445.1</v>
      </c>
      <c r="U28" t="n">
        <v>965.7</v>
      </c>
      <c r="V28" t="n">
        <v>837.1</v>
      </c>
      <c r="W28" t="n">
        <v>682.7</v>
      </c>
      <c r="X28" t="n">
        <v>717.6</v>
      </c>
      <c r="Y28" t="n">
        <v>613.7</v>
      </c>
      <c r="Z28" t="n">
        <v>530</v>
      </c>
      <c r="AA28" t="n">
        <v>965.1</v>
      </c>
      <c r="AB28" t="n">
        <v>1360.3</v>
      </c>
      <c r="AC28" t="n">
        <v>-442.7</v>
      </c>
      <c r="AD28" t="n">
        <v>3623.6</v>
      </c>
      <c r="AE28" t="n">
        <v>3241.4</v>
      </c>
      <c r="AF28" t="n">
        <v>957.6</v>
      </c>
    </row>
    <row r="29">
      <c r="A29" t="s">
        <v>7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7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7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7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7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7</v>
      </c>
      <c r="B34" t="s">
        <v>338</v>
      </c>
      <c r="C34" t="s">
        <v>219</v>
      </c>
      <c r="D34" t="s">
        <v>339</v>
      </c>
      <c r="E34" t="s">
        <v>220</v>
      </c>
      <c r="F34" t="n">
        <v>34.6</v>
      </c>
      <c r="G34" t="n">
        <v>42.2</v>
      </c>
      <c r="H34" t="n">
        <v>43.4</v>
      </c>
      <c r="I34" t="n">
        <v>48.4</v>
      </c>
      <c r="J34" t="n">
        <v>64</v>
      </c>
      <c r="K34" t="n">
        <v>68.8</v>
      </c>
      <c r="L34" t="n">
        <v>78.6</v>
      </c>
      <c r="M34" t="n">
        <v>96.3</v>
      </c>
      <c r="N34" t="n">
        <v>103.8</v>
      </c>
      <c r="O34" t="n">
        <v>113.3</v>
      </c>
      <c r="P34" t="n">
        <v>111.6</v>
      </c>
      <c r="Q34" t="n">
        <v>98.9</v>
      </c>
      <c r="R34" t="n">
        <v>124.2</v>
      </c>
      <c r="S34" t="n">
        <v>123.7</v>
      </c>
      <c r="T34" t="n">
        <v>90.6</v>
      </c>
      <c r="U34" t="n">
        <v>111.6</v>
      </c>
      <c r="V34" t="n">
        <v>111.8</v>
      </c>
      <c r="W34" t="n">
        <v>13.6</v>
      </c>
      <c r="X34" t="n">
        <v>145.8</v>
      </c>
      <c r="Y34" t="n">
        <v>167.6</v>
      </c>
      <c r="Z34" t="n">
        <v>174</v>
      </c>
      <c r="AA34" t="n">
        <v>226.8</v>
      </c>
      <c r="AB34" t="n">
        <v>284.4</v>
      </c>
      <c r="AC34" t="n">
        <v>46.9</v>
      </c>
      <c r="AD34" t="n">
        <v>216.2</v>
      </c>
      <c r="AE34" t="n">
        <v>127.3</v>
      </c>
      <c r="AF34" t="n">
        <v>75.9</v>
      </c>
    </row>
    <row r="35">
      <c r="A35" t="s">
        <v>7</v>
      </c>
      <c r="B35" t="s">
        <v>340</v>
      </c>
      <c r="C35" t="s">
        <v>219</v>
      </c>
      <c r="D35" t="s">
        <v>341</v>
      </c>
      <c r="E35" t="s">
        <v>220</v>
      </c>
      <c r="F35" t="n">
        <v>272.8</v>
      </c>
      <c r="G35" t="n">
        <v>350.6</v>
      </c>
      <c r="H35" t="n">
        <v>356.2</v>
      </c>
      <c r="I35" t="n">
        <v>380.4</v>
      </c>
      <c r="J35" t="n">
        <v>509.6</v>
      </c>
      <c r="K35" t="n">
        <v>1399.5</v>
      </c>
      <c r="L35" t="n">
        <v>1712.6</v>
      </c>
      <c r="M35" t="n">
        <v>1876.1</v>
      </c>
      <c r="N35" t="n">
        <v>2309.8</v>
      </c>
      <c r="O35" t="n">
        <v>2177.4</v>
      </c>
      <c r="P35" t="n">
        <v>2252.4</v>
      </c>
      <c r="Q35" t="n">
        <v>2388.7</v>
      </c>
      <c r="R35" t="n">
        <v>3106.8</v>
      </c>
      <c r="S35" t="n">
        <v>3052</v>
      </c>
      <c r="T35" t="n">
        <v>2469.1</v>
      </c>
      <c r="U35" t="n">
        <v>4318.4</v>
      </c>
      <c r="V35" t="n">
        <v>4494.6</v>
      </c>
      <c r="W35" t="n">
        <v>4992.8</v>
      </c>
      <c r="X35" t="n">
        <v>4785.1</v>
      </c>
      <c r="Y35" t="n">
        <v>4161.5</v>
      </c>
      <c r="Z35" t="n">
        <v>6561.1</v>
      </c>
      <c r="AA35" t="n">
        <v>8871.2</v>
      </c>
      <c r="AB35" t="n">
        <v>5658.5</v>
      </c>
      <c r="AC35" t="n">
        <v>6621.3</v>
      </c>
      <c r="AD35" t="n">
        <v>5770.3</v>
      </c>
      <c r="AE35" t="n">
        <v>5914.5</v>
      </c>
      <c r="AF35" t="n">
        <v>6094.1</v>
      </c>
    </row>
    <row r="36">
      <c r="A36" t="s">
        <v>7</v>
      </c>
      <c r="B36" t="s">
        <v>342</v>
      </c>
      <c r="C36" t="s">
        <v>219</v>
      </c>
      <c r="D36" t="s">
        <v>343</v>
      </c>
      <c r="E36" t="s">
        <v>220</v>
      </c>
      <c r="F36" t="n">
        <v>13.456752336</v>
      </c>
      <c r="G36" t="n">
        <v>16.037345472</v>
      </c>
      <c r="H36" t="n">
        <v>20.24870522</v>
      </c>
      <c r="I36" t="n">
        <v>23.004586365</v>
      </c>
      <c r="J36" t="n">
        <v>37.989467762</v>
      </c>
      <c r="K36" t="n">
        <v>69.888182216</v>
      </c>
      <c r="L36" t="n">
        <v>86.464462314</v>
      </c>
      <c r="M36" t="n">
        <v>108.313555044</v>
      </c>
      <c r="N36" t="n">
        <v>110.698305671</v>
      </c>
      <c r="O36" t="n">
        <v>192.774438549</v>
      </c>
      <c r="P36" t="n">
        <v>232.64225348</v>
      </c>
      <c r="Q36" t="n">
        <v>283.763500851</v>
      </c>
      <c r="R36" t="n">
        <v>345.745440647</v>
      </c>
      <c r="S36" t="n">
        <v>459.610409692</v>
      </c>
      <c r="T36" t="n">
        <v>549.418185658</v>
      </c>
      <c r="U36" t="n">
        <v>1017.28235212</v>
      </c>
      <c r="V36" t="n">
        <v>884.199452903</v>
      </c>
      <c r="W36" t="n">
        <v>834.977870534</v>
      </c>
      <c r="X36" t="n">
        <v>909.430273287</v>
      </c>
      <c r="Y36" t="n">
        <v>757.349601005</v>
      </c>
      <c r="Z36" t="n">
        <v>884.298526869</v>
      </c>
      <c r="AA36" t="n">
        <v>1095.353222473</v>
      </c>
      <c r="AB36" t="n">
        <v>686.001764261</v>
      </c>
      <c r="AC36" t="n">
        <v>846.166484773</v>
      </c>
      <c r="AD36" t="n">
        <v>737.413267347</v>
      </c>
      <c r="AE36" t="n">
        <v>761.134193216</v>
      </c>
      <c r="AF36" t="n">
        <v>784.246831833</v>
      </c>
    </row>
    <row r="37">
      <c r="A37" t="s">
        <v>7</v>
      </c>
      <c r="B37" t="s">
        <v>344</v>
      </c>
      <c r="C37" t="s">
        <v>219</v>
      </c>
      <c r="D37" t="s">
        <v>345</v>
      </c>
      <c r="E37" t="s">
        <v>220</v>
      </c>
      <c r="F37" t="n">
        <v>183.27953271</v>
      </c>
      <c r="G37" t="n">
        <v>229.488377243</v>
      </c>
      <c r="H37" t="n">
        <v>231.496874921</v>
      </c>
      <c r="I37" t="n">
        <v>249.853580353</v>
      </c>
      <c r="J37" t="n">
        <v>346.507206241</v>
      </c>
      <c r="K37" t="n">
        <v>927.212158892</v>
      </c>
      <c r="L37" t="n">
        <v>1134.86825636</v>
      </c>
      <c r="M37" t="n">
        <v>1167.510901195</v>
      </c>
      <c r="N37" t="n">
        <v>1508.691414052</v>
      </c>
      <c r="O37" t="n">
        <v>1205.146308396</v>
      </c>
      <c r="P37" t="n">
        <v>1442.778520877</v>
      </c>
      <c r="Q37" t="n">
        <v>1512.929062451</v>
      </c>
      <c r="R37" t="n">
        <v>1990.057626414</v>
      </c>
      <c r="S37" t="n">
        <v>1865.111110883</v>
      </c>
      <c r="T37" t="n">
        <v>1152.600590399</v>
      </c>
      <c r="U37" t="n">
        <v>2026.869471138</v>
      </c>
      <c r="V37" t="n">
        <v>2663.019984237</v>
      </c>
      <c r="W37" t="n">
        <v>2623.430703091</v>
      </c>
      <c r="X37" t="n">
        <v>2602.073216393</v>
      </c>
      <c r="Y37" t="n">
        <v>2079.470550867</v>
      </c>
      <c r="Z37" t="n">
        <v>4027.315506172</v>
      </c>
      <c r="AA37" t="n">
        <v>6009.678481324</v>
      </c>
      <c r="AB37" t="n">
        <v>3411.505555298</v>
      </c>
      <c r="AC37" t="n">
        <v>4131.701068659</v>
      </c>
      <c r="AD37" t="n">
        <v>3600.675800293</v>
      </c>
      <c r="AE37" t="n">
        <v>3422.679632899</v>
      </c>
      <c r="AF37" t="n">
        <v>3526.612892189</v>
      </c>
    </row>
    <row r="38">
      <c r="A38" t="s">
        <v>7</v>
      </c>
      <c r="B38" t="s">
        <v>346</v>
      </c>
      <c r="C38" t="s">
        <v>219</v>
      </c>
      <c r="D38" t="s">
        <v>347</v>
      </c>
      <c r="E38" t="s">
        <v>220</v>
      </c>
      <c r="F38" t="n">
        <v>76.063714953</v>
      </c>
      <c r="G38" t="n">
        <v>105.074277286</v>
      </c>
      <c r="H38" t="n">
        <v>104.45441986</v>
      </c>
      <c r="I38" t="n">
        <v>107.541833282</v>
      </c>
      <c r="J38" t="n">
        <v>125.103325997</v>
      </c>
      <c r="K38" t="n">
        <v>402.399658892</v>
      </c>
      <c r="L38" t="n">
        <v>491.267281325</v>
      </c>
      <c r="M38" t="n">
        <v>600.275543762</v>
      </c>
      <c r="N38" t="n">
        <v>690.410280277</v>
      </c>
      <c r="O38" t="n">
        <v>779.479253055</v>
      </c>
      <c r="P38" t="n">
        <v>576.979225643</v>
      </c>
      <c r="Q38" t="n">
        <v>592.007436698</v>
      </c>
      <c r="R38" t="n">
        <v>770.99693294</v>
      </c>
      <c r="S38" t="n">
        <v>727.278479425</v>
      </c>
      <c r="T38" t="n">
        <v>767.081223943</v>
      </c>
      <c r="U38" t="n">
        <v>1274.248176742</v>
      </c>
      <c r="V38" t="n">
        <v>947.38056286</v>
      </c>
      <c r="W38" t="n">
        <v>1534.391426375</v>
      </c>
      <c r="X38" t="n">
        <v>1273.59651032</v>
      </c>
      <c r="Y38" t="n">
        <v>1324.679848128</v>
      </c>
      <c r="Z38" t="n">
        <v>1649.485966959</v>
      </c>
      <c r="AA38" t="n">
        <v>1766.168296202</v>
      </c>
      <c r="AB38" t="n">
        <v>1560.992680441</v>
      </c>
      <c r="AC38" t="n">
        <v>1643.432446568</v>
      </c>
      <c r="AD38" t="n">
        <v>1432.21093236</v>
      </c>
      <c r="AE38" t="n">
        <v>1730.686173885</v>
      </c>
      <c r="AF38" t="n">
        <v>1783.240275979</v>
      </c>
    </row>
    <row r="39">
      <c r="A39" t="s">
        <v>7</v>
      </c>
      <c r="B39" t="s">
        <v>348</v>
      </c>
      <c r="C39" t="s">
        <v>219</v>
      </c>
      <c r="D39" t="s">
        <v>349</v>
      </c>
      <c r="E39" t="s">
        <v>220</v>
      </c>
      <c r="F39" t="n">
        <v>489</v>
      </c>
      <c r="G39" t="n">
        <v>571</v>
      </c>
      <c r="H39" t="n">
        <v>749</v>
      </c>
      <c r="I39" t="n">
        <v>944</v>
      </c>
      <c r="J39" t="n">
        <v>1006</v>
      </c>
      <c r="K39" t="n">
        <v>1054</v>
      </c>
      <c r="L39" t="n">
        <v>1129</v>
      </c>
      <c r="M39" t="n">
        <v>1115</v>
      </c>
      <c r="N39" t="n">
        <v>1259</v>
      </c>
      <c r="O39" t="n">
        <v>1391</v>
      </c>
      <c r="P39" t="n">
        <v>1358</v>
      </c>
      <c r="Q39" t="n">
        <v>1530</v>
      </c>
      <c r="R39" t="n">
        <v>1716</v>
      </c>
      <c r="S39" t="n">
        <v>1781</v>
      </c>
      <c r="T39" t="n">
        <v>1505</v>
      </c>
      <c r="U39" t="n">
        <v>1601</v>
      </c>
      <c r="V39" t="n">
        <v>1574</v>
      </c>
      <c r="W39" t="n">
        <v>1301</v>
      </c>
      <c r="X39" t="n">
        <v>1371</v>
      </c>
      <c r="Y39" t="n">
        <v>1733</v>
      </c>
      <c r="Z39" t="n">
        <v>1836</v>
      </c>
      <c r="AA39" t="n">
        <v>1854</v>
      </c>
      <c r="AB39" t="n">
        <v>1850.4</v>
      </c>
      <c r="AC39" t="n">
        <v>2037.1</v>
      </c>
      <c r="AD39" t="n">
        <v>2223.6</v>
      </c>
      <c r="AE39" t="n">
        <v>2600</v>
      </c>
      <c r="AF39" t="n">
        <v>2651</v>
      </c>
    </row>
    <row r="40">
      <c r="A40" t="s">
        <v>7</v>
      </c>
      <c r="B40" t="s">
        <v>350</v>
      </c>
      <c r="C40" t="s">
        <v>219</v>
      </c>
      <c r="D40" t="s">
        <v>351</v>
      </c>
      <c r="E40" t="s">
        <v>220</v>
      </c>
      <c r="F40" t="n">
        <v>10.8</v>
      </c>
      <c r="G40" t="n">
        <v>12.7</v>
      </c>
      <c r="H40" t="n">
        <v>12.3</v>
      </c>
      <c r="I40" t="n">
        <v>14.9</v>
      </c>
      <c r="J40" t="n">
        <v>19.9</v>
      </c>
      <c r="K40" t="n">
        <v>10.3</v>
      </c>
      <c r="L40" t="n">
        <v>17.8</v>
      </c>
      <c r="M40" t="n">
        <v>28</v>
      </c>
      <c r="N40" t="n">
        <v>39.2</v>
      </c>
      <c r="O40" t="n">
        <v>56.9</v>
      </c>
      <c r="P40" t="n">
        <v>86.3</v>
      </c>
      <c r="Q40" t="n">
        <v>94</v>
      </c>
      <c r="R40" t="n">
        <v>121.6</v>
      </c>
      <c r="S40" t="n">
        <v>93.3</v>
      </c>
      <c r="T40" t="n">
        <v>55</v>
      </c>
      <c r="U40" t="n">
        <v>74.2</v>
      </c>
      <c r="V40" t="n">
        <v>97.7</v>
      </c>
      <c r="W40" t="n">
        <v>115.1</v>
      </c>
      <c r="X40" t="n">
        <v>82.9</v>
      </c>
      <c r="Y40" t="n">
        <v>2695.6</v>
      </c>
      <c r="Z40" t="n">
        <v>141.9</v>
      </c>
      <c r="AA40" t="n">
        <v>172.4</v>
      </c>
      <c r="AB40" t="n">
        <v>220</v>
      </c>
      <c r="AC40" t="n">
        <v>125.2</v>
      </c>
      <c r="AD40" t="n">
        <v>2.4</v>
      </c>
      <c r="AE40" t="n">
        <v>49.7</v>
      </c>
      <c r="AF40" t="n">
        <v>249.2</v>
      </c>
    </row>
    <row r="41">
      <c r="A41" t="s">
        <v>7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7</v>
      </c>
      <c r="B42" t="s">
        <v>354</v>
      </c>
      <c r="C42" t="s">
        <v>219</v>
      </c>
      <c r="D42" t="s">
        <v>355</v>
      </c>
      <c r="E42" t="s">
        <v>220</v>
      </c>
      <c r="F42" t="n">
        <v>220.5</v>
      </c>
      <c r="G42" t="n">
        <v>244.9</v>
      </c>
      <c r="H42" t="n">
        <v>246.3</v>
      </c>
      <c r="I42" t="n">
        <v>273.6</v>
      </c>
      <c r="J42" t="n">
        <v>353.2</v>
      </c>
      <c r="K42" t="n">
        <v>181.4</v>
      </c>
      <c r="L42" t="n">
        <v>237.9</v>
      </c>
      <c r="M42" t="n">
        <v>293</v>
      </c>
      <c r="N42" t="n">
        <v>348.9</v>
      </c>
      <c r="O42" t="n">
        <v>398.6</v>
      </c>
      <c r="P42" t="n">
        <v>460.3</v>
      </c>
      <c r="Q42" t="n">
        <v>504.8</v>
      </c>
      <c r="R42" t="n">
        <v>668</v>
      </c>
      <c r="S42" t="n">
        <v>810.8</v>
      </c>
      <c r="T42" t="n">
        <v>651.1</v>
      </c>
      <c r="U42" t="n">
        <v>965.6</v>
      </c>
      <c r="V42" t="n">
        <v>1109.1</v>
      </c>
      <c r="W42" t="n">
        <v>1464.5</v>
      </c>
      <c r="X42" t="n">
        <v>1725.4</v>
      </c>
      <c r="Y42" t="n">
        <v>2158.7</v>
      </c>
      <c r="Z42" t="n">
        <v>2704</v>
      </c>
      <c r="AA42" t="n">
        <v>2556.3</v>
      </c>
      <c r="AB42" t="n">
        <v>2476.7</v>
      </c>
      <c r="AC42" t="n">
        <v>3580.8</v>
      </c>
      <c r="AD42" t="n">
        <v>2456.3</v>
      </c>
      <c r="AE42" t="n">
        <v>2147.9</v>
      </c>
      <c r="AF42" t="n">
        <v>2602.3</v>
      </c>
    </row>
    <row r="43">
      <c r="A43" t="s">
        <v>7</v>
      </c>
      <c r="B43" t="s">
        <v>356</v>
      </c>
      <c r="C43" t="s">
        <v>219</v>
      </c>
      <c r="D43" t="s">
        <v>357</v>
      </c>
      <c r="E43" t="s">
        <v>220</v>
      </c>
      <c r="F43" t="n">
        <v>344.2</v>
      </c>
      <c r="G43" t="n">
        <v>395.4</v>
      </c>
      <c r="H43" t="n">
        <v>395.8</v>
      </c>
      <c r="I43" t="n">
        <v>445.2</v>
      </c>
      <c r="J43" t="n">
        <v>583.9</v>
      </c>
      <c r="K43" t="n">
        <v>313.2</v>
      </c>
      <c r="L43" t="n">
        <v>377.5</v>
      </c>
      <c r="M43" t="n">
        <v>454.4</v>
      </c>
      <c r="N43" t="n">
        <v>525.6</v>
      </c>
      <c r="O43" t="n">
        <v>647.5</v>
      </c>
      <c r="P43" t="n">
        <v>699.5</v>
      </c>
      <c r="Q43" t="n">
        <v>762.1</v>
      </c>
      <c r="R43" t="n">
        <v>933.6</v>
      </c>
      <c r="S43" t="n">
        <v>1138.9</v>
      </c>
      <c r="T43" t="n">
        <v>892.6</v>
      </c>
      <c r="U43" t="n">
        <v>1500.2</v>
      </c>
      <c r="V43" t="n">
        <v>1610.1</v>
      </c>
      <c r="W43" t="n">
        <v>2259.3</v>
      </c>
      <c r="X43" t="n">
        <v>2364.6</v>
      </c>
      <c r="Y43" t="n">
        <v>2729.7</v>
      </c>
      <c r="Z43" t="n">
        <v>3228.9</v>
      </c>
      <c r="AA43" t="n">
        <v>3636.3</v>
      </c>
      <c r="AB43" t="n">
        <v>3426.3</v>
      </c>
      <c r="AC43" t="n">
        <v>4605.8</v>
      </c>
      <c r="AD43" t="n">
        <v>1854.9</v>
      </c>
      <c r="AE43" t="n">
        <v>2582</v>
      </c>
      <c r="AF43" t="n">
        <v>4681.4</v>
      </c>
    </row>
    <row r="44">
      <c r="A44" t="s">
        <v>7</v>
      </c>
      <c r="B44" t="s">
        <v>358</v>
      </c>
      <c r="C44" t="s">
        <v>219</v>
      </c>
      <c r="D44" t="s">
        <v>359</v>
      </c>
      <c r="E44" t="s">
        <v>220</v>
      </c>
      <c r="F44" t="n">
        <v>2112.5</v>
      </c>
      <c r="G44" t="n">
        <v>2498.3</v>
      </c>
      <c r="H44" t="n">
        <v>2754.1</v>
      </c>
      <c r="I44" t="n">
        <v>3134.3</v>
      </c>
      <c r="J44" t="n">
        <v>3914.9</v>
      </c>
      <c r="K44" t="n">
        <v>4372.7</v>
      </c>
      <c r="L44" t="n">
        <v>5098.8</v>
      </c>
      <c r="M44" t="n">
        <v>5792.1</v>
      </c>
      <c r="N44" t="n">
        <v>6700.1</v>
      </c>
      <c r="O44" t="n">
        <v>7557.9</v>
      </c>
      <c r="P44" t="n">
        <v>7739.5</v>
      </c>
      <c r="Q44" t="n">
        <v>8757.5</v>
      </c>
      <c r="R44" t="n">
        <v>10166.2</v>
      </c>
      <c r="S44" t="n">
        <v>11287</v>
      </c>
      <c r="T44" t="n">
        <v>10419.5</v>
      </c>
      <c r="U44" t="n">
        <v>12572.8</v>
      </c>
      <c r="V44" t="n">
        <v>13359.7</v>
      </c>
      <c r="W44" t="n">
        <v>14519.5</v>
      </c>
      <c r="X44" t="n">
        <v>14898.6</v>
      </c>
      <c r="Y44" t="n">
        <v>13477.9</v>
      </c>
      <c r="Z44" t="n">
        <v>17412.4</v>
      </c>
      <c r="AA44" t="n">
        <v>19017.1</v>
      </c>
      <c r="AB44" t="n">
        <v>19295.6</v>
      </c>
      <c r="AC44" t="n">
        <v>19357.6</v>
      </c>
      <c r="AD44" t="n">
        <v>20230.5</v>
      </c>
      <c r="AE44" t="n">
        <v>19451.9</v>
      </c>
      <c r="AF44" t="n">
        <v>21352.2</v>
      </c>
    </row>
    <row r="45">
      <c r="A45" t="s">
        <v>7</v>
      </c>
      <c r="B45" t="s">
        <v>360</v>
      </c>
      <c r="C45" t="s">
        <v>219</v>
      </c>
      <c r="D45" t="s">
        <v>361</v>
      </c>
      <c r="E45" t="s">
        <v>220</v>
      </c>
      <c r="F45" t="n">
        <v>2110.8</v>
      </c>
      <c r="G45" t="n">
        <v>2496.6</v>
      </c>
      <c r="H45" t="n">
        <v>2751.7</v>
      </c>
      <c r="I45" t="n">
        <v>3131.8</v>
      </c>
      <c r="J45" t="n">
        <v>3911.5</v>
      </c>
      <c r="K45" t="n">
        <v>4364.9</v>
      </c>
      <c r="L45" t="n">
        <v>5089.7</v>
      </c>
      <c r="M45" t="n">
        <v>5780.6</v>
      </c>
      <c r="N45" t="n">
        <v>6687.2</v>
      </c>
      <c r="O45" t="n">
        <v>7541.8</v>
      </c>
      <c r="P45" t="n">
        <v>7722</v>
      </c>
      <c r="Q45" t="n">
        <v>8740.4</v>
      </c>
      <c r="R45" t="n">
        <v>10147.5</v>
      </c>
      <c r="S45" t="n">
        <v>11263.5</v>
      </c>
      <c r="T45" t="n">
        <v>10399.2</v>
      </c>
      <c r="U45" t="n">
        <v>12555.2</v>
      </c>
      <c r="V45" t="n">
        <v>13342.7</v>
      </c>
      <c r="W45" t="n">
        <v>14499.8</v>
      </c>
      <c r="X45" t="n">
        <v>14876</v>
      </c>
      <c r="Y45" t="n">
        <v>13448.9</v>
      </c>
      <c r="Z45" t="n">
        <v>17392.8</v>
      </c>
      <c r="AA45" t="n">
        <v>19001.3</v>
      </c>
      <c r="AB45" t="n">
        <v>19273.8</v>
      </c>
      <c r="AC45" t="n">
        <v>19338.1</v>
      </c>
      <c r="AD45" t="n">
        <v>20213.1</v>
      </c>
      <c r="AE45" t="n">
        <v>19433.5</v>
      </c>
      <c r="AF45" t="n">
        <v>21333.4</v>
      </c>
    </row>
    <row r="46">
      <c r="A46" t="s">
        <v>7</v>
      </c>
      <c r="B46" t="s">
        <v>362</v>
      </c>
      <c r="C46" t="s">
        <v>219</v>
      </c>
      <c r="D46" t="s">
        <v>363</v>
      </c>
      <c r="E46" t="s">
        <v>220</v>
      </c>
      <c r="F46" t="n">
        <v>123.7</v>
      </c>
      <c r="G46" t="n">
        <v>150.5</v>
      </c>
      <c r="H46" t="n">
        <v>149.5</v>
      </c>
      <c r="I46" t="n">
        <v>171.6</v>
      </c>
      <c r="J46" t="n">
        <v>230.7</v>
      </c>
      <c r="K46" t="n">
        <v>131.8</v>
      </c>
      <c r="L46" t="n">
        <v>139.6</v>
      </c>
      <c r="M46" t="n">
        <v>161.4</v>
      </c>
      <c r="N46" t="n">
        <v>176.7</v>
      </c>
      <c r="O46" t="n">
        <v>248.9</v>
      </c>
      <c r="P46" t="n">
        <v>239.2</v>
      </c>
      <c r="Q46" t="n">
        <v>257.3</v>
      </c>
      <c r="R46" t="n">
        <v>265.6</v>
      </c>
      <c r="S46" t="n">
        <v>328.1</v>
      </c>
      <c r="T46" t="n">
        <v>241.5</v>
      </c>
      <c r="U46" t="n">
        <v>534.6</v>
      </c>
      <c r="V46" t="n">
        <v>501</v>
      </c>
      <c r="W46" t="n">
        <v>794.8</v>
      </c>
      <c r="X46" t="n">
        <v>639.2</v>
      </c>
      <c r="Y46" t="n">
        <v>571</v>
      </c>
      <c r="Z46" t="n">
        <v>524.9</v>
      </c>
      <c r="AA46" t="n">
        <v>1080</v>
      </c>
      <c r="AB46" t="n">
        <v>949.6</v>
      </c>
      <c r="AC46" t="n">
        <v>1025</v>
      </c>
      <c r="AD46" t="n">
        <v>-601.4</v>
      </c>
      <c r="AE46" t="n">
        <v>434.1</v>
      </c>
      <c r="AF46" t="n">
        <v>2079.1</v>
      </c>
    </row>
    <row r="47">
      <c r="A47" t="s">
        <v>7</v>
      </c>
      <c r="B47" t="s">
        <v>364</v>
      </c>
      <c r="C47" t="s">
        <v>219</v>
      </c>
      <c r="D47" t="s">
        <v>365</v>
      </c>
      <c r="E47" t="s">
        <v>220</v>
      </c>
      <c r="F47" t="n">
        <v>490</v>
      </c>
      <c r="G47" t="n">
        <v>427</v>
      </c>
      <c r="H47" t="n">
        <v>439</v>
      </c>
      <c r="I47" t="n">
        <v>536</v>
      </c>
      <c r="J47" t="n">
        <v>578</v>
      </c>
      <c r="K47" t="n">
        <v>547</v>
      </c>
      <c r="L47" t="n">
        <v>686</v>
      </c>
      <c r="M47" t="n">
        <v>812</v>
      </c>
      <c r="N47" t="n">
        <v>875</v>
      </c>
      <c r="O47" t="n">
        <v>842</v>
      </c>
      <c r="P47" t="n">
        <v>994</v>
      </c>
      <c r="Q47" t="n">
        <v>1098</v>
      </c>
      <c r="R47" t="n">
        <v>1242</v>
      </c>
      <c r="S47" t="n">
        <v>1195</v>
      </c>
      <c r="T47" t="n">
        <v>1264</v>
      </c>
      <c r="U47" t="n">
        <v>825</v>
      </c>
      <c r="V47" t="n">
        <v>752</v>
      </c>
      <c r="W47" t="n">
        <v>631</v>
      </c>
      <c r="X47" t="n">
        <v>590</v>
      </c>
      <c r="Y47" t="n">
        <v>537</v>
      </c>
      <c r="Z47" t="n">
        <v>572</v>
      </c>
      <c r="AA47" t="n">
        <v>396</v>
      </c>
      <c r="AB47" t="n">
        <v>502</v>
      </c>
      <c r="AC47" t="n">
        <v>569</v>
      </c>
      <c r="AD47" t="n">
        <v>634</v>
      </c>
      <c r="AE47" t="n">
        <v>604</v>
      </c>
      <c r="AF47" t="n">
        <v>705</v>
      </c>
    </row>
    <row r="48">
      <c r="A48" t="s">
        <v>7</v>
      </c>
      <c r="B48" t="s">
        <v>366</v>
      </c>
      <c r="C48" t="s">
        <v>219</v>
      </c>
      <c r="D48" t="s">
        <v>367</v>
      </c>
      <c r="E48" t="s">
        <v>220</v>
      </c>
      <c r="F48" t="n">
        <v>667.7</v>
      </c>
      <c r="G48" t="n">
        <v>643</v>
      </c>
      <c r="H48" t="n">
        <v>645.6</v>
      </c>
      <c r="I48" t="n">
        <v>768.8</v>
      </c>
      <c r="J48" t="n">
        <v>859.2</v>
      </c>
      <c r="K48" t="n">
        <v>780</v>
      </c>
      <c r="L48" t="n">
        <v>952.4</v>
      </c>
      <c r="M48" t="n">
        <v>1119.9</v>
      </c>
      <c r="N48" t="n">
        <v>1224.7</v>
      </c>
      <c r="O48" t="n">
        <v>1286.2</v>
      </c>
      <c r="P48" t="n">
        <v>1511.2</v>
      </c>
      <c r="Q48" t="n">
        <v>1722.5</v>
      </c>
      <c r="R48" t="n">
        <v>1947.2</v>
      </c>
      <c r="S48" t="n">
        <v>1978.7</v>
      </c>
      <c r="T48" t="n">
        <v>1985.5</v>
      </c>
      <c r="U48" t="n">
        <v>1425</v>
      </c>
      <c r="V48" t="n">
        <v>1405.6</v>
      </c>
      <c r="W48" t="n">
        <v>1531.4</v>
      </c>
      <c r="X48" t="n">
        <v>1324.5</v>
      </c>
      <c r="Y48" t="n">
        <v>1082.5</v>
      </c>
      <c r="Z48" t="n">
        <v>1211.7</v>
      </c>
      <c r="AA48" t="n">
        <v>1188.5</v>
      </c>
      <c r="AB48" t="n">
        <v>1350.4</v>
      </c>
      <c r="AC48" t="n">
        <v>1432.2</v>
      </c>
      <c r="AD48" t="n">
        <v>1413.1</v>
      </c>
      <c r="AE48" t="n">
        <v>1382.4</v>
      </c>
      <c r="AF48" t="n">
        <v>1509.6</v>
      </c>
    </row>
    <row r="49">
      <c r="A49" t="s">
        <v>7</v>
      </c>
      <c r="B49" t="s">
        <v>368</v>
      </c>
      <c r="C49" t="s">
        <v>219</v>
      </c>
      <c r="D49" t="s">
        <v>369</v>
      </c>
      <c r="E49" t="s">
        <v>220</v>
      </c>
      <c r="F49" t="n">
        <v>92.3</v>
      </c>
      <c r="G49" t="n">
        <v>118.3</v>
      </c>
      <c r="H49" t="n">
        <v>116.6</v>
      </c>
      <c r="I49" t="n">
        <v>127.6</v>
      </c>
      <c r="J49" t="n">
        <v>154.2</v>
      </c>
      <c r="K49" t="n">
        <v>110.5</v>
      </c>
      <c r="L49" t="n">
        <v>119.1</v>
      </c>
      <c r="M49" t="n">
        <v>140.7</v>
      </c>
      <c r="N49" t="n">
        <v>155.2</v>
      </c>
      <c r="O49" t="n">
        <v>192.9</v>
      </c>
      <c r="P49" t="n">
        <v>210.1</v>
      </c>
      <c r="Q49" t="n">
        <v>254.1</v>
      </c>
      <c r="R49" t="n">
        <v>310.3</v>
      </c>
      <c r="S49" t="n">
        <v>358.4</v>
      </c>
      <c r="T49" t="n">
        <v>324.4</v>
      </c>
      <c r="U49" t="n">
        <v>297.6</v>
      </c>
      <c r="V49" t="n">
        <v>327.4</v>
      </c>
      <c r="W49" t="n">
        <v>612.7</v>
      </c>
      <c r="X49" t="n">
        <v>371.7</v>
      </c>
      <c r="Y49" t="n">
        <v>305</v>
      </c>
      <c r="Z49" t="n">
        <v>320.3</v>
      </c>
      <c r="AA49" t="n">
        <v>394.3</v>
      </c>
      <c r="AB49" t="n">
        <v>483.3</v>
      </c>
      <c r="AC49" t="n">
        <v>471.3</v>
      </c>
      <c r="AD49" t="n">
        <v>434.2</v>
      </c>
      <c r="AE49" t="n">
        <v>421.2</v>
      </c>
      <c r="AF49" t="n">
        <v>452.4</v>
      </c>
    </row>
    <row r="50">
      <c r="A50" t="s">
        <v>7</v>
      </c>
      <c r="B50" t="s">
        <v>370</v>
      </c>
      <c r="C50" t="s">
        <v>219</v>
      </c>
      <c r="D50" t="s">
        <v>371</v>
      </c>
      <c r="E50" t="s">
        <v>220</v>
      </c>
      <c r="F50" t="n">
        <v>85.4</v>
      </c>
      <c r="G50" t="n">
        <v>97.7</v>
      </c>
      <c r="H50" t="n">
        <v>90</v>
      </c>
      <c r="I50" t="n">
        <v>105.2</v>
      </c>
      <c r="J50" t="n">
        <v>127</v>
      </c>
      <c r="K50" t="n">
        <v>122.5</v>
      </c>
      <c r="L50" t="n">
        <v>147.3</v>
      </c>
      <c r="M50" t="n">
        <v>167.2</v>
      </c>
      <c r="N50" t="n">
        <v>194.5</v>
      </c>
      <c r="O50" t="n">
        <v>251.3</v>
      </c>
      <c r="P50" t="n">
        <v>307.1</v>
      </c>
      <c r="Q50" t="n">
        <v>370.4</v>
      </c>
      <c r="R50" t="n">
        <v>394.9</v>
      </c>
      <c r="S50" t="n">
        <v>425.3</v>
      </c>
      <c r="T50" t="n">
        <v>397.1</v>
      </c>
      <c r="U50" t="n">
        <v>302.4</v>
      </c>
      <c r="V50" t="n">
        <v>326.2</v>
      </c>
      <c r="W50" t="n">
        <v>287.7</v>
      </c>
      <c r="X50" t="n">
        <v>362.8</v>
      </c>
      <c r="Y50" t="n">
        <v>240.5</v>
      </c>
      <c r="Z50" t="n">
        <v>319.4</v>
      </c>
      <c r="AA50" t="n">
        <v>398.2</v>
      </c>
      <c r="AB50" t="n">
        <v>365.1</v>
      </c>
      <c r="AC50" t="n">
        <v>391.9</v>
      </c>
      <c r="AD50" t="n">
        <v>344.9</v>
      </c>
      <c r="AE50" t="n">
        <v>357.2</v>
      </c>
      <c r="AF50" t="n">
        <v>352.2</v>
      </c>
    </row>
    <row r="51">
      <c r="A51" t="s">
        <v>7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7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7</v>
      </c>
      <c r="B53" t="s">
        <v>376</v>
      </c>
      <c r="C53" t="s">
        <v>219</v>
      </c>
      <c r="D53" t="s">
        <v>377</v>
      </c>
      <c r="E53" t="s">
        <v>220</v>
      </c>
      <c r="F53" t="n">
        <v>55.6</v>
      </c>
      <c r="G53" t="n">
        <v>60.4</v>
      </c>
      <c r="H53" t="n">
        <v>62.5</v>
      </c>
      <c r="I53" t="n">
        <v>74.5</v>
      </c>
      <c r="J53" t="n">
        <v>95.3</v>
      </c>
      <c r="K53" t="n">
        <v>108.3</v>
      </c>
      <c r="L53" t="n">
        <v>122.4</v>
      </c>
      <c r="M53" t="n">
        <v>148.1</v>
      </c>
      <c r="N53" t="n">
        <v>165.1</v>
      </c>
      <c r="O53" t="n">
        <v>291.2</v>
      </c>
      <c r="P53" t="n">
        <v>299</v>
      </c>
      <c r="Q53" t="n">
        <v>341.5</v>
      </c>
      <c r="R53" t="n">
        <v>426.9</v>
      </c>
      <c r="S53" t="n">
        <v>576</v>
      </c>
      <c r="T53" t="n">
        <v>543.7</v>
      </c>
      <c r="U53" t="n">
        <v>513.9</v>
      </c>
      <c r="V53" t="n">
        <v>159</v>
      </c>
      <c r="W53" t="n">
        <v>195.1</v>
      </c>
      <c r="X53" t="n">
        <v>106</v>
      </c>
      <c r="Y53" t="n">
        <v>123.8</v>
      </c>
      <c r="Z53" t="n">
        <v>108.3</v>
      </c>
      <c r="AA53" t="n">
        <v>122.6</v>
      </c>
      <c r="AB53" t="n">
        <v>247.4</v>
      </c>
      <c r="AC53" t="n">
        <v>124.7</v>
      </c>
      <c r="AD53" t="n">
        <v>165.8</v>
      </c>
      <c r="AE53" t="n">
        <v>129.6</v>
      </c>
      <c r="AF53" t="n">
        <v>461.5</v>
      </c>
    </row>
    <row r="54">
      <c r="A54" t="s">
        <v>7</v>
      </c>
      <c r="B54" t="s">
        <v>378</v>
      </c>
      <c r="C54" t="s">
        <v>219</v>
      </c>
      <c r="D54" t="s">
        <v>379</v>
      </c>
      <c r="E54" t="s">
        <v>220</v>
      </c>
      <c r="F54" t="n">
        <v>89.9</v>
      </c>
      <c r="G54" t="n">
        <v>100.5</v>
      </c>
      <c r="H54" t="n">
        <v>103.9</v>
      </c>
      <c r="I54" t="n">
        <v>120.5</v>
      </c>
      <c r="J54" t="n">
        <v>153.3</v>
      </c>
      <c r="K54" t="n">
        <v>146.8</v>
      </c>
      <c r="L54" t="n">
        <v>147.6</v>
      </c>
      <c r="M54" t="n">
        <v>177</v>
      </c>
      <c r="N54" t="n">
        <v>198</v>
      </c>
      <c r="O54" t="n">
        <v>326</v>
      </c>
      <c r="P54" t="n">
        <v>332.6</v>
      </c>
      <c r="Q54" t="n">
        <v>380.8</v>
      </c>
      <c r="R54" t="n">
        <v>473</v>
      </c>
      <c r="S54" t="n">
        <v>622.4</v>
      </c>
      <c r="T54" t="n">
        <v>585.3</v>
      </c>
      <c r="U54" t="n">
        <v>576.1</v>
      </c>
      <c r="V54" t="n">
        <v>232</v>
      </c>
      <c r="W54" t="n">
        <v>246</v>
      </c>
      <c r="X54" t="n">
        <v>174</v>
      </c>
      <c r="Y54" t="n">
        <v>188.8</v>
      </c>
      <c r="Z54" t="n">
        <v>103</v>
      </c>
      <c r="AA54" t="n">
        <v>191.7</v>
      </c>
      <c r="AB54" t="n">
        <v>300.6</v>
      </c>
      <c r="AC54" t="n">
        <v>197.6</v>
      </c>
      <c r="AD54" t="n">
        <v>223.9</v>
      </c>
      <c r="AE54" t="n">
        <v>199.3</v>
      </c>
      <c r="AF54" t="n">
        <v>502.6</v>
      </c>
    </row>
    <row r="55">
      <c r="A55" t="s">
        <v>7</v>
      </c>
      <c r="B55" t="s">
        <v>380</v>
      </c>
      <c r="C55" t="s">
        <v>219</v>
      </c>
      <c r="D55" t="s">
        <v>381</v>
      </c>
      <c r="E55" t="s">
        <v>220</v>
      </c>
      <c r="F55" t="n">
        <v>34.3</v>
      </c>
      <c r="G55" t="n">
        <v>40.1</v>
      </c>
      <c r="H55" t="n">
        <v>41.4</v>
      </c>
      <c r="I55" t="n">
        <v>46</v>
      </c>
      <c r="J55" t="n">
        <v>58</v>
      </c>
      <c r="K55" t="n">
        <v>38.5</v>
      </c>
      <c r="L55" t="n">
        <v>25.2</v>
      </c>
      <c r="M55" t="n">
        <v>28.9</v>
      </c>
      <c r="N55" t="n">
        <v>32.9</v>
      </c>
      <c r="O55" t="n">
        <v>34.8</v>
      </c>
      <c r="P55" t="n">
        <v>33.6</v>
      </c>
      <c r="Q55" t="n">
        <v>39.3</v>
      </c>
      <c r="R55" t="n">
        <v>46.1</v>
      </c>
      <c r="S55" t="n">
        <v>46.4</v>
      </c>
      <c r="T55" t="n">
        <v>41.6</v>
      </c>
      <c r="U55" t="n">
        <v>62.2</v>
      </c>
      <c r="V55" t="n">
        <v>73</v>
      </c>
      <c r="W55" t="n">
        <v>50.9</v>
      </c>
      <c r="X55" t="n">
        <v>68</v>
      </c>
      <c r="Y55" t="n">
        <v>65</v>
      </c>
      <c r="Z55" t="n">
        <v>-5.3</v>
      </c>
      <c r="AA55" t="n">
        <v>69.1</v>
      </c>
      <c r="AB55" t="n">
        <v>53.2</v>
      </c>
      <c r="AC55" t="n">
        <v>72.9</v>
      </c>
      <c r="AD55" t="n">
        <v>58.1</v>
      </c>
      <c r="AE55" t="n">
        <v>69.7</v>
      </c>
      <c r="AF55" t="n">
        <v>41.1</v>
      </c>
    </row>
    <row r="56">
      <c r="A56" t="s">
        <v>7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7</v>
      </c>
      <c r="B57" t="s">
        <v>384</v>
      </c>
      <c r="C57" t="s">
        <v>219</v>
      </c>
      <c r="D57" t="s">
        <v>385</v>
      </c>
      <c r="E57" t="s">
        <v>220</v>
      </c>
      <c r="F57" t="n">
        <v>2791</v>
      </c>
      <c r="G57" t="n">
        <v>3154</v>
      </c>
      <c r="H57" t="n">
        <v>3412</v>
      </c>
      <c r="I57" t="n">
        <v>3918</v>
      </c>
      <c r="J57" t="n">
        <v>4794</v>
      </c>
      <c r="K57" t="n">
        <v>5163</v>
      </c>
      <c r="L57" t="n">
        <v>6069</v>
      </c>
      <c r="M57" t="n">
        <v>6940</v>
      </c>
      <c r="N57" t="n">
        <v>7964</v>
      </c>
      <c r="O57" t="n">
        <v>8901</v>
      </c>
      <c r="P57" t="n">
        <v>9337</v>
      </c>
      <c r="Q57" t="n">
        <v>10574</v>
      </c>
      <c r="R57" t="n">
        <v>12235</v>
      </c>
      <c r="S57" t="n">
        <v>13359</v>
      </c>
      <c r="T57" t="n">
        <v>12460</v>
      </c>
      <c r="U57" t="n">
        <v>14072</v>
      </c>
      <c r="V57" t="n">
        <v>14863</v>
      </c>
      <c r="W57" t="n">
        <v>16166</v>
      </c>
      <c r="X57" t="n">
        <v>16306</v>
      </c>
      <c r="Y57" t="n">
        <v>17256</v>
      </c>
      <c r="Z57" t="n">
        <v>18766</v>
      </c>
      <c r="AA57" t="n">
        <v>20378</v>
      </c>
      <c r="AB57" t="n">
        <v>20866</v>
      </c>
      <c r="AC57" t="n">
        <v>20915</v>
      </c>
      <c r="AD57" t="n">
        <v>21646</v>
      </c>
      <c r="AE57" t="n">
        <v>20884</v>
      </c>
      <c r="AF57" t="n">
        <v>23111</v>
      </c>
    </row>
    <row r="58">
      <c r="A58" t="s">
        <v>7</v>
      </c>
      <c r="B58" t="s">
        <v>386</v>
      </c>
      <c r="C58" t="s">
        <v>219</v>
      </c>
      <c r="D58" t="s">
        <v>387</v>
      </c>
      <c r="E58" t="s">
        <v>220</v>
      </c>
      <c r="F58" t="n">
        <v>2791</v>
      </c>
      <c r="G58" t="n">
        <v>3154</v>
      </c>
      <c r="H58" t="n">
        <v>3412</v>
      </c>
      <c r="I58" t="n">
        <v>3918</v>
      </c>
      <c r="J58" t="n">
        <v>4794</v>
      </c>
      <c r="K58" t="n">
        <v>5163</v>
      </c>
      <c r="L58" t="n">
        <v>6069</v>
      </c>
      <c r="M58" t="n">
        <v>6940</v>
      </c>
      <c r="N58" t="n">
        <v>7964</v>
      </c>
      <c r="O58" t="n">
        <v>8901</v>
      </c>
      <c r="P58" t="n">
        <v>9337</v>
      </c>
      <c r="Q58" t="n">
        <v>10574</v>
      </c>
      <c r="R58" t="n">
        <v>12235</v>
      </c>
      <c r="S58" t="n">
        <v>13359</v>
      </c>
      <c r="T58" t="n">
        <v>12460</v>
      </c>
      <c r="U58" t="n">
        <v>14072</v>
      </c>
      <c r="V58" t="n">
        <v>14863</v>
      </c>
      <c r="W58" t="n">
        <v>16166</v>
      </c>
      <c r="X58" t="n">
        <v>16306</v>
      </c>
      <c r="Y58" t="n">
        <v>17256</v>
      </c>
      <c r="Z58" t="n">
        <v>18766</v>
      </c>
      <c r="AA58" t="n">
        <v>20378</v>
      </c>
      <c r="AB58" t="n">
        <v>20866</v>
      </c>
      <c r="AC58" t="n">
        <v>20915</v>
      </c>
      <c r="AD58" t="n">
        <v>21646</v>
      </c>
      <c r="AE58" t="n">
        <v>20884</v>
      </c>
      <c r="AF58" t="n">
        <v>23111</v>
      </c>
    </row>
    <row r="59">
      <c r="A59" t="s">
        <v>7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9</v>
      </c>
      <c r="B2" t="s">
        <v>197</v>
      </c>
      <c r="C2" t="s">
        <v>219</v>
      </c>
      <c r="D2" t="s">
        <v>199</v>
      </c>
      <c r="E2" t="s">
        <v>220</v>
      </c>
      <c r="F2" t="n">
        <v>311</v>
      </c>
      <c r="G2" t="n">
        <v>334.1</v>
      </c>
      <c r="H2" t="n">
        <v>398.1</v>
      </c>
      <c r="I2" t="n">
        <v>485.7</v>
      </c>
      <c r="J2" t="n">
        <v>479.2</v>
      </c>
      <c r="K2" t="n">
        <v>298.2</v>
      </c>
      <c r="L2" t="n">
        <v>520</v>
      </c>
      <c r="M2" t="n">
        <v>437</v>
      </c>
      <c r="N2" t="n">
        <v>416.9</v>
      </c>
      <c r="O2" t="n">
        <v>387.5</v>
      </c>
      <c r="P2" t="n">
        <v>352.6</v>
      </c>
      <c r="Q2" t="n">
        <v>718.2</v>
      </c>
      <c r="R2" t="n">
        <v>743</v>
      </c>
      <c r="S2" t="n">
        <v>803.1</v>
      </c>
      <c r="T2" t="n">
        <v>662.2</v>
      </c>
      <c r="U2" t="n">
        <v>602.4</v>
      </c>
      <c r="V2" t="n">
        <v>396.8</v>
      </c>
      <c r="W2" t="n">
        <v>369.2</v>
      </c>
      <c r="X2" t="n">
        <v>396.8</v>
      </c>
      <c r="Y2" t="n">
        <v>457.6</v>
      </c>
      <c r="Z2" t="n">
        <v>482.8</v>
      </c>
      <c r="AA2" t="n">
        <v>550</v>
      </c>
      <c r="AB2" t="n">
        <v>601.2</v>
      </c>
      <c r="AC2" t="n">
        <v>583.7</v>
      </c>
      <c r="AD2" t="n">
        <v>643.7</v>
      </c>
      <c r="AE2" t="n">
        <v>609.5</v>
      </c>
      <c r="AF2" t="n">
        <v>696.8</v>
      </c>
    </row>
    <row r="3">
      <c r="A3" t="s">
        <v>9</v>
      </c>
      <c r="B3" t="s">
        <v>276</v>
      </c>
      <c r="C3" t="s">
        <v>219</v>
      </c>
      <c r="D3" t="s">
        <v>277</v>
      </c>
      <c r="E3" t="s">
        <v>220</v>
      </c>
      <c r="F3" t="n">
        <v>60.4</v>
      </c>
      <c r="G3" t="n">
        <v>66.3</v>
      </c>
      <c r="H3" t="n">
        <v>80.5</v>
      </c>
      <c r="I3" t="n">
        <v>102.6</v>
      </c>
      <c r="J3" t="n">
        <v>123.7</v>
      </c>
      <c r="K3" t="n">
        <v>35.2</v>
      </c>
      <c r="L3" t="n">
        <v>24.3</v>
      </c>
      <c r="M3" t="n">
        <v>29.1</v>
      </c>
      <c r="N3" t="n">
        <v>25</v>
      </c>
      <c r="O3" t="n">
        <v>21.9</v>
      </c>
      <c r="P3" t="n">
        <v>26.2</v>
      </c>
      <c r="Q3" t="n">
        <v>40.3</v>
      </c>
      <c r="R3" t="n">
        <v>28.1</v>
      </c>
      <c r="S3" t="n">
        <v>29.8</v>
      </c>
      <c r="T3" t="n">
        <v>8.2</v>
      </c>
      <c r="U3" t="n">
        <v>10.8</v>
      </c>
      <c r="V3" t="n">
        <v>23</v>
      </c>
      <c r="W3" t="n">
        <v>-6.4</v>
      </c>
      <c r="X3" t="n">
        <v>-34</v>
      </c>
      <c r="Y3" t="n">
        <v>19.3</v>
      </c>
      <c r="Z3" t="n">
        <v>30.8</v>
      </c>
      <c r="AA3" t="n">
        <v>34.9</v>
      </c>
      <c r="AB3" t="n">
        <v>44.4</v>
      </c>
      <c r="AC3" t="n">
        <v>49</v>
      </c>
      <c r="AD3" t="n">
        <v>61.2</v>
      </c>
      <c r="AE3" t="n">
        <v>43.1</v>
      </c>
      <c r="AF3" t="n">
        <v>27.1</v>
      </c>
    </row>
    <row r="4">
      <c r="A4" t="s">
        <v>9</v>
      </c>
      <c r="B4" t="s">
        <v>278</v>
      </c>
      <c r="C4" t="s">
        <v>219</v>
      </c>
      <c r="D4" t="s">
        <v>279</v>
      </c>
      <c r="E4" t="s">
        <v>220</v>
      </c>
      <c r="F4" t="n">
        <v>1486.1</v>
      </c>
      <c r="G4" t="n">
        <v>1672.8</v>
      </c>
      <c r="H4" t="n">
        <v>1908.9</v>
      </c>
      <c r="I4" t="n">
        <v>2312.1</v>
      </c>
      <c r="J4" t="n">
        <v>2782.3</v>
      </c>
      <c r="K4" t="n">
        <v>593.1</v>
      </c>
      <c r="L4" t="n">
        <v>632.9</v>
      </c>
      <c r="M4" t="n">
        <v>607.9</v>
      </c>
      <c r="N4" t="n">
        <v>631.3</v>
      </c>
      <c r="O4" t="n">
        <v>799.7</v>
      </c>
      <c r="P4" t="n">
        <v>933.9</v>
      </c>
      <c r="Q4" t="n">
        <v>1028.8</v>
      </c>
      <c r="R4" t="n">
        <v>1048.8</v>
      </c>
      <c r="S4" t="n">
        <v>871.8</v>
      </c>
      <c r="T4" t="n">
        <v>255.2</v>
      </c>
      <c r="U4" t="n">
        <v>341.2</v>
      </c>
      <c r="V4" t="n">
        <v>659</v>
      </c>
      <c r="W4" t="n">
        <v>532.9</v>
      </c>
      <c r="X4" t="n">
        <v>535.2</v>
      </c>
      <c r="Y4" t="n">
        <v>869.7</v>
      </c>
      <c r="Z4" t="n">
        <v>1271.5</v>
      </c>
      <c r="AA4" t="n">
        <v>1580.6</v>
      </c>
      <c r="AB4" t="n">
        <v>1937.7</v>
      </c>
      <c r="AC4" t="n">
        <v>1640.7</v>
      </c>
      <c r="AD4" t="n">
        <v>1490.7</v>
      </c>
      <c r="AE4" t="n">
        <v>1038.4</v>
      </c>
      <c r="AF4" t="n">
        <v>900.7</v>
      </c>
    </row>
    <row r="5">
      <c r="A5" t="s">
        <v>9</v>
      </c>
      <c r="B5" t="s">
        <v>280</v>
      </c>
      <c r="C5" t="s">
        <v>219</v>
      </c>
      <c r="D5" t="s">
        <v>281</v>
      </c>
      <c r="E5" t="s">
        <v>220</v>
      </c>
      <c r="F5" t="n">
        <v>308.883901435</v>
      </c>
      <c r="G5" t="n">
        <v>351.837884236</v>
      </c>
      <c r="H5" t="n">
        <v>390.111545488</v>
      </c>
      <c r="I5" t="n">
        <v>469.765878609</v>
      </c>
      <c r="J5" t="n">
        <v>573.333060804</v>
      </c>
      <c r="K5" t="n">
        <v>103.142824216</v>
      </c>
      <c r="L5" t="n">
        <v>115.03286581</v>
      </c>
      <c r="M5" t="n">
        <v>143.825042545</v>
      </c>
      <c r="N5" t="n">
        <v>159.272830145</v>
      </c>
      <c r="O5" t="n">
        <v>213.121885829</v>
      </c>
      <c r="P5" t="n">
        <v>247.775286522</v>
      </c>
      <c r="Q5" t="n">
        <v>162.417984583</v>
      </c>
      <c r="R5" t="n">
        <v>152.277657168</v>
      </c>
      <c r="S5" t="n">
        <v>165.443796384</v>
      </c>
      <c r="T5" t="n">
        <v>94.113185513</v>
      </c>
      <c r="U5" t="n">
        <v>150.105154131</v>
      </c>
      <c r="V5" t="n">
        <v>302.964712892</v>
      </c>
      <c r="W5" t="n">
        <v>211.084081832</v>
      </c>
      <c r="X5" t="n">
        <v>216.911594812</v>
      </c>
      <c r="Y5" t="n">
        <v>339.876333137</v>
      </c>
      <c r="Z5" t="n">
        <v>465.307211235</v>
      </c>
      <c r="AA5" t="n">
        <v>572.839326186</v>
      </c>
      <c r="AB5" t="n">
        <v>716.099138652</v>
      </c>
      <c r="AC5" t="n">
        <v>587.968494018</v>
      </c>
      <c r="AD5" t="n">
        <v>535.039120211</v>
      </c>
      <c r="AE5" t="n">
        <v>384.271798723</v>
      </c>
      <c r="AF5" t="n">
        <v>330.533430981</v>
      </c>
    </row>
    <row r="6">
      <c r="A6" t="s">
        <v>9</v>
      </c>
      <c r="B6" t="s">
        <v>282</v>
      </c>
      <c r="C6" t="s">
        <v>219</v>
      </c>
      <c r="D6" t="s">
        <v>283</v>
      </c>
      <c r="E6" t="s">
        <v>220</v>
      </c>
      <c r="F6" t="n">
        <v>105.353422463</v>
      </c>
      <c r="G6" t="n">
        <v>113.723720636</v>
      </c>
      <c r="H6" t="n">
        <v>141.184547754</v>
      </c>
      <c r="I6" t="n">
        <v>168.604506942</v>
      </c>
      <c r="J6" t="n">
        <v>194.557176502</v>
      </c>
      <c r="K6" t="n">
        <v>29.884154639</v>
      </c>
      <c r="L6" t="n">
        <v>34.006824871</v>
      </c>
      <c r="M6" t="n">
        <v>31.457371512</v>
      </c>
      <c r="N6" t="n">
        <v>32.772278856</v>
      </c>
      <c r="O6" t="n">
        <v>44.880471519</v>
      </c>
      <c r="P6" t="n">
        <v>22.751034107</v>
      </c>
      <c r="Q6" t="n">
        <v>48.108310598</v>
      </c>
      <c r="R6" t="n">
        <v>24.450037376</v>
      </c>
      <c r="S6" t="n">
        <v>27.084177919</v>
      </c>
      <c r="T6" t="n">
        <v>-2.790361979</v>
      </c>
      <c r="U6" t="n">
        <v>0.883325484</v>
      </c>
      <c r="V6" t="n">
        <v>1.390975005</v>
      </c>
      <c r="W6" t="n">
        <v>0.649328397</v>
      </c>
      <c r="X6" t="n">
        <v>1.287256358</v>
      </c>
      <c r="Y6" t="n">
        <v>3.711995117</v>
      </c>
      <c r="Z6" t="n">
        <v>5.669799094</v>
      </c>
      <c r="AA6" t="n">
        <v>6.609933196</v>
      </c>
      <c r="AB6" t="n">
        <v>7.794701874</v>
      </c>
      <c r="AC6" t="n">
        <v>6.252335045</v>
      </c>
      <c r="AD6" t="n">
        <v>5.438105361</v>
      </c>
      <c r="AE6" t="n">
        <v>3.541846959</v>
      </c>
      <c r="AF6" t="n">
        <v>3.579923983</v>
      </c>
    </row>
    <row r="7">
      <c r="A7" t="s">
        <v>9</v>
      </c>
      <c r="B7" t="s">
        <v>284</v>
      </c>
      <c r="C7" t="s">
        <v>219</v>
      </c>
      <c r="D7" t="s">
        <v>285</v>
      </c>
      <c r="E7" t="s">
        <v>220</v>
      </c>
      <c r="F7" t="n">
        <v>111.540044304</v>
      </c>
      <c r="G7" t="n">
        <v>127.003027057</v>
      </c>
      <c r="H7" t="n">
        <v>153.228524227</v>
      </c>
      <c r="I7" t="n">
        <v>188.492441381</v>
      </c>
      <c r="J7" t="n">
        <v>215.922601498</v>
      </c>
      <c r="K7" t="n">
        <v>59.402260352</v>
      </c>
      <c r="L7" t="n">
        <v>59.220851478</v>
      </c>
      <c r="M7" t="n">
        <v>60.46343252</v>
      </c>
      <c r="N7" t="n">
        <v>64.941049366</v>
      </c>
      <c r="O7" t="n">
        <v>74.981044538</v>
      </c>
      <c r="P7" t="n">
        <v>83.59253147</v>
      </c>
      <c r="Q7" t="n">
        <v>77.680338982</v>
      </c>
      <c r="R7" t="n">
        <v>88.596713622</v>
      </c>
      <c r="S7" t="n">
        <v>92.203993416</v>
      </c>
      <c r="T7" t="n">
        <v>28.205488807</v>
      </c>
      <c r="U7" t="n">
        <v>42.941288511</v>
      </c>
      <c r="V7" t="n">
        <v>89.319074372</v>
      </c>
      <c r="W7" t="n">
        <v>82.30879105</v>
      </c>
      <c r="X7" t="n">
        <v>66.766354226</v>
      </c>
      <c r="Y7" t="n">
        <v>117.864760542</v>
      </c>
      <c r="Z7" t="n">
        <v>165.768630615</v>
      </c>
      <c r="AA7" t="n">
        <v>216.199522333</v>
      </c>
      <c r="AB7" t="n">
        <v>258.071486284</v>
      </c>
      <c r="AC7" t="n">
        <v>203.536854288</v>
      </c>
      <c r="AD7" t="n">
        <v>211.475463448</v>
      </c>
      <c r="AE7" t="n">
        <v>117.710567047</v>
      </c>
      <c r="AF7" t="n">
        <v>85.846971802</v>
      </c>
    </row>
    <row r="8">
      <c r="A8" t="s">
        <v>9</v>
      </c>
      <c r="B8" t="s">
        <v>286</v>
      </c>
      <c r="C8" t="s">
        <v>219</v>
      </c>
      <c r="D8" t="s">
        <v>287</v>
      </c>
      <c r="E8" t="s">
        <v>220</v>
      </c>
      <c r="F8" t="n">
        <v>1.492954273</v>
      </c>
      <c r="G8" t="n">
        <v>2.834477232</v>
      </c>
      <c r="H8" t="n">
        <v>2.447346747</v>
      </c>
      <c r="I8" t="n">
        <v>2.478659882</v>
      </c>
      <c r="J8" t="n">
        <v>3.075004821</v>
      </c>
      <c r="K8" t="n">
        <v>0.887238895</v>
      </c>
      <c r="L8" t="n">
        <v>0.94301446</v>
      </c>
      <c r="M8" t="n">
        <v>0.66680569</v>
      </c>
      <c r="N8" t="n">
        <v>0.465234898</v>
      </c>
      <c r="O8" t="n">
        <v>0.610560199</v>
      </c>
      <c r="P8" t="n">
        <v>0.799683066</v>
      </c>
      <c r="Q8" t="n">
        <v>0.329414664</v>
      </c>
      <c r="R8" t="n">
        <v>0.221762136</v>
      </c>
      <c r="S8" t="n">
        <v>2.987124604</v>
      </c>
      <c r="T8" t="n">
        <v>0.831026998</v>
      </c>
      <c r="U8" t="n">
        <v>1.013663515</v>
      </c>
      <c r="V8" t="n">
        <v>2.068065296</v>
      </c>
      <c r="W8" t="n">
        <v>0.516522706</v>
      </c>
      <c r="X8" t="n">
        <v>0.641017649</v>
      </c>
      <c r="Y8" t="n">
        <v>0.622640001</v>
      </c>
      <c r="Z8" t="n">
        <v>0.96165177</v>
      </c>
      <c r="AA8" t="n">
        <v>1.34794482</v>
      </c>
      <c r="AB8" t="n">
        <v>1.922442834</v>
      </c>
      <c r="AC8" t="n">
        <v>2.154351384</v>
      </c>
      <c r="AD8" t="n">
        <v>2.210275183</v>
      </c>
      <c r="AE8" t="n">
        <v>1.275896557</v>
      </c>
      <c r="AF8" t="n">
        <v>0.990369638</v>
      </c>
    </row>
    <row r="9">
      <c r="A9" t="s">
        <v>9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9</v>
      </c>
      <c r="B10" t="s">
        <v>290</v>
      </c>
      <c r="C10" t="s">
        <v>219</v>
      </c>
      <c r="D10" t="s">
        <v>291</v>
      </c>
      <c r="E10" t="s">
        <v>220</v>
      </c>
      <c r="F10" t="n">
        <v>63.62112749</v>
      </c>
      <c r="G10" t="n">
        <v>85.556805159</v>
      </c>
      <c r="H10" t="n">
        <v>91.607113311</v>
      </c>
      <c r="I10" t="n">
        <v>113.540562474</v>
      </c>
      <c r="J10" t="n">
        <v>135.109676442</v>
      </c>
      <c r="K10" t="n">
        <v>22.984403244</v>
      </c>
      <c r="L10" t="n">
        <v>23.439547116</v>
      </c>
      <c r="M10" t="n">
        <v>17.786232397</v>
      </c>
      <c r="N10" t="n">
        <v>16.549331804</v>
      </c>
      <c r="O10" t="n">
        <v>14.551272848</v>
      </c>
      <c r="P10" t="n">
        <v>10.403637219</v>
      </c>
      <c r="Q10" t="n">
        <v>12.534039932</v>
      </c>
      <c r="R10" t="n">
        <v>17.718956373</v>
      </c>
      <c r="S10" t="n">
        <v>12.202299065</v>
      </c>
      <c r="T10" t="n">
        <v>17.842298636</v>
      </c>
      <c r="U10" t="n">
        <v>17.411570676</v>
      </c>
      <c r="V10" t="n">
        <v>32.9432234</v>
      </c>
      <c r="W10" t="n">
        <v>35.066500044</v>
      </c>
      <c r="X10" t="n">
        <v>73.760726549</v>
      </c>
      <c r="Y10" t="n">
        <v>126.227782712</v>
      </c>
      <c r="Z10" t="n">
        <v>156.972016472</v>
      </c>
      <c r="AA10" t="n">
        <v>202.172180083</v>
      </c>
      <c r="AB10" t="n">
        <v>244.807421237</v>
      </c>
      <c r="AC10" t="n">
        <v>207.486108654</v>
      </c>
      <c r="AD10" t="n">
        <v>196.034228093</v>
      </c>
      <c r="AE10" t="n">
        <v>151.255085689</v>
      </c>
      <c r="AF10" t="n">
        <v>154.808489714</v>
      </c>
    </row>
    <row r="11">
      <c r="A11" t="s">
        <v>9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9</v>
      </c>
      <c r="B12" t="s">
        <v>294</v>
      </c>
      <c r="C12" t="s">
        <v>219</v>
      </c>
      <c r="D12" t="s">
        <v>295</v>
      </c>
      <c r="E12" t="s">
        <v>220</v>
      </c>
      <c r="F12" t="n">
        <v>329.206177705</v>
      </c>
      <c r="G12" t="n">
        <v>355.894640477</v>
      </c>
      <c r="H12" t="n">
        <v>409.476277361</v>
      </c>
      <c r="I12" t="n">
        <v>484.767824159</v>
      </c>
      <c r="J12" t="n">
        <v>576.730574988</v>
      </c>
      <c r="K12" t="n">
        <v>140.179734651</v>
      </c>
      <c r="L12" t="n">
        <v>158.340960772</v>
      </c>
      <c r="M12" t="n">
        <v>141.927079436</v>
      </c>
      <c r="N12" t="n">
        <v>150.925965124</v>
      </c>
      <c r="O12" t="n">
        <v>148.254660197</v>
      </c>
      <c r="P12" t="n">
        <v>192.512986927</v>
      </c>
      <c r="Q12" t="n">
        <v>222.330334126</v>
      </c>
      <c r="R12" t="n">
        <v>249.012733416</v>
      </c>
      <c r="S12" t="n">
        <v>145.994762478</v>
      </c>
      <c r="T12" t="n">
        <v>23.801000723</v>
      </c>
      <c r="U12" t="n">
        <v>28.495320658</v>
      </c>
      <c r="V12" t="n">
        <v>52.723774023</v>
      </c>
      <c r="W12" t="n">
        <v>29.183330224</v>
      </c>
      <c r="X12" t="n">
        <v>27.113069286</v>
      </c>
      <c r="Y12" t="n">
        <v>42.675053719</v>
      </c>
      <c r="Z12" t="n">
        <v>68.1723802</v>
      </c>
      <c r="AA12" t="n">
        <v>83.209610875</v>
      </c>
      <c r="AB12" t="n">
        <v>104.395656065</v>
      </c>
      <c r="AC12" t="n">
        <v>98.523782146</v>
      </c>
      <c r="AD12" t="n">
        <v>86.181250562</v>
      </c>
      <c r="AE12" t="n">
        <v>53.030587616</v>
      </c>
      <c r="AF12" t="n">
        <v>60.640399995</v>
      </c>
    </row>
    <row r="13">
      <c r="A13" t="s">
        <v>9</v>
      </c>
      <c r="B13" t="s">
        <v>296</v>
      </c>
      <c r="C13" t="s">
        <v>219</v>
      </c>
      <c r="D13" t="s">
        <v>297</v>
      </c>
      <c r="E13" t="s">
        <v>220</v>
      </c>
      <c r="F13" t="n">
        <v>239.878273748</v>
      </c>
      <c r="G13" t="n">
        <v>270.051827752</v>
      </c>
      <c r="H13" t="n">
        <v>280.790470445</v>
      </c>
      <c r="I13" t="n">
        <v>328.100017339</v>
      </c>
      <c r="J13" t="n">
        <v>415.002906717</v>
      </c>
      <c r="K13" t="n">
        <v>98.568639608</v>
      </c>
      <c r="L13" t="n">
        <v>97.190182392</v>
      </c>
      <c r="M13" t="n">
        <v>88.035883289</v>
      </c>
      <c r="N13" t="n">
        <v>97.516293165</v>
      </c>
      <c r="O13" t="n">
        <v>91.086523369</v>
      </c>
      <c r="P13" t="n">
        <v>119.299471346</v>
      </c>
      <c r="Q13" t="n">
        <v>120.083852339</v>
      </c>
      <c r="R13" t="n">
        <v>147.34898191</v>
      </c>
      <c r="S13" t="n">
        <v>152.434764823</v>
      </c>
      <c r="T13" t="n">
        <v>42.118534454</v>
      </c>
      <c r="U13" t="n">
        <v>51.961710056</v>
      </c>
      <c r="V13" t="n">
        <v>121.486110768</v>
      </c>
      <c r="W13" t="n">
        <v>116.874578725</v>
      </c>
      <c r="X13" t="n">
        <v>80.469048956</v>
      </c>
      <c r="Y13" t="n">
        <v>136.755436092</v>
      </c>
      <c r="Z13" t="n">
        <v>213.028756842</v>
      </c>
      <c r="AA13" t="n">
        <v>237.476370288</v>
      </c>
      <c r="AB13" t="n">
        <v>314.041067687</v>
      </c>
      <c r="AC13" t="n">
        <v>271.495474808</v>
      </c>
      <c r="AD13" t="n">
        <v>222.858245072</v>
      </c>
      <c r="AE13" t="n">
        <v>199.256632061</v>
      </c>
      <c r="AF13" t="n">
        <v>128.169691319</v>
      </c>
    </row>
    <row r="14">
      <c r="A14" t="s">
        <v>9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9</v>
      </c>
      <c r="B15" t="s">
        <v>300</v>
      </c>
      <c r="C15" t="s">
        <v>219</v>
      </c>
      <c r="D15" t="s">
        <v>301</v>
      </c>
      <c r="E15" t="s">
        <v>220</v>
      </c>
      <c r="F15" t="n">
        <v>41.416533541</v>
      </c>
      <c r="G15" t="n">
        <v>54.400759926</v>
      </c>
      <c r="H15" t="n">
        <v>88.838673833</v>
      </c>
      <c r="I15" t="n">
        <v>88.200579195</v>
      </c>
      <c r="J15" t="n">
        <v>114.054761697</v>
      </c>
      <c r="K15" t="n">
        <v>14.712871426</v>
      </c>
      <c r="L15" t="n">
        <v>19.009483053</v>
      </c>
      <c r="M15" t="n">
        <v>15.061177472</v>
      </c>
      <c r="N15" t="n">
        <v>14.925900836</v>
      </c>
      <c r="O15" t="n">
        <v>10.258658995</v>
      </c>
      <c r="P15" t="n">
        <v>13.608928085</v>
      </c>
      <c r="Q15" t="n">
        <v>9.009069255</v>
      </c>
      <c r="R15" t="n">
        <v>16.025891133</v>
      </c>
      <c r="S15" t="n">
        <v>18.295023151</v>
      </c>
      <c r="T15" t="n">
        <v>2.451051683</v>
      </c>
      <c r="U15" t="n">
        <v>2.210351928</v>
      </c>
      <c r="V15" t="n">
        <v>4.467759232</v>
      </c>
      <c r="W15" t="n">
        <v>6.021047193</v>
      </c>
      <c r="X15" t="n">
        <v>3.751194669</v>
      </c>
      <c r="Y15" t="n">
        <v>6.694494885</v>
      </c>
      <c r="Z15" t="n">
        <v>18.125484688</v>
      </c>
      <c r="AA15" t="n">
        <v>17.114680598</v>
      </c>
      <c r="AB15" t="n">
        <v>26.845091151</v>
      </c>
      <c r="AC15" t="n">
        <v>15.985657988</v>
      </c>
      <c r="AD15" t="n">
        <v>15.204317862</v>
      </c>
      <c r="AE15" t="n">
        <v>9.041674115</v>
      </c>
      <c r="AF15" t="n">
        <v>10.08653966</v>
      </c>
    </row>
    <row r="16">
      <c r="A16" t="s">
        <v>9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9</v>
      </c>
      <c r="B17" t="s">
        <v>304</v>
      </c>
      <c r="C17" t="s">
        <v>219</v>
      </c>
      <c r="D17" t="s">
        <v>305</v>
      </c>
      <c r="E17" t="s">
        <v>220</v>
      </c>
      <c r="F17" t="n">
        <v>40.740128507</v>
      </c>
      <c r="G17" t="n">
        <v>42.951695064</v>
      </c>
      <c r="H17" t="n">
        <v>47.747055065</v>
      </c>
      <c r="I17" t="n">
        <v>67.068890596</v>
      </c>
      <c r="J17" t="n">
        <v>77.145735308</v>
      </c>
      <c r="K17" t="n">
        <v>21.794280057</v>
      </c>
      <c r="L17" t="n">
        <v>21.548951608</v>
      </c>
      <c r="M17" t="n">
        <v>19.412806799</v>
      </c>
      <c r="N17" t="n">
        <v>17.770410672</v>
      </c>
      <c r="O17" t="n">
        <v>15.398999913</v>
      </c>
      <c r="P17" t="n">
        <v>13.833878663</v>
      </c>
      <c r="Q17" t="n">
        <v>17.534874752</v>
      </c>
      <c r="R17" t="n">
        <v>20.91418819</v>
      </c>
      <c r="S17" t="n">
        <v>18.837122145</v>
      </c>
      <c r="T17" t="n">
        <v>7.380928907</v>
      </c>
      <c r="U17" t="n">
        <v>5.182100215</v>
      </c>
      <c r="V17" t="n">
        <v>2.994722095</v>
      </c>
      <c r="W17" t="n">
        <v>6.578189764</v>
      </c>
      <c r="X17" t="n">
        <v>9.733059464</v>
      </c>
      <c r="Y17" t="n">
        <v>16.070168245</v>
      </c>
      <c r="Z17" t="n">
        <v>32.163856982</v>
      </c>
      <c r="AA17" t="n">
        <v>39.577316723</v>
      </c>
      <c r="AB17" t="n">
        <v>49.091414912</v>
      </c>
      <c r="AC17" t="n">
        <v>43.893755483</v>
      </c>
      <c r="AD17" t="n">
        <v>32.774631361</v>
      </c>
      <c r="AE17" t="n">
        <v>22.642114152</v>
      </c>
      <c r="AF17" t="n">
        <v>22.000279638</v>
      </c>
    </row>
    <row r="18">
      <c r="A18" t="s">
        <v>9</v>
      </c>
      <c r="B18" t="s">
        <v>306</v>
      </c>
      <c r="C18" t="s">
        <v>219</v>
      </c>
      <c r="D18" t="s">
        <v>307</v>
      </c>
      <c r="E18" t="s">
        <v>220</v>
      </c>
      <c r="F18" t="n">
        <v>157.231501875</v>
      </c>
      <c r="G18" t="n">
        <v>169.850618413</v>
      </c>
      <c r="H18" t="n">
        <v>194.588597429</v>
      </c>
      <c r="I18" t="n">
        <v>267.234860093</v>
      </c>
      <c r="J18" t="n">
        <v>310.319852066</v>
      </c>
      <c r="K18" t="n">
        <v>64.067818415</v>
      </c>
      <c r="L18" t="n">
        <v>59.572389428</v>
      </c>
      <c r="M18" t="n">
        <v>44.491199223</v>
      </c>
      <c r="N18" t="n">
        <v>29.394951337</v>
      </c>
      <c r="O18" t="n">
        <v>129.465857726</v>
      </c>
      <c r="P18" t="n">
        <v>167.825935024</v>
      </c>
      <c r="Q18" t="n">
        <v>277.9254235</v>
      </c>
      <c r="R18" t="n">
        <v>250.297382588</v>
      </c>
      <c r="S18" t="n">
        <v>145.36225328</v>
      </c>
      <c r="T18" t="n">
        <v>19.131210532</v>
      </c>
      <c r="U18" t="n">
        <v>0.138105113</v>
      </c>
      <c r="V18" t="n">
        <v>0.006344377</v>
      </c>
      <c r="W18" t="n">
        <v>5.234330146</v>
      </c>
      <c r="X18" t="n">
        <v>7.954254859</v>
      </c>
      <c r="Y18" t="n">
        <v>16.080108054</v>
      </c>
      <c r="Z18" t="n">
        <v>33.932841426</v>
      </c>
      <c r="AA18" t="n">
        <v>27.045927519</v>
      </c>
      <c r="AB18" t="n">
        <v>39.278543082</v>
      </c>
      <c r="AC18" t="n">
        <v>33.173563125</v>
      </c>
      <c r="AD18" t="n">
        <v>29.865648453</v>
      </c>
      <c r="AE18" t="n">
        <v>15.782295289</v>
      </c>
      <c r="AF18" t="n">
        <v>12.834236963</v>
      </c>
    </row>
    <row r="19">
      <c r="A19" t="s">
        <v>9</v>
      </c>
      <c r="B19" t="s">
        <v>308</v>
      </c>
      <c r="C19" t="s">
        <v>219</v>
      </c>
      <c r="D19" t="s">
        <v>309</v>
      </c>
      <c r="E19" t="s">
        <v>220</v>
      </c>
      <c r="F19" t="n">
        <v>86.735934658</v>
      </c>
      <c r="G19" t="n">
        <v>98.694544047</v>
      </c>
      <c r="H19" t="n">
        <v>108.87984834</v>
      </c>
      <c r="I19" t="n">
        <v>133.845779328</v>
      </c>
      <c r="J19" t="n">
        <v>167.048649157</v>
      </c>
      <c r="K19" t="n">
        <v>37.475774498</v>
      </c>
      <c r="L19" t="n">
        <v>44.594929012</v>
      </c>
      <c r="M19" t="n">
        <v>44.772969116</v>
      </c>
      <c r="N19" t="n">
        <v>46.765753796</v>
      </c>
      <c r="O19" t="n">
        <v>57.090064868</v>
      </c>
      <c r="P19" t="n">
        <v>61.496627571</v>
      </c>
      <c r="Q19" t="n">
        <v>80.846357267</v>
      </c>
      <c r="R19" t="n">
        <v>81.935696088</v>
      </c>
      <c r="S19" t="n">
        <v>90.954682736</v>
      </c>
      <c r="T19" t="n">
        <v>22.115635726</v>
      </c>
      <c r="U19" t="n">
        <v>40.857409714</v>
      </c>
      <c r="V19" t="n">
        <v>48.635238542</v>
      </c>
      <c r="W19" t="n">
        <v>39.38329992</v>
      </c>
      <c r="X19" t="n">
        <v>46.812423172</v>
      </c>
      <c r="Y19" t="n">
        <v>63.121227497</v>
      </c>
      <c r="Z19" t="n">
        <v>111.397370674</v>
      </c>
      <c r="AA19" t="n">
        <v>177.007187379</v>
      </c>
      <c r="AB19" t="n">
        <v>175.353036222</v>
      </c>
      <c r="AC19" t="n">
        <v>170.22962306</v>
      </c>
      <c r="AD19" t="n">
        <v>153.618714392</v>
      </c>
      <c r="AE19" t="n">
        <v>80.591501793</v>
      </c>
      <c r="AF19" t="n">
        <v>91.209666307</v>
      </c>
    </row>
    <row r="20">
      <c r="A20" t="s">
        <v>9</v>
      </c>
      <c r="B20" t="s">
        <v>310</v>
      </c>
      <c r="C20" t="s">
        <v>219</v>
      </c>
      <c r="D20" t="s">
        <v>311</v>
      </c>
      <c r="E20" t="s">
        <v>220</v>
      </c>
      <c r="F20" t="n">
        <v>65</v>
      </c>
      <c r="G20" t="n">
        <v>83.2</v>
      </c>
      <c r="H20" t="n">
        <v>88.1</v>
      </c>
      <c r="I20" t="n">
        <v>106.8</v>
      </c>
      <c r="J20" t="n">
        <v>126.7</v>
      </c>
      <c r="K20" t="n">
        <v>23.7</v>
      </c>
      <c r="L20" t="n">
        <v>46.5</v>
      </c>
      <c r="M20" t="n">
        <v>66.4</v>
      </c>
      <c r="N20" t="n">
        <v>76.9</v>
      </c>
      <c r="O20" t="n">
        <v>257.4</v>
      </c>
      <c r="P20" t="n">
        <v>360.7</v>
      </c>
      <c r="Q20" t="n">
        <v>456.7</v>
      </c>
      <c r="R20" t="n">
        <v>383</v>
      </c>
      <c r="S20" t="n">
        <v>567.1</v>
      </c>
      <c r="T20" t="n">
        <v>13.1</v>
      </c>
      <c r="U20" t="n">
        <v>31.6</v>
      </c>
      <c r="V20" t="n">
        <v>74.1</v>
      </c>
      <c r="W20" t="n">
        <v>50.7</v>
      </c>
      <c r="X20" t="n">
        <v>-10.3</v>
      </c>
      <c r="Y20" t="n">
        <v>6.2</v>
      </c>
      <c r="Z20" t="n">
        <v>30.8</v>
      </c>
      <c r="AA20" t="n">
        <v>34.4</v>
      </c>
      <c r="AB20" t="n">
        <v>73.4</v>
      </c>
      <c r="AC20" t="n">
        <v>60.4</v>
      </c>
      <c r="AD20" t="n">
        <v>30.6</v>
      </c>
      <c r="AE20" t="n">
        <v>41.1</v>
      </c>
      <c r="AF20" t="n">
        <v>9.1</v>
      </c>
    </row>
    <row r="21">
      <c r="A21" t="s">
        <v>9</v>
      </c>
      <c r="B21" t="s">
        <v>312</v>
      </c>
      <c r="C21" t="s">
        <v>219</v>
      </c>
      <c r="D21" t="s">
        <v>313</v>
      </c>
      <c r="E21" t="s">
        <v>220</v>
      </c>
      <c r="F21" t="n">
        <v>218.9</v>
      </c>
      <c r="G21" t="n">
        <v>244.6</v>
      </c>
      <c r="H21" t="n">
        <v>276.8</v>
      </c>
      <c r="I21" t="n">
        <v>334.5</v>
      </c>
      <c r="J21" t="n">
        <v>399</v>
      </c>
      <c r="K21" t="n">
        <v>135.1</v>
      </c>
      <c r="L21" t="n">
        <v>169.7</v>
      </c>
      <c r="M21" t="n">
        <v>195.6</v>
      </c>
      <c r="N21" t="n">
        <v>228.7</v>
      </c>
      <c r="O21" t="n">
        <v>400.7</v>
      </c>
      <c r="P21" t="n">
        <v>525.1</v>
      </c>
      <c r="Q21" t="n">
        <v>669.4</v>
      </c>
      <c r="R21" t="n">
        <v>674.2</v>
      </c>
      <c r="S21" t="n">
        <v>801.7</v>
      </c>
      <c r="T21" t="n">
        <v>145.7</v>
      </c>
      <c r="U21" t="n">
        <v>204.3</v>
      </c>
      <c r="V21" t="n">
        <v>262.3</v>
      </c>
      <c r="W21" t="n">
        <v>252.2</v>
      </c>
      <c r="X21" t="n">
        <v>113.1</v>
      </c>
      <c r="Y21" t="n">
        <v>194</v>
      </c>
      <c r="Z21" t="n">
        <v>282.6</v>
      </c>
      <c r="AA21" t="n">
        <v>226.6</v>
      </c>
      <c r="AB21" t="n">
        <v>387.3</v>
      </c>
      <c r="AC21" t="n">
        <v>442.5</v>
      </c>
      <c r="AD21" t="n">
        <v>294</v>
      </c>
      <c r="AE21" t="n">
        <v>321.2</v>
      </c>
      <c r="AF21" t="n">
        <v>174.1</v>
      </c>
    </row>
    <row r="22">
      <c r="A22" t="s">
        <v>9</v>
      </c>
      <c r="B22" t="s">
        <v>314</v>
      </c>
      <c r="C22" t="s">
        <v>219</v>
      </c>
      <c r="D22" t="s">
        <v>315</v>
      </c>
      <c r="E22" t="s">
        <v>220</v>
      </c>
      <c r="F22" t="n">
        <v>153.9</v>
      </c>
      <c r="G22" t="n">
        <v>161.4</v>
      </c>
      <c r="H22" t="n">
        <v>188.7</v>
      </c>
      <c r="I22" t="n">
        <v>227.7</v>
      </c>
      <c r="J22" t="n">
        <v>272.3</v>
      </c>
      <c r="K22" t="n">
        <v>111.4</v>
      </c>
      <c r="L22" t="n">
        <v>123.2</v>
      </c>
      <c r="M22" t="n">
        <v>129.2</v>
      </c>
      <c r="N22" t="n">
        <v>151.8</v>
      </c>
      <c r="O22" t="n">
        <v>143.3</v>
      </c>
      <c r="P22" t="n">
        <v>164.4</v>
      </c>
      <c r="Q22" t="n">
        <v>212.7</v>
      </c>
      <c r="R22" t="n">
        <v>291.2</v>
      </c>
      <c r="S22" t="n">
        <v>234.6</v>
      </c>
      <c r="T22" t="n">
        <v>132.6</v>
      </c>
      <c r="U22" t="n">
        <v>172.7</v>
      </c>
      <c r="V22" t="n">
        <v>188.2</v>
      </c>
      <c r="W22" t="n">
        <v>201.5</v>
      </c>
      <c r="X22" t="n">
        <v>123.4</v>
      </c>
      <c r="Y22" t="n">
        <v>187.8</v>
      </c>
      <c r="Z22" t="n">
        <v>251.8</v>
      </c>
      <c r="AA22" t="n">
        <v>192.2</v>
      </c>
      <c r="AB22" t="n">
        <v>313.9</v>
      </c>
      <c r="AC22" t="n">
        <v>382.1</v>
      </c>
      <c r="AD22" t="n">
        <v>263.4</v>
      </c>
      <c r="AE22" t="n">
        <v>280.1</v>
      </c>
      <c r="AF22" t="n">
        <v>165</v>
      </c>
    </row>
    <row r="23">
      <c r="A23" t="s">
        <v>9</v>
      </c>
      <c r="B23" t="s">
        <v>316</v>
      </c>
      <c r="C23" t="s">
        <v>219</v>
      </c>
      <c r="D23" t="s">
        <v>317</v>
      </c>
      <c r="E23" t="s">
        <v>220</v>
      </c>
      <c r="F23" t="n">
        <v>389.8</v>
      </c>
      <c r="G23" t="n">
        <v>404.5</v>
      </c>
      <c r="H23" t="n">
        <v>507.7</v>
      </c>
      <c r="I23" t="n">
        <v>607.6</v>
      </c>
      <c r="J23" t="n">
        <v>730</v>
      </c>
      <c r="K23" t="n">
        <v>651.5</v>
      </c>
      <c r="L23" t="n">
        <v>695.4</v>
      </c>
      <c r="M23" t="n">
        <v>743.4</v>
      </c>
      <c r="N23" t="n">
        <v>895.4</v>
      </c>
      <c r="O23" t="n">
        <v>983.7</v>
      </c>
      <c r="P23" t="n">
        <v>1203.4</v>
      </c>
      <c r="Q23" t="n">
        <v>1253</v>
      </c>
      <c r="R23" t="n">
        <v>1769.8</v>
      </c>
      <c r="S23" t="n">
        <v>1551.8</v>
      </c>
      <c r="T23" t="n">
        <v>812.5</v>
      </c>
      <c r="U23" t="n">
        <v>874.1</v>
      </c>
      <c r="V23" t="n">
        <v>851.3</v>
      </c>
      <c r="W23" t="n">
        <v>164.7</v>
      </c>
      <c r="X23" t="n">
        <v>773.6</v>
      </c>
      <c r="Y23" t="n">
        <v>946.7</v>
      </c>
      <c r="Z23" t="n">
        <v>263.6</v>
      </c>
      <c r="AA23" t="n">
        <v>1237.4</v>
      </c>
      <c r="AB23" t="n">
        <v>1287.4</v>
      </c>
      <c r="AC23" t="n">
        <v>1119.8</v>
      </c>
      <c r="AD23" t="n">
        <v>1594.2</v>
      </c>
      <c r="AE23" t="n">
        <v>1003.2</v>
      </c>
      <c r="AF23" t="n">
        <v>703.1</v>
      </c>
    </row>
    <row r="24">
      <c r="A24" t="s">
        <v>9</v>
      </c>
      <c r="B24" t="s">
        <v>318</v>
      </c>
      <c r="C24" t="s">
        <v>219</v>
      </c>
      <c r="D24" t="s">
        <v>319</v>
      </c>
      <c r="E24" t="s">
        <v>220</v>
      </c>
      <c r="F24" t="n">
        <v>588.8</v>
      </c>
      <c r="G24" t="n">
        <v>612.3</v>
      </c>
      <c r="H24" t="n">
        <v>800.1</v>
      </c>
      <c r="I24" t="n">
        <v>977.9</v>
      </c>
      <c r="J24" t="n">
        <v>1179.3</v>
      </c>
      <c r="K24" t="n">
        <v>1684.3</v>
      </c>
      <c r="L24" t="n">
        <v>1613.6</v>
      </c>
      <c r="M24" t="n">
        <v>1716.3</v>
      </c>
      <c r="N24" t="n">
        <v>1961.1</v>
      </c>
      <c r="O24" t="n">
        <v>2615.3</v>
      </c>
      <c r="P24" t="n">
        <v>2822.1</v>
      </c>
      <c r="Q24" t="n">
        <v>2997.7</v>
      </c>
      <c r="R24" t="n">
        <v>3756.9</v>
      </c>
      <c r="S24" t="n">
        <v>3787</v>
      </c>
      <c r="T24" t="n">
        <v>1514.9</v>
      </c>
      <c r="U24" t="n">
        <v>1953.1</v>
      </c>
      <c r="V24" t="n">
        <v>2729</v>
      </c>
      <c r="W24" t="n">
        <v>4350.6</v>
      </c>
      <c r="X24" t="n">
        <v>3064</v>
      </c>
      <c r="Y24" t="n">
        <v>2797.1</v>
      </c>
      <c r="Z24" t="n">
        <v>2551.3</v>
      </c>
      <c r="AA24" t="n">
        <v>5618.1</v>
      </c>
      <c r="AB24" t="n">
        <v>5684.9</v>
      </c>
      <c r="AC24" t="n">
        <v>4634.9</v>
      </c>
      <c r="AD24" t="n">
        <v>4282.1</v>
      </c>
      <c r="AE24" t="n">
        <v>3556.6</v>
      </c>
      <c r="AF24" t="n">
        <v>3789</v>
      </c>
    </row>
    <row r="25">
      <c r="A25" t="s">
        <v>9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9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9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9</v>
      </c>
      <c r="B28" t="s">
        <v>326</v>
      </c>
      <c r="C28" t="s">
        <v>219</v>
      </c>
      <c r="D28" t="s">
        <v>327</v>
      </c>
      <c r="E28" t="s">
        <v>220</v>
      </c>
      <c r="F28" t="n">
        <v>2917.9</v>
      </c>
      <c r="G28" t="n">
        <v>3116.6</v>
      </c>
      <c r="H28" t="n">
        <v>3877</v>
      </c>
      <c r="I28" t="n">
        <v>4565</v>
      </c>
      <c r="J28" t="n">
        <v>5558.3</v>
      </c>
      <c r="K28" t="n">
        <v>8540.9</v>
      </c>
      <c r="L28" t="n">
        <v>7741.8</v>
      </c>
      <c r="M28" t="n">
        <v>6904.6</v>
      </c>
      <c r="N28" t="n">
        <v>7099.9</v>
      </c>
      <c r="O28" t="n">
        <v>7581.4</v>
      </c>
      <c r="P28" t="n">
        <v>8788.7</v>
      </c>
      <c r="Q28" t="n">
        <v>8458.6</v>
      </c>
      <c r="R28" t="n">
        <v>9730.8</v>
      </c>
      <c r="S28" t="n">
        <v>10150.6</v>
      </c>
      <c r="T28" t="n">
        <v>7358.6</v>
      </c>
      <c r="U28" t="n">
        <v>8355.6</v>
      </c>
      <c r="V28" t="n">
        <v>6935.2</v>
      </c>
      <c r="W28" t="n">
        <v>7403.7</v>
      </c>
      <c r="X28" t="n">
        <v>7455.9</v>
      </c>
      <c r="Y28" t="n">
        <v>6491.2</v>
      </c>
      <c r="Z28" t="n">
        <v>8444.8</v>
      </c>
      <c r="AA28" t="n">
        <v>7955.4</v>
      </c>
      <c r="AB28" t="n">
        <v>8461.2</v>
      </c>
      <c r="AC28" t="n">
        <v>9274.1</v>
      </c>
      <c r="AD28" t="n">
        <v>8166.5</v>
      </c>
      <c r="AE28" t="n">
        <v>4503.9</v>
      </c>
      <c r="AF28" t="n">
        <v>4497.6</v>
      </c>
    </row>
    <row r="29">
      <c r="A29" t="s">
        <v>9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9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9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9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9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9</v>
      </c>
      <c r="B34" t="s">
        <v>338</v>
      </c>
      <c r="C34" t="s">
        <v>219</v>
      </c>
      <c r="D34" t="s">
        <v>339</v>
      </c>
      <c r="E34" t="s">
        <v>220</v>
      </c>
      <c r="F34" t="n">
        <v>40.7</v>
      </c>
      <c r="G34" t="n">
        <v>44.5</v>
      </c>
      <c r="H34" t="n">
        <v>53.2</v>
      </c>
      <c r="I34" t="n">
        <v>67.7</v>
      </c>
      <c r="J34" t="n">
        <v>81.7</v>
      </c>
      <c r="K34" t="n">
        <v>149.3</v>
      </c>
      <c r="L34" t="n">
        <v>145.1</v>
      </c>
      <c r="M34" t="n">
        <v>143.6</v>
      </c>
      <c r="N34" t="n">
        <v>159.2</v>
      </c>
      <c r="O34" t="n">
        <v>204.6</v>
      </c>
      <c r="P34" t="n">
        <v>206.2</v>
      </c>
      <c r="Q34" t="n">
        <v>183</v>
      </c>
      <c r="R34" t="n">
        <v>209.6</v>
      </c>
      <c r="S34" t="n">
        <v>261.3</v>
      </c>
      <c r="T34" t="n">
        <v>161.5</v>
      </c>
      <c r="U34" t="n">
        <v>146.2</v>
      </c>
      <c r="V34" t="n">
        <v>200</v>
      </c>
      <c r="W34" t="n">
        <v>136.2</v>
      </c>
      <c r="X34" t="n">
        <v>220.2</v>
      </c>
      <c r="Y34" t="n">
        <v>204.1</v>
      </c>
      <c r="Z34" t="n">
        <v>263.1</v>
      </c>
      <c r="AA34" t="n">
        <v>290.1</v>
      </c>
      <c r="AB34" t="n">
        <v>324.1</v>
      </c>
      <c r="AC34" t="n">
        <v>293</v>
      </c>
      <c r="AD34" t="n">
        <v>260.2</v>
      </c>
      <c r="AE34" t="n">
        <v>142.8</v>
      </c>
      <c r="AF34" t="n">
        <v>72</v>
      </c>
    </row>
    <row r="35">
      <c r="A35" t="s">
        <v>9</v>
      </c>
      <c r="B35" t="s">
        <v>340</v>
      </c>
      <c r="C35" t="s">
        <v>219</v>
      </c>
      <c r="D35" t="s">
        <v>341</v>
      </c>
      <c r="E35" t="s">
        <v>220</v>
      </c>
      <c r="F35" t="n">
        <v>160.9</v>
      </c>
      <c r="G35" t="n">
        <v>180.7</v>
      </c>
      <c r="H35" t="n">
        <v>226.5</v>
      </c>
      <c r="I35" t="n">
        <v>265.7</v>
      </c>
      <c r="J35" t="n">
        <v>307.5</v>
      </c>
      <c r="K35" t="n">
        <v>95.9</v>
      </c>
      <c r="L35" t="n">
        <v>112.1</v>
      </c>
      <c r="M35" t="n">
        <v>107</v>
      </c>
      <c r="N35" t="n">
        <v>109.3</v>
      </c>
      <c r="O35" t="n">
        <v>101.2</v>
      </c>
      <c r="P35" t="n">
        <v>108.2</v>
      </c>
      <c r="Q35" t="n">
        <v>115.2</v>
      </c>
      <c r="R35" t="n">
        <v>138.5</v>
      </c>
      <c r="S35" t="n">
        <v>118</v>
      </c>
      <c r="T35" t="n">
        <v>70</v>
      </c>
      <c r="U35" t="n">
        <v>92.2</v>
      </c>
      <c r="V35" t="n">
        <v>148.8</v>
      </c>
      <c r="W35" t="n">
        <v>170.1</v>
      </c>
      <c r="X35" t="n">
        <v>127.1</v>
      </c>
      <c r="Y35" t="n">
        <v>165.1</v>
      </c>
      <c r="Z35" t="n">
        <v>99.8</v>
      </c>
      <c r="AA35" t="n">
        <v>86.1</v>
      </c>
      <c r="AB35" t="n">
        <v>175.9</v>
      </c>
      <c r="AC35" t="n">
        <v>142</v>
      </c>
      <c r="AD35" t="n">
        <v>79.8</v>
      </c>
      <c r="AE35" t="n">
        <v>98.7</v>
      </c>
      <c r="AF35" t="n">
        <v>46.7</v>
      </c>
    </row>
    <row r="36">
      <c r="A36" t="s">
        <v>9</v>
      </c>
      <c r="B36" t="s">
        <v>342</v>
      </c>
      <c r="C36" t="s">
        <v>219</v>
      </c>
      <c r="D36" t="s">
        <v>343</v>
      </c>
      <c r="E36" t="s">
        <v>220</v>
      </c>
      <c r="F36" t="n">
        <v>50.315887827</v>
      </c>
      <c r="G36" t="n">
        <v>45.780267798</v>
      </c>
      <c r="H36" t="n">
        <v>62.777822756</v>
      </c>
      <c r="I36" t="n">
        <v>71.587584274</v>
      </c>
      <c r="J36" t="n">
        <v>98.024730543</v>
      </c>
      <c r="K36" t="n">
        <v>48.24245943</v>
      </c>
      <c r="L36" t="n">
        <v>59.304085048</v>
      </c>
      <c r="M36" t="n">
        <v>66.559087457</v>
      </c>
      <c r="N36" t="n">
        <v>73.347368017</v>
      </c>
      <c r="O36" t="n">
        <v>71.42367805</v>
      </c>
      <c r="P36" t="n">
        <v>83.004619556</v>
      </c>
      <c r="Q36" t="n">
        <v>87.544032194</v>
      </c>
      <c r="R36" t="n">
        <v>113.134219881</v>
      </c>
      <c r="S36" t="n">
        <v>88.71280014</v>
      </c>
      <c r="T36" t="n">
        <v>55.514624124</v>
      </c>
      <c r="U36" t="n">
        <v>81.597308505</v>
      </c>
      <c r="V36" t="n">
        <v>138.53861758</v>
      </c>
      <c r="W36" t="n">
        <v>128.360332475</v>
      </c>
      <c r="X36" t="n">
        <v>104.037611634</v>
      </c>
      <c r="Y36" t="n">
        <v>131.492667537</v>
      </c>
      <c r="Z36" t="n">
        <v>75.116316328</v>
      </c>
      <c r="AA36" t="n">
        <v>58.521928343</v>
      </c>
      <c r="AB36" t="n">
        <v>120.572612965</v>
      </c>
      <c r="AC36" t="n">
        <v>99.700696942</v>
      </c>
      <c r="AD36" t="n">
        <v>55.241004715</v>
      </c>
      <c r="AE36" t="n">
        <v>48.868456624</v>
      </c>
      <c r="AF36" t="n">
        <v>25.328361577</v>
      </c>
    </row>
    <row r="37">
      <c r="A37" t="s">
        <v>9</v>
      </c>
      <c r="B37" t="s">
        <v>344</v>
      </c>
      <c r="C37" t="s">
        <v>219</v>
      </c>
      <c r="D37" t="s">
        <v>345</v>
      </c>
      <c r="E37" t="s">
        <v>220</v>
      </c>
      <c r="F37" t="n">
        <v>30.512929805</v>
      </c>
      <c r="G37" t="n">
        <v>31.149735896</v>
      </c>
      <c r="H37" t="n">
        <v>35.983738204</v>
      </c>
      <c r="I37" t="n">
        <v>47.810179786</v>
      </c>
      <c r="J37" t="n">
        <v>59.206221591</v>
      </c>
      <c r="K37" t="n">
        <v>43.703235476</v>
      </c>
      <c r="L37" t="n">
        <v>46.847600228</v>
      </c>
      <c r="M37" t="n">
        <v>35.441762641</v>
      </c>
      <c r="N37" t="n">
        <v>27.939358245</v>
      </c>
      <c r="O37" t="n">
        <v>22.434621346</v>
      </c>
      <c r="P37" t="n">
        <v>16.742075494</v>
      </c>
      <c r="Q37" t="n">
        <v>15.660871501</v>
      </c>
      <c r="R37" t="n">
        <v>13.771540254</v>
      </c>
      <c r="S37" t="n">
        <v>12.8720458</v>
      </c>
      <c r="T37" t="n">
        <v>6.092092874</v>
      </c>
      <c r="U37" t="n">
        <v>6.575496182</v>
      </c>
      <c r="V37" t="n">
        <v>6.781333749</v>
      </c>
      <c r="W37" t="n">
        <v>7.37932912</v>
      </c>
      <c r="X37" t="n">
        <v>17.94836188</v>
      </c>
      <c r="Y37" t="n">
        <v>18.451555791</v>
      </c>
      <c r="Z37" t="n">
        <v>11.089007023</v>
      </c>
      <c r="AA37" t="n">
        <v>13.828724151</v>
      </c>
      <c r="AB37" t="n">
        <v>27.203773007</v>
      </c>
      <c r="AC37" t="n">
        <v>23.49460031</v>
      </c>
      <c r="AD37" t="n">
        <v>9.193768015</v>
      </c>
      <c r="AE37" t="n">
        <v>8.577714912</v>
      </c>
      <c r="AF37" t="n">
        <v>13.167699387</v>
      </c>
    </row>
    <row r="38">
      <c r="A38" t="s">
        <v>9</v>
      </c>
      <c r="B38" t="s">
        <v>346</v>
      </c>
      <c r="C38" t="s">
        <v>219</v>
      </c>
      <c r="D38" t="s">
        <v>347</v>
      </c>
      <c r="E38" t="s">
        <v>220</v>
      </c>
      <c r="F38" t="n">
        <v>80.071182369</v>
      </c>
      <c r="G38" t="n">
        <v>103.769996306</v>
      </c>
      <c r="H38" t="n">
        <v>127.73843904</v>
      </c>
      <c r="I38" t="n">
        <v>146.30223594</v>
      </c>
      <c r="J38" t="n">
        <v>150.269047866</v>
      </c>
      <c r="K38" t="n">
        <v>3.954305094</v>
      </c>
      <c r="L38" t="n">
        <v>5.948314724</v>
      </c>
      <c r="M38" t="n">
        <v>4.999149902</v>
      </c>
      <c r="N38" t="n">
        <v>8.013273737</v>
      </c>
      <c r="O38" t="n">
        <v>7.341700604</v>
      </c>
      <c r="P38" t="n">
        <v>8.453304949</v>
      </c>
      <c r="Q38" t="n">
        <v>11.995096305</v>
      </c>
      <c r="R38" t="n">
        <v>11.594239864</v>
      </c>
      <c r="S38" t="n">
        <v>16.41515406</v>
      </c>
      <c r="T38" t="n">
        <v>8.393283002</v>
      </c>
      <c r="U38" t="n">
        <v>4.027195313</v>
      </c>
      <c r="V38" t="n">
        <v>3.480048671</v>
      </c>
      <c r="W38" t="n">
        <v>34.360338405</v>
      </c>
      <c r="X38" t="n">
        <v>5.114026486</v>
      </c>
      <c r="Y38" t="n">
        <v>15.155776672</v>
      </c>
      <c r="Z38" t="n">
        <v>13.594676649</v>
      </c>
      <c r="AA38" t="n">
        <v>13.749347507</v>
      </c>
      <c r="AB38" t="n">
        <v>28.123614028</v>
      </c>
      <c r="AC38" t="n">
        <v>18.804702748</v>
      </c>
      <c r="AD38" t="n">
        <v>15.365227269</v>
      </c>
      <c r="AE38" t="n">
        <v>41.253828464</v>
      </c>
      <c r="AF38" t="n">
        <v>8.203939036</v>
      </c>
    </row>
    <row r="39">
      <c r="A39" t="s">
        <v>9</v>
      </c>
      <c r="B39" t="s">
        <v>348</v>
      </c>
      <c r="C39" t="s">
        <v>219</v>
      </c>
      <c r="D39" t="s">
        <v>349</v>
      </c>
      <c r="E39" t="s">
        <v>220</v>
      </c>
      <c r="F39" t="n">
        <v>7</v>
      </c>
      <c r="G39" t="n">
        <v>8</v>
      </c>
      <c r="H39" t="n">
        <v>7</v>
      </c>
      <c r="I39" t="n">
        <v>7</v>
      </c>
      <c r="J39" t="n">
        <v>10</v>
      </c>
      <c r="K39" t="n">
        <v>13</v>
      </c>
      <c r="L39" t="n">
        <v>15</v>
      </c>
      <c r="M39" t="n">
        <v>12</v>
      </c>
      <c r="N39" t="n">
        <v>8</v>
      </c>
      <c r="O39" t="n">
        <v>10</v>
      </c>
      <c r="P39" t="n">
        <v>-7</v>
      </c>
      <c r="Q39" t="n">
        <v>8</v>
      </c>
      <c r="R39" t="n">
        <v>12</v>
      </c>
      <c r="S39" t="n">
        <v>26</v>
      </c>
      <c r="T39" t="n">
        <v>54</v>
      </c>
      <c r="U39" t="n">
        <v>53</v>
      </c>
      <c r="V39" t="n">
        <v>81</v>
      </c>
      <c r="W39" t="n">
        <v>17</v>
      </c>
      <c r="X39" t="n">
        <v>22</v>
      </c>
      <c r="Y39" t="n">
        <v>33</v>
      </c>
      <c r="Z39" t="n">
        <v>59</v>
      </c>
      <c r="AA39" t="n">
        <v>15</v>
      </c>
      <c r="AB39" t="n">
        <v>4.1</v>
      </c>
      <c r="AC39" t="n">
        <v>21</v>
      </c>
      <c r="AD39" t="n">
        <v>23</v>
      </c>
      <c r="AE39" t="n">
        <v>74</v>
      </c>
      <c r="AF39" t="n">
        <v>19</v>
      </c>
    </row>
    <row r="40">
      <c r="A40" t="s">
        <v>9</v>
      </c>
      <c r="B40" t="s">
        <v>350</v>
      </c>
      <c r="C40" t="s">
        <v>219</v>
      </c>
      <c r="D40" t="s">
        <v>351</v>
      </c>
      <c r="E40" t="s">
        <v>220</v>
      </c>
      <c r="F40" t="n">
        <v>62.3</v>
      </c>
      <c r="G40" t="n">
        <v>66.3</v>
      </c>
      <c r="H40" t="n">
        <v>81.7</v>
      </c>
      <c r="I40" t="n">
        <v>97.4</v>
      </c>
      <c r="J40" t="n">
        <v>117.6</v>
      </c>
      <c r="K40" t="n">
        <v>60.8</v>
      </c>
      <c r="L40" t="n">
        <v>29.4</v>
      </c>
      <c r="M40" t="n">
        <v>41.8</v>
      </c>
      <c r="N40" t="n">
        <v>67</v>
      </c>
      <c r="O40" t="n">
        <v>110.9</v>
      </c>
      <c r="P40" t="n">
        <v>108.7</v>
      </c>
      <c r="Q40" t="n">
        <v>167.8</v>
      </c>
      <c r="R40" t="n">
        <v>477.6</v>
      </c>
      <c r="S40" t="n">
        <v>74.4</v>
      </c>
      <c r="T40" t="n">
        <v>170.4</v>
      </c>
      <c r="U40" t="n">
        <v>123.3</v>
      </c>
      <c r="V40" t="n">
        <v>205.8</v>
      </c>
      <c r="W40" t="n">
        <v>88.3</v>
      </c>
      <c r="X40" t="n">
        <v>123</v>
      </c>
      <c r="Y40" t="n">
        <v>242.7</v>
      </c>
      <c r="Z40" t="n">
        <v>14.9</v>
      </c>
      <c r="AA40" t="n">
        <v>54</v>
      </c>
      <c r="AB40" t="n">
        <v>252.2</v>
      </c>
      <c r="AC40" t="n">
        <v>385.4</v>
      </c>
      <c r="AD40" t="n">
        <v>62.4</v>
      </c>
      <c r="AE40" t="n">
        <v>105.8</v>
      </c>
      <c r="AF40" t="n">
        <v>116.3</v>
      </c>
    </row>
    <row r="41">
      <c r="A41" t="s">
        <v>9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</v>
      </c>
      <c r="B42" t="s">
        <v>354</v>
      </c>
      <c r="C42" t="s">
        <v>219</v>
      </c>
      <c r="D42" t="s">
        <v>355</v>
      </c>
      <c r="E42" t="s">
        <v>220</v>
      </c>
      <c r="F42" t="n">
        <v>155.7</v>
      </c>
      <c r="G42" t="n">
        <v>165.1</v>
      </c>
      <c r="H42" t="n">
        <v>207</v>
      </c>
      <c r="I42" t="n">
        <v>245.6</v>
      </c>
      <c r="J42" t="n">
        <v>297</v>
      </c>
      <c r="K42" t="n">
        <v>217.3</v>
      </c>
      <c r="L42" t="n">
        <v>315.7</v>
      </c>
      <c r="M42" t="n">
        <v>356.7</v>
      </c>
      <c r="N42" t="n">
        <v>394.5</v>
      </c>
      <c r="O42" t="n">
        <v>284.6</v>
      </c>
      <c r="P42" t="n">
        <v>420.5</v>
      </c>
      <c r="Q42" t="n">
        <v>620.8</v>
      </c>
      <c r="R42" t="n">
        <v>809.6</v>
      </c>
      <c r="S42" t="n">
        <v>884.4</v>
      </c>
      <c r="T42" t="n">
        <v>436.9</v>
      </c>
      <c r="U42" t="n">
        <v>510.9</v>
      </c>
      <c r="V42" t="n">
        <v>766.1</v>
      </c>
      <c r="W42" t="n">
        <v>466.5</v>
      </c>
      <c r="X42" t="n">
        <v>813.2</v>
      </c>
      <c r="Y42" t="n">
        <v>759.7</v>
      </c>
      <c r="Z42" t="n">
        <v>527.3</v>
      </c>
      <c r="AA42" t="n">
        <v>379.8</v>
      </c>
      <c r="AB42" t="n">
        <v>567.3</v>
      </c>
      <c r="AC42" t="n">
        <v>640.9</v>
      </c>
      <c r="AD42" t="n">
        <v>417.4</v>
      </c>
      <c r="AE42" t="n">
        <v>327.3</v>
      </c>
      <c r="AF42" t="n">
        <v>170.4</v>
      </c>
    </row>
    <row r="43">
      <c r="A43" t="s">
        <v>9</v>
      </c>
      <c r="B43" t="s">
        <v>356</v>
      </c>
      <c r="C43" t="s">
        <v>219</v>
      </c>
      <c r="D43" t="s">
        <v>357</v>
      </c>
      <c r="E43" t="s">
        <v>220</v>
      </c>
      <c r="F43" t="n">
        <v>830.4</v>
      </c>
      <c r="G43" t="n">
        <v>857.6</v>
      </c>
      <c r="H43" t="n">
        <v>1075.8</v>
      </c>
      <c r="I43" t="n">
        <v>1326.2</v>
      </c>
      <c r="J43" t="n">
        <v>1554.3</v>
      </c>
      <c r="K43" t="n">
        <v>3527.7</v>
      </c>
      <c r="L43" t="n">
        <v>3865.5</v>
      </c>
      <c r="M43" t="n">
        <v>4070.9</v>
      </c>
      <c r="N43" t="n">
        <v>4856.7</v>
      </c>
      <c r="O43" t="n">
        <v>4977.5</v>
      </c>
      <c r="P43" t="n">
        <v>5282.2</v>
      </c>
      <c r="Q43" t="n">
        <v>6690.9</v>
      </c>
      <c r="R43" t="n">
        <v>5236.7</v>
      </c>
      <c r="S43" t="n">
        <v>3208.2</v>
      </c>
      <c r="T43" t="n">
        <v>1002.7</v>
      </c>
      <c r="U43" t="n">
        <v>1751.8</v>
      </c>
      <c r="V43" t="n">
        <v>2359.4</v>
      </c>
      <c r="W43" t="n">
        <v>1682.8</v>
      </c>
      <c r="X43" t="n">
        <v>3149.3</v>
      </c>
      <c r="Y43" t="n">
        <v>5408.8</v>
      </c>
      <c r="Z43" t="n">
        <v>6539.1</v>
      </c>
      <c r="AA43" t="n">
        <v>1866.4</v>
      </c>
      <c r="AB43" t="n">
        <v>4453.8</v>
      </c>
      <c r="AC43" t="n">
        <v>5495.5</v>
      </c>
      <c r="AD43" t="n">
        <v>6773.2</v>
      </c>
      <c r="AE43" t="n">
        <v>4443.4</v>
      </c>
      <c r="AF43" t="n">
        <v>4894.3</v>
      </c>
    </row>
    <row r="44">
      <c r="A44" t="s">
        <v>9</v>
      </c>
      <c r="B44" t="s">
        <v>358</v>
      </c>
      <c r="C44" t="s">
        <v>219</v>
      </c>
      <c r="D44" t="s">
        <v>359</v>
      </c>
      <c r="E44" t="s">
        <v>220</v>
      </c>
      <c r="F44" t="n">
        <v>7267.4</v>
      </c>
      <c r="G44" t="n">
        <v>7820</v>
      </c>
      <c r="H44" t="n">
        <v>9570.7</v>
      </c>
      <c r="I44" t="n">
        <v>11461.4</v>
      </c>
      <c r="J44" t="n">
        <v>13663.6</v>
      </c>
      <c r="K44" t="n">
        <v>15858.8</v>
      </c>
      <c r="L44" t="n">
        <v>15717.9</v>
      </c>
      <c r="M44" t="n">
        <v>15153.9</v>
      </c>
      <c r="N44" t="n">
        <v>16600.1</v>
      </c>
      <c r="O44" t="n">
        <v>18286.9</v>
      </c>
      <c r="P44" t="n">
        <v>20484.3</v>
      </c>
      <c r="Q44" t="n">
        <v>22432.5</v>
      </c>
      <c r="R44" t="n">
        <v>23633.7</v>
      </c>
      <c r="S44" t="n">
        <v>21852.1</v>
      </c>
      <c r="T44" t="n">
        <v>12269.1</v>
      </c>
      <c r="U44" t="n">
        <v>14581.3</v>
      </c>
      <c r="V44" t="n">
        <v>14861.4</v>
      </c>
      <c r="W44" t="n">
        <v>15370</v>
      </c>
      <c r="X44" t="n">
        <v>16123.1</v>
      </c>
      <c r="Y44" t="n">
        <v>17908.7</v>
      </c>
      <c r="Z44" t="n">
        <v>20549</v>
      </c>
      <c r="AA44" t="n">
        <v>19845.5</v>
      </c>
      <c r="AB44" t="n">
        <v>23670.7</v>
      </c>
      <c r="AC44" t="n">
        <v>23963.8</v>
      </c>
      <c r="AD44" t="n">
        <v>24106</v>
      </c>
      <c r="AE44" t="n">
        <v>16126.9</v>
      </c>
      <c r="AF44" t="n">
        <v>16058.1</v>
      </c>
    </row>
    <row r="45">
      <c r="A45" t="s">
        <v>9</v>
      </c>
      <c r="B45" t="s">
        <v>360</v>
      </c>
      <c r="C45" t="s">
        <v>219</v>
      </c>
      <c r="D45" t="s">
        <v>361</v>
      </c>
      <c r="E45" t="s">
        <v>220</v>
      </c>
      <c r="F45" t="n">
        <v>6956.4</v>
      </c>
      <c r="G45" t="n">
        <v>7485.9</v>
      </c>
      <c r="H45" t="n">
        <v>9172.6</v>
      </c>
      <c r="I45" t="n">
        <v>10975.7</v>
      </c>
      <c r="J45" t="n">
        <v>13184.4</v>
      </c>
      <c r="K45" t="n">
        <v>15560.6</v>
      </c>
      <c r="L45" t="n">
        <v>15197.9</v>
      </c>
      <c r="M45" t="n">
        <v>14716.9</v>
      </c>
      <c r="N45" t="n">
        <v>16183.2</v>
      </c>
      <c r="O45" t="n">
        <v>17899.4</v>
      </c>
      <c r="P45" t="n">
        <v>20131.7</v>
      </c>
      <c r="Q45" t="n">
        <v>21714.3</v>
      </c>
      <c r="R45" t="n">
        <v>22890.7</v>
      </c>
      <c r="S45" t="n">
        <v>21049</v>
      </c>
      <c r="T45" t="n">
        <v>11606.9</v>
      </c>
      <c r="U45" t="n">
        <v>13978.9</v>
      </c>
      <c r="V45" t="n">
        <v>14464.6</v>
      </c>
      <c r="W45" t="n">
        <v>15000.8</v>
      </c>
      <c r="X45" t="n">
        <v>15726.3</v>
      </c>
      <c r="Y45" t="n">
        <v>17451.1</v>
      </c>
      <c r="Z45" t="n">
        <v>20066.2</v>
      </c>
      <c r="AA45" t="n">
        <v>19295.5</v>
      </c>
      <c r="AB45" t="n">
        <v>23069.5</v>
      </c>
      <c r="AC45" t="n">
        <v>23380.1</v>
      </c>
      <c r="AD45" t="n">
        <v>23462.3</v>
      </c>
      <c r="AE45" t="n">
        <v>15517.4</v>
      </c>
      <c r="AF45" t="n">
        <v>15361.3</v>
      </c>
    </row>
    <row r="46">
      <c r="A46" t="s">
        <v>9</v>
      </c>
      <c r="B46" t="s">
        <v>362</v>
      </c>
      <c r="C46" t="s">
        <v>219</v>
      </c>
      <c r="D46" t="s">
        <v>363</v>
      </c>
      <c r="E46" t="s">
        <v>220</v>
      </c>
      <c r="F46" t="n">
        <v>674.7</v>
      </c>
      <c r="G46" t="n">
        <v>692.5</v>
      </c>
      <c r="H46" t="n">
        <v>868.8</v>
      </c>
      <c r="I46" t="n">
        <v>1080.6</v>
      </c>
      <c r="J46" t="n">
        <v>1257.3</v>
      </c>
      <c r="K46" t="n">
        <v>3310.4</v>
      </c>
      <c r="L46" t="n">
        <v>3549.8</v>
      </c>
      <c r="M46" t="n">
        <v>3714.2</v>
      </c>
      <c r="N46" t="n">
        <v>4462.2</v>
      </c>
      <c r="O46" t="n">
        <v>4692.9</v>
      </c>
      <c r="P46" t="n">
        <v>4861.7</v>
      </c>
      <c r="Q46" t="n">
        <v>6070.1</v>
      </c>
      <c r="R46" t="n">
        <v>4427.1</v>
      </c>
      <c r="S46" t="n">
        <v>2323.8</v>
      </c>
      <c r="T46" t="n">
        <v>565.8</v>
      </c>
      <c r="U46" t="n">
        <v>1240.9</v>
      </c>
      <c r="V46" t="n">
        <v>1593.3</v>
      </c>
      <c r="W46" t="n">
        <v>1216.3</v>
      </c>
      <c r="X46" t="n">
        <v>2336.1</v>
      </c>
      <c r="Y46" t="n">
        <v>4649.1</v>
      </c>
      <c r="Z46" t="n">
        <v>6011.8</v>
      </c>
      <c r="AA46" t="n">
        <v>1486.6</v>
      </c>
      <c r="AB46" t="n">
        <v>3886.5</v>
      </c>
      <c r="AC46" t="n">
        <v>4854.6</v>
      </c>
      <c r="AD46" t="n">
        <v>6355.8</v>
      </c>
      <c r="AE46" t="n">
        <v>4116.1</v>
      </c>
      <c r="AF46" t="n">
        <v>4723.9</v>
      </c>
    </row>
    <row r="47">
      <c r="A47" t="s">
        <v>9</v>
      </c>
      <c r="B47" t="s">
        <v>364</v>
      </c>
      <c r="C47" t="s">
        <v>219</v>
      </c>
      <c r="D47" t="s">
        <v>365</v>
      </c>
      <c r="E47" t="s">
        <v>220</v>
      </c>
      <c r="F47" t="n">
        <v>349</v>
      </c>
      <c r="G47" t="n">
        <v>288</v>
      </c>
      <c r="H47" t="n">
        <v>310</v>
      </c>
      <c r="I47" t="n">
        <v>346</v>
      </c>
      <c r="J47" t="n">
        <v>367</v>
      </c>
      <c r="K47" t="n">
        <v>384</v>
      </c>
      <c r="L47" t="n">
        <v>440</v>
      </c>
      <c r="M47" t="n">
        <v>502</v>
      </c>
      <c r="N47" t="n">
        <v>536</v>
      </c>
      <c r="O47" t="n">
        <v>554</v>
      </c>
      <c r="P47" t="n">
        <v>643</v>
      </c>
      <c r="Q47" t="n">
        <v>693</v>
      </c>
      <c r="R47" t="n">
        <v>830</v>
      </c>
      <c r="S47" t="n">
        <v>855</v>
      </c>
      <c r="T47" t="n">
        <v>941</v>
      </c>
      <c r="U47" t="n">
        <v>860</v>
      </c>
      <c r="V47" t="n">
        <v>637</v>
      </c>
      <c r="W47" t="n">
        <v>375</v>
      </c>
      <c r="X47" t="n">
        <v>272</v>
      </c>
      <c r="Y47" t="n">
        <v>339</v>
      </c>
      <c r="Z47" t="n">
        <v>447</v>
      </c>
      <c r="AA47" t="n">
        <v>309</v>
      </c>
      <c r="AB47" t="n">
        <v>262</v>
      </c>
      <c r="AC47" t="n">
        <v>185</v>
      </c>
      <c r="AD47" t="n">
        <v>136</v>
      </c>
      <c r="AE47" t="n">
        <v>243</v>
      </c>
      <c r="AF47" t="n">
        <v>357</v>
      </c>
    </row>
    <row r="48">
      <c r="A48" t="s">
        <v>9</v>
      </c>
      <c r="B48" t="s">
        <v>366</v>
      </c>
      <c r="C48" t="s">
        <v>219</v>
      </c>
      <c r="D48" t="s">
        <v>367</v>
      </c>
      <c r="E48" t="s">
        <v>220</v>
      </c>
      <c r="F48" t="n">
        <v>444.3</v>
      </c>
      <c r="G48" t="n">
        <v>399.7</v>
      </c>
      <c r="H48" t="n">
        <v>450.6</v>
      </c>
      <c r="I48" t="n">
        <v>506.2</v>
      </c>
      <c r="J48" t="n">
        <v>555.8</v>
      </c>
      <c r="K48" t="n">
        <v>735.4</v>
      </c>
      <c r="L48" t="n">
        <v>757.7</v>
      </c>
      <c r="M48" t="n">
        <v>840.3</v>
      </c>
      <c r="N48" t="n">
        <v>962.9</v>
      </c>
      <c r="O48" t="n">
        <v>968.2</v>
      </c>
      <c r="P48" t="n">
        <v>1230</v>
      </c>
      <c r="Q48" t="n">
        <v>1325.7</v>
      </c>
      <c r="R48" t="n">
        <v>1749.7</v>
      </c>
      <c r="S48" t="n">
        <v>1484.5</v>
      </c>
      <c r="T48" t="n">
        <v>1530.5</v>
      </c>
      <c r="U48" t="n">
        <v>894.4</v>
      </c>
      <c r="V48" t="n">
        <v>1076.8</v>
      </c>
      <c r="W48" t="n">
        <v>558.7</v>
      </c>
      <c r="X48" t="n">
        <v>696.9</v>
      </c>
      <c r="Y48" t="n">
        <v>696.6</v>
      </c>
      <c r="Z48" t="n">
        <v>755.1</v>
      </c>
      <c r="AA48" t="n">
        <v>608.5</v>
      </c>
      <c r="AB48" t="n">
        <v>573.1</v>
      </c>
      <c r="AC48" t="n">
        <v>623.8</v>
      </c>
      <c r="AD48" t="n">
        <v>588.6</v>
      </c>
      <c r="AE48" t="n">
        <v>665.3</v>
      </c>
      <c r="AF48" t="n">
        <v>830.6</v>
      </c>
    </row>
    <row r="49">
      <c r="A49" t="s">
        <v>9</v>
      </c>
      <c r="B49" t="s">
        <v>368</v>
      </c>
      <c r="C49" t="s">
        <v>219</v>
      </c>
      <c r="D49" t="s">
        <v>369</v>
      </c>
      <c r="E49" t="s">
        <v>220</v>
      </c>
      <c r="F49" t="n">
        <v>70</v>
      </c>
      <c r="G49" t="n">
        <v>81.8</v>
      </c>
      <c r="H49" t="n">
        <v>109.1</v>
      </c>
      <c r="I49" t="n">
        <v>119.4</v>
      </c>
      <c r="J49" t="n">
        <v>139.2</v>
      </c>
      <c r="K49" t="n">
        <v>236.5</v>
      </c>
      <c r="L49" t="n">
        <v>254.8</v>
      </c>
      <c r="M49" t="n">
        <v>269.1</v>
      </c>
      <c r="N49" t="n">
        <v>345.2</v>
      </c>
      <c r="O49" t="n">
        <v>305.9</v>
      </c>
      <c r="P49" t="n">
        <v>462.3</v>
      </c>
      <c r="Q49" t="n">
        <v>450.5</v>
      </c>
      <c r="R49" t="n">
        <v>597.4</v>
      </c>
      <c r="S49" t="n">
        <v>451.2</v>
      </c>
      <c r="T49" t="n">
        <v>454.9</v>
      </c>
      <c r="U49" t="n">
        <v>132.3</v>
      </c>
      <c r="V49" t="n">
        <v>184.3</v>
      </c>
      <c r="W49" t="n">
        <v>33.3</v>
      </c>
      <c r="X49" t="n">
        <v>204</v>
      </c>
      <c r="Y49" t="n">
        <v>185.4</v>
      </c>
      <c r="Z49" t="n">
        <v>146.5</v>
      </c>
      <c r="AA49" t="n">
        <v>127.5</v>
      </c>
      <c r="AB49" t="n">
        <v>157.9</v>
      </c>
      <c r="AC49" t="n">
        <v>220.3</v>
      </c>
      <c r="AD49" t="n">
        <v>207.5</v>
      </c>
      <c r="AE49" t="n">
        <v>228</v>
      </c>
      <c r="AF49" t="n">
        <v>209.4</v>
      </c>
    </row>
    <row r="50">
      <c r="A50" t="s">
        <v>9</v>
      </c>
      <c r="B50" t="s">
        <v>370</v>
      </c>
      <c r="C50" t="s">
        <v>219</v>
      </c>
      <c r="D50" t="s">
        <v>371</v>
      </c>
      <c r="E50" t="s">
        <v>220</v>
      </c>
      <c r="F50" t="n">
        <v>25.3</v>
      </c>
      <c r="G50" t="n">
        <v>29.9</v>
      </c>
      <c r="H50" t="n">
        <v>31.5</v>
      </c>
      <c r="I50" t="n">
        <v>40.8</v>
      </c>
      <c r="J50" t="n">
        <v>49.6</v>
      </c>
      <c r="K50" t="n">
        <v>114.9</v>
      </c>
      <c r="L50" t="n">
        <v>62.9</v>
      </c>
      <c r="M50" t="n">
        <v>69.2</v>
      </c>
      <c r="N50" t="n">
        <v>81.7</v>
      </c>
      <c r="O50" t="n">
        <v>108.3</v>
      </c>
      <c r="P50" t="n">
        <v>124.7</v>
      </c>
      <c r="Q50" t="n">
        <v>182.2</v>
      </c>
      <c r="R50" t="n">
        <v>322.3</v>
      </c>
      <c r="S50" t="n">
        <v>178.3</v>
      </c>
      <c r="T50" t="n">
        <v>134.6</v>
      </c>
      <c r="U50" t="n">
        <v>-97.9</v>
      </c>
      <c r="V50" t="n">
        <v>255.5</v>
      </c>
      <c r="W50" t="n">
        <v>150.4</v>
      </c>
      <c r="X50" t="n">
        <v>220.9</v>
      </c>
      <c r="Y50" t="n">
        <v>172.2</v>
      </c>
      <c r="Z50" t="n">
        <v>161.6</v>
      </c>
      <c r="AA50" t="n">
        <v>172</v>
      </c>
      <c r="AB50" t="n">
        <v>153.2</v>
      </c>
      <c r="AC50" t="n">
        <v>218.5</v>
      </c>
      <c r="AD50" t="n">
        <v>245.1</v>
      </c>
      <c r="AE50" t="n">
        <v>194.3</v>
      </c>
      <c r="AF50" t="n">
        <v>264.2</v>
      </c>
    </row>
    <row r="51">
      <c r="A51" t="s">
        <v>9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9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9</v>
      </c>
      <c r="B53" t="s">
        <v>376</v>
      </c>
      <c r="C53" t="s">
        <v>219</v>
      </c>
      <c r="D53" t="s">
        <v>377</v>
      </c>
      <c r="E53" t="s">
        <v>220</v>
      </c>
      <c r="F53" t="n">
        <v>141</v>
      </c>
      <c r="G53" t="n">
        <v>152.1</v>
      </c>
      <c r="H53" t="n">
        <v>206.6</v>
      </c>
      <c r="I53" t="n">
        <v>229.4</v>
      </c>
      <c r="J53" t="n">
        <v>247.1</v>
      </c>
      <c r="K53" t="n">
        <v>83.2</v>
      </c>
      <c r="L53" t="n">
        <v>105.3</v>
      </c>
      <c r="M53" t="n">
        <v>104.5</v>
      </c>
      <c r="N53" t="n">
        <v>109.8</v>
      </c>
      <c r="O53" t="n">
        <v>87.9</v>
      </c>
      <c r="P53" t="n">
        <v>104.7</v>
      </c>
      <c r="Q53" t="n">
        <v>117.2</v>
      </c>
      <c r="R53" t="n">
        <v>111.9</v>
      </c>
      <c r="S53" t="n">
        <v>91.7</v>
      </c>
      <c r="T53" t="n">
        <v>124.4</v>
      </c>
      <c r="U53" t="n">
        <v>84.2</v>
      </c>
      <c r="V53" t="n">
        <v>105.6</v>
      </c>
      <c r="W53" t="n">
        <v>147.7</v>
      </c>
      <c r="X53" t="n">
        <v>123.6</v>
      </c>
      <c r="Y53" t="n">
        <v>110</v>
      </c>
      <c r="Z53" t="n">
        <v>100</v>
      </c>
      <c r="AA53" t="n">
        <v>192.9</v>
      </c>
      <c r="AB53" t="n">
        <v>139.2</v>
      </c>
      <c r="AC53" t="n">
        <v>134</v>
      </c>
      <c r="AD53" t="n">
        <v>237.3</v>
      </c>
      <c r="AE53" t="n">
        <v>116.5</v>
      </c>
      <c r="AF53" t="n">
        <v>186.1</v>
      </c>
    </row>
    <row r="54">
      <c r="A54" t="s">
        <v>9</v>
      </c>
      <c r="B54" t="s">
        <v>378</v>
      </c>
      <c r="C54" t="s">
        <v>219</v>
      </c>
      <c r="D54" t="s">
        <v>379</v>
      </c>
      <c r="E54" t="s">
        <v>220</v>
      </c>
      <c r="F54" t="n">
        <v>255.5</v>
      </c>
      <c r="G54" t="n">
        <v>278</v>
      </c>
      <c r="H54" t="n">
        <v>359.1</v>
      </c>
      <c r="I54" t="n">
        <v>409.4</v>
      </c>
      <c r="J54" t="n">
        <v>458.3</v>
      </c>
      <c r="K54" t="n">
        <v>134.6</v>
      </c>
      <c r="L54" t="n">
        <v>182.5</v>
      </c>
      <c r="M54" t="n">
        <v>186.5</v>
      </c>
      <c r="N54" t="n">
        <v>208.6</v>
      </c>
      <c r="O54" t="n">
        <v>203.4</v>
      </c>
      <c r="P54" t="n">
        <v>242.7</v>
      </c>
      <c r="Q54" t="n">
        <v>269.4</v>
      </c>
      <c r="R54" t="n">
        <v>285.3</v>
      </c>
      <c r="S54" t="n">
        <v>242.8</v>
      </c>
      <c r="T54" t="n">
        <v>223.6</v>
      </c>
      <c r="U54" t="n">
        <v>196.6</v>
      </c>
      <c r="V54" t="n">
        <v>215.6</v>
      </c>
      <c r="W54" t="n">
        <v>297</v>
      </c>
      <c r="X54" t="n">
        <v>299.9</v>
      </c>
      <c r="Y54" t="n">
        <v>322.1</v>
      </c>
      <c r="Z54" t="n">
        <v>260.6</v>
      </c>
      <c r="AA54" t="n">
        <v>384.9</v>
      </c>
      <c r="AB54" t="n">
        <v>308.7</v>
      </c>
      <c r="AC54" t="n">
        <v>267.6</v>
      </c>
      <c r="AD54" t="n">
        <v>437.4</v>
      </c>
      <c r="AE54" t="n">
        <v>292.1</v>
      </c>
      <c r="AF54" t="n">
        <v>237.7</v>
      </c>
    </row>
    <row r="55">
      <c r="A55" t="s">
        <v>9</v>
      </c>
      <c r="B55" t="s">
        <v>380</v>
      </c>
      <c r="C55" t="s">
        <v>219</v>
      </c>
      <c r="D55" t="s">
        <v>381</v>
      </c>
      <c r="E55" t="s">
        <v>220</v>
      </c>
      <c r="F55" t="n">
        <v>114.5</v>
      </c>
      <c r="G55" t="n">
        <v>125.9</v>
      </c>
      <c r="H55" t="n">
        <v>152.5</v>
      </c>
      <c r="I55" t="n">
        <v>180</v>
      </c>
      <c r="J55" t="n">
        <v>211.2</v>
      </c>
      <c r="K55" t="n">
        <v>51.4</v>
      </c>
      <c r="L55" t="n">
        <v>77.2</v>
      </c>
      <c r="M55" t="n">
        <v>82</v>
      </c>
      <c r="N55" t="n">
        <v>98.8</v>
      </c>
      <c r="O55" t="n">
        <v>115.5</v>
      </c>
      <c r="P55" t="n">
        <v>138</v>
      </c>
      <c r="Q55" t="n">
        <v>152.2</v>
      </c>
      <c r="R55" t="n">
        <v>173.4</v>
      </c>
      <c r="S55" t="n">
        <v>151.1</v>
      </c>
      <c r="T55" t="n">
        <v>99.2</v>
      </c>
      <c r="U55" t="n">
        <v>112.4</v>
      </c>
      <c r="V55" t="n">
        <v>110</v>
      </c>
      <c r="W55" t="n">
        <v>149.3</v>
      </c>
      <c r="X55" t="n">
        <v>176.3</v>
      </c>
      <c r="Y55" t="n">
        <v>212.1</v>
      </c>
      <c r="Z55" t="n">
        <v>160.6</v>
      </c>
      <c r="AA55" t="n">
        <v>192</v>
      </c>
      <c r="AB55" t="n">
        <v>169.5</v>
      </c>
      <c r="AC55" t="n">
        <v>133.6</v>
      </c>
      <c r="AD55" t="n">
        <v>200.1</v>
      </c>
      <c r="AE55" t="n">
        <v>175.6</v>
      </c>
      <c r="AF55" t="n">
        <v>51.6</v>
      </c>
    </row>
    <row r="56">
      <c r="A56" t="s">
        <v>9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9</v>
      </c>
      <c r="B57" t="s">
        <v>384</v>
      </c>
      <c r="C57" t="s">
        <v>219</v>
      </c>
      <c r="D57" t="s">
        <v>385</v>
      </c>
      <c r="E57" t="s">
        <v>220</v>
      </c>
      <c r="F57" t="n">
        <v>7774</v>
      </c>
      <c r="G57" t="n">
        <v>8286</v>
      </c>
      <c r="H57" t="n">
        <v>10103</v>
      </c>
      <c r="I57" t="n">
        <v>12065</v>
      </c>
      <c r="J57" t="n">
        <v>14337</v>
      </c>
      <c r="K57" t="n">
        <v>16655</v>
      </c>
      <c r="L57" t="n">
        <v>16505</v>
      </c>
      <c r="M57" t="n">
        <v>16036</v>
      </c>
      <c r="N57" t="n">
        <v>17630</v>
      </c>
      <c r="O57" t="n">
        <v>19366</v>
      </c>
      <c r="P57" t="n">
        <v>21823</v>
      </c>
      <c r="Q57" t="n">
        <v>23926</v>
      </c>
      <c r="R57" t="n">
        <v>25861</v>
      </c>
      <c r="S57" t="n">
        <v>23411</v>
      </c>
      <c r="T57" t="n">
        <v>13970</v>
      </c>
      <c r="U57" t="n">
        <v>15599</v>
      </c>
      <c r="V57" t="n">
        <v>16144</v>
      </c>
      <c r="W57" t="n">
        <v>16017</v>
      </c>
      <c r="X57" t="n">
        <v>16943</v>
      </c>
      <c r="Y57" t="n">
        <v>18848</v>
      </c>
      <c r="Z57" t="n">
        <v>21319</v>
      </c>
      <c r="AA57" t="n">
        <v>20508</v>
      </c>
      <c r="AB57" t="n">
        <v>24496</v>
      </c>
      <c r="AC57" t="n">
        <v>24973</v>
      </c>
      <c r="AD57" t="n">
        <v>24757</v>
      </c>
      <c r="AE57" t="n">
        <v>16898</v>
      </c>
      <c r="AF57" t="n">
        <v>17005</v>
      </c>
    </row>
    <row r="58">
      <c r="A58" t="s">
        <v>9</v>
      </c>
      <c r="B58" t="s">
        <v>386</v>
      </c>
      <c r="C58" t="s">
        <v>219</v>
      </c>
      <c r="D58" t="s">
        <v>387</v>
      </c>
      <c r="E58" t="s">
        <v>220</v>
      </c>
      <c r="F58" t="n">
        <v>7774</v>
      </c>
      <c r="G58" t="n">
        <v>8286</v>
      </c>
      <c r="H58" t="n">
        <v>10103</v>
      </c>
      <c r="I58" t="n">
        <v>12065</v>
      </c>
      <c r="J58" t="n">
        <v>14337</v>
      </c>
      <c r="K58" t="n">
        <v>16655</v>
      </c>
      <c r="L58" t="n">
        <v>16505</v>
      </c>
      <c r="M58" t="n">
        <v>16036</v>
      </c>
      <c r="N58" t="n">
        <v>17630</v>
      </c>
      <c r="O58" t="n">
        <v>19366</v>
      </c>
      <c r="P58" t="n">
        <v>21823</v>
      </c>
      <c r="Q58" t="n">
        <v>23926</v>
      </c>
      <c r="R58" t="n">
        <v>25861</v>
      </c>
      <c r="S58" t="n">
        <v>23411</v>
      </c>
      <c r="T58" t="n">
        <v>13970</v>
      </c>
      <c r="U58" t="n">
        <v>15599</v>
      </c>
      <c r="V58" t="n">
        <v>16144</v>
      </c>
      <c r="W58" t="n">
        <v>16017</v>
      </c>
      <c r="X58" t="n">
        <v>16943</v>
      </c>
      <c r="Y58" t="n">
        <v>18848</v>
      </c>
      <c r="Z58" t="n">
        <v>21319</v>
      </c>
      <c r="AA58" t="n">
        <v>20508</v>
      </c>
      <c r="AB58" t="n">
        <v>24496</v>
      </c>
      <c r="AC58" t="n">
        <v>24973</v>
      </c>
      <c r="AD58" t="n">
        <v>24757</v>
      </c>
      <c r="AE58" t="n">
        <v>16898</v>
      </c>
      <c r="AF58" t="n">
        <v>17005</v>
      </c>
    </row>
    <row r="59">
      <c r="A59" t="s">
        <v>9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11</v>
      </c>
      <c r="B2" t="s">
        <v>197</v>
      </c>
      <c r="C2" t="s">
        <v>219</v>
      </c>
      <c r="D2" t="s">
        <v>199</v>
      </c>
      <c r="E2" t="s">
        <v>220</v>
      </c>
      <c r="F2" t="n">
        <v>583.651673157</v>
      </c>
      <c r="G2" t="n">
        <v>757.919192588</v>
      </c>
      <c r="H2" t="n">
        <v>846.335956119</v>
      </c>
      <c r="I2" t="n">
        <v>1006.37798423</v>
      </c>
      <c r="J2" t="n">
        <v>1108.997888529</v>
      </c>
      <c r="K2" t="n">
        <v>1216.301256899</v>
      </c>
      <c r="L2" t="n">
        <v>480.667582558</v>
      </c>
      <c r="M2" t="n">
        <v>509.95285954</v>
      </c>
      <c r="N2" t="n">
        <v>486.480936939</v>
      </c>
      <c r="O2" t="n">
        <v>725.90099902</v>
      </c>
      <c r="P2" t="n">
        <v>635.830827097</v>
      </c>
      <c r="Q2" t="n">
        <v>617.621370612</v>
      </c>
      <c r="R2" t="n">
        <v>306.938470096</v>
      </c>
      <c r="S2" t="n">
        <v>698.892523716</v>
      </c>
      <c r="T2" t="n">
        <v>1194.444932692</v>
      </c>
      <c r="U2" t="n">
        <v>1216.542149683</v>
      </c>
      <c r="V2" t="n">
        <v>1169.990172408</v>
      </c>
      <c r="W2" t="n">
        <v>996.335295842</v>
      </c>
      <c r="X2" t="n">
        <v>786.555228386</v>
      </c>
      <c r="Y2" t="n">
        <v>662.270291417</v>
      </c>
      <c r="Z2" t="n">
        <v>532.545657779</v>
      </c>
      <c r="AA2" t="n">
        <v>818.884190824</v>
      </c>
      <c r="AB2" t="n">
        <v>957.111974105</v>
      </c>
      <c r="AC2" t="n">
        <v>1078.458614329</v>
      </c>
      <c r="AD2" t="n">
        <v>967.646765107</v>
      </c>
      <c r="AE2" t="n">
        <v>945.335814612</v>
      </c>
      <c r="AF2" t="n">
        <v>1177.581458001</v>
      </c>
    </row>
    <row r="3">
      <c r="A3" t="s">
        <v>11</v>
      </c>
      <c r="B3" t="s">
        <v>276</v>
      </c>
      <c r="C3" t="s">
        <v>219</v>
      </c>
      <c r="D3" t="s">
        <v>277</v>
      </c>
      <c r="E3" t="s">
        <v>220</v>
      </c>
      <c r="F3" t="n">
        <v>219.658394331</v>
      </c>
      <c r="G3" t="n">
        <v>231.297359136</v>
      </c>
      <c r="H3" t="n">
        <v>276.052263691</v>
      </c>
      <c r="I3" t="n">
        <v>363.430491842</v>
      </c>
      <c r="J3" t="n">
        <v>407.07944223</v>
      </c>
      <c r="K3" t="n">
        <v>232.703404799</v>
      </c>
      <c r="L3" t="n">
        <v>280.950791474</v>
      </c>
      <c r="M3" t="n">
        <v>264.250933766</v>
      </c>
      <c r="N3" t="n">
        <v>249.381681338</v>
      </c>
      <c r="O3" t="n">
        <v>170.120087712</v>
      </c>
      <c r="P3" t="n">
        <v>153.306298874</v>
      </c>
      <c r="Q3" t="n">
        <v>184.886066989</v>
      </c>
      <c r="R3" t="n">
        <v>271.200148951</v>
      </c>
      <c r="S3" t="n">
        <v>258.536227037</v>
      </c>
      <c r="T3" t="n">
        <v>465.635871209</v>
      </c>
      <c r="U3" t="n">
        <v>866.79024342</v>
      </c>
      <c r="V3" t="n">
        <v>313.607595716</v>
      </c>
      <c r="W3" t="n">
        <v>422.335498699</v>
      </c>
      <c r="X3" t="n">
        <v>430.412987301</v>
      </c>
      <c r="Y3" t="n">
        <v>702.054335383</v>
      </c>
      <c r="Z3" t="n">
        <v>291.978217178</v>
      </c>
      <c r="AA3" t="n">
        <v>136.517466246</v>
      </c>
      <c r="AB3" t="n">
        <v>147.897677244</v>
      </c>
      <c r="AC3" t="n">
        <v>204.507074894</v>
      </c>
      <c r="AD3" t="n">
        <v>246.370753675</v>
      </c>
      <c r="AE3" t="n">
        <v>220.67701091</v>
      </c>
      <c r="AF3" t="n">
        <v>489.082842858</v>
      </c>
    </row>
    <row r="4">
      <c r="A4" t="s">
        <v>11</v>
      </c>
      <c r="B4" t="s">
        <v>278</v>
      </c>
      <c r="C4" t="s">
        <v>219</v>
      </c>
      <c r="D4" t="s">
        <v>279</v>
      </c>
      <c r="E4" t="s">
        <v>220</v>
      </c>
      <c r="F4" t="n">
        <v>5586.241873092</v>
      </c>
      <c r="G4" t="n">
        <v>6283.261508</v>
      </c>
      <c r="H4" t="n">
        <v>7304.963931673</v>
      </c>
      <c r="I4" t="n">
        <v>9025.422853688</v>
      </c>
      <c r="J4" t="n">
        <v>10118.437009763</v>
      </c>
      <c r="K4" t="n">
        <v>10529.380553604</v>
      </c>
      <c r="L4" t="n">
        <v>10349.330691291</v>
      </c>
      <c r="M4" t="n">
        <v>9502.568520042</v>
      </c>
      <c r="N4" t="n">
        <v>9360.98391602</v>
      </c>
      <c r="O4" t="n">
        <v>9145.28293418</v>
      </c>
      <c r="P4" t="n">
        <v>9470.085851408</v>
      </c>
      <c r="Q4" t="n">
        <v>11162.674056046</v>
      </c>
      <c r="R4" t="n">
        <v>12152.117987695</v>
      </c>
      <c r="S4" t="n">
        <v>12960.43363945</v>
      </c>
      <c r="T4" t="n">
        <v>8167.836519908</v>
      </c>
      <c r="U4" t="n">
        <v>7021.696055307</v>
      </c>
      <c r="V4" t="n">
        <v>5778.325890028</v>
      </c>
      <c r="W4" t="n">
        <v>6745.196519637</v>
      </c>
      <c r="X4" t="n">
        <v>6286.035011088</v>
      </c>
      <c r="Y4" t="n">
        <v>4932.846863645</v>
      </c>
      <c r="Z4" t="n">
        <v>8093.877357023</v>
      </c>
      <c r="AA4" t="n">
        <v>9387.273973162</v>
      </c>
      <c r="AB4" t="n">
        <v>10929.352168359</v>
      </c>
      <c r="AC4" t="n">
        <v>12079.092361983</v>
      </c>
      <c r="AD4" t="n">
        <v>12557.410641222</v>
      </c>
      <c r="AE4" t="n">
        <v>10783.778721479</v>
      </c>
      <c r="AF4" t="n">
        <v>11838.249909646</v>
      </c>
    </row>
    <row r="5">
      <c r="A5" t="s">
        <v>11</v>
      </c>
      <c r="B5" t="s">
        <v>280</v>
      </c>
      <c r="C5" t="s">
        <v>219</v>
      </c>
      <c r="D5" t="s">
        <v>281</v>
      </c>
      <c r="E5" t="s">
        <v>220</v>
      </c>
      <c r="F5" t="n">
        <v>1090.172000644</v>
      </c>
      <c r="G5" t="n">
        <v>1203.120840604</v>
      </c>
      <c r="H5" t="n">
        <v>1355.362300971</v>
      </c>
      <c r="I5" t="n">
        <v>1676.691899876</v>
      </c>
      <c r="J5" t="n">
        <v>1909.07271401</v>
      </c>
      <c r="K5" t="n">
        <v>1690.698318552</v>
      </c>
      <c r="L5" t="n">
        <v>1597.783953531</v>
      </c>
      <c r="M5" t="n">
        <v>1643.446828884</v>
      </c>
      <c r="N5" t="n">
        <v>1717.510107853</v>
      </c>
      <c r="O5" t="n">
        <v>1756.385903605</v>
      </c>
      <c r="P5" t="n">
        <v>1788.042511635</v>
      </c>
      <c r="Q5" t="n">
        <v>2492.216418955</v>
      </c>
      <c r="R5" t="n">
        <v>2383.01306773</v>
      </c>
      <c r="S5" t="n">
        <v>3031.245543562</v>
      </c>
      <c r="T5" t="n">
        <v>2265.234904363</v>
      </c>
      <c r="U5" t="n">
        <v>2531.351290773</v>
      </c>
      <c r="V5" t="n">
        <v>2089.681914374</v>
      </c>
      <c r="W5" t="n">
        <v>2308.076368515</v>
      </c>
      <c r="X5" t="n">
        <v>2122.170521623</v>
      </c>
      <c r="Y5" t="n">
        <v>1610.845161921</v>
      </c>
      <c r="Z5" t="n">
        <v>2481.809597267</v>
      </c>
      <c r="AA5" t="n">
        <v>2883.033920627</v>
      </c>
      <c r="AB5" t="n">
        <v>3357.990164683</v>
      </c>
      <c r="AC5" t="n">
        <v>3556.290960738</v>
      </c>
      <c r="AD5" t="n">
        <v>3671.79347363</v>
      </c>
      <c r="AE5" t="n">
        <v>3277.012448898</v>
      </c>
      <c r="AF5" t="n">
        <v>3538.412507664</v>
      </c>
    </row>
    <row r="6">
      <c r="A6" t="s">
        <v>11</v>
      </c>
      <c r="B6" t="s">
        <v>282</v>
      </c>
      <c r="C6" t="s">
        <v>219</v>
      </c>
      <c r="D6" t="s">
        <v>283</v>
      </c>
      <c r="E6" t="s">
        <v>220</v>
      </c>
      <c r="F6" t="n">
        <v>386.348711216</v>
      </c>
      <c r="G6" t="n">
        <v>408.464253701</v>
      </c>
      <c r="H6" t="n">
        <v>517.66871547</v>
      </c>
      <c r="I6" t="n">
        <v>631.232666403</v>
      </c>
      <c r="J6" t="n">
        <v>681.055660856</v>
      </c>
      <c r="K6" t="n">
        <v>525.270324264</v>
      </c>
      <c r="L6" t="n">
        <v>565.167500797</v>
      </c>
      <c r="M6" t="n">
        <v>480.711527771</v>
      </c>
      <c r="N6" t="n">
        <v>460.402613963</v>
      </c>
      <c r="O6" t="n">
        <v>428.649365722</v>
      </c>
      <c r="P6" t="n">
        <v>234.081996923</v>
      </c>
      <c r="Q6" t="n">
        <v>466.894415749</v>
      </c>
      <c r="R6" t="n">
        <v>284.415083285</v>
      </c>
      <c r="S6" t="n">
        <v>216.881235739</v>
      </c>
      <c r="T6" t="n">
        <v>50.864883878</v>
      </c>
      <c r="U6" t="n">
        <v>74.850320452</v>
      </c>
      <c r="V6" t="n">
        <v>45.781172008</v>
      </c>
      <c r="W6" t="n">
        <v>33.621737779</v>
      </c>
      <c r="X6" t="n">
        <v>50.561484947</v>
      </c>
      <c r="Y6" t="n">
        <v>75.440165895</v>
      </c>
      <c r="Z6" t="n">
        <v>126.551831207</v>
      </c>
      <c r="AA6" t="n">
        <v>148.800532181</v>
      </c>
      <c r="AB6" t="n">
        <v>157.154195921</v>
      </c>
      <c r="AC6" t="n">
        <v>152.693167192</v>
      </c>
      <c r="AD6" t="n">
        <v>159.964700254</v>
      </c>
      <c r="AE6" t="n">
        <v>134.174785822</v>
      </c>
      <c r="AF6" t="n">
        <v>169.42009827</v>
      </c>
    </row>
    <row r="7">
      <c r="A7" t="s">
        <v>11</v>
      </c>
      <c r="B7" t="s">
        <v>284</v>
      </c>
      <c r="C7" t="s">
        <v>219</v>
      </c>
      <c r="D7" t="s">
        <v>285</v>
      </c>
      <c r="E7" t="s">
        <v>220</v>
      </c>
      <c r="F7" t="n">
        <v>541.139863323</v>
      </c>
      <c r="G7" t="n">
        <v>610.212474948</v>
      </c>
      <c r="H7" t="n">
        <v>748.943768626</v>
      </c>
      <c r="I7" t="n">
        <v>940.727079984</v>
      </c>
      <c r="J7" t="n">
        <v>1001.62516928</v>
      </c>
      <c r="K7" t="n">
        <v>1348.224040406</v>
      </c>
      <c r="L7" t="n">
        <v>1223.836826741</v>
      </c>
      <c r="M7" t="n">
        <v>1197.276116202</v>
      </c>
      <c r="N7" t="n">
        <v>1146.95104897</v>
      </c>
      <c r="O7" t="n">
        <v>1313.866525038</v>
      </c>
      <c r="P7" t="n">
        <v>1369.139975731</v>
      </c>
      <c r="Q7" t="n">
        <v>1641.947301743</v>
      </c>
      <c r="R7" t="n">
        <v>1770.657704636</v>
      </c>
      <c r="S7" t="n">
        <v>1368.222501402</v>
      </c>
      <c r="T7" t="n">
        <v>700.24067246</v>
      </c>
      <c r="U7" t="n">
        <v>761.057815005</v>
      </c>
      <c r="V7" t="n">
        <v>661.759346677</v>
      </c>
      <c r="W7" t="n">
        <v>973.676364054</v>
      </c>
      <c r="X7" t="n">
        <v>692.136770188</v>
      </c>
      <c r="Y7" t="n">
        <v>595.057286305</v>
      </c>
      <c r="Z7" t="n">
        <v>933.189495382</v>
      </c>
      <c r="AA7" t="n">
        <v>1157.274991292</v>
      </c>
      <c r="AB7" t="n">
        <v>1280.830506595</v>
      </c>
      <c r="AC7" t="n">
        <v>1303.674613605</v>
      </c>
      <c r="AD7" t="n">
        <v>1531.570965359</v>
      </c>
      <c r="AE7" t="n">
        <v>1065.849328699</v>
      </c>
      <c r="AF7" t="n">
        <v>974.352108584</v>
      </c>
    </row>
    <row r="8">
      <c r="A8" t="s">
        <v>11</v>
      </c>
      <c r="B8" t="s">
        <v>286</v>
      </c>
      <c r="C8" t="s">
        <v>219</v>
      </c>
      <c r="D8" t="s">
        <v>287</v>
      </c>
      <c r="E8" t="s">
        <v>220</v>
      </c>
      <c r="F8" t="n">
        <v>107.50308418</v>
      </c>
      <c r="G8" t="n">
        <v>187.059853692</v>
      </c>
      <c r="H8" t="n">
        <v>165.816693457</v>
      </c>
      <c r="I8" t="n">
        <v>175.077273428</v>
      </c>
      <c r="J8" t="n">
        <v>209.69959599</v>
      </c>
      <c r="K8" t="n">
        <v>301.720076511</v>
      </c>
      <c r="L8" t="n">
        <v>286.606568079</v>
      </c>
      <c r="M8" t="n">
        <v>249.432922415</v>
      </c>
      <c r="N8" t="n">
        <v>199.399522055</v>
      </c>
      <c r="O8" t="n">
        <v>340.393398829</v>
      </c>
      <c r="P8" t="n">
        <v>501.023866872</v>
      </c>
      <c r="Q8" t="n">
        <v>478.290792779</v>
      </c>
      <c r="R8" t="n">
        <v>506.092946535</v>
      </c>
      <c r="S8" t="n">
        <v>646.275226462</v>
      </c>
      <c r="T8" t="n">
        <v>1121.085512489</v>
      </c>
      <c r="U8" t="n">
        <v>959.595535812</v>
      </c>
      <c r="V8" t="n">
        <v>805.261430717</v>
      </c>
      <c r="W8" t="n">
        <v>315.897765622</v>
      </c>
      <c r="X8" t="n">
        <v>368.498157087</v>
      </c>
      <c r="Y8" t="n">
        <v>172.524014735</v>
      </c>
      <c r="Z8" t="n">
        <v>302.130854165</v>
      </c>
      <c r="AA8" t="n">
        <v>397.648042641</v>
      </c>
      <c r="AB8" t="n">
        <v>529.194116653</v>
      </c>
      <c r="AC8" t="n">
        <v>773.522454129</v>
      </c>
      <c r="AD8" t="n">
        <v>907.284051525</v>
      </c>
      <c r="AE8" t="n">
        <v>641.865833274</v>
      </c>
      <c r="AF8" t="n">
        <v>624.160664851</v>
      </c>
    </row>
    <row r="9">
      <c r="A9" t="s">
        <v>11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11</v>
      </c>
      <c r="B10" t="s">
        <v>290</v>
      </c>
      <c r="C10" t="s">
        <v>219</v>
      </c>
      <c r="D10" t="s">
        <v>291</v>
      </c>
      <c r="E10" t="s">
        <v>220</v>
      </c>
      <c r="F10" t="n">
        <v>483.077724745</v>
      </c>
      <c r="G10" t="n">
        <v>637.046326413</v>
      </c>
      <c r="H10" t="n">
        <v>691.510621222</v>
      </c>
      <c r="I10" t="n">
        <v>877.156471926</v>
      </c>
      <c r="J10" t="n">
        <v>968.9738563</v>
      </c>
      <c r="K10" t="n">
        <v>805.600393275</v>
      </c>
      <c r="L10" t="n">
        <v>789.362798322</v>
      </c>
      <c r="M10" t="n">
        <v>653.128708352</v>
      </c>
      <c r="N10" t="n">
        <v>612.064727058</v>
      </c>
      <c r="O10" t="n">
        <v>518.486648987</v>
      </c>
      <c r="P10" t="n">
        <v>499.845835055</v>
      </c>
      <c r="Q10" t="n">
        <v>868.607791679</v>
      </c>
      <c r="R10" t="n">
        <v>1172.516513918</v>
      </c>
      <c r="S10" t="n">
        <v>1162.209013237</v>
      </c>
      <c r="T10" t="n">
        <v>715.001582763</v>
      </c>
      <c r="U10" t="n">
        <v>387.091865893</v>
      </c>
      <c r="V10" t="n">
        <v>362.116763525</v>
      </c>
      <c r="W10" t="n">
        <v>610.744506957</v>
      </c>
      <c r="X10" t="n">
        <v>1175.261015197</v>
      </c>
      <c r="Y10" t="n">
        <v>971.699219183</v>
      </c>
      <c r="Z10" t="n">
        <v>1358.835573736</v>
      </c>
      <c r="AA10" t="n">
        <v>1635.991416026</v>
      </c>
      <c r="AB10" t="n">
        <v>1853.688243145</v>
      </c>
      <c r="AC10" t="n">
        <v>2044.426860277</v>
      </c>
      <c r="AD10" t="n">
        <v>2173.583503549</v>
      </c>
      <c r="AE10" t="n">
        <v>2072.523127299</v>
      </c>
      <c r="AF10" t="n">
        <v>2657.655095852</v>
      </c>
    </row>
    <row r="11">
      <c r="A11" t="s">
        <v>11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11</v>
      </c>
      <c r="B12" t="s">
        <v>294</v>
      </c>
      <c r="C12" t="s">
        <v>219</v>
      </c>
      <c r="D12" t="s">
        <v>295</v>
      </c>
      <c r="E12" t="s">
        <v>220</v>
      </c>
      <c r="F12" t="n">
        <v>705.699391333</v>
      </c>
      <c r="G12" t="n">
        <v>751.008849256</v>
      </c>
      <c r="H12" t="n">
        <v>889.918070158</v>
      </c>
      <c r="I12" t="n">
        <v>1059.654081591</v>
      </c>
      <c r="J12" t="n">
        <v>1208.114838115</v>
      </c>
      <c r="K12" t="n">
        <v>1459.034416077</v>
      </c>
      <c r="L12" t="n">
        <v>1470.458234621</v>
      </c>
      <c r="M12" t="n">
        <v>1347.919685821</v>
      </c>
      <c r="N12" t="n">
        <v>1395.614239805</v>
      </c>
      <c r="O12" t="n">
        <v>1427.29144315</v>
      </c>
      <c r="P12" t="n">
        <v>1508.278695778</v>
      </c>
      <c r="Q12" t="n">
        <v>1644.410986707</v>
      </c>
      <c r="R12" t="n">
        <v>2201.644858396</v>
      </c>
      <c r="S12" t="n">
        <v>2011.328558267</v>
      </c>
      <c r="T12" t="n">
        <v>1061.794451146</v>
      </c>
      <c r="U12" t="n">
        <v>875.235919055</v>
      </c>
      <c r="V12" t="n">
        <v>669.432702854</v>
      </c>
      <c r="W12" t="n">
        <v>601.940331147</v>
      </c>
      <c r="X12" t="n">
        <v>483.434682779</v>
      </c>
      <c r="Y12" t="n">
        <v>374.110232822</v>
      </c>
      <c r="Z12" t="n">
        <v>660.738490631</v>
      </c>
      <c r="AA12" t="n">
        <v>774.416004799</v>
      </c>
      <c r="AB12" t="n">
        <v>897.213819593</v>
      </c>
      <c r="AC12" t="n">
        <v>1092.481363559</v>
      </c>
      <c r="AD12" t="n">
        <v>1091.58939457</v>
      </c>
      <c r="AE12" t="n">
        <v>829.399499664</v>
      </c>
      <c r="AF12" t="n">
        <v>1184.716107682</v>
      </c>
    </row>
    <row r="13">
      <c r="A13" t="s">
        <v>11</v>
      </c>
      <c r="B13" t="s">
        <v>296</v>
      </c>
      <c r="C13" t="s">
        <v>219</v>
      </c>
      <c r="D13" t="s">
        <v>297</v>
      </c>
      <c r="E13" t="s">
        <v>220</v>
      </c>
      <c r="F13" t="n">
        <v>983.531605082</v>
      </c>
      <c r="G13" t="n">
        <v>1076.170106473</v>
      </c>
      <c r="H13" t="n">
        <v>1149.056717431</v>
      </c>
      <c r="I13" t="n">
        <v>1391.577419922</v>
      </c>
      <c r="J13" t="n">
        <v>1632.695659382</v>
      </c>
      <c r="K13" t="n">
        <v>1888.251681672</v>
      </c>
      <c r="L13" t="n">
        <v>1789.970724022</v>
      </c>
      <c r="M13" t="n">
        <v>1643.076411692</v>
      </c>
      <c r="N13" t="n">
        <v>1746.857423231</v>
      </c>
      <c r="O13" t="n">
        <v>1392.793256094</v>
      </c>
      <c r="P13" t="n">
        <v>1803.745496889</v>
      </c>
      <c r="Q13" t="n">
        <v>1684.256363518</v>
      </c>
      <c r="R13" t="n">
        <v>1957.620388716</v>
      </c>
      <c r="S13" t="n">
        <v>2370.612322123</v>
      </c>
      <c r="T13" t="n">
        <v>1032.323545778</v>
      </c>
      <c r="U13" t="n">
        <v>891.149757672</v>
      </c>
      <c r="V13" t="n">
        <v>877.230803303</v>
      </c>
      <c r="W13" t="n">
        <v>1346.795930176</v>
      </c>
      <c r="X13" t="n">
        <v>827.168863932</v>
      </c>
      <c r="Y13" t="n">
        <v>682.951736481</v>
      </c>
      <c r="Z13" t="n">
        <v>1186.751682522</v>
      </c>
      <c r="AA13" t="n">
        <v>1255.982147621</v>
      </c>
      <c r="AB13" t="n">
        <v>1545.595847486</v>
      </c>
      <c r="AC13" t="n">
        <v>1732.19101091</v>
      </c>
      <c r="AD13" t="n">
        <v>1607.056303862</v>
      </c>
      <c r="AE13" t="n">
        <v>1770.781904652</v>
      </c>
      <c r="AF13" t="n">
        <v>1425.90907073</v>
      </c>
    </row>
    <row r="14">
      <c r="A14" t="s">
        <v>11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11</v>
      </c>
      <c r="B15" t="s">
        <v>300</v>
      </c>
      <c r="C15" t="s">
        <v>219</v>
      </c>
      <c r="D15" t="s">
        <v>301</v>
      </c>
      <c r="E15" t="s">
        <v>220</v>
      </c>
      <c r="F15" t="n">
        <v>236.052123224</v>
      </c>
      <c r="G15" t="n">
        <v>286.123284683</v>
      </c>
      <c r="H15" t="n">
        <v>475.253647116</v>
      </c>
      <c r="I15" t="n">
        <v>490.792596943</v>
      </c>
      <c r="J15" t="n">
        <v>541.466880219</v>
      </c>
      <c r="K15" t="n">
        <v>405.627409766</v>
      </c>
      <c r="L15" t="n">
        <v>493.948530803</v>
      </c>
      <c r="M15" t="n">
        <v>419.685811282</v>
      </c>
      <c r="N15" t="n">
        <v>437.104279449</v>
      </c>
      <c r="O15" t="n">
        <v>416.893201172</v>
      </c>
      <c r="P15" t="n">
        <v>411.781361192</v>
      </c>
      <c r="Q15" t="n">
        <v>282.95369776</v>
      </c>
      <c r="R15" t="n">
        <v>404.450046299</v>
      </c>
      <c r="S15" t="n">
        <v>436.725814226</v>
      </c>
      <c r="T15" t="n">
        <v>135.551981233</v>
      </c>
      <c r="U15" t="n">
        <v>85.373980342</v>
      </c>
      <c r="V15" t="n">
        <v>68.885467472</v>
      </c>
      <c r="W15" t="n">
        <v>146.71327822</v>
      </c>
      <c r="X15" t="n">
        <v>82.872963688</v>
      </c>
      <c r="Y15" t="n">
        <v>71.811389376</v>
      </c>
      <c r="Z15" t="n">
        <v>219.315036064</v>
      </c>
      <c r="AA15" t="n">
        <v>198.261201356</v>
      </c>
      <c r="AB15" t="n">
        <v>288.936122808</v>
      </c>
      <c r="AC15" t="n">
        <v>221.982057104</v>
      </c>
      <c r="AD15" t="n">
        <v>234.018755279</v>
      </c>
      <c r="AE15" t="n">
        <v>174.365216352</v>
      </c>
      <c r="AF15" t="n">
        <v>243.785569048</v>
      </c>
    </row>
    <row r="16">
      <c r="A16" t="s">
        <v>11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11</v>
      </c>
      <c r="B17" t="s">
        <v>304</v>
      </c>
      <c r="C17" t="s">
        <v>219</v>
      </c>
      <c r="D17" t="s">
        <v>305</v>
      </c>
      <c r="E17" t="s">
        <v>220</v>
      </c>
      <c r="F17" t="n">
        <v>140.373095832</v>
      </c>
      <c r="G17" t="n">
        <v>146.356861919</v>
      </c>
      <c r="H17" t="n">
        <v>163.725083939</v>
      </c>
      <c r="I17" t="n">
        <v>227.925449978</v>
      </c>
      <c r="J17" t="n">
        <v>244.934958724</v>
      </c>
      <c r="K17" t="n">
        <v>334.059807066</v>
      </c>
      <c r="L17" t="n">
        <v>319.815114726</v>
      </c>
      <c r="M17" t="n">
        <v>287.894941661</v>
      </c>
      <c r="N17" t="n">
        <v>273.731465554</v>
      </c>
      <c r="O17" t="n">
        <v>253.576441263</v>
      </c>
      <c r="P17" t="n">
        <v>211.908220486</v>
      </c>
      <c r="Q17" t="n">
        <v>230.915426626</v>
      </c>
      <c r="R17" t="n">
        <v>252.128277834</v>
      </c>
      <c r="S17" t="n">
        <v>306.975185312</v>
      </c>
      <c r="T17" t="n">
        <v>199.486762377</v>
      </c>
      <c r="U17" t="n">
        <v>96.916179039</v>
      </c>
      <c r="V17" t="n">
        <v>22.893025762</v>
      </c>
      <c r="W17" t="n">
        <v>80.233234817</v>
      </c>
      <c r="X17" t="n">
        <v>104.416963529</v>
      </c>
      <c r="Y17" t="n">
        <v>83.841606678</v>
      </c>
      <c r="Z17" t="n">
        <v>187.314790919</v>
      </c>
      <c r="AA17" t="n">
        <v>220.315919277</v>
      </c>
      <c r="AB17" t="n">
        <v>253.089550976</v>
      </c>
      <c r="AC17" t="n">
        <v>292.370289606</v>
      </c>
      <c r="AD17" t="n">
        <v>248.737620568</v>
      </c>
      <c r="AE17" t="n">
        <v>211.903235768</v>
      </c>
      <c r="AF17" t="n">
        <v>258.153304986</v>
      </c>
    </row>
    <row r="18">
      <c r="A18" t="s">
        <v>11</v>
      </c>
      <c r="B18" t="s">
        <v>306</v>
      </c>
      <c r="C18" t="s">
        <v>219</v>
      </c>
      <c r="D18" t="s">
        <v>307</v>
      </c>
      <c r="E18" t="s">
        <v>220</v>
      </c>
      <c r="F18" t="n">
        <v>671.287520767</v>
      </c>
      <c r="G18" t="n">
        <v>705.97633159</v>
      </c>
      <c r="H18" t="n">
        <v>834.901161237</v>
      </c>
      <c r="I18" t="n">
        <v>1167.780298294</v>
      </c>
      <c r="J18" t="n">
        <v>1273.453941623</v>
      </c>
      <c r="K18" t="n">
        <v>1275.382903501</v>
      </c>
      <c r="L18" t="n">
        <v>1313.43902901</v>
      </c>
      <c r="M18" t="n">
        <v>1140.02449694</v>
      </c>
      <c r="N18" t="n">
        <v>946.463447468</v>
      </c>
      <c r="O18" t="n">
        <v>814.968961232</v>
      </c>
      <c r="P18" t="n">
        <v>677.873098245</v>
      </c>
      <c r="Q18" t="n">
        <v>914.850433382</v>
      </c>
      <c r="R18" t="n">
        <v>743.831212505</v>
      </c>
      <c r="S18" t="n">
        <v>892.093811266</v>
      </c>
      <c r="T18" t="n">
        <v>611.571309339</v>
      </c>
      <c r="U18" t="n">
        <v>3.238717151</v>
      </c>
      <c r="V18" t="n">
        <v>0.059501349</v>
      </c>
      <c r="W18" t="n">
        <v>101.725572471</v>
      </c>
      <c r="X18" t="n">
        <v>142.10034972</v>
      </c>
      <c r="Y18" t="n">
        <v>139.088441509</v>
      </c>
      <c r="Z18" t="n">
        <v>329.884833026</v>
      </c>
      <c r="AA18" t="n">
        <v>249.547251733</v>
      </c>
      <c r="AB18" t="n">
        <v>339.128313673</v>
      </c>
      <c r="AC18" t="n">
        <v>371.687364457</v>
      </c>
      <c r="AD18" t="n">
        <v>376.658327651</v>
      </c>
      <c r="AE18" t="n">
        <v>245.318219358</v>
      </c>
      <c r="AF18" t="n">
        <v>249.720032285</v>
      </c>
    </row>
    <row r="19">
      <c r="A19" t="s">
        <v>11</v>
      </c>
      <c r="B19" t="s">
        <v>308</v>
      </c>
      <c r="C19" t="s">
        <v>219</v>
      </c>
      <c r="D19" t="s">
        <v>309</v>
      </c>
      <c r="E19" t="s">
        <v>220</v>
      </c>
      <c r="F19" t="n">
        <v>241.056752745</v>
      </c>
      <c r="G19" t="n">
        <v>271.72232472</v>
      </c>
      <c r="H19" t="n">
        <v>312.807152046</v>
      </c>
      <c r="I19" t="n">
        <v>386.807615343</v>
      </c>
      <c r="J19" t="n">
        <v>447.343735264</v>
      </c>
      <c r="K19" t="n">
        <v>495.511182514</v>
      </c>
      <c r="L19" t="n">
        <v>498.941410641</v>
      </c>
      <c r="M19" t="n">
        <v>439.971069021</v>
      </c>
      <c r="N19" t="n">
        <v>424.885040613</v>
      </c>
      <c r="O19" t="n">
        <v>481.977789088</v>
      </c>
      <c r="P19" t="n">
        <v>464.364792601</v>
      </c>
      <c r="Q19" t="n">
        <v>457.330427148</v>
      </c>
      <c r="R19" t="n">
        <v>475.747887841</v>
      </c>
      <c r="S19" t="n">
        <v>517.864427855</v>
      </c>
      <c r="T19" t="n">
        <v>274.680914084</v>
      </c>
      <c r="U19" t="n">
        <v>355.834674112</v>
      </c>
      <c r="V19" t="n">
        <v>175.223761989</v>
      </c>
      <c r="W19" t="n">
        <v>225.771429879</v>
      </c>
      <c r="X19" t="n">
        <v>237.413238397</v>
      </c>
      <c r="Y19" t="n">
        <v>155.477608742</v>
      </c>
      <c r="Z19" t="n">
        <v>307.355172106</v>
      </c>
      <c r="AA19" t="n">
        <v>466.002545609</v>
      </c>
      <c r="AB19" t="n">
        <v>426.531286826</v>
      </c>
      <c r="AC19" t="n">
        <v>537.772220406</v>
      </c>
      <c r="AD19" t="n">
        <v>555.153544976</v>
      </c>
      <c r="AE19" t="n">
        <v>360.585121694</v>
      </c>
      <c r="AF19" t="n">
        <v>511.965349695</v>
      </c>
    </row>
    <row r="20">
      <c r="A20" t="s">
        <v>11</v>
      </c>
      <c r="B20" t="s">
        <v>310</v>
      </c>
      <c r="C20" t="s">
        <v>219</v>
      </c>
      <c r="D20" t="s">
        <v>311</v>
      </c>
      <c r="E20" t="s">
        <v>220</v>
      </c>
      <c r="F20" t="n">
        <v>1173.932147527</v>
      </c>
      <c r="G20" t="n">
        <v>1334.783931677</v>
      </c>
      <c r="H20" t="n">
        <v>1497.453267299</v>
      </c>
      <c r="I20" t="n">
        <v>1737.317126768</v>
      </c>
      <c r="J20" t="n">
        <v>1940.268277103</v>
      </c>
      <c r="K20" t="n">
        <v>1878.056133998</v>
      </c>
      <c r="L20" t="n">
        <v>638.640627736</v>
      </c>
      <c r="M20" t="n">
        <v>1022.641252218</v>
      </c>
      <c r="N20" t="n">
        <v>906.734950686</v>
      </c>
      <c r="O20" t="n">
        <v>1930.200278487</v>
      </c>
      <c r="P20" t="n">
        <v>2417.559596077</v>
      </c>
      <c r="Q20" t="n">
        <v>2235.994638281</v>
      </c>
      <c r="R20" t="n">
        <v>2552.342134033</v>
      </c>
      <c r="S20" t="n">
        <v>3226.735961286</v>
      </c>
      <c r="T20" t="n">
        <v>7066.715378852</v>
      </c>
      <c r="U20" t="n">
        <v>5103.986748536</v>
      </c>
      <c r="V20" t="n">
        <v>8399.489230857</v>
      </c>
      <c r="W20" t="n">
        <v>8548.366797213</v>
      </c>
      <c r="X20" t="n">
        <v>8642.919120799</v>
      </c>
      <c r="Y20" t="n">
        <v>8793.297024033</v>
      </c>
      <c r="Z20" t="n">
        <v>7382.359381476</v>
      </c>
      <c r="AA20" t="n">
        <v>7208.130990103</v>
      </c>
      <c r="AB20" t="n">
        <v>6895.375078624</v>
      </c>
      <c r="AC20" t="n">
        <v>6828.353600147</v>
      </c>
      <c r="AD20" t="n">
        <v>7474.74912829</v>
      </c>
      <c r="AE20" t="n">
        <v>7555.871517044</v>
      </c>
      <c r="AF20" t="n">
        <v>6929.669479001</v>
      </c>
    </row>
    <row r="21">
      <c r="A21" t="s">
        <v>11</v>
      </c>
      <c r="B21" t="s">
        <v>312</v>
      </c>
      <c r="C21" t="s">
        <v>219</v>
      </c>
      <c r="D21" t="s">
        <v>313</v>
      </c>
      <c r="E21" t="s">
        <v>220</v>
      </c>
      <c r="F21" t="n">
        <v>1576.661009613</v>
      </c>
      <c r="G21" t="n">
        <v>1747.713773768</v>
      </c>
      <c r="H21" t="n">
        <v>1945.832900121</v>
      </c>
      <c r="I21" t="n">
        <v>2266.435986617</v>
      </c>
      <c r="J21" t="n">
        <v>2542.88980372</v>
      </c>
      <c r="K21" t="n">
        <v>2651.874071369</v>
      </c>
      <c r="L21" t="n">
        <v>1333.48703883</v>
      </c>
      <c r="M21" t="n">
        <v>1665.6060703</v>
      </c>
      <c r="N21" t="n">
        <v>1556.380593967</v>
      </c>
      <c r="O21" t="n">
        <v>2472.531854709</v>
      </c>
      <c r="P21" t="n">
        <v>2978.394271605</v>
      </c>
      <c r="Q21" t="n">
        <v>2886.346223531</v>
      </c>
      <c r="R21" t="n">
        <v>3363.042964612</v>
      </c>
      <c r="S21" t="n">
        <v>3967.590967611</v>
      </c>
      <c r="T21" t="n">
        <v>7848.448514971</v>
      </c>
      <c r="U21" t="n">
        <v>6492.239286107</v>
      </c>
      <c r="V21" t="n">
        <v>9175.037889072</v>
      </c>
      <c r="W21" t="n">
        <v>9297.048318127</v>
      </c>
      <c r="X21" t="n">
        <v>9274.015327686</v>
      </c>
      <c r="Y21" t="n">
        <v>9373.504247379</v>
      </c>
      <c r="Z21" t="n">
        <v>8171.476093996</v>
      </c>
      <c r="AA21" t="n">
        <v>7805.312233929</v>
      </c>
      <c r="AB21" t="n">
        <v>7702.827533639</v>
      </c>
      <c r="AC21" t="n">
        <v>7574.0016499</v>
      </c>
      <c r="AD21" t="n">
        <v>8261.471216903</v>
      </c>
      <c r="AE21" t="n">
        <v>8534.735404197</v>
      </c>
      <c r="AF21" t="n">
        <v>8164.821647226</v>
      </c>
    </row>
    <row r="22">
      <c r="A22" t="s">
        <v>11</v>
      </c>
      <c r="B22" t="s">
        <v>314</v>
      </c>
      <c r="C22" t="s">
        <v>219</v>
      </c>
      <c r="D22" t="s">
        <v>315</v>
      </c>
      <c r="E22" t="s">
        <v>220</v>
      </c>
      <c r="F22" t="n">
        <v>402.728862087</v>
      </c>
      <c r="G22" t="n">
        <v>412.92984209</v>
      </c>
      <c r="H22" t="n">
        <v>448.379632822</v>
      </c>
      <c r="I22" t="n">
        <v>529.118859848</v>
      </c>
      <c r="J22" t="n">
        <v>602.621526618</v>
      </c>
      <c r="K22" t="n">
        <v>773.81793737</v>
      </c>
      <c r="L22" t="n">
        <v>694.846411094</v>
      </c>
      <c r="M22" t="n">
        <v>642.964818082</v>
      </c>
      <c r="N22" t="n">
        <v>649.645643281</v>
      </c>
      <c r="O22" t="n">
        <v>542.331576223</v>
      </c>
      <c r="P22" t="n">
        <v>560.834675527</v>
      </c>
      <c r="Q22" t="n">
        <v>650.35158525</v>
      </c>
      <c r="R22" t="n">
        <v>810.70083058</v>
      </c>
      <c r="S22" t="n">
        <v>740.855006326</v>
      </c>
      <c r="T22" t="n">
        <v>781.733136119</v>
      </c>
      <c r="U22" t="n">
        <v>1388.252537571</v>
      </c>
      <c r="V22" t="n">
        <v>775.548658216</v>
      </c>
      <c r="W22" t="n">
        <v>748.681520914</v>
      </c>
      <c r="X22" t="n">
        <v>631.096206888</v>
      </c>
      <c r="Y22" t="n">
        <v>580.207223347</v>
      </c>
      <c r="Z22" t="n">
        <v>789.116712519</v>
      </c>
      <c r="AA22" t="n">
        <v>597.181243826</v>
      </c>
      <c r="AB22" t="n">
        <v>807.452455015</v>
      </c>
      <c r="AC22" t="n">
        <v>745.648049754</v>
      </c>
      <c r="AD22" t="n">
        <v>786.722088614</v>
      </c>
      <c r="AE22" t="n">
        <v>978.863887153</v>
      </c>
      <c r="AF22" t="n">
        <v>1235.152168226</v>
      </c>
    </row>
    <row r="23">
      <c r="A23" t="s">
        <v>11</v>
      </c>
      <c r="B23" t="s">
        <v>316</v>
      </c>
      <c r="C23" t="s">
        <v>219</v>
      </c>
      <c r="D23" t="s">
        <v>317</v>
      </c>
      <c r="E23" t="s">
        <v>220</v>
      </c>
      <c r="F23" t="n">
        <v>561.551756276</v>
      </c>
      <c r="G23" t="n">
        <v>616.321555838</v>
      </c>
      <c r="H23" t="n">
        <v>691.120047281</v>
      </c>
      <c r="I23" t="n">
        <v>843.457479534</v>
      </c>
      <c r="J23" t="n">
        <v>935.708717286</v>
      </c>
      <c r="K23" t="n">
        <v>1907.466899936</v>
      </c>
      <c r="L23" t="n">
        <v>1899.089651132</v>
      </c>
      <c r="M23" t="n">
        <v>1935.864505978</v>
      </c>
      <c r="N23" t="n">
        <v>2328.187627166</v>
      </c>
      <c r="O23" t="n">
        <v>2460.540732016</v>
      </c>
      <c r="P23" t="n">
        <v>3526.885901835</v>
      </c>
      <c r="Q23" t="n">
        <v>3524.179787523</v>
      </c>
      <c r="R23" t="n">
        <v>4419.023827128</v>
      </c>
      <c r="S23" t="n">
        <v>3732.424545387</v>
      </c>
      <c r="T23" t="n">
        <v>1008.456125234</v>
      </c>
      <c r="U23" t="n">
        <v>1751.533975813</v>
      </c>
      <c r="V23" t="n">
        <v>827.173599157</v>
      </c>
      <c r="W23" t="n">
        <v>992.17600019</v>
      </c>
      <c r="X23" t="n">
        <v>1439.281411234</v>
      </c>
      <c r="Y23" t="n">
        <v>757.368329298</v>
      </c>
      <c r="Z23" t="n">
        <v>277.862523656</v>
      </c>
      <c r="AA23" t="n">
        <v>1655.776904403</v>
      </c>
      <c r="AB23" t="n">
        <v>1626.6398284</v>
      </c>
      <c r="AC23" t="n">
        <v>1896.06593556</v>
      </c>
      <c r="AD23" t="n">
        <v>2248.780272219</v>
      </c>
      <c r="AE23" t="n">
        <v>1687.234707517</v>
      </c>
      <c r="AF23" t="n">
        <v>1566.381619949</v>
      </c>
    </row>
    <row r="24">
      <c r="A24" t="s">
        <v>11</v>
      </c>
      <c r="B24" t="s">
        <v>318</v>
      </c>
      <c r="C24" t="s">
        <v>219</v>
      </c>
      <c r="D24" t="s">
        <v>319</v>
      </c>
      <c r="E24" t="s">
        <v>220</v>
      </c>
      <c r="F24" t="n">
        <v>1111.742860887</v>
      </c>
      <c r="G24" t="n">
        <v>1199.240660347</v>
      </c>
      <c r="H24" t="n">
        <v>1423.232183846</v>
      </c>
      <c r="I24" t="n">
        <v>1558.94331569</v>
      </c>
      <c r="J24" t="n">
        <v>1659.628722164</v>
      </c>
      <c r="K24" t="n">
        <v>2250.733403179</v>
      </c>
      <c r="L24" t="n">
        <v>2895.377188753</v>
      </c>
      <c r="M24" t="n">
        <v>2844.679662536</v>
      </c>
      <c r="N24" t="n">
        <v>3177.373605332</v>
      </c>
      <c r="O24" t="n">
        <v>3334.798751386</v>
      </c>
      <c r="P24" t="n">
        <v>3075.019412223</v>
      </c>
      <c r="Q24" t="n">
        <v>3780.361520923</v>
      </c>
      <c r="R24" t="n">
        <v>4264.791196264</v>
      </c>
      <c r="S24" t="n">
        <v>3975.765997543</v>
      </c>
      <c r="T24" t="n">
        <v>2524.066118673</v>
      </c>
      <c r="U24" t="n">
        <v>4946.434350561</v>
      </c>
      <c r="V24" t="n">
        <v>5206.526600164</v>
      </c>
      <c r="W24" t="n">
        <v>4838.202472244</v>
      </c>
      <c r="X24" t="n">
        <v>4523.91682157</v>
      </c>
      <c r="Y24" t="n">
        <v>5054.182768077</v>
      </c>
      <c r="Z24" t="n">
        <v>4549.855625455</v>
      </c>
      <c r="AA24" t="n">
        <v>3809.843030191</v>
      </c>
      <c r="AB24" t="n">
        <v>4440.973784876</v>
      </c>
      <c r="AC24" t="n">
        <v>4643.73491292</v>
      </c>
      <c r="AD24" t="n">
        <v>4471.324458309</v>
      </c>
      <c r="AE24" t="n">
        <v>5113.464704861</v>
      </c>
      <c r="AF24" t="n">
        <v>7161.324505912</v>
      </c>
    </row>
    <row r="25">
      <c r="A25" t="s">
        <v>11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11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11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11</v>
      </c>
      <c r="B28" t="s">
        <v>326</v>
      </c>
      <c r="C28" t="s">
        <v>219</v>
      </c>
      <c r="D28" t="s">
        <v>327</v>
      </c>
      <c r="E28" t="s">
        <v>220</v>
      </c>
      <c r="F28" t="n">
        <v>342.92481028</v>
      </c>
      <c r="G28" t="n">
        <v>431.221903988</v>
      </c>
      <c r="H28" t="n">
        <v>499.972093838</v>
      </c>
      <c r="I28" t="n">
        <v>662.181253334</v>
      </c>
      <c r="J28" t="n">
        <v>696.951182511</v>
      </c>
      <c r="K28" t="n">
        <v>498.639795904</v>
      </c>
      <c r="L28" t="n">
        <v>670.360986709</v>
      </c>
      <c r="M28" t="n">
        <v>902.89877296</v>
      </c>
      <c r="N28" t="n">
        <v>991.443811989</v>
      </c>
      <c r="O28" t="n">
        <v>913.8987448</v>
      </c>
      <c r="P28" t="n">
        <v>925.74708042</v>
      </c>
      <c r="Q28" t="n">
        <v>1129.329266199</v>
      </c>
      <c r="R28" t="n">
        <v>1410.529763205</v>
      </c>
      <c r="S28" t="n">
        <v>1641.029642016</v>
      </c>
      <c r="T28" t="n">
        <v>1127.678514593</v>
      </c>
      <c r="U28" t="n">
        <v>1910.229422213</v>
      </c>
      <c r="V28" t="n">
        <v>1859.055697834</v>
      </c>
      <c r="W28" t="n">
        <v>917.526007888</v>
      </c>
      <c r="X28" t="n">
        <v>700.280777874</v>
      </c>
      <c r="Y28" t="n">
        <v>878.943690985</v>
      </c>
      <c r="Z28" t="n">
        <v>1297.920239131</v>
      </c>
      <c r="AA28" t="n">
        <v>1448.976019516</v>
      </c>
      <c r="AB28" t="n">
        <v>1398.072425488</v>
      </c>
      <c r="AC28" t="n">
        <v>1537.57413967</v>
      </c>
      <c r="AD28" t="n">
        <v>1709.67255937</v>
      </c>
      <c r="AE28" t="n">
        <v>1204.121645054</v>
      </c>
      <c r="AF28" t="n">
        <v>1628.566654253</v>
      </c>
    </row>
    <row r="29">
      <c r="A29" t="s">
        <v>11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11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11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11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11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11</v>
      </c>
      <c r="B34" t="s">
        <v>338</v>
      </c>
      <c r="C34" t="s">
        <v>219</v>
      </c>
      <c r="D34" t="s">
        <v>339</v>
      </c>
      <c r="E34" t="s">
        <v>220</v>
      </c>
      <c r="F34" t="n">
        <v>623.330938545</v>
      </c>
      <c r="G34" t="n">
        <v>691.780723009</v>
      </c>
      <c r="H34" t="n">
        <v>803.203646181</v>
      </c>
      <c r="I34" t="n">
        <v>917.798646965</v>
      </c>
      <c r="J34" t="n">
        <v>1001.585221185</v>
      </c>
      <c r="K34" t="n">
        <v>1723.678053185</v>
      </c>
      <c r="L34" t="n">
        <v>2571.343719473</v>
      </c>
      <c r="M34" t="n">
        <v>2369.51420364</v>
      </c>
      <c r="N34" t="n">
        <v>2434.578917369</v>
      </c>
      <c r="O34" t="n">
        <v>2413.693510697</v>
      </c>
      <c r="P34" t="n">
        <v>2138.844049498</v>
      </c>
      <c r="Q34" t="n">
        <v>2114.107669674</v>
      </c>
      <c r="R34" t="n">
        <v>1854.189093009</v>
      </c>
      <c r="S34" t="n">
        <v>1401.249571481</v>
      </c>
      <c r="T34" t="n">
        <v>790.280840152</v>
      </c>
      <c r="U34" t="n">
        <v>1054.653538231</v>
      </c>
      <c r="V34" t="n">
        <v>1205.323857335</v>
      </c>
      <c r="W34" t="n">
        <v>1252.012966457</v>
      </c>
      <c r="X34" t="n">
        <v>987.033373416</v>
      </c>
      <c r="Y34" t="n">
        <v>1077.661697753</v>
      </c>
      <c r="Z34" t="n">
        <v>1160.358288466</v>
      </c>
      <c r="AA34" t="n">
        <v>1254.118212238</v>
      </c>
      <c r="AB34" t="n">
        <v>1422.44121777</v>
      </c>
      <c r="AC34" t="n">
        <v>1569.607822149</v>
      </c>
      <c r="AD34" t="n">
        <v>1544.213092474</v>
      </c>
      <c r="AE34" t="n">
        <v>1182.219897562</v>
      </c>
      <c r="AF34" t="n">
        <v>1362.943370333</v>
      </c>
    </row>
    <row r="35">
      <c r="A35" t="s">
        <v>11</v>
      </c>
      <c r="B35" t="s">
        <v>340</v>
      </c>
      <c r="C35" t="s">
        <v>219</v>
      </c>
      <c r="D35" t="s">
        <v>341</v>
      </c>
      <c r="E35" t="s">
        <v>220</v>
      </c>
      <c r="F35" t="n">
        <v>870.736971732</v>
      </c>
      <c r="G35" t="n">
        <v>1209.470687595</v>
      </c>
      <c r="H35" t="n">
        <v>1436.847258335</v>
      </c>
      <c r="I35" t="n">
        <v>1811.069622871</v>
      </c>
      <c r="J35" t="n">
        <v>1866.442585239</v>
      </c>
      <c r="K35" t="n">
        <v>1992.557109558</v>
      </c>
      <c r="L35" t="n">
        <v>1723.148359586</v>
      </c>
      <c r="M35" t="n">
        <v>1605.609908605</v>
      </c>
      <c r="N35" t="n">
        <v>1516.466263048</v>
      </c>
      <c r="O35" t="n">
        <v>1378.802844697</v>
      </c>
      <c r="P35" t="n">
        <v>1561.942423222</v>
      </c>
      <c r="Q35" t="n">
        <v>1852.162436162</v>
      </c>
      <c r="R35" t="n">
        <v>2024.146353469</v>
      </c>
      <c r="S35" t="n">
        <v>1856.448093933</v>
      </c>
      <c r="T35" t="n">
        <v>970.634746589</v>
      </c>
      <c r="U35" t="n">
        <v>1258.126022649</v>
      </c>
      <c r="V35" t="n">
        <v>1331.389142207</v>
      </c>
      <c r="W35" t="n">
        <v>1624.508750528</v>
      </c>
      <c r="X35" t="n">
        <v>1400.543664309</v>
      </c>
      <c r="Y35" t="n">
        <v>1632.443993205</v>
      </c>
      <c r="Z35" t="n">
        <v>2650.926010132</v>
      </c>
      <c r="AA35" t="n">
        <v>3461.721857255</v>
      </c>
      <c r="AB35" t="n">
        <v>2528.481270396</v>
      </c>
      <c r="AC35" t="n">
        <v>2161.527389683</v>
      </c>
      <c r="AD35" t="n">
        <v>2385.174214882</v>
      </c>
      <c r="AE35" t="n">
        <v>2845.10437374</v>
      </c>
      <c r="AF35" t="n">
        <v>1309.020425016</v>
      </c>
    </row>
    <row r="36">
      <c r="A36" t="s">
        <v>11</v>
      </c>
      <c r="B36" t="s">
        <v>342</v>
      </c>
      <c r="C36" t="s">
        <v>219</v>
      </c>
      <c r="D36" t="s">
        <v>343</v>
      </c>
      <c r="E36" t="s">
        <v>220</v>
      </c>
      <c r="F36" t="n">
        <v>263.764125366</v>
      </c>
      <c r="G36" t="n">
        <v>318.919558802</v>
      </c>
      <c r="H36" t="n">
        <v>433.764652563</v>
      </c>
      <c r="I36" t="n">
        <v>476.171934601</v>
      </c>
      <c r="J36" t="n">
        <v>459.084389247</v>
      </c>
      <c r="K36" t="n">
        <v>436.865535678</v>
      </c>
      <c r="L36" t="n">
        <v>419.591027395</v>
      </c>
      <c r="M36" t="n">
        <v>401.142372897</v>
      </c>
      <c r="N36" t="n">
        <v>408.309646041</v>
      </c>
      <c r="O36" t="n">
        <v>328.294544513</v>
      </c>
      <c r="P36" t="n">
        <v>545.188054708</v>
      </c>
      <c r="Q36" t="n">
        <v>464.118339119</v>
      </c>
      <c r="R36" t="n">
        <v>473.480496339</v>
      </c>
      <c r="S36" t="n">
        <v>344.710569905</v>
      </c>
      <c r="T36" t="n">
        <v>221.096601947</v>
      </c>
      <c r="U36" t="n">
        <v>394.72143342</v>
      </c>
      <c r="V36" t="n">
        <v>629.21836451</v>
      </c>
      <c r="W36" t="n">
        <v>627.276270088</v>
      </c>
      <c r="X36" t="n">
        <v>277.480448918</v>
      </c>
      <c r="Y36" t="n">
        <v>374.305393018</v>
      </c>
      <c r="Z36" t="n">
        <v>583.631925764</v>
      </c>
      <c r="AA36" t="n">
        <v>522.702768872</v>
      </c>
      <c r="AB36" t="n">
        <v>395.196318703</v>
      </c>
      <c r="AC36" t="n">
        <v>321.83082034</v>
      </c>
      <c r="AD36" t="n">
        <v>471.054096345</v>
      </c>
      <c r="AE36" t="n">
        <v>491.228237304</v>
      </c>
      <c r="AF36" t="n">
        <v>101.789724527</v>
      </c>
    </row>
    <row r="37">
      <c r="A37" t="s">
        <v>11</v>
      </c>
      <c r="B37" t="s">
        <v>344</v>
      </c>
      <c r="C37" t="s">
        <v>219</v>
      </c>
      <c r="D37" t="s">
        <v>345</v>
      </c>
      <c r="E37" t="s">
        <v>220</v>
      </c>
      <c r="F37" t="n">
        <v>512.284405377</v>
      </c>
      <c r="G37" t="n">
        <v>733.178199585</v>
      </c>
      <c r="H37" t="n">
        <v>798.551337345</v>
      </c>
      <c r="I37" t="n">
        <v>1119.693733652</v>
      </c>
      <c r="J37" t="n">
        <v>1245.637405708</v>
      </c>
      <c r="K37" t="n">
        <v>1544.903581201</v>
      </c>
      <c r="L37" t="n">
        <v>1281.838063819</v>
      </c>
      <c r="M37" t="n">
        <v>1190.570508291</v>
      </c>
      <c r="N37" t="n">
        <v>1088.203151834</v>
      </c>
      <c r="O37" t="n">
        <v>1026.552314576</v>
      </c>
      <c r="P37" t="n">
        <v>993.335779744</v>
      </c>
      <c r="Q37" t="n">
        <v>1366.130207024</v>
      </c>
      <c r="R37" t="n">
        <v>1470.653576637</v>
      </c>
      <c r="S37" t="n">
        <v>1441.483099447</v>
      </c>
      <c r="T37" t="n">
        <v>716.008435581</v>
      </c>
      <c r="U37" t="n">
        <v>838.696395281</v>
      </c>
      <c r="V37" t="n">
        <v>685.141419418</v>
      </c>
      <c r="W37" t="n">
        <v>819.991226392</v>
      </c>
      <c r="X37" t="n">
        <v>1109.118689567</v>
      </c>
      <c r="Y37" t="n">
        <v>1215.930663895</v>
      </c>
      <c r="Z37" t="n">
        <v>1962.101678757</v>
      </c>
      <c r="AA37" t="n">
        <v>2820.386833493</v>
      </c>
      <c r="AB37" t="n">
        <v>2043.28237315</v>
      </c>
      <c r="AC37" t="n">
        <v>1781.50486519</v>
      </c>
      <c r="AD37" t="n">
        <v>1786.346338633</v>
      </c>
      <c r="AE37" t="n">
        <v>1926.864172683</v>
      </c>
      <c r="AF37" t="n">
        <v>1172.201965818</v>
      </c>
    </row>
    <row r="38">
      <c r="A38" t="s">
        <v>11</v>
      </c>
      <c r="B38" t="s">
        <v>346</v>
      </c>
      <c r="C38" t="s">
        <v>219</v>
      </c>
      <c r="D38" t="s">
        <v>347</v>
      </c>
      <c r="E38" t="s">
        <v>220</v>
      </c>
      <c r="F38" t="n">
        <v>94.688440989</v>
      </c>
      <c r="G38" t="n">
        <v>157.372929208</v>
      </c>
      <c r="H38" t="n">
        <v>204.531268428</v>
      </c>
      <c r="I38" t="n">
        <v>215.203954617</v>
      </c>
      <c r="J38" t="n">
        <v>161.720790284</v>
      </c>
      <c r="K38" t="n">
        <v>10.787992679</v>
      </c>
      <c r="L38" t="n">
        <v>21.719268372</v>
      </c>
      <c r="M38" t="n">
        <v>13.897027417</v>
      </c>
      <c r="N38" t="n">
        <v>19.953465174</v>
      </c>
      <c r="O38" t="n">
        <v>23.955985608</v>
      </c>
      <c r="P38" t="n">
        <v>23.418588771</v>
      </c>
      <c r="Q38" t="n">
        <v>21.91389002</v>
      </c>
      <c r="R38" t="n">
        <v>80.012280492</v>
      </c>
      <c r="S38" t="n">
        <v>70.254424582</v>
      </c>
      <c r="T38" t="n">
        <v>33.529709061</v>
      </c>
      <c r="U38" t="n">
        <v>24.708193948</v>
      </c>
      <c r="V38" t="n">
        <v>17.029358279</v>
      </c>
      <c r="W38" t="n">
        <v>177.241254048</v>
      </c>
      <c r="X38" t="n">
        <v>13.944525824</v>
      </c>
      <c r="Y38" t="n">
        <v>42.207936293</v>
      </c>
      <c r="Z38" t="n">
        <v>105.19240561</v>
      </c>
      <c r="AA38" t="n">
        <v>118.63225489</v>
      </c>
      <c r="AB38" t="n">
        <v>90.002578543</v>
      </c>
      <c r="AC38" t="n">
        <v>58.191704153</v>
      </c>
      <c r="AD38" t="n">
        <v>127.773779904</v>
      </c>
      <c r="AE38" t="n">
        <v>427.011963753</v>
      </c>
      <c r="AF38" t="n">
        <v>35.028734672</v>
      </c>
    </row>
    <row r="39">
      <c r="A39" t="s">
        <v>11</v>
      </c>
      <c r="B39" t="s">
        <v>348</v>
      </c>
      <c r="C39" t="s">
        <v>219</v>
      </c>
      <c r="D39" t="s">
        <v>349</v>
      </c>
      <c r="E39" t="s">
        <v>220</v>
      </c>
      <c r="F39" t="n">
        <v>809.937725813</v>
      </c>
      <c r="G39" t="n">
        <v>1202.433996175</v>
      </c>
      <c r="H39" t="n">
        <v>1057.445520853</v>
      </c>
      <c r="I39" t="n">
        <v>1112.691602372</v>
      </c>
      <c r="J39" t="n">
        <v>1313.624339028</v>
      </c>
      <c r="K39" t="n">
        <v>1360.636901648</v>
      </c>
      <c r="L39" t="n">
        <v>1515.32220507</v>
      </c>
      <c r="M39" t="n">
        <v>1320.874726531</v>
      </c>
      <c r="N39" t="n">
        <v>1019.411462902</v>
      </c>
      <c r="O39" t="n">
        <v>1222.110384291</v>
      </c>
      <c r="P39" t="n">
        <v>812.372104324</v>
      </c>
      <c r="Q39" t="n">
        <v>1753.901484002</v>
      </c>
      <c r="R39" t="n">
        <v>2087.742474932</v>
      </c>
      <c r="S39" t="n">
        <v>1911.914415599</v>
      </c>
      <c r="T39" t="n">
        <v>1840.916135247</v>
      </c>
      <c r="U39" t="n">
        <v>815.52467227</v>
      </c>
      <c r="V39" t="n">
        <v>870.613954902</v>
      </c>
      <c r="W39" t="n">
        <v>224.018887614</v>
      </c>
      <c r="X39" t="n">
        <v>362.673256016</v>
      </c>
      <c r="Y39" t="n">
        <v>449.560826037</v>
      </c>
      <c r="Z39" t="n">
        <v>544.33230626</v>
      </c>
      <c r="AA39" t="n">
        <v>616.925872396</v>
      </c>
      <c r="AB39" t="n">
        <v>413.535439386</v>
      </c>
      <c r="AC39" t="n">
        <v>236.419699641</v>
      </c>
      <c r="AD39" t="n">
        <v>621.524129341</v>
      </c>
      <c r="AE39" t="n">
        <v>919.47034756</v>
      </c>
      <c r="AF39" t="n">
        <v>767.566706982</v>
      </c>
    </row>
    <row r="40">
      <c r="A40" t="s">
        <v>11</v>
      </c>
      <c r="B40" t="s">
        <v>350</v>
      </c>
      <c r="C40" t="s">
        <v>219</v>
      </c>
      <c r="D40" t="s">
        <v>351</v>
      </c>
      <c r="E40" t="s">
        <v>220</v>
      </c>
      <c r="F40" t="n">
        <v>14.842084878</v>
      </c>
      <c r="G40" t="n">
        <v>15.665391424</v>
      </c>
      <c r="H40" t="n">
        <v>16.198191392</v>
      </c>
      <c r="I40" t="n">
        <v>18.025698226</v>
      </c>
      <c r="J40" t="n">
        <v>17.044679985</v>
      </c>
      <c r="K40" t="n">
        <v>46.16112436</v>
      </c>
      <c r="L40" t="n">
        <v>24.561601735</v>
      </c>
      <c r="M40" t="n">
        <v>61.981533279</v>
      </c>
      <c r="N40" t="n">
        <v>88.967655675</v>
      </c>
      <c r="O40" t="n">
        <v>195.438680026</v>
      </c>
      <c r="P40" t="n">
        <v>294.373669214</v>
      </c>
      <c r="Q40" t="n">
        <v>315.582369858</v>
      </c>
      <c r="R40" t="n">
        <v>409.652786617</v>
      </c>
      <c r="S40" t="n">
        <v>218.644235318</v>
      </c>
      <c r="T40" t="n">
        <v>70.544820774</v>
      </c>
      <c r="U40" t="n">
        <v>250.662791297</v>
      </c>
      <c r="V40" t="n">
        <v>556.302303608</v>
      </c>
      <c r="W40" t="n">
        <v>453.510045687</v>
      </c>
      <c r="X40" t="n">
        <v>201.558095933</v>
      </c>
      <c r="Y40" t="n">
        <v>534.857488719</v>
      </c>
      <c r="Z40" t="n">
        <v>25.142850724</v>
      </c>
      <c r="AA40" t="n">
        <v>59.162459246</v>
      </c>
      <c r="AB40" t="n">
        <v>220.382034428</v>
      </c>
      <c r="AC40" t="n">
        <v>475.434770688</v>
      </c>
      <c r="AD40" t="n">
        <v>482.42054685</v>
      </c>
      <c r="AE40" t="n">
        <v>433.340521493</v>
      </c>
      <c r="AF40" t="n">
        <v>928.596781539</v>
      </c>
    </row>
    <row r="41">
      <c r="A41" t="s">
        <v>11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11</v>
      </c>
      <c r="B42" t="s">
        <v>354</v>
      </c>
      <c r="C42" t="s">
        <v>219</v>
      </c>
      <c r="D42" t="s">
        <v>355</v>
      </c>
      <c r="E42" t="s">
        <v>220</v>
      </c>
      <c r="F42" t="n">
        <v>405.958983099</v>
      </c>
      <c r="G42" t="n">
        <v>404.917143566</v>
      </c>
      <c r="H42" t="n">
        <v>413.630165142</v>
      </c>
      <c r="I42" t="n">
        <v>471.727438027</v>
      </c>
      <c r="J42" t="n">
        <v>465.684335487</v>
      </c>
      <c r="K42" t="n">
        <v>287.262323971</v>
      </c>
      <c r="L42" t="n">
        <v>560.903463462</v>
      </c>
      <c r="M42" t="n">
        <v>486.479508205</v>
      </c>
      <c r="N42" t="n">
        <v>597.498228616</v>
      </c>
      <c r="O42" t="n">
        <v>761.214892475</v>
      </c>
      <c r="P42" t="n">
        <v>971.18817403</v>
      </c>
      <c r="Q42" t="n">
        <v>829.705769146</v>
      </c>
      <c r="R42" t="n">
        <v>1138.655062566</v>
      </c>
      <c r="S42" t="n">
        <v>1064.1198557</v>
      </c>
      <c r="T42" t="n">
        <v>576.827139222</v>
      </c>
      <c r="U42" t="n">
        <v>914.338028917</v>
      </c>
      <c r="V42" t="n">
        <v>520.995193363</v>
      </c>
      <c r="W42" t="n">
        <v>449.553087846</v>
      </c>
      <c r="X42" t="n">
        <v>414.642451744</v>
      </c>
      <c r="Y42" t="n">
        <v>551.452640086</v>
      </c>
      <c r="Z42" t="n">
        <v>462.849399927</v>
      </c>
      <c r="AA42" t="n">
        <v>371.384897061</v>
      </c>
      <c r="AB42" t="n">
        <v>515.970090934</v>
      </c>
      <c r="AC42" t="n">
        <v>493.765609503</v>
      </c>
      <c r="AD42" t="n">
        <v>567.523924156</v>
      </c>
      <c r="AE42" t="n">
        <v>632.832396181</v>
      </c>
      <c r="AF42" t="n">
        <v>771.451369239</v>
      </c>
    </row>
    <row r="43">
      <c r="A43" t="s">
        <v>11</v>
      </c>
      <c r="B43" t="s">
        <v>356</v>
      </c>
      <c r="C43" t="s">
        <v>219</v>
      </c>
      <c r="D43" t="s">
        <v>357</v>
      </c>
      <c r="E43" t="s">
        <v>220</v>
      </c>
      <c r="F43" t="n">
        <v>794.497558133</v>
      </c>
      <c r="G43" t="n">
        <v>826.433203887</v>
      </c>
      <c r="H43" t="n">
        <v>860.687567568</v>
      </c>
      <c r="I43" t="n">
        <v>1050.853302353</v>
      </c>
      <c r="J43" t="n">
        <v>1072.346132663</v>
      </c>
      <c r="K43" t="n">
        <v>640.430781001</v>
      </c>
      <c r="L43" t="n">
        <v>855.346115088</v>
      </c>
      <c r="M43" t="n">
        <v>728.13709639</v>
      </c>
      <c r="N43" t="n">
        <v>896.351965271</v>
      </c>
      <c r="O43" t="n">
        <v>1482.221928357</v>
      </c>
      <c r="P43" t="n">
        <v>1918.140619829</v>
      </c>
      <c r="Q43" t="n">
        <v>1743.560906636</v>
      </c>
      <c r="R43" t="n">
        <v>2320.214599317</v>
      </c>
      <c r="S43" t="n">
        <v>2059.08414812</v>
      </c>
      <c r="T43" t="n">
        <v>741.041150801</v>
      </c>
      <c r="U43" t="n">
        <v>861.741372276</v>
      </c>
      <c r="V43" t="n">
        <v>604.108222305</v>
      </c>
      <c r="W43" t="n">
        <v>559.895517354</v>
      </c>
      <c r="X43" t="n">
        <v>559.996935254</v>
      </c>
      <c r="Y43" t="n">
        <v>880.241272425</v>
      </c>
      <c r="Z43" t="n">
        <v>810.891462663</v>
      </c>
      <c r="AA43" t="n">
        <v>604.505633372</v>
      </c>
      <c r="AB43" t="n">
        <v>979.756973741</v>
      </c>
      <c r="AC43" t="n">
        <v>1015.480835453</v>
      </c>
      <c r="AD43" t="n">
        <v>1097.824284186</v>
      </c>
      <c r="AE43" t="n">
        <v>1216.507772887</v>
      </c>
      <c r="AF43" t="n">
        <v>1459.062611735</v>
      </c>
    </row>
    <row r="44">
      <c r="A44" t="s">
        <v>11</v>
      </c>
      <c r="B44" t="s">
        <v>358</v>
      </c>
      <c r="C44" t="s">
        <v>219</v>
      </c>
      <c r="D44" t="s">
        <v>359</v>
      </c>
      <c r="E44" t="s">
        <v>220</v>
      </c>
      <c r="F44" t="n">
        <v>13503.810993633</v>
      </c>
      <c r="G44" t="n">
        <v>15645.108563933</v>
      </c>
      <c r="H44" t="n">
        <v>17657.909209579</v>
      </c>
      <c r="I44" t="n">
        <v>21236.907464802</v>
      </c>
      <c r="J44" t="n">
        <v>23388.954237163</v>
      </c>
      <c r="K44" t="n">
        <v>25805.233528174</v>
      </c>
      <c r="L44" t="n">
        <v>25398.424463698</v>
      </c>
      <c r="M44" t="n">
        <v>24368.766551729</v>
      </c>
      <c r="N44" t="n">
        <v>24853.306175292</v>
      </c>
      <c r="O44" t="n">
        <v>26242.481242592</v>
      </c>
      <c r="P44" t="n">
        <v>28248.627701413</v>
      </c>
      <c r="Q44" t="n">
        <v>31775.338533898</v>
      </c>
      <c r="R44" t="n">
        <v>35258.14828822</v>
      </c>
      <c r="S44" t="n">
        <v>35143.132611403</v>
      </c>
      <c r="T44" t="n">
        <v>27400.168602877</v>
      </c>
      <c r="U44" t="n">
        <v>28829.890811232</v>
      </c>
      <c r="V44" t="n">
        <v>29021.17879885</v>
      </c>
      <c r="W44" t="n">
        <v>28488.895730236</v>
      </c>
      <c r="X44" t="n">
        <v>27281.386313512</v>
      </c>
      <c r="Y44" t="n">
        <v>27120.655959542</v>
      </c>
      <c r="Z44" t="n">
        <v>29184.923242466</v>
      </c>
      <c r="AA44" t="n">
        <v>31812.10801832</v>
      </c>
      <c r="AB44" t="n">
        <v>33340.412319584</v>
      </c>
      <c r="AC44" t="n">
        <v>34902.479656066</v>
      </c>
      <c r="AD44" t="n">
        <v>37007.822737533</v>
      </c>
      <c r="AE44" t="n">
        <v>35552.054421848</v>
      </c>
      <c r="AF44" t="n">
        <v>38236.673239208</v>
      </c>
    </row>
    <row r="45">
      <c r="A45" t="s">
        <v>11</v>
      </c>
      <c r="B45" t="s">
        <v>360</v>
      </c>
      <c r="C45" t="s">
        <v>219</v>
      </c>
      <c r="D45" t="s">
        <v>361</v>
      </c>
      <c r="E45" t="s">
        <v>220</v>
      </c>
      <c r="F45" t="n">
        <v>12920.159320476</v>
      </c>
      <c r="G45" t="n">
        <v>14887.189371345</v>
      </c>
      <c r="H45" t="n">
        <v>16811.57325346</v>
      </c>
      <c r="I45" t="n">
        <v>20230.529480572</v>
      </c>
      <c r="J45" t="n">
        <v>22279.956348634</v>
      </c>
      <c r="K45" t="n">
        <v>24588.932271275</v>
      </c>
      <c r="L45" t="n">
        <v>24917.75688114</v>
      </c>
      <c r="M45" t="n">
        <v>23858.813692189</v>
      </c>
      <c r="N45" t="n">
        <v>24366.825238353</v>
      </c>
      <c r="O45" t="n">
        <v>25516.580243572</v>
      </c>
      <c r="P45" t="n">
        <v>27612.796874316</v>
      </c>
      <c r="Q45" t="n">
        <v>31157.717163286</v>
      </c>
      <c r="R45" t="n">
        <v>34951.209818124</v>
      </c>
      <c r="S45" t="n">
        <v>34444.240087687</v>
      </c>
      <c r="T45" t="n">
        <v>26205.723670185</v>
      </c>
      <c r="U45" t="n">
        <v>27613.348661549</v>
      </c>
      <c r="V45" t="n">
        <v>27851.188626442</v>
      </c>
      <c r="W45" t="n">
        <v>27492.560434394</v>
      </c>
      <c r="X45" t="n">
        <v>26494.831085126</v>
      </c>
      <c r="Y45" t="n">
        <v>26458.385668125</v>
      </c>
      <c r="Z45" t="n">
        <v>28652.377584687</v>
      </c>
      <c r="AA45" t="n">
        <v>30993.223827496</v>
      </c>
      <c r="AB45" t="n">
        <v>32383.300345479</v>
      </c>
      <c r="AC45" t="n">
        <v>33824.021041737</v>
      </c>
      <c r="AD45" t="n">
        <v>36040.175972426</v>
      </c>
      <c r="AE45" t="n">
        <v>34606.718607236</v>
      </c>
      <c r="AF45" t="n">
        <v>37059.091781207</v>
      </c>
    </row>
    <row r="46">
      <c r="A46" t="s">
        <v>11</v>
      </c>
      <c r="B46" t="s">
        <v>362</v>
      </c>
      <c r="C46" t="s">
        <v>219</v>
      </c>
      <c r="D46" t="s">
        <v>363</v>
      </c>
      <c r="E46" t="s">
        <v>220</v>
      </c>
      <c r="F46" t="n">
        <v>388.538575034</v>
      </c>
      <c r="G46" t="n">
        <v>421.516060321</v>
      </c>
      <c r="H46" t="n">
        <v>447.057402425</v>
      </c>
      <c r="I46" t="n">
        <v>579.125864326</v>
      </c>
      <c r="J46" t="n">
        <v>606.661797176</v>
      </c>
      <c r="K46" t="n">
        <v>353.16845703</v>
      </c>
      <c r="L46" t="n">
        <v>294.442651626</v>
      </c>
      <c r="M46" t="n">
        <v>241.657588185</v>
      </c>
      <c r="N46" t="n">
        <v>298.853736656</v>
      </c>
      <c r="O46" t="n">
        <v>721.007035882</v>
      </c>
      <c r="P46" t="n">
        <v>946.952445799</v>
      </c>
      <c r="Q46" t="n">
        <v>913.85513749</v>
      </c>
      <c r="R46" t="n">
        <v>1181.559536751</v>
      </c>
      <c r="S46" t="n">
        <v>994.96429242</v>
      </c>
      <c r="T46" t="n">
        <v>164.21401158</v>
      </c>
      <c r="U46" t="n">
        <v>-52.596656641</v>
      </c>
      <c r="V46" t="n">
        <v>83.113028941</v>
      </c>
      <c r="W46" t="n">
        <v>110.342429509</v>
      </c>
      <c r="X46" t="n">
        <v>145.35448351</v>
      </c>
      <c r="Y46" t="n">
        <v>328.788632338</v>
      </c>
      <c r="Z46" t="n">
        <v>348.042062736</v>
      </c>
      <c r="AA46" t="n">
        <v>233.120736311</v>
      </c>
      <c r="AB46" t="n">
        <v>463.786882807</v>
      </c>
      <c r="AC46" t="n">
        <v>521.71522595</v>
      </c>
      <c r="AD46" t="n">
        <v>530.30036003</v>
      </c>
      <c r="AE46" t="n">
        <v>583.675376706</v>
      </c>
      <c r="AF46" t="n">
        <v>687.611242496</v>
      </c>
    </row>
    <row r="47">
      <c r="A47" t="s">
        <v>11</v>
      </c>
      <c r="B47" t="s">
        <v>364</v>
      </c>
      <c r="C47" t="s">
        <v>219</v>
      </c>
      <c r="D47" t="s">
        <v>365</v>
      </c>
      <c r="E47" t="s">
        <v>220</v>
      </c>
      <c r="F47" t="n">
        <v>2405.900910579</v>
      </c>
      <c r="G47" t="n">
        <v>2136.15337169</v>
      </c>
      <c r="H47" t="n">
        <v>2424.658324748</v>
      </c>
      <c r="I47" t="n">
        <v>2338.825357046</v>
      </c>
      <c r="J47" t="n">
        <v>2361.088206055</v>
      </c>
      <c r="K47" t="n">
        <v>2237.665110548</v>
      </c>
      <c r="L47" t="n">
        <v>2649.381108164</v>
      </c>
      <c r="M47" t="n">
        <v>3400.170497198</v>
      </c>
      <c r="N47" t="n">
        <v>3498.824417981</v>
      </c>
      <c r="O47" t="n">
        <v>3717.960801139</v>
      </c>
      <c r="P47" t="n">
        <v>4234.679016437</v>
      </c>
      <c r="Q47" t="n">
        <v>4475.543906666</v>
      </c>
      <c r="R47" t="n">
        <v>4409.147276529</v>
      </c>
      <c r="S47" t="n">
        <v>4664.384066924</v>
      </c>
      <c r="T47" t="n">
        <v>4235.141902213</v>
      </c>
      <c r="U47" t="n">
        <v>3787.820618913</v>
      </c>
      <c r="V47" t="n">
        <v>3318.311377794</v>
      </c>
      <c r="W47" t="n">
        <v>1811.659963598</v>
      </c>
      <c r="X47" t="n">
        <v>1692.497722205</v>
      </c>
      <c r="Y47" t="n">
        <v>1456.222660774</v>
      </c>
      <c r="Z47" t="n">
        <v>2479.641917152</v>
      </c>
      <c r="AA47" t="n">
        <v>2172.744419073</v>
      </c>
      <c r="AB47" t="n">
        <v>2434.091875674</v>
      </c>
      <c r="AC47" t="n">
        <v>2292.584721815</v>
      </c>
      <c r="AD47" t="n">
        <v>2563.3676146</v>
      </c>
      <c r="AE47" t="n">
        <v>3338.814754429</v>
      </c>
      <c r="AF47" t="n">
        <v>4424.50894274</v>
      </c>
    </row>
    <row r="48">
      <c r="A48" t="s">
        <v>11</v>
      </c>
      <c r="B48" t="s">
        <v>366</v>
      </c>
      <c r="C48" t="s">
        <v>219</v>
      </c>
      <c r="D48" t="s">
        <v>367</v>
      </c>
      <c r="E48" t="s">
        <v>220</v>
      </c>
      <c r="F48" t="n">
        <v>3278.346921488</v>
      </c>
      <c r="G48" t="n">
        <v>3122.226044642</v>
      </c>
      <c r="H48" t="n">
        <v>3450.892599027</v>
      </c>
      <c r="I48" t="n">
        <v>3490.066836971</v>
      </c>
      <c r="J48" t="n">
        <v>3645.001082852</v>
      </c>
      <c r="K48" t="n">
        <v>3897.605347468</v>
      </c>
      <c r="L48" t="n">
        <v>4317.013934566</v>
      </c>
      <c r="M48" t="n">
        <v>5152.251914993</v>
      </c>
      <c r="N48" t="n">
        <v>5335.726169033</v>
      </c>
      <c r="O48" t="n">
        <v>5770.080077382</v>
      </c>
      <c r="P48" t="n">
        <v>6654.998629371</v>
      </c>
      <c r="Q48" t="n">
        <v>7039.079096244</v>
      </c>
      <c r="R48" t="n">
        <v>7336.198925164</v>
      </c>
      <c r="S48" t="n">
        <v>7695.223153278</v>
      </c>
      <c r="T48" t="n">
        <v>6942.28657635</v>
      </c>
      <c r="U48" t="n">
        <v>6378.446397471</v>
      </c>
      <c r="V48" t="n">
        <v>5915.518897541</v>
      </c>
      <c r="W48" t="n">
        <v>3399.594224078</v>
      </c>
      <c r="X48" t="n">
        <v>3580.055590554</v>
      </c>
      <c r="Y48" t="n">
        <v>3364.486551736</v>
      </c>
      <c r="Z48" t="n">
        <v>4612.93390681</v>
      </c>
      <c r="AA48" t="n">
        <v>4188.729522435</v>
      </c>
      <c r="AB48" t="n">
        <v>4325.205645987</v>
      </c>
      <c r="AC48" t="n">
        <v>4133.085573245</v>
      </c>
      <c r="AD48" t="n">
        <v>4721.756715616</v>
      </c>
      <c r="AE48" t="n">
        <v>6020.605056661</v>
      </c>
      <c r="AF48" t="n">
        <v>7155.729979254</v>
      </c>
    </row>
    <row r="49">
      <c r="A49" t="s">
        <v>11</v>
      </c>
      <c r="B49" t="s">
        <v>368</v>
      </c>
      <c r="C49" t="s">
        <v>219</v>
      </c>
      <c r="D49" t="s">
        <v>369</v>
      </c>
      <c r="E49" t="s">
        <v>220</v>
      </c>
      <c r="F49" t="n">
        <v>283.539997851</v>
      </c>
      <c r="G49" t="n">
        <v>354.724533133</v>
      </c>
      <c r="H49" t="n">
        <v>372.205349017</v>
      </c>
      <c r="I49" t="n">
        <v>398.107845942</v>
      </c>
      <c r="J49" t="n">
        <v>418.1316491</v>
      </c>
      <c r="K49" t="n">
        <v>595.595011566</v>
      </c>
      <c r="L49" t="n">
        <v>572.907713752</v>
      </c>
      <c r="M49" t="n">
        <v>587.398868901</v>
      </c>
      <c r="N49" t="n">
        <v>588.335793108</v>
      </c>
      <c r="O49" t="n">
        <v>765.689274568</v>
      </c>
      <c r="P49" t="n">
        <v>879.091584312</v>
      </c>
      <c r="Q49" t="n">
        <v>791.820409134</v>
      </c>
      <c r="R49" t="n">
        <v>857.935034581</v>
      </c>
      <c r="S49" t="n">
        <v>859.852520789</v>
      </c>
      <c r="T49" t="n">
        <v>753.794071779</v>
      </c>
      <c r="U49" t="n">
        <v>894.456916381</v>
      </c>
      <c r="V49" t="n">
        <v>773.501497542</v>
      </c>
      <c r="W49" t="n">
        <v>355.54808163</v>
      </c>
      <c r="X49" t="n">
        <v>648.487683938</v>
      </c>
      <c r="Y49" t="n">
        <v>640.863641769</v>
      </c>
      <c r="Z49" t="n">
        <v>662.855842068</v>
      </c>
      <c r="AA49" t="n">
        <v>604.148377632</v>
      </c>
      <c r="AB49" t="n">
        <v>663.241851988</v>
      </c>
      <c r="AC49" t="n">
        <v>540.109414762</v>
      </c>
      <c r="AD49" t="n">
        <v>723.095753479</v>
      </c>
      <c r="AE49" t="n">
        <v>796.733955557</v>
      </c>
      <c r="AF49" t="n">
        <v>1019.074081254</v>
      </c>
    </row>
    <row r="50">
      <c r="A50" t="s">
        <v>11</v>
      </c>
      <c r="B50" t="s">
        <v>370</v>
      </c>
      <c r="C50" t="s">
        <v>219</v>
      </c>
      <c r="D50" t="s">
        <v>371</v>
      </c>
      <c r="E50" t="s">
        <v>220</v>
      </c>
      <c r="F50" t="n">
        <v>588.906013059</v>
      </c>
      <c r="G50" t="n">
        <v>631.348139819</v>
      </c>
      <c r="H50" t="n">
        <v>654.028925261</v>
      </c>
      <c r="I50" t="n">
        <v>753.133633983</v>
      </c>
      <c r="J50" t="n">
        <v>865.781227697</v>
      </c>
      <c r="K50" t="n">
        <v>1064.345225354</v>
      </c>
      <c r="L50" t="n">
        <v>1094.72511265</v>
      </c>
      <c r="M50" t="n">
        <v>1164.682548894</v>
      </c>
      <c r="N50" t="n">
        <v>1248.565957945</v>
      </c>
      <c r="O50" t="n">
        <v>1286.430001675</v>
      </c>
      <c r="P50" t="n">
        <v>1541.228028623</v>
      </c>
      <c r="Q50" t="n">
        <v>1771.714780444</v>
      </c>
      <c r="R50" t="n">
        <v>2069.116614055</v>
      </c>
      <c r="S50" t="n">
        <v>2170.986565565</v>
      </c>
      <c r="T50" t="n">
        <v>1953.350602358</v>
      </c>
      <c r="U50" t="n">
        <v>1696.168862177</v>
      </c>
      <c r="V50" t="n">
        <v>1823.706022205</v>
      </c>
      <c r="W50" t="n">
        <v>1232.38617885</v>
      </c>
      <c r="X50" t="n">
        <v>1239.070184411</v>
      </c>
      <c r="Y50" t="n">
        <v>1267.400249193</v>
      </c>
      <c r="Z50" t="n">
        <v>1470.436147589</v>
      </c>
      <c r="AA50" t="n">
        <v>1411.836725731</v>
      </c>
      <c r="AB50" t="n">
        <v>1227.871918325</v>
      </c>
      <c r="AC50" t="n">
        <v>1300.391436668</v>
      </c>
      <c r="AD50" t="n">
        <v>1435.293347537</v>
      </c>
      <c r="AE50" t="n">
        <v>1885.056346675</v>
      </c>
      <c r="AF50" t="n">
        <v>1712.146955259</v>
      </c>
    </row>
    <row r="51">
      <c r="A51" t="s">
        <v>11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11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11</v>
      </c>
      <c r="B53" t="s">
        <v>376</v>
      </c>
      <c r="C53" t="s">
        <v>219</v>
      </c>
      <c r="D53" t="s">
        <v>377</v>
      </c>
      <c r="E53" t="s">
        <v>220</v>
      </c>
      <c r="F53" t="n">
        <v>226.218124819</v>
      </c>
      <c r="G53" t="n">
        <v>239.678271393</v>
      </c>
      <c r="H53" t="n">
        <v>275.587411985</v>
      </c>
      <c r="I53" t="n">
        <v>348.735261454</v>
      </c>
      <c r="J53" t="n">
        <v>387.421791154</v>
      </c>
      <c r="K53" t="n">
        <v>549.416242065</v>
      </c>
      <c r="L53" t="n">
        <v>546.728623873</v>
      </c>
      <c r="M53" t="n">
        <v>482.674635078</v>
      </c>
      <c r="N53" t="n">
        <v>582.237866139</v>
      </c>
      <c r="O53" t="n">
        <v>355.893551447</v>
      </c>
      <c r="P53" t="n">
        <v>767.139427319</v>
      </c>
      <c r="Q53" t="n">
        <v>737.961473533</v>
      </c>
      <c r="R53" t="n">
        <v>553.211797587</v>
      </c>
      <c r="S53" t="n">
        <v>473.848478815</v>
      </c>
      <c r="T53" t="n">
        <v>534.80944091</v>
      </c>
      <c r="U53" t="n">
        <v>494.376579931</v>
      </c>
      <c r="V53" t="n">
        <v>535.209596029</v>
      </c>
      <c r="W53" t="n">
        <v>410.746061731</v>
      </c>
      <c r="X53" t="n">
        <v>368.042623593</v>
      </c>
      <c r="Y53" t="n">
        <v>483.114460717</v>
      </c>
      <c r="Z53" t="n">
        <v>491.560299866</v>
      </c>
      <c r="AA53" t="n">
        <v>471.865617383</v>
      </c>
      <c r="AB53" t="n">
        <v>436.431841694</v>
      </c>
      <c r="AC53" t="n">
        <v>544.345751045</v>
      </c>
      <c r="AD53" t="n">
        <v>529.082270457</v>
      </c>
      <c r="AE53" t="n">
        <v>439.662473928</v>
      </c>
      <c r="AF53" t="n">
        <v>969.338597178</v>
      </c>
    </row>
    <row r="54">
      <c r="A54" t="s">
        <v>11</v>
      </c>
      <c r="B54" t="s">
        <v>378</v>
      </c>
      <c r="C54" t="s">
        <v>219</v>
      </c>
      <c r="D54" t="s">
        <v>379</v>
      </c>
      <c r="E54" t="s">
        <v>220</v>
      </c>
      <c r="F54" t="n">
        <v>422.875421773</v>
      </c>
      <c r="G54" t="n">
        <v>448.013999603</v>
      </c>
      <c r="H54" t="n">
        <v>512.215840074</v>
      </c>
      <c r="I54" t="n">
        <v>618.244925307</v>
      </c>
      <c r="J54" t="n">
        <v>665.263192844</v>
      </c>
      <c r="K54" t="n">
        <v>800.831297092</v>
      </c>
      <c r="L54" t="n">
        <v>824.000133735</v>
      </c>
      <c r="M54" t="n">
        <v>718.809291441</v>
      </c>
      <c r="N54" t="n">
        <v>836.26539395</v>
      </c>
      <c r="O54" t="n">
        <v>522.578470725</v>
      </c>
      <c r="P54" t="n">
        <v>1052.05886108</v>
      </c>
      <c r="Q54" t="n">
        <v>1026.207745602</v>
      </c>
      <c r="R54" t="n">
        <v>784.211409541</v>
      </c>
      <c r="S54" t="n">
        <v>679.762839509</v>
      </c>
      <c r="T54" t="n">
        <v>720.729132807</v>
      </c>
      <c r="U54" t="n">
        <v>634.379722702</v>
      </c>
      <c r="V54" t="n">
        <v>680.026177722</v>
      </c>
      <c r="W54" t="n">
        <v>619.639495655</v>
      </c>
      <c r="X54" t="n">
        <v>530.641519377</v>
      </c>
      <c r="Y54" t="n">
        <v>719.577643938</v>
      </c>
      <c r="Z54" t="n">
        <v>802.899460728</v>
      </c>
      <c r="AA54" t="n">
        <v>812.252624787</v>
      </c>
      <c r="AB54" t="n">
        <v>793.32202618</v>
      </c>
      <c r="AC54" t="n">
        <v>906.009219883</v>
      </c>
      <c r="AD54" t="n">
        <v>896.410349843</v>
      </c>
      <c r="AE54" t="n">
        <v>899.404021469</v>
      </c>
      <c r="AF54" t="n">
        <v>1312.071487296</v>
      </c>
    </row>
    <row r="55">
      <c r="A55" t="s">
        <v>11</v>
      </c>
      <c r="B55" t="s">
        <v>380</v>
      </c>
      <c r="C55" t="s">
        <v>219</v>
      </c>
      <c r="D55" t="s">
        <v>381</v>
      </c>
      <c r="E55" t="s">
        <v>220</v>
      </c>
      <c r="F55" t="n">
        <v>196.657296954</v>
      </c>
      <c r="G55" t="n">
        <v>208.33572821</v>
      </c>
      <c r="H55" t="n">
        <v>236.628428089</v>
      </c>
      <c r="I55" t="n">
        <v>269.509663853</v>
      </c>
      <c r="J55" t="n">
        <v>277.84140169</v>
      </c>
      <c r="K55" t="n">
        <v>251.415055028</v>
      </c>
      <c r="L55" t="n">
        <v>277.271509861</v>
      </c>
      <c r="M55" t="n">
        <v>236.134656363</v>
      </c>
      <c r="N55" t="n">
        <v>254.027527811</v>
      </c>
      <c r="O55" t="n">
        <v>166.684919279</v>
      </c>
      <c r="P55" t="n">
        <v>284.91943376</v>
      </c>
      <c r="Q55" t="n">
        <v>288.246272068</v>
      </c>
      <c r="R55" t="n">
        <v>230.999611954</v>
      </c>
      <c r="S55" t="n">
        <v>205.914360694</v>
      </c>
      <c r="T55" t="n">
        <v>185.919691897</v>
      </c>
      <c r="U55" t="n">
        <v>140.003142771</v>
      </c>
      <c r="V55" t="n">
        <v>144.816581693</v>
      </c>
      <c r="W55" t="n">
        <v>208.893433924</v>
      </c>
      <c r="X55" t="n">
        <v>162.598895784</v>
      </c>
      <c r="Y55" t="n">
        <v>236.463183221</v>
      </c>
      <c r="Z55" t="n">
        <v>311.339160862</v>
      </c>
      <c r="AA55" t="n">
        <v>340.387007405</v>
      </c>
      <c r="AB55" t="n">
        <v>356.890184486</v>
      </c>
      <c r="AC55" t="n">
        <v>361.663468838</v>
      </c>
      <c r="AD55" t="n">
        <v>367.328079387</v>
      </c>
      <c r="AE55" t="n">
        <v>459.741547541</v>
      </c>
      <c r="AF55" t="n">
        <v>342.732890118</v>
      </c>
    </row>
    <row r="56">
      <c r="A56" t="s">
        <v>11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11</v>
      </c>
      <c r="B57" t="s">
        <v>384</v>
      </c>
      <c r="C57" t="s">
        <v>219</v>
      </c>
      <c r="D57" t="s">
        <v>385</v>
      </c>
      <c r="E57" t="s">
        <v>220</v>
      </c>
      <c r="F57" t="n">
        <v>16797</v>
      </c>
      <c r="G57" t="n">
        <v>18783</v>
      </c>
      <c r="H57" t="n">
        <v>21125</v>
      </c>
      <c r="I57" t="n">
        <v>24745</v>
      </c>
      <c r="J57" t="n">
        <v>27051</v>
      </c>
      <c r="K57" t="n">
        <v>29749</v>
      </c>
      <c r="L57" t="n">
        <v>29740</v>
      </c>
      <c r="M57" t="n">
        <v>29583</v>
      </c>
      <c r="N57" t="n">
        <v>30278</v>
      </c>
      <c r="O57" t="n">
        <v>32208</v>
      </c>
      <c r="P57" t="n">
        <v>35198</v>
      </c>
      <c r="Q57" t="n">
        <v>39130</v>
      </c>
      <c r="R57" t="n">
        <v>43004</v>
      </c>
      <c r="S57" t="n">
        <v>43057</v>
      </c>
      <c r="T57" t="n">
        <v>34413</v>
      </c>
      <c r="U57" t="n">
        <v>35459</v>
      </c>
      <c r="V57" t="n">
        <v>35493</v>
      </c>
      <c r="W57" t="n">
        <v>32342</v>
      </c>
      <c r="X57" t="n">
        <v>31063</v>
      </c>
      <c r="Y57" t="n">
        <v>31020</v>
      </c>
      <c r="Z57" t="n">
        <v>33823</v>
      </c>
      <c r="AA57" t="n">
        <v>36060</v>
      </c>
      <c r="AB57" t="n">
        <v>37886</v>
      </c>
      <c r="AC57" t="n">
        <v>39511</v>
      </c>
      <c r="AD57" t="n">
        <v>42212</v>
      </c>
      <c r="AE57" t="n">
        <v>42006</v>
      </c>
      <c r="AF57" t="n">
        <v>46321</v>
      </c>
    </row>
    <row r="58">
      <c r="A58" t="s">
        <v>11</v>
      </c>
      <c r="B58" t="s">
        <v>386</v>
      </c>
      <c r="C58" t="s">
        <v>219</v>
      </c>
      <c r="D58" t="s">
        <v>387</v>
      </c>
      <c r="E58" t="s">
        <v>220</v>
      </c>
      <c r="F58" t="n">
        <v>16797</v>
      </c>
      <c r="G58" t="n">
        <v>18782.999999999</v>
      </c>
      <c r="H58" t="n">
        <v>21124.999999997</v>
      </c>
      <c r="I58" t="n">
        <v>24744.999999999</v>
      </c>
      <c r="J58" t="n">
        <v>27051</v>
      </c>
      <c r="K58" t="n">
        <v>29749.000000002</v>
      </c>
      <c r="L58" t="n">
        <v>29739.999999999</v>
      </c>
      <c r="M58" t="n">
        <v>29583.000000001</v>
      </c>
      <c r="N58" t="n">
        <v>30278.000000001</v>
      </c>
      <c r="O58" t="n">
        <v>32208</v>
      </c>
      <c r="P58" t="n">
        <v>35197.999999999</v>
      </c>
      <c r="Q58" t="n">
        <v>39130</v>
      </c>
      <c r="R58" t="n">
        <v>43004.000000002</v>
      </c>
      <c r="S58" t="n">
        <v>43056.999999999</v>
      </c>
      <c r="T58" t="n">
        <v>34413.000000001</v>
      </c>
      <c r="U58" t="n">
        <v>35459</v>
      </c>
      <c r="V58" t="n">
        <v>35492.999999999</v>
      </c>
      <c r="W58" t="n">
        <v>32342.000000001</v>
      </c>
      <c r="X58" t="n">
        <v>31062.999999999</v>
      </c>
      <c r="Y58" t="n">
        <v>31019.999999997</v>
      </c>
      <c r="Z58" t="n">
        <v>33822.999999999</v>
      </c>
      <c r="AA58" t="n">
        <v>36060.000000002</v>
      </c>
      <c r="AB58" t="n">
        <v>37885.999999999</v>
      </c>
      <c r="AC58" t="n">
        <v>39510.999999999</v>
      </c>
      <c r="AD58" t="n">
        <v>42211.999999999</v>
      </c>
      <c r="AE58" t="n">
        <v>42006.000000002</v>
      </c>
      <c r="AF58" t="n">
        <v>46321</v>
      </c>
    </row>
    <row r="59">
      <c r="A59" t="s">
        <v>11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13</v>
      </c>
      <c r="B2" t="s">
        <v>197</v>
      </c>
      <c r="C2" t="s">
        <v>219</v>
      </c>
      <c r="D2" t="s">
        <v>199</v>
      </c>
      <c r="E2" t="s">
        <v>220</v>
      </c>
      <c r="F2" t="n">
        <v>924.5</v>
      </c>
      <c r="G2" t="n">
        <v>926.9</v>
      </c>
      <c r="H2" t="n">
        <v>1017.5</v>
      </c>
      <c r="I2" t="n">
        <v>1123.8</v>
      </c>
      <c r="J2" t="n">
        <v>1302.3</v>
      </c>
      <c r="K2" t="n">
        <v>1141.8</v>
      </c>
      <c r="L2" t="n">
        <v>1268.6</v>
      </c>
      <c r="M2" t="n">
        <v>1390.2</v>
      </c>
      <c r="N2" t="n">
        <v>1528.4</v>
      </c>
      <c r="O2" t="n">
        <v>1726</v>
      </c>
      <c r="P2" t="n">
        <v>1584.7</v>
      </c>
      <c r="Q2" t="n">
        <v>1374.4</v>
      </c>
      <c r="R2" t="n">
        <v>1384.8</v>
      </c>
      <c r="S2" t="n">
        <v>1415.7</v>
      </c>
      <c r="T2" t="n">
        <v>1125</v>
      </c>
      <c r="U2" t="n">
        <v>939</v>
      </c>
      <c r="V2" t="n">
        <v>1089.5</v>
      </c>
      <c r="W2" t="n">
        <v>1114.6</v>
      </c>
      <c r="X2" t="n">
        <v>1105.9</v>
      </c>
      <c r="Y2" t="n">
        <v>1114.1</v>
      </c>
      <c r="Z2" t="n">
        <v>1062.7</v>
      </c>
      <c r="AA2" t="n">
        <v>1723.4</v>
      </c>
      <c r="AB2" t="n">
        <v>1922.4</v>
      </c>
      <c r="AC2" t="n">
        <v>1994.3</v>
      </c>
      <c r="AD2" t="n">
        <v>1044.5</v>
      </c>
      <c r="AE2" t="n">
        <v>1033.3</v>
      </c>
      <c r="AF2" t="n">
        <v>1092.8</v>
      </c>
    </row>
    <row r="3">
      <c r="A3" t="s">
        <v>13</v>
      </c>
      <c r="B3" t="s">
        <v>276</v>
      </c>
      <c r="C3" t="s">
        <v>219</v>
      </c>
      <c r="D3" t="s">
        <v>277</v>
      </c>
      <c r="E3" t="s">
        <v>220</v>
      </c>
      <c r="F3" t="n">
        <v>214.3</v>
      </c>
      <c r="G3" t="n">
        <v>245.8</v>
      </c>
      <c r="H3" t="n">
        <v>231.2</v>
      </c>
      <c r="I3" t="n">
        <v>241</v>
      </c>
      <c r="J3" t="n">
        <v>274.1</v>
      </c>
      <c r="K3" t="n">
        <v>169.8</v>
      </c>
      <c r="L3" t="n">
        <v>206.3</v>
      </c>
      <c r="M3" t="n">
        <v>224.7</v>
      </c>
      <c r="N3" t="n">
        <v>226.4</v>
      </c>
      <c r="O3" t="n">
        <v>202.8</v>
      </c>
      <c r="P3" t="n">
        <v>242.6</v>
      </c>
      <c r="Q3" t="n">
        <v>459.9</v>
      </c>
      <c r="R3" t="n">
        <v>270.7</v>
      </c>
      <c r="S3" t="n">
        <v>294.8</v>
      </c>
      <c r="T3" t="n">
        <v>490.5</v>
      </c>
      <c r="U3" t="n">
        <v>366.8</v>
      </c>
      <c r="V3" t="n">
        <v>237.9</v>
      </c>
      <c r="W3" t="n">
        <v>366.4</v>
      </c>
      <c r="X3" t="n">
        <v>210</v>
      </c>
      <c r="Y3" t="n">
        <v>207.1</v>
      </c>
      <c r="Z3" t="n">
        <v>446.4</v>
      </c>
      <c r="AA3" t="n">
        <v>415.7</v>
      </c>
      <c r="AB3" t="n">
        <v>302.1</v>
      </c>
      <c r="AC3" t="n">
        <v>406.2</v>
      </c>
      <c r="AD3" t="n">
        <v>601.6</v>
      </c>
      <c r="AE3" t="n">
        <v>324</v>
      </c>
      <c r="AF3" t="n">
        <v>439.1</v>
      </c>
    </row>
    <row r="4">
      <c r="A4" t="s">
        <v>13</v>
      </c>
      <c r="B4" t="s">
        <v>278</v>
      </c>
      <c r="C4" t="s">
        <v>219</v>
      </c>
      <c r="D4" t="s">
        <v>279</v>
      </c>
      <c r="E4" t="s">
        <v>220</v>
      </c>
      <c r="F4" t="n">
        <v>4205.5</v>
      </c>
      <c r="G4" t="n">
        <v>4307.4</v>
      </c>
      <c r="H4" t="n">
        <v>4324.7</v>
      </c>
      <c r="I4" t="n">
        <v>4966.1</v>
      </c>
      <c r="J4" t="n">
        <v>5378.9</v>
      </c>
      <c r="K4" t="n">
        <v>5442.3</v>
      </c>
      <c r="L4" t="n">
        <v>5802.6</v>
      </c>
      <c r="M4" t="n">
        <v>5886.8</v>
      </c>
      <c r="N4" t="n">
        <v>5797</v>
      </c>
      <c r="O4" t="n">
        <v>6207</v>
      </c>
      <c r="P4" t="n">
        <v>5007.3</v>
      </c>
      <c r="Q4" t="n">
        <v>4318.9</v>
      </c>
      <c r="R4" t="n">
        <v>3994.1</v>
      </c>
      <c r="S4" t="n">
        <v>3994.7</v>
      </c>
      <c r="T4" t="n">
        <v>3185.5</v>
      </c>
      <c r="U4" t="n">
        <v>3538.4</v>
      </c>
      <c r="V4" t="n">
        <v>4160</v>
      </c>
      <c r="W4" t="n">
        <v>4304.3</v>
      </c>
      <c r="X4" t="n">
        <v>4630.2</v>
      </c>
      <c r="Y4" t="n">
        <v>5460.5</v>
      </c>
      <c r="Z4" t="n">
        <v>7228.1</v>
      </c>
      <c r="AA4" t="n">
        <v>7411.1</v>
      </c>
      <c r="AB4" t="n">
        <v>7163.3</v>
      </c>
      <c r="AC4" t="n">
        <v>8919.3</v>
      </c>
      <c r="AD4" t="n">
        <v>11721.5</v>
      </c>
      <c r="AE4" t="n">
        <v>10515.2</v>
      </c>
      <c r="AF4" t="n">
        <v>10986</v>
      </c>
    </row>
    <row r="5">
      <c r="A5" t="s">
        <v>13</v>
      </c>
      <c r="B5" t="s">
        <v>280</v>
      </c>
      <c r="C5" t="s">
        <v>219</v>
      </c>
      <c r="D5" t="s">
        <v>281</v>
      </c>
      <c r="E5" t="s">
        <v>220</v>
      </c>
      <c r="F5" t="n">
        <v>957.242229014</v>
      </c>
      <c r="G5" t="n">
        <v>958.997459067</v>
      </c>
      <c r="H5" t="n">
        <v>938.242477178</v>
      </c>
      <c r="I5" t="n">
        <v>1084.807971168</v>
      </c>
      <c r="J5" t="n">
        <v>1187.190585663</v>
      </c>
      <c r="K5" t="n">
        <v>1031.561040311</v>
      </c>
      <c r="L5" t="n">
        <v>1102.491846396</v>
      </c>
      <c r="M5" t="n">
        <v>1324.014227202</v>
      </c>
      <c r="N5" t="n">
        <v>1387.651431697</v>
      </c>
      <c r="O5" t="n">
        <v>1543.171592932</v>
      </c>
      <c r="P5" t="n">
        <v>1350.066085333</v>
      </c>
      <c r="Q5" t="n">
        <v>1218.867605861</v>
      </c>
      <c r="R5" t="n">
        <v>998.042673438</v>
      </c>
      <c r="S5" t="n">
        <v>1208.829095721</v>
      </c>
      <c r="T5" t="n">
        <v>922.873049046</v>
      </c>
      <c r="U5" t="n">
        <v>1317.539057429</v>
      </c>
      <c r="V5" t="n">
        <v>1632.052231699</v>
      </c>
      <c r="W5" t="n">
        <v>1762.458161573</v>
      </c>
      <c r="X5" t="n">
        <v>1980.523167874</v>
      </c>
      <c r="Y5" t="n">
        <v>2336.106249428</v>
      </c>
      <c r="Z5" t="n">
        <v>2847.301825714</v>
      </c>
      <c r="AA5" t="n">
        <v>2945.421086115</v>
      </c>
      <c r="AB5" t="n">
        <v>2806.439717252</v>
      </c>
      <c r="AC5" t="n">
        <v>3317.922907064</v>
      </c>
      <c r="AD5" t="n">
        <v>4345.733513868</v>
      </c>
      <c r="AE5" t="n">
        <v>4012.225712341</v>
      </c>
      <c r="AF5" t="n">
        <v>4264.319096665</v>
      </c>
    </row>
    <row r="6">
      <c r="A6" t="s">
        <v>13</v>
      </c>
      <c r="B6" t="s">
        <v>282</v>
      </c>
      <c r="C6" t="s">
        <v>219</v>
      </c>
      <c r="D6" t="s">
        <v>283</v>
      </c>
      <c r="E6" t="s">
        <v>220</v>
      </c>
      <c r="F6" t="n">
        <v>202.04257429</v>
      </c>
      <c r="G6" t="n">
        <v>191.819866223</v>
      </c>
      <c r="H6" t="n">
        <v>210.126643945</v>
      </c>
      <c r="I6" t="n">
        <v>240.939634223</v>
      </c>
      <c r="J6" t="n">
        <v>249.303503005</v>
      </c>
      <c r="K6" t="n">
        <v>184.954351582</v>
      </c>
      <c r="L6" t="n">
        <v>202.245463365</v>
      </c>
      <c r="M6" t="n">
        <v>197.419478552</v>
      </c>
      <c r="N6" t="n">
        <v>196.855478033</v>
      </c>
      <c r="O6" t="n">
        <v>189.155815963</v>
      </c>
      <c r="P6" t="n">
        <v>99.968424749</v>
      </c>
      <c r="Q6" t="n">
        <v>56.118656417</v>
      </c>
      <c r="R6" t="n">
        <v>49.588408794</v>
      </c>
      <c r="S6" t="n">
        <v>51.685661221</v>
      </c>
      <c r="T6" t="n">
        <v>26.339364435</v>
      </c>
      <c r="U6" t="n">
        <v>26.800729523</v>
      </c>
      <c r="V6" t="n">
        <v>33.288499513</v>
      </c>
      <c r="W6" t="n">
        <v>24.085761602</v>
      </c>
      <c r="X6" t="n">
        <v>52.214992611</v>
      </c>
      <c r="Y6" t="n">
        <v>113.347512507</v>
      </c>
      <c r="Z6" t="n">
        <v>154.132517883</v>
      </c>
      <c r="AA6" t="n">
        <v>150.996826348</v>
      </c>
      <c r="AB6" t="n">
        <v>136.035750655</v>
      </c>
      <c r="AC6" t="n">
        <v>157.54594329</v>
      </c>
      <c r="AD6" t="n">
        <v>196.566107692</v>
      </c>
      <c r="AE6" t="n">
        <v>164.147073513</v>
      </c>
      <c r="AF6" t="n">
        <v>205.005077467</v>
      </c>
    </row>
    <row r="7">
      <c r="A7" t="s">
        <v>13</v>
      </c>
      <c r="B7" t="s">
        <v>284</v>
      </c>
      <c r="C7" t="s">
        <v>219</v>
      </c>
      <c r="D7" t="s">
        <v>285</v>
      </c>
      <c r="E7" t="s">
        <v>220</v>
      </c>
      <c r="F7" t="n">
        <v>373.569789705</v>
      </c>
      <c r="G7" t="n">
        <v>374.113423372</v>
      </c>
      <c r="H7" t="n">
        <v>398.272447498</v>
      </c>
      <c r="I7" t="n">
        <v>470.413416333</v>
      </c>
      <c r="J7" t="n">
        <v>483.198884683</v>
      </c>
      <c r="K7" t="n">
        <v>642.056502496</v>
      </c>
      <c r="L7" t="n">
        <v>632.296812841</v>
      </c>
      <c r="M7" t="n">
        <v>645.719748721</v>
      </c>
      <c r="N7" t="n">
        <v>600.79516794</v>
      </c>
      <c r="O7" t="n">
        <v>804.35782563</v>
      </c>
      <c r="P7" t="n">
        <v>629.626611307</v>
      </c>
      <c r="Q7" t="n">
        <v>496.711282215</v>
      </c>
      <c r="R7" t="n">
        <v>521.48790049</v>
      </c>
      <c r="S7" t="n">
        <v>244.999936519</v>
      </c>
      <c r="T7" t="n">
        <v>185.493495822</v>
      </c>
      <c r="U7" t="n">
        <v>229.960773395</v>
      </c>
      <c r="V7" t="n">
        <v>211.048973878</v>
      </c>
      <c r="W7" t="n">
        <v>301.443955817</v>
      </c>
      <c r="X7" t="n">
        <v>267.39411486</v>
      </c>
      <c r="Y7" t="n">
        <v>355.347014179</v>
      </c>
      <c r="Z7" t="n">
        <v>444.93144259</v>
      </c>
      <c r="AA7" t="n">
        <v>487.617230374</v>
      </c>
      <c r="AB7" t="n">
        <v>442.530132924</v>
      </c>
      <c r="AC7" t="n">
        <v>504.782502058</v>
      </c>
      <c r="AD7" t="n">
        <v>750.579053369</v>
      </c>
      <c r="AE7" t="n">
        <v>544.774546378</v>
      </c>
      <c r="AF7" t="n">
        <v>490.923471109</v>
      </c>
    </row>
    <row r="8">
      <c r="A8" t="s">
        <v>13</v>
      </c>
      <c r="B8" t="s">
        <v>286</v>
      </c>
      <c r="C8" t="s">
        <v>219</v>
      </c>
      <c r="D8" t="s">
        <v>287</v>
      </c>
      <c r="E8" t="s">
        <v>220</v>
      </c>
      <c r="F8" t="n">
        <v>104.00586426</v>
      </c>
      <c r="G8" t="n">
        <v>173.673088781</v>
      </c>
      <c r="H8" t="n">
        <v>132.314227494</v>
      </c>
      <c r="I8" t="n">
        <v>128.668734883</v>
      </c>
      <c r="J8" t="n">
        <v>143.134409666</v>
      </c>
      <c r="K8" t="n">
        <v>199.471618427</v>
      </c>
      <c r="L8" t="n">
        <v>224.332975342</v>
      </c>
      <c r="M8" t="n">
        <v>186.224996562</v>
      </c>
      <c r="N8" t="n">
        <v>168.053404414</v>
      </c>
      <c r="O8" t="n">
        <v>413.83177136</v>
      </c>
      <c r="P8" t="n">
        <v>238.151945247</v>
      </c>
      <c r="Q8" t="n">
        <v>229.667611296</v>
      </c>
      <c r="R8" t="n">
        <v>192.604953922</v>
      </c>
      <c r="S8" t="n">
        <v>240.660574298</v>
      </c>
      <c r="T8" t="n">
        <v>774.338452898</v>
      </c>
      <c r="U8" t="n">
        <v>744.083918486</v>
      </c>
      <c r="V8" t="n">
        <v>935.631869206</v>
      </c>
      <c r="W8" t="n">
        <v>362.20309525</v>
      </c>
      <c r="X8" t="n">
        <v>491.547905156</v>
      </c>
      <c r="Y8" t="n">
        <v>359.424164754</v>
      </c>
      <c r="Z8" t="n">
        <v>494.208159639</v>
      </c>
      <c r="AA8" t="n">
        <v>582.123561032</v>
      </c>
      <c r="AB8" t="n">
        <v>629.248104018</v>
      </c>
      <c r="AC8" t="n">
        <v>1009.092012958</v>
      </c>
      <c r="AD8" t="n">
        <v>1536.202243795</v>
      </c>
      <c r="AE8" t="n">
        <v>1138.413112444</v>
      </c>
      <c r="AF8" t="n">
        <v>1091.865645733</v>
      </c>
    </row>
    <row r="9">
      <c r="A9" t="s">
        <v>13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13</v>
      </c>
      <c r="B10" t="s">
        <v>290</v>
      </c>
      <c r="C10" t="s">
        <v>219</v>
      </c>
      <c r="D10" t="s">
        <v>291</v>
      </c>
      <c r="E10" t="s">
        <v>220</v>
      </c>
      <c r="F10" t="n">
        <v>392.716567198</v>
      </c>
      <c r="G10" t="n">
        <v>464.494631611</v>
      </c>
      <c r="H10" t="n">
        <v>438.840568601</v>
      </c>
      <c r="I10" t="n">
        <v>522.244323124</v>
      </c>
      <c r="J10" t="n">
        <v>557.251440081</v>
      </c>
      <c r="K10" t="n">
        <v>457.868152718</v>
      </c>
      <c r="L10" t="n">
        <v>483.300841283</v>
      </c>
      <c r="M10" t="n">
        <v>441.807773074</v>
      </c>
      <c r="N10" t="n">
        <v>391.123759684</v>
      </c>
      <c r="O10" t="n">
        <v>280.997910542</v>
      </c>
      <c r="P10" t="n">
        <v>238.679942086</v>
      </c>
      <c r="Q10" t="n">
        <v>130.694917646</v>
      </c>
      <c r="R10" t="n">
        <v>144.925293551</v>
      </c>
      <c r="S10" t="n">
        <v>165.208111049</v>
      </c>
      <c r="T10" t="n">
        <v>128.803682163</v>
      </c>
      <c r="U10" t="n">
        <v>90.187404613</v>
      </c>
      <c r="V10" t="n">
        <v>85.118431922</v>
      </c>
      <c r="W10" t="n">
        <v>140.433680155</v>
      </c>
      <c r="X10" t="n">
        <v>323.02628102</v>
      </c>
      <c r="Y10" t="n">
        <v>416.142559708</v>
      </c>
      <c r="Z10" t="n">
        <v>460.714069739</v>
      </c>
      <c r="AA10" t="n">
        <v>498.563668303</v>
      </c>
      <c r="AB10" t="n">
        <v>459.259938564</v>
      </c>
      <c r="AC10" t="n">
        <v>562.241516013</v>
      </c>
      <c r="AD10" t="n">
        <v>765.715244491</v>
      </c>
      <c r="AE10" t="n">
        <v>761.59136473</v>
      </c>
      <c r="AF10" t="n">
        <v>963.150731963</v>
      </c>
    </row>
    <row r="11">
      <c r="A11" t="s">
        <v>13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13</v>
      </c>
      <c r="B12" t="s">
        <v>294</v>
      </c>
      <c r="C12" t="s">
        <v>219</v>
      </c>
      <c r="D12" t="s">
        <v>295</v>
      </c>
      <c r="E12" t="s">
        <v>220</v>
      </c>
      <c r="F12" t="n">
        <v>695.984687154</v>
      </c>
      <c r="G12" t="n">
        <v>661.761410843</v>
      </c>
      <c r="H12" t="n">
        <v>671.831196431</v>
      </c>
      <c r="I12" t="n">
        <v>763.678069362</v>
      </c>
      <c r="J12" t="n">
        <v>814.688465525</v>
      </c>
      <c r="K12" t="n">
        <v>956.414787521</v>
      </c>
      <c r="L12" t="n">
        <v>1036.569534371</v>
      </c>
      <c r="M12" t="n">
        <v>1006.40205839</v>
      </c>
      <c r="N12" t="n">
        <v>1048.299856764</v>
      </c>
      <c r="O12" t="n">
        <v>1136.137502262</v>
      </c>
      <c r="P12" t="n">
        <v>938.697784961</v>
      </c>
      <c r="Q12" t="n">
        <v>750.708395325</v>
      </c>
      <c r="R12" t="n">
        <v>694.11724573</v>
      </c>
      <c r="S12" t="n">
        <v>670.89356473</v>
      </c>
      <c r="T12" t="n">
        <v>335.033336148</v>
      </c>
      <c r="U12" t="n">
        <v>283.802971533</v>
      </c>
      <c r="V12" t="n">
        <v>377.664111541</v>
      </c>
      <c r="W12" t="n">
        <v>324.007755989</v>
      </c>
      <c r="X12" t="n">
        <v>329.179703617</v>
      </c>
      <c r="Y12" t="n">
        <v>390.034439258</v>
      </c>
      <c r="Z12" t="n">
        <v>554.701571668</v>
      </c>
      <c r="AA12" t="n">
        <v>568.96167214</v>
      </c>
      <c r="AB12" t="n">
        <v>544.255543311</v>
      </c>
      <c r="AC12" t="n">
        <v>739.285204503</v>
      </c>
      <c r="AD12" t="n">
        <v>942.791315357</v>
      </c>
      <c r="AE12" t="n">
        <v>738.902230112</v>
      </c>
      <c r="AF12" t="n">
        <v>1044.022973342</v>
      </c>
    </row>
    <row r="13">
      <c r="A13" t="s">
        <v>13</v>
      </c>
      <c r="B13" t="s">
        <v>296</v>
      </c>
      <c r="C13" t="s">
        <v>219</v>
      </c>
      <c r="D13" t="s">
        <v>297</v>
      </c>
      <c r="E13" t="s">
        <v>220</v>
      </c>
      <c r="F13" t="n">
        <v>675.299075769</v>
      </c>
      <c r="G13" t="n">
        <v>668.652760547</v>
      </c>
      <c r="H13" t="n">
        <v>613.461504203</v>
      </c>
      <c r="I13" t="n">
        <v>688.266002814</v>
      </c>
      <c r="J13" t="n">
        <v>780.62644959</v>
      </c>
      <c r="K13" t="n">
        <v>895.515981394</v>
      </c>
      <c r="L13" t="n">
        <v>933.365159944</v>
      </c>
      <c r="M13" t="n">
        <v>964.960644469</v>
      </c>
      <c r="N13" t="n">
        <v>976.869266704</v>
      </c>
      <c r="O13" t="n">
        <v>848.189893151</v>
      </c>
      <c r="P13" t="n">
        <v>860.709565055</v>
      </c>
      <c r="Q13" t="n">
        <v>823.390160526</v>
      </c>
      <c r="R13" t="n">
        <v>900.704353913</v>
      </c>
      <c r="S13" t="n">
        <v>954.891497538</v>
      </c>
      <c r="T13" t="n">
        <v>584.41367934</v>
      </c>
      <c r="U13" t="n">
        <v>680.025824226</v>
      </c>
      <c r="V13" t="n">
        <v>726.061636484</v>
      </c>
      <c r="W13" t="n">
        <v>1082.65040106</v>
      </c>
      <c r="X13" t="n">
        <v>815.137512493</v>
      </c>
      <c r="Y13" t="n">
        <v>1042.848259546</v>
      </c>
      <c r="Z13" t="n">
        <v>1446.228147842</v>
      </c>
      <c r="AA13" t="n">
        <v>1354.781445773</v>
      </c>
      <c r="AB13" t="n">
        <v>1371.38619991</v>
      </c>
      <c r="AC13" t="n">
        <v>1697.039528623</v>
      </c>
      <c r="AD13" t="n">
        <v>2019.794058175</v>
      </c>
      <c r="AE13" t="n">
        <v>2292.142502111</v>
      </c>
      <c r="AF13" t="n">
        <v>1821.803898977</v>
      </c>
    </row>
    <row r="14">
      <c r="A14" t="s">
        <v>13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13</v>
      </c>
      <c r="B15" t="s">
        <v>300</v>
      </c>
      <c r="C15" t="s">
        <v>219</v>
      </c>
      <c r="D15" t="s">
        <v>301</v>
      </c>
      <c r="E15" t="s">
        <v>220</v>
      </c>
      <c r="F15" t="n">
        <v>215.638894986</v>
      </c>
      <c r="G15" t="n">
        <v>249.118855498</v>
      </c>
      <c r="H15" t="n">
        <v>358.967498646</v>
      </c>
      <c r="I15" t="n">
        <v>342.191810402</v>
      </c>
      <c r="J15" t="n">
        <v>396.783548083</v>
      </c>
      <c r="K15" t="n">
        <v>247.218017751</v>
      </c>
      <c r="L15" t="n">
        <v>296.200362705</v>
      </c>
      <c r="M15" t="n">
        <v>266.861622681</v>
      </c>
      <c r="N15" t="n">
        <v>269.690240079</v>
      </c>
      <c r="O15" t="n">
        <v>249.285087713</v>
      </c>
      <c r="P15" t="n">
        <v>276.62848373</v>
      </c>
      <c r="Q15" t="n">
        <v>153.811869808</v>
      </c>
      <c r="R15" t="n">
        <v>190.286461768</v>
      </c>
      <c r="S15" t="n">
        <v>157.521826161</v>
      </c>
      <c r="T15" t="n">
        <v>59.622951292</v>
      </c>
      <c r="U15" t="n">
        <v>43.660189594</v>
      </c>
      <c r="V15" t="n">
        <v>45.316790386</v>
      </c>
      <c r="W15" t="n">
        <v>94.659163752</v>
      </c>
      <c r="X15" t="n">
        <v>64.49026125</v>
      </c>
      <c r="Y15" t="n">
        <v>86.639675312</v>
      </c>
      <c r="Z15" t="n">
        <v>208.838556072</v>
      </c>
      <c r="AA15" t="n">
        <v>165.733925046</v>
      </c>
      <c r="AB15" t="n">
        <v>200.410875504</v>
      </c>
      <c r="AC15" t="n">
        <v>168.369728621</v>
      </c>
      <c r="AD15" t="n">
        <v>226.41026528</v>
      </c>
      <c r="AE15" t="n">
        <v>175.098516147</v>
      </c>
      <c r="AF15" t="n">
        <v>241.358876928</v>
      </c>
    </row>
    <row r="16">
      <c r="A16" t="s">
        <v>13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13</v>
      </c>
      <c r="B17" t="s">
        <v>304</v>
      </c>
      <c r="C17" t="s">
        <v>219</v>
      </c>
      <c r="D17" t="s">
        <v>305</v>
      </c>
      <c r="E17" t="s">
        <v>220</v>
      </c>
      <c r="F17" t="n">
        <v>99.79812667</v>
      </c>
      <c r="G17" t="n">
        <v>92.539808283</v>
      </c>
      <c r="H17" t="n">
        <v>90.770829739</v>
      </c>
      <c r="I17" t="n">
        <v>122.423825562</v>
      </c>
      <c r="J17" t="n">
        <v>126.269600779</v>
      </c>
      <c r="K17" t="n">
        <v>172.294678799</v>
      </c>
      <c r="L17" t="n">
        <v>175.023738205</v>
      </c>
      <c r="M17" t="n">
        <v>170.042990289</v>
      </c>
      <c r="N17" t="n">
        <v>157.07835773</v>
      </c>
      <c r="O17" t="n">
        <v>152.181395388</v>
      </c>
      <c r="P17" t="n">
        <v>77.573812567</v>
      </c>
      <c r="Q17" t="n">
        <v>113.162933832</v>
      </c>
      <c r="R17" t="n">
        <v>84.982857767</v>
      </c>
      <c r="S17" t="n">
        <v>79.461487788</v>
      </c>
      <c r="T17" t="n">
        <v>53.638380448</v>
      </c>
      <c r="U17" t="n">
        <v>51.669704693</v>
      </c>
      <c r="V17" t="n">
        <v>17.40978213</v>
      </c>
      <c r="W17" t="n">
        <v>59.274041145</v>
      </c>
      <c r="X17" t="n">
        <v>95.905016884</v>
      </c>
      <c r="Y17" t="n">
        <v>119.202913826</v>
      </c>
      <c r="Z17" t="n">
        <v>212.401030281</v>
      </c>
      <c r="AA17" t="n">
        <v>219.640867136</v>
      </c>
      <c r="AB17" t="n">
        <v>207.64496656</v>
      </c>
      <c r="AC17" t="n">
        <v>267.477213753</v>
      </c>
      <c r="AD17" t="n">
        <v>289.631772354</v>
      </c>
      <c r="AE17" t="n">
        <v>251.729626844</v>
      </c>
      <c r="AF17" t="n">
        <v>302.226831097</v>
      </c>
    </row>
    <row r="18">
      <c r="A18" t="s">
        <v>13</v>
      </c>
      <c r="B18" t="s">
        <v>306</v>
      </c>
      <c r="C18" t="s">
        <v>219</v>
      </c>
      <c r="D18" t="s">
        <v>307</v>
      </c>
      <c r="E18" t="s">
        <v>220</v>
      </c>
      <c r="F18" t="n">
        <v>342.56578173</v>
      </c>
      <c r="G18" t="n">
        <v>325.476644476</v>
      </c>
      <c r="H18" t="n">
        <v>329.019405635</v>
      </c>
      <c r="I18" t="n">
        <v>433.852745142</v>
      </c>
      <c r="J18" t="n">
        <v>451.752805759</v>
      </c>
      <c r="K18" t="n">
        <v>450.478108441</v>
      </c>
      <c r="L18" t="n">
        <v>497.320271775</v>
      </c>
      <c r="M18" t="n">
        <v>459.621133161</v>
      </c>
      <c r="N18" t="n">
        <v>376.183667774</v>
      </c>
      <c r="O18" t="n">
        <v>327.01428878</v>
      </c>
      <c r="P18" t="n">
        <v>138.307431531</v>
      </c>
      <c r="Q18" t="n">
        <v>179.834033774</v>
      </c>
      <c r="R18" t="n">
        <v>83.938300371</v>
      </c>
      <c r="S18" t="n">
        <v>95.556151127</v>
      </c>
      <c r="T18" t="n">
        <v>36.088998235</v>
      </c>
      <c r="U18" t="n">
        <v>0.753556967</v>
      </c>
      <c r="V18" t="n">
        <v>0.412649842</v>
      </c>
      <c r="W18" t="n">
        <v>32.599507799</v>
      </c>
      <c r="X18" t="n">
        <v>54.173044563</v>
      </c>
      <c r="Y18" t="n">
        <v>82.441752162</v>
      </c>
      <c r="Z18" t="n">
        <v>154.881850355</v>
      </c>
      <c r="AA18" t="n">
        <v>103.744209485</v>
      </c>
      <c r="AB18" t="n">
        <v>117.005822232</v>
      </c>
      <c r="AC18" t="n">
        <v>139.622418292</v>
      </c>
      <c r="AD18" t="n">
        <v>182.954102476</v>
      </c>
      <c r="AE18" t="n">
        <v>123.56220895</v>
      </c>
      <c r="AF18" t="n">
        <v>124.157515238</v>
      </c>
    </row>
    <row r="19">
      <c r="A19" t="s">
        <v>13</v>
      </c>
      <c r="B19" t="s">
        <v>308</v>
      </c>
      <c r="C19" t="s">
        <v>219</v>
      </c>
      <c r="D19" t="s">
        <v>309</v>
      </c>
      <c r="E19" t="s">
        <v>220</v>
      </c>
      <c r="F19" t="n">
        <v>146.636409225</v>
      </c>
      <c r="G19" t="n">
        <v>146.7520513</v>
      </c>
      <c r="H19" t="n">
        <v>142.85320063</v>
      </c>
      <c r="I19" t="n">
        <v>168.613466986</v>
      </c>
      <c r="J19" t="n">
        <v>188.700307166</v>
      </c>
      <c r="K19" t="n">
        <v>204.466760559</v>
      </c>
      <c r="L19" t="n">
        <v>219.452993773</v>
      </c>
      <c r="M19" t="n">
        <v>223.725326899</v>
      </c>
      <c r="N19" t="n">
        <v>224.399369182</v>
      </c>
      <c r="O19" t="n">
        <v>262.676916279</v>
      </c>
      <c r="P19" t="n">
        <v>158.889913434</v>
      </c>
      <c r="Q19" t="n">
        <v>165.932533299</v>
      </c>
      <c r="R19" t="n">
        <v>133.421550256</v>
      </c>
      <c r="S19" t="n">
        <v>124.992093847</v>
      </c>
      <c r="T19" t="n">
        <v>78.854610173</v>
      </c>
      <c r="U19" t="n">
        <v>69.91586954</v>
      </c>
      <c r="V19" t="n">
        <v>95.995023397</v>
      </c>
      <c r="W19" t="n">
        <v>120.484475858</v>
      </c>
      <c r="X19" t="n">
        <v>156.607999671</v>
      </c>
      <c r="Y19" t="n">
        <v>158.965459319</v>
      </c>
      <c r="Z19" t="n">
        <v>249.760828216</v>
      </c>
      <c r="AA19" t="n">
        <v>333.515508247</v>
      </c>
      <c r="AB19" t="n">
        <v>249.08294907</v>
      </c>
      <c r="AC19" t="n">
        <v>355.921024824</v>
      </c>
      <c r="AD19" t="n">
        <v>465.122323143</v>
      </c>
      <c r="AE19" t="n">
        <v>312.613106431</v>
      </c>
      <c r="AF19" t="n">
        <v>437.165881481</v>
      </c>
    </row>
    <row r="20">
      <c r="A20" t="s">
        <v>13</v>
      </c>
      <c r="B20" t="s">
        <v>310</v>
      </c>
      <c r="C20" t="s">
        <v>219</v>
      </c>
      <c r="D20" t="s">
        <v>311</v>
      </c>
      <c r="E20" t="s">
        <v>220</v>
      </c>
      <c r="F20" t="n">
        <v>1118</v>
      </c>
      <c r="G20" t="n">
        <v>1121.1</v>
      </c>
      <c r="H20" t="n">
        <v>1209.3</v>
      </c>
      <c r="I20" t="n">
        <v>1152</v>
      </c>
      <c r="J20" t="n">
        <v>1336.2</v>
      </c>
      <c r="K20" t="n">
        <v>1062.2</v>
      </c>
      <c r="L20" t="n">
        <v>1154.3</v>
      </c>
      <c r="M20" t="n">
        <v>1449.6</v>
      </c>
      <c r="N20" t="n">
        <v>1452</v>
      </c>
      <c r="O20" t="n">
        <v>2383</v>
      </c>
      <c r="P20" t="n">
        <v>2353.9</v>
      </c>
      <c r="Q20" t="n">
        <v>4090.4</v>
      </c>
      <c r="R20" t="n">
        <v>3226.6</v>
      </c>
      <c r="S20" t="n">
        <v>3554</v>
      </c>
      <c r="T20" t="n">
        <v>6894.8</v>
      </c>
      <c r="U20" t="n">
        <v>6058.5</v>
      </c>
      <c r="V20" t="n">
        <v>5511</v>
      </c>
      <c r="W20" t="n">
        <v>7331.6</v>
      </c>
      <c r="X20" t="n">
        <v>8342.1</v>
      </c>
      <c r="Y20" t="n">
        <v>5316.7</v>
      </c>
      <c r="Z20" t="n">
        <v>3692.8</v>
      </c>
      <c r="AA20" t="n">
        <v>3896.1</v>
      </c>
      <c r="AB20" t="n">
        <v>2718.6</v>
      </c>
      <c r="AC20" t="n">
        <v>2923.9</v>
      </c>
      <c r="AD20" t="n">
        <v>3290.7</v>
      </c>
      <c r="AE20" t="n">
        <v>3001.5</v>
      </c>
      <c r="AF20" t="n">
        <v>3996.7</v>
      </c>
    </row>
    <row r="21">
      <c r="A21" t="s">
        <v>13</v>
      </c>
      <c r="B21" t="s">
        <v>312</v>
      </c>
      <c r="C21" t="s">
        <v>219</v>
      </c>
      <c r="D21" t="s">
        <v>313</v>
      </c>
      <c r="E21" t="s">
        <v>220</v>
      </c>
      <c r="F21" t="n">
        <v>2405.8</v>
      </c>
      <c r="G21" t="n">
        <v>2386.2</v>
      </c>
      <c r="H21" t="n">
        <v>2454</v>
      </c>
      <c r="I21" t="n">
        <v>2605.9</v>
      </c>
      <c r="J21" t="n">
        <v>3051</v>
      </c>
      <c r="K21" t="n">
        <v>3148.9</v>
      </c>
      <c r="L21" t="n">
        <v>3373.9</v>
      </c>
      <c r="M21" t="n">
        <v>3765.5</v>
      </c>
      <c r="N21" t="n">
        <v>4037.6</v>
      </c>
      <c r="O21" t="n">
        <v>4673.1</v>
      </c>
      <c r="P21" t="n">
        <v>4645.5</v>
      </c>
      <c r="Q21" t="n">
        <v>6770</v>
      </c>
      <c r="R21" t="n">
        <v>6860.1</v>
      </c>
      <c r="S21" t="n">
        <v>6700.4</v>
      </c>
      <c r="T21" t="n">
        <v>9737.9</v>
      </c>
      <c r="U21" t="n">
        <v>9531.3</v>
      </c>
      <c r="V21" t="n">
        <v>7514.9</v>
      </c>
      <c r="W21" t="n">
        <v>8939.7</v>
      </c>
      <c r="X21" t="n">
        <v>9724.7</v>
      </c>
      <c r="Y21" t="n">
        <v>6362.2</v>
      </c>
      <c r="Z21" t="n">
        <v>4955.2</v>
      </c>
      <c r="AA21" t="n">
        <v>4898</v>
      </c>
      <c r="AB21" t="n">
        <v>3906.8</v>
      </c>
      <c r="AC21" t="n">
        <v>3975.7</v>
      </c>
      <c r="AD21" t="n">
        <v>4661</v>
      </c>
      <c r="AE21" t="n">
        <v>4201</v>
      </c>
      <c r="AF21" t="n">
        <v>5276.1</v>
      </c>
    </row>
    <row r="22">
      <c r="A22" t="s">
        <v>13</v>
      </c>
      <c r="B22" t="s">
        <v>314</v>
      </c>
      <c r="C22" t="s">
        <v>219</v>
      </c>
      <c r="D22" t="s">
        <v>315</v>
      </c>
      <c r="E22" t="s">
        <v>220</v>
      </c>
      <c r="F22" t="n">
        <v>1287.8</v>
      </c>
      <c r="G22" t="n">
        <v>1265.1</v>
      </c>
      <c r="H22" t="n">
        <v>1244.7</v>
      </c>
      <c r="I22" t="n">
        <v>1453.9</v>
      </c>
      <c r="J22" t="n">
        <v>1714.8</v>
      </c>
      <c r="K22" t="n">
        <v>2086.7</v>
      </c>
      <c r="L22" t="n">
        <v>2219.6</v>
      </c>
      <c r="M22" t="n">
        <v>2315.9</v>
      </c>
      <c r="N22" t="n">
        <v>2585.6</v>
      </c>
      <c r="O22" t="n">
        <v>2290.1</v>
      </c>
      <c r="P22" t="n">
        <v>2291.6</v>
      </c>
      <c r="Q22" t="n">
        <v>2679.6</v>
      </c>
      <c r="R22" t="n">
        <v>3633.5</v>
      </c>
      <c r="S22" t="n">
        <v>3146.4</v>
      </c>
      <c r="T22" t="n">
        <v>2843.1</v>
      </c>
      <c r="U22" t="n">
        <v>3472.8</v>
      </c>
      <c r="V22" t="n">
        <v>2003.9</v>
      </c>
      <c r="W22" t="n">
        <v>1608.1</v>
      </c>
      <c r="X22" t="n">
        <v>1382.6</v>
      </c>
      <c r="Y22" t="n">
        <v>1045.5</v>
      </c>
      <c r="Z22" t="n">
        <v>1262.4</v>
      </c>
      <c r="AA22" t="n">
        <v>1001.9</v>
      </c>
      <c r="AB22" t="n">
        <v>1188.2</v>
      </c>
      <c r="AC22" t="n">
        <v>1051.8</v>
      </c>
      <c r="AD22" t="n">
        <v>1370.3</v>
      </c>
      <c r="AE22" t="n">
        <v>1199.5</v>
      </c>
      <c r="AF22" t="n">
        <v>1279.4</v>
      </c>
    </row>
    <row r="23">
      <c r="A23" t="s">
        <v>13</v>
      </c>
      <c r="B23" t="s">
        <v>316</v>
      </c>
      <c r="C23" t="s">
        <v>219</v>
      </c>
      <c r="D23" t="s">
        <v>317</v>
      </c>
      <c r="E23" t="s">
        <v>220</v>
      </c>
      <c r="F23" t="n">
        <v>4433.4</v>
      </c>
      <c r="G23" t="n">
        <v>4520.2</v>
      </c>
      <c r="H23" t="n">
        <v>4583.4</v>
      </c>
      <c r="I23" t="n">
        <v>5017.2</v>
      </c>
      <c r="J23" t="n">
        <v>5621.3</v>
      </c>
      <c r="K23" t="n">
        <v>4485.7</v>
      </c>
      <c r="L23" t="n">
        <v>3927.5</v>
      </c>
      <c r="M23" t="n">
        <v>4710.5</v>
      </c>
      <c r="N23" t="n">
        <v>5866.1</v>
      </c>
      <c r="O23" t="n">
        <v>8791.7</v>
      </c>
      <c r="P23" t="n">
        <v>12969.1</v>
      </c>
      <c r="Q23" t="n">
        <v>16883.3</v>
      </c>
      <c r="R23" t="n">
        <v>19291.6</v>
      </c>
      <c r="S23" t="n">
        <v>16292.3</v>
      </c>
      <c r="T23" t="n">
        <v>4234.7</v>
      </c>
      <c r="U23" t="n">
        <v>3227</v>
      </c>
      <c r="V23" t="n">
        <v>4528.8</v>
      </c>
      <c r="W23" t="n">
        <v>588.9</v>
      </c>
      <c r="X23" t="n">
        <v>-763.8</v>
      </c>
      <c r="Y23" t="n">
        <v>1940.4</v>
      </c>
      <c r="Z23" t="n">
        <v>722.9</v>
      </c>
      <c r="AA23" t="n">
        <v>5016.7</v>
      </c>
      <c r="AB23" t="n">
        <v>4095.8</v>
      </c>
      <c r="AC23" t="n">
        <v>3802.3</v>
      </c>
      <c r="AD23" t="n">
        <v>6432.2</v>
      </c>
      <c r="AE23" t="n">
        <v>4093.4</v>
      </c>
      <c r="AF23" t="n">
        <v>4244.7</v>
      </c>
    </row>
    <row r="24">
      <c r="A24" t="s">
        <v>13</v>
      </c>
      <c r="B24" t="s">
        <v>318</v>
      </c>
      <c r="C24" t="s">
        <v>219</v>
      </c>
      <c r="D24" t="s">
        <v>319</v>
      </c>
      <c r="E24" t="s">
        <v>220</v>
      </c>
      <c r="F24" t="n">
        <v>3304.8</v>
      </c>
      <c r="G24" t="n">
        <v>3343.3</v>
      </c>
      <c r="H24" t="n">
        <v>3446.5</v>
      </c>
      <c r="I24" t="n">
        <v>3972.8</v>
      </c>
      <c r="J24" t="n">
        <v>4315.2</v>
      </c>
      <c r="K24" t="n">
        <v>4066.2</v>
      </c>
      <c r="L24" t="n">
        <v>4999.4</v>
      </c>
      <c r="M24" t="n">
        <v>5442.8</v>
      </c>
      <c r="N24" t="n">
        <v>5374.4</v>
      </c>
      <c r="O24" t="n">
        <v>7028.5</v>
      </c>
      <c r="P24" t="n">
        <v>6399</v>
      </c>
      <c r="Q24" t="n">
        <v>5697.1</v>
      </c>
      <c r="R24" t="n">
        <v>6123</v>
      </c>
      <c r="S24" t="n">
        <v>5726.2</v>
      </c>
      <c r="T24" t="n">
        <v>4329.9</v>
      </c>
      <c r="U24" t="n">
        <v>4347.3</v>
      </c>
      <c r="V24" t="n">
        <v>3993.6</v>
      </c>
      <c r="W24" t="n">
        <v>4407.2</v>
      </c>
      <c r="X24" t="n">
        <v>6465.6</v>
      </c>
      <c r="Y24" t="n">
        <v>5029.7</v>
      </c>
      <c r="Z24" t="n">
        <v>4461.4</v>
      </c>
      <c r="AA24" t="n">
        <v>4850.8</v>
      </c>
      <c r="AB24" t="n">
        <v>4779.4</v>
      </c>
      <c r="AC24" t="n">
        <v>4910.2</v>
      </c>
      <c r="AD24" t="n">
        <v>5794.7</v>
      </c>
      <c r="AE24" t="n">
        <v>4578.2</v>
      </c>
      <c r="AF24" t="n">
        <v>3939.2</v>
      </c>
    </row>
    <row r="25">
      <c r="A25" t="s">
        <v>13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13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13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13</v>
      </c>
      <c r="B28" t="s">
        <v>326</v>
      </c>
      <c r="C28" t="s">
        <v>219</v>
      </c>
      <c r="D28" t="s">
        <v>327</v>
      </c>
      <c r="E28" t="s">
        <v>220</v>
      </c>
      <c r="F28" t="n">
        <v>2507.2</v>
      </c>
      <c r="G28" t="n">
        <v>2708.4</v>
      </c>
      <c r="H28" t="n">
        <v>2707</v>
      </c>
      <c r="I28" t="n">
        <v>2950.9</v>
      </c>
      <c r="J28" t="n">
        <v>3439.2</v>
      </c>
      <c r="K28" t="n">
        <v>4557.4</v>
      </c>
      <c r="L28" t="n">
        <v>5526.3</v>
      </c>
      <c r="M28" t="n">
        <v>6445.5</v>
      </c>
      <c r="N28" t="n">
        <v>7854.1</v>
      </c>
      <c r="O28" t="n">
        <v>5104</v>
      </c>
      <c r="P28" t="n">
        <v>6537.1</v>
      </c>
      <c r="Q28" t="n">
        <v>6847.5</v>
      </c>
      <c r="R28" t="n">
        <v>7213.3</v>
      </c>
      <c r="S28" t="n">
        <v>8718.1</v>
      </c>
      <c r="T28" t="n">
        <v>7039.1</v>
      </c>
      <c r="U28" t="n">
        <v>6087.9</v>
      </c>
      <c r="V28" t="n">
        <v>6845.3</v>
      </c>
      <c r="W28" t="n">
        <v>5120.1</v>
      </c>
      <c r="X28" t="n">
        <v>1744.9</v>
      </c>
      <c r="Y28" t="n">
        <v>3056.5</v>
      </c>
      <c r="Z28" t="n">
        <v>6415.3</v>
      </c>
      <c r="AA28" t="n">
        <v>3433.8</v>
      </c>
      <c r="AB28" t="n">
        <v>3614.3</v>
      </c>
      <c r="AC28" t="n">
        <v>3693.8</v>
      </c>
      <c r="AD28" t="n">
        <v>3487.9</v>
      </c>
      <c r="AE28" t="n">
        <v>3683.3</v>
      </c>
      <c r="AF28" t="n">
        <v>3078.1</v>
      </c>
    </row>
    <row r="29">
      <c r="A29" t="s">
        <v>13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13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13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13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13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13</v>
      </c>
      <c r="B34" t="s">
        <v>338</v>
      </c>
      <c r="C34" t="s">
        <v>219</v>
      </c>
      <c r="D34" t="s">
        <v>339</v>
      </c>
      <c r="E34" t="s">
        <v>220</v>
      </c>
      <c r="F34" t="n">
        <v>1133.9</v>
      </c>
      <c r="G34" t="n">
        <v>1197.9</v>
      </c>
      <c r="H34" t="n">
        <v>1309.8</v>
      </c>
      <c r="I34" t="n">
        <v>1485.8</v>
      </c>
      <c r="J34" t="n">
        <v>1655.6</v>
      </c>
      <c r="K34" t="n">
        <v>1663.3</v>
      </c>
      <c r="L34" t="n">
        <v>1978.5</v>
      </c>
      <c r="M34" t="n">
        <v>2033.9</v>
      </c>
      <c r="N34" t="n">
        <v>2033.9</v>
      </c>
      <c r="O34" t="n">
        <v>2025.6</v>
      </c>
      <c r="P34" t="n">
        <v>1808.5</v>
      </c>
      <c r="Q34" t="n">
        <v>1793.8</v>
      </c>
      <c r="R34" t="n">
        <v>1816.2</v>
      </c>
      <c r="S34" t="n">
        <v>1454.7</v>
      </c>
      <c r="T34" t="n">
        <v>1000.1</v>
      </c>
      <c r="U34" t="n">
        <v>1105.9</v>
      </c>
      <c r="V34" t="n">
        <v>769.4</v>
      </c>
      <c r="W34" t="n">
        <v>1608.1</v>
      </c>
      <c r="X34" t="n">
        <v>1527.5</v>
      </c>
      <c r="Y34" t="n">
        <v>1262.3</v>
      </c>
      <c r="Z34" t="n">
        <v>1434.8</v>
      </c>
      <c r="AA34" t="n">
        <v>1950.1</v>
      </c>
      <c r="AB34" t="n">
        <v>2204.1</v>
      </c>
      <c r="AC34" t="n">
        <v>2459.5</v>
      </c>
      <c r="AD34" t="n">
        <v>2491.6</v>
      </c>
      <c r="AE34" t="n">
        <v>1545.2</v>
      </c>
      <c r="AF34" t="n">
        <v>1832.4</v>
      </c>
    </row>
    <row r="35">
      <c r="A35" t="s">
        <v>13</v>
      </c>
      <c r="B35" t="s">
        <v>340</v>
      </c>
      <c r="C35" t="s">
        <v>219</v>
      </c>
      <c r="D35" t="s">
        <v>341</v>
      </c>
      <c r="E35" t="s">
        <v>220</v>
      </c>
      <c r="F35" t="n">
        <v>2057</v>
      </c>
      <c r="G35" t="n">
        <v>2117.1</v>
      </c>
      <c r="H35" t="n">
        <v>2295.6</v>
      </c>
      <c r="I35" t="n">
        <v>2479</v>
      </c>
      <c r="J35" t="n">
        <v>2881.9</v>
      </c>
      <c r="K35" t="n">
        <v>2549.2</v>
      </c>
      <c r="L35" t="n">
        <v>2481.9</v>
      </c>
      <c r="M35" t="n">
        <v>2558.6</v>
      </c>
      <c r="N35" t="n">
        <v>2309.6</v>
      </c>
      <c r="O35" t="n">
        <v>2802.6</v>
      </c>
      <c r="P35" t="n">
        <v>2887.2</v>
      </c>
      <c r="Q35" t="n">
        <v>2301.1</v>
      </c>
      <c r="R35" t="n">
        <v>1821.3</v>
      </c>
      <c r="S35" t="n">
        <v>2197.9</v>
      </c>
      <c r="T35" t="n">
        <v>2268.3</v>
      </c>
      <c r="U35" t="n">
        <v>1942.2</v>
      </c>
      <c r="V35" t="n">
        <v>2253.1</v>
      </c>
      <c r="W35" t="n">
        <v>1968.4</v>
      </c>
      <c r="X35" t="n">
        <v>213.7</v>
      </c>
      <c r="Y35" t="n">
        <v>583.1</v>
      </c>
      <c r="Z35" t="n">
        <v>2311.4</v>
      </c>
      <c r="AA35" t="n">
        <v>979.2</v>
      </c>
      <c r="AB35" t="n">
        <v>1079.4</v>
      </c>
      <c r="AC35" t="n">
        <v>1198.3</v>
      </c>
      <c r="AD35" t="n">
        <v>1379.1</v>
      </c>
      <c r="AE35" t="n">
        <v>1123.5</v>
      </c>
      <c r="AF35" t="n">
        <v>997.2</v>
      </c>
    </row>
    <row r="36">
      <c r="A36" t="s">
        <v>13</v>
      </c>
      <c r="B36" t="s">
        <v>342</v>
      </c>
      <c r="C36" t="s">
        <v>219</v>
      </c>
      <c r="D36" t="s">
        <v>343</v>
      </c>
      <c r="E36" t="s">
        <v>220</v>
      </c>
      <c r="F36" t="n">
        <v>647.02457544</v>
      </c>
      <c r="G36" t="n">
        <v>593.040460597</v>
      </c>
      <c r="H36" t="n">
        <v>717.952147989</v>
      </c>
      <c r="I36" t="n">
        <v>713.289081023</v>
      </c>
      <c r="J36" t="n">
        <v>912.882448733</v>
      </c>
      <c r="K36" t="n">
        <v>696.553345269</v>
      </c>
      <c r="L36" t="n">
        <v>745.219276724</v>
      </c>
      <c r="M36" t="n">
        <v>737.046482455</v>
      </c>
      <c r="N36" t="n">
        <v>605.074474902</v>
      </c>
      <c r="O36" t="n">
        <v>690.320866359</v>
      </c>
      <c r="P36" t="n">
        <v>742.90043055</v>
      </c>
      <c r="Q36" t="n">
        <v>828.344725479</v>
      </c>
      <c r="R36" t="n">
        <v>742.546823734</v>
      </c>
      <c r="S36" t="n">
        <v>643.480843145</v>
      </c>
      <c r="T36" t="n">
        <v>467.093630429</v>
      </c>
      <c r="U36" t="n">
        <v>422.155093179</v>
      </c>
      <c r="V36" t="n">
        <v>113.103514415</v>
      </c>
      <c r="W36" t="n">
        <v>82.607382032</v>
      </c>
      <c r="X36" t="n">
        <v>3.161964298</v>
      </c>
      <c r="Y36" t="n">
        <v>10.53464389</v>
      </c>
      <c r="Z36" t="n">
        <v>39.625904111</v>
      </c>
      <c r="AA36" t="n">
        <v>10.571259314</v>
      </c>
      <c r="AB36" t="n">
        <v>12.195156356</v>
      </c>
      <c r="AC36" t="n">
        <v>12.988199907</v>
      </c>
      <c r="AD36" t="n">
        <v>20.95179556</v>
      </c>
      <c r="AE36" t="n">
        <v>15.875744799</v>
      </c>
      <c r="AF36" t="n">
        <v>4.934216968</v>
      </c>
    </row>
    <row r="37">
      <c r="A37" t="s">
        <v>13</v>
      </c>
      <c r="B37" t="s">
        <v>344</v>
      </c>
      <c r="C37" t="s">
        <v>219</v>
      </c>
      <c r="D37" t="s">
        <v>345</v>
      </c>
      <c r="E37" t="s">
        <v>220</v>
      </c>
      <c r="F37" t="n">
        <v>1142.790504926</v>
      </c>
      <c r="G37" t="n">
        <v>1175.242370023</v>
      </c>
      <c r="H37" t="n">
        <v>1198.567816525</v>
      </c>
      <c r="I37" t="n">
        <v>1387.443541519</v>
      </c>
      <c r="J37" t="n">
        <v>1605.881980467</v>
      </c>
      <c r="K37" t="n">
        <v>1837.831193725</v>
      </c>
      <c r="L37" t="n">
        <v>1712.073102631</v>
      </c>
      <c r="M37" t="n">
        <v>1801.416501981</v>
      </c>
      <c r="N37" t="n">
        <v>1671.962319809</v>
      </c>
      <c r="O37" t="n">
        <v>2088.439983064</v>
      </c>
      <c r="P37" t="n">
        <v>2130.601236638</v>
      </c>
      <c r="Q37" t="n">
        <v>1447.856258018</v>
      </c>
      <c r="R37" t="n">
        <v>1038.187010012</v>
      </c>
      <c r="S37" t="n">
        <v>1511.414046138</v>
      </c>
      <c r="T37" t="n">
        <v>1764.290421869</v>
      </c>
      <c r="U37" t="n">
        <v>1508.831570571</v>
      </c>
      <c r="V37" t="n">
        <v>2132.760752477</v>
      </c>
      <c r="W37" t="n">
        <v>1829.475887766</v>
      </c>
      <c r="X37" t="n">
        <v>210.142193898</v>
      </c>
      <c r="Y37" t="n">
        <v>569.473006492</v>
      </c>
      <c r="Z37" t="n">
        <v>2253.509676692</v>
      </c>
      <c r="AA37" t="n">
        <v>962.3034243</v>
      </c>
      <c r="AB37" t="n">
        <v>1059.960452423</v>
      </c>
      <c r="AC37" t="n">
        <v>1179.072881635</v>
      </c>
      <c r="AD37" t="n">
        <v>1343.306262314</v>
      </c>
      <c r="AE37" t="n">
        <v>1073.492249401</v>
      </c>
      <c r="AF37" t="n">
        <v>988.195490379</v>
      </c>
    </row>
    <row r="38">
      <c r="A38" t="s">
        <v>13</v>
      </c>
      <c r="B38" t="s">
        <v>346</v>
      </c>
      <c r="C38" t="s">
        <v>219</v>
      </c>
      <c r="D38" t="s">
        <v>347</v>
      </c>
      <c r="E38" t="s">
        <v>220</v>
      </c>
      <c r="F38" t="n">
        <v>267.184919634</v>
      </c>
      <c r="G38" t="n">
        <v>348.817169381</v>
      </c>
      <c r="H38" t="n">
        <v>379.080035486</v>
      </c>
      <c r="I38" t="n">
        <v>378.267377458</v>
      </c>
      <c r="J38" t="n">
        <v>363.1355708</v>
      </c>
      <c r="K38" t="n">
        <v>14.815461005</v>
      </c>
      <c r="L38" t="n">
        <v>24.607620645</v>
      </c>
      <c r="M38" t="n">
        <v>20.137015563</v>
      </c>
      <c r="N38" t="n">
        <v>32.563205289</v>
      </c>
      <c r="O38" t="n">
        <v>23.839150577</v>
      </c>
      <c r="P38" t="n">
        <v>13.698332812</v>
      </c>
      <c r="Q38" t="n">
        <v>24.899016503</v>
      </c>
      <c r="R38" t="n">
        <v>40.566166254</v>
      </c>
      <c r="S38" t="n">
        <v>43.005110718</v>
      </c>
      <c r="T38" t="n">
        <v>36.915947702</v>
      </c>
      <c r="U38" t="n">
        <v>11.213336251</v>
      </c>
      <c r="V38" t="n">
        <v>7.235733108</v>
      </c>
      <c r="W38" t="n">
        <v>56.316730203</v>
      </c>
      <c r="X38" t="n">
        <v>0.395841804</v>
      </c>
      <c r="Y38" t="n">
        <v>3.092349618</v>
      </c>
      <c r="Z38" t="n">
        <v>18.264419196</v>
      </c>
      <c r="AA38" t="n">
        <v>6.325316386</v>
      </c>
      <c r="AB38" t="n">
        <v>7.244391221</v>
      </c>
      <c r="AC38" t="n">
        <v>6.238918458</v>
      </c>
      <c r="AD38" t="n">
        <v>14.841942126</v>
      </c>
      <c r="AE38" t="n">
        <v>34.132005801</v>
      </c>
      <c r="AF38" t="n">
        <v>4.070292653</v>
      </c>
    </row>
    <row r="39">
      <c r="A39" t="s">
        <v>13</v>
      </c>
      <c r="B39" t="s">
        <v>348</v>
      </c>
      <c r="C39" t="s">
        <v>219</v>
      </c>
      <c r="D39" t="s">
        <v>349</v>
      </c>
      <c r="E39" t="s">
        <v>220</v>
      </c>
      <c r="F39" t="n">
        <v>647</v>
      </c>
      <c r="G39" t="n">
        <v>3</v>
      </c>
      <c r="H39" t="n">
        <v>599</v>
      </c>
      <c r="I39" t="n">
        <v>-276</v>
      </c>
      <c r="J39" t="n">
        <v>565</v>
      </c>
      <c r="K39" t="n">
        <v>-70</v>
      </c>
      <c r="L39" t="n">
        <v>-18</v>
      </c>
      <c r="M39" t="n">
        <v>-519</v>
      </c>
      <c r="N39" t="n">
        <v>-48</v>
      </c>
      <c r="O39" t="n">
        <v>499</v>
      </c>
      <c r="P39" t="n">
        <v>266</v>
      </c>
      <c r="Q39" t="n">
        <v>1068</v>
      </c>
      <c r="R39" t="n">
        <v>-1732</v>
      </c>
      <c r="S39" t="n">
        <v>645</v>
      </c>
      <c r="T39" t="n">
        <v>-762</v>
      </c>
      <c r="U39" t="n">
        <v>-432</v>
      </c>
      <c r="V39" t="n">
        <v>1371</v>
      </c>
      <c r="W39" t="n">
        <v>-3344</v>
      </c>
      <c r="X39" t="n">
        <v>-85</v>
      </c>
      <c r="Y39" t="n">
        <v>508</v>
      </c>
      <c r="Z39" t="n">
        <v>1613</v>
      </c>
      <c r="AA39" t="n">
        <v>518</v>
      </c>
      <c r="AB39" t="n">
        <v>269.8</v>
      </c>
      <c r="AC39" t="n">
        <v>-498</v>
      </c>
      <c r="AD39" t="n">
        <v>-1700</v>
      </c>
      <c r="AE39" t="n">
        <v>-643</v>
      </c>
      <c r="AF39" t="n">
        <v>-1586</v>
      </c>
    </row>
    <row r="40">
      <c r="A40" t="s">
        <v>13</v>
      </c>
      <c r="B40" t="s">
        <v>350</v>
      </c>
      <c r="C40" t="s">
        <v>219</v>
      </c>
      <c r="D40" t="s">
        <v>351</v>
      </c>
      <c r="E40" t="s">
        <v>220</v>
      </c>
      <c r="F40" t="n">
        <v>1893.6</v>
      </c>
      <c r="G40" t="n">
        <v>1864.5</v>
      </c>
      <c r="H40" t="n">
        <v>1954.6</v>
      </c>
      <c r="I40" t="n">
        <v>2144.5</v>
      </c>
      <c r="J40" t="n">
        <v>2407.7</v>
      </c>
      <c r="K40" t="n">
        <v>1438.9</v>
      </c>
      <c r="L40" t="n">
        <v>1623.2</v>
      </c>
      <c r="M40" t="n">
        <v>1922.8</v>
      </c>
      <c r="N40" t="n">
        <v>2258.3</v>
      </c>
      <c r="O40" t="n">
        <v>3288</v>
      </c>
      <c r="P40" t="n">
        <v>5205</v>
      </c>
      <c r="Q40" t="n">
        <v>6251.7</v>
      </c>
      <c r="R40" t="n">
        <v>7321.2</v>
      </c>
      <c r="S40" t="n">
        <v>5193</v>
      </c>
      <c r="T40" t="n">
        <v>4190.2</v>
      </c>
      <c r="U40" t="n">
        <v>4392.7</v>
      </c>
      <c r="V40" t="n">
        <v>4680</v>
      </c>
      <c r="W40" t="n">
        <v>9692.8</v>
      </c>
      <c r="X40" t="n">
        <v>7262.1</v>
      </c>
      <c r="Y40" t="n">
        <v>6190.1</v>
      </c>
      <c r="Z40" t="n">
        <v>450.7</v>
      </c>
      <c r="AA40" t="n">
        <v>1722.7</v>
      </c>
      <c r="AB40" t="n">
        <v>4385</v>
      </c>
      <c r="AC40" t="n">
        <v>3455.6</v>
      </c>
      <c r="AD40" t="n">
        <v>3685</v>
      </c>
      <c r="AE40" t="n">
        <v>3883.9</v>
      </c>
      <c r="AF40" t="n">
        <v>5786</v>
      </c>
    </row>
    <row r="41">
      <c r="A41" t="s">
        <v>13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13</v>
      </c>
      <c r="B42" t="s">
        <v>354</v>
      </c>
      <c r="C42" t="s">
        <v>219</v>
      </c>
      <c r="D42" t="s">
        <v>355</v>
      </c>
      <c r="E42" t="s">
        <v>220</v>
      </c>
      <c r="F42" t="n">
        <v>492.5</v>
      </c>
      <c r="G42" t="n">
        <v>421.8</v>
      </c>
      <c r="H42" t="n">
        <v>435.3</v>
      </c>
      <c r="I42" t="n">
        <v>483.8</v>
      </c>
      <c r="J42" t="n">
        <v>506.5</v>
      </c>
      <c r="K42" t="n">
        <v>1057.9</v>
      </c>
      <c r="L42" t="n">
        <v>1500.4</v>
      </c>
      <c r="M42" t="n">
        <v>1650.6</v>
      </c>
      <c r="N42" t="n">
        <v>1755.2</v>
      </c>
      <c r="O42" t="n">
        <v>1574.9</v>
      </c>
      <c r="P42" t="n">
        <v>2272.1</v>
      </c>
      <c r="Q42" t="n">
        <v>1682.3</v>
      </c>
      <c r="R42" t="n">
        <v>2089.5</v>
      </c>
      <c r="S42" t="n">
        <v>1691.8</v>
      </c>
      <c r="T42" t="n">
        <v>1710.5</v>
      </c>
      <c r="U42" t="n">
        <v>1223.7</v>
      </c>
      <c r="V42" t="n">
        <v>937.7</v>
      </c>
      <c r="W42" t="n">
        <v>1210.7</v>
      </c>
      <c r="X42" t="n">
        <v>1061.4</v>
      </c>
      <c r="Y42" t="n">
        <v>1191.2</v>
      </c>
      <c r="Z42" t="n">
        <v>1510.9</v>
      </c>
      <c r="AA42" t="n">
        <v>1005</v>
      </c>
      <c r="AB42" t="n">
        <v>1283.6</v>
      </c>
      <c r="AC42" t="n">
        <v>1740.7</v>
      </c>
      <c r="AD42" t="n">
        <v>1914.8</v>
      </c>
      <c r="AE42" t="n">
        <v>1348.6</v>
      </c>
      <c r="AF42" t="n">
        <v>1263.8</v>
      </c>
    </row>
    <row r="43">
      <c r="A43" t="s">
        <v>13</v>
      </c>
      <c r="B43" t="s">
        <v>356</v>
      </c>
      <c r="C43" t="s">
        <v>219</v>
      </c>
      <c r="D43" t="s">
        <v>357</v>
      </c>
      <c r="E43" t="s">
        <v>220</v>
      </c>
      <c r="F43" t="n">
        <v>863.4</v>
      </c>
      <c r="G43" t="n">
        <v>786.9</v>
      </c>
      <c r="H43" t="n">
        <v>809.6</v>
      </c>
      <c r="I43" t="n">
        <v>893</v>
      </c>
      <c r="J43" t="n">
        <v>960.8</v>
      </c>
      <c r="K43" t="n">
        <v>1914.5</v>
      </c>
      <c r="L43" t="n">
        <v>2375.2</v>
      </c>
      <c r="M43" t="n">
        <v>2535.8</v>
      </c>
      <c r="N43" t="n">
        <v>2622.9</v>
      </c>
      <c r="O43" t="n">
        <v>2567.2</v>
      </c>
      <c r="P43" t="n">
        <v>3288.2</v>
      </c>
      <c r="Q43" t="n">
        <v>2318.7</v>
      </c>
      <c r="R43" t="n">
        <v>2858.6</v>
      </c>
      <c r="S43" t="n">
        <v>2300.9</v>
      </c>
      <c r="T43" t="n">
        <v>2209.2</v>
      </c>
      <c r="U43" t="n">
        <v>1955.1</v>
      </c>
      <c r="V43" t="n">
        <v>1302.5</v>
      </c>
      <c r="W43" t="n">
        <v>1466.1</v>
      </c>
      <c r="X43" t="n">
        <v>1723.6</v>
      </c>
      <c r="Y43" t="n">
        <v>1649.7</v>
      </c>
      <c r="Z43" t="n">
        <v>1530</v>
      </c>
      <c r="AA43" t="n">
        <v>1461.9</v>
      </c>
      <c r="AB43" t="n">
        <v>1930.1</v>
      </c>
      <c r="AC43" t="n">
        <v>2438.7</v>
      </c>
      <c r="AD43" t="n">
        <v>2838.8</v>
      </c>
      <c r="AE43" t="n">
        <v>2086</v>
      </c>
      <c r="AF43" t="n">
        <v>2074.7</v>
      </c>
    </row>
    <row r="44">
      <c r="A44" t="s">
        <v>13</v>
      </c>
      <c r="B44" t="s">
        <v>358</v>
      </c>
      <c r="C44" t="s">
        <v>219</v>
      </c>
      <c r="D44" t="s">
        <v>359</v>
      </c>
      <c r="E44" t="s">
        <v>220</v>
      </c>
      <c r="F44" t="n">
        <v>24426.8</v>
      </c>
      <c r="G44" t="n">
        <v>24299</v>
      </c>
      <c r="H44" t="n">
        <v>25654.6</v>
      </c>
      <c r="I44" t="n">
        <v>27589.5</v>
      </c>
      <c r="J44" t="n">
        <v>31911.3</v>
      </c>
      <c r="K44" t="n">
        <v>32019.4</v>
      </c>
      <c r="L44" t="n">
        <v>35208.1</v>
      </c>
      <c r="M44" t="n">
        <v>38039.5</v>
      </c>
      <c r="N44" t="n">
        <v>41844.9</v>
      </c>
      <c r="O44" t="n">
        <v>46472.1</v>
      </c>
      <c r="P44" t="n">
        <v>50729.8</v>
      </c>
      <c r="Q44" t="n">
        <v>56913.2</v>
      </c>
      <c r="R44" t="n">
        <v>56941.2</v>
      </c>
      <c r="S44" t="n">
        <v>57471.5</v>
      </c>
      <c r="T44" t="n">
        <v>42226.4</v>
      </c>
      <c r="U44" t="n">
        <v>38527.9</v>
      </c>
      <c r="V44" t="n">
        <v>36726.3</v>
      </c>
      <c r="W44" t="n">
        <v>28695.3</v>
      </c>
      <c r="X44" t="n">
        <v>28975</v>
      </c>
      <c r="Y44" t="n">
        <v>29551.1</v>
      </c>
      <c r="Z44" t="n">
        <v>34672.2</v>
      </c>
      <c r="AA44" t="n">
        <v>34759.1</v>
      </c>
      <c r="AB44" t="n">
        <v>33570.8</v>
      </c>
      <c r="AC44" t="n">
        <v>35709.8</v>
      </c>
      <c r="AD44" t="n">
        <v>41501.1</v>
      </c>
      <c r="AE44" t="n">
        <v>34675.7</v>
      </c>
      <c r="AF44" t="n">
        <v>35078.6</v>
      </c>
    </row>
    <row r="45">
      <c r="A45" t="s">
        <v>13</v>
      </c>
      <c r="B45" t="s">
        <v>360</v>
      </c>
      <c r="C45" t="s">
        <v>219</v>
      </c>
      <c r="D45" t="s">
        <v>361</v>
      </c>
      <c r="E45" t="s">
        <v>220</v>
      </c>
      <c r="F45" t="n">
        <v>23502.3</v>
      </c>
      <c r="G45" t="n">
        <v>23372.1</v>
      </c>
      <c r="H45" t="n">
        <v>24637.1</v>
      </c>
      <c r="I45" t="n">
        <v>26465.7</v>
      </c>
      <c r="J45" t="n">
        <v>30609</v>
      </c>
      <c r="K45" t="n">
        <v>30877.6</v>
      </c>
      <c r="L45" t="n">
        <v>33939.5</v>
      </c>
      <c r="M45" t="n">
        <v>36649.3</v>
      </c>
      <c r="N45" t="n">
        <v>40316.5</v>
      </c>
      <c r="O45" t="n">
        <v>44746.1</v>
      </c>
      <c r="P45" t="n">
        <v>49145.1</v>
      </c>
      <c r="Q45" t="n">
        <v>55538.8</v>
      </c>
      <c r="R45" t="n">
        <v>55556.4</v>
      </c>
      <c r="S45" t="n">
        <v>56055.8</v>
      </c>
      <c r="T45" t="n">
        <v>41101.4</v>
      </c>
      <c r="U45" t="n">
        <v>37588.9</v>
      </c>
      <c r="V45" t="n">
        <v>35636.8</v>
      </c>
      <c r="W45" t="n">
        <v>27580.7</v>
      </c>
      <c r="X45" t="n">
        <v>27869.1</v>
      </c>
      <c r="Y45" t="n">
        <v>28437</v>
      </c>
      <c r="Z45" t="n">
        <v>33609.5</v>
      </c>
      <c r="AA45" t="n">
        <v>33035.7</v>
      </c>
      <c r="AB45" t="n">
        <v>31648.4</v>
      </c>
      <c r="AC45" t="n">
        <v>33715.5</v>
      </c>
      <c r="AD45" t="n">
        <v>40456.6</v>
      </c>
      <c r="AE45" t="n">
        <v>33642.4</v>
      </c>
      <c r="AF45" t="n">
        <v>33985.8</v>
      </c>
    </row>
    <row r="46">
      <c r="A46" t="s">
        <v>13</v>
      </c>
      <c r="B46" t="s">
        <v>362</v>
      </c>
      <c r="C46" t="s">
        <v>219</v>
      </c>
      <c r="D46" t="s">
        <v>363</v>
      </c>
      <c r="E46" t="s">
        <v>220</v>
      </c>
      <c r="F46" t="n">
        <v>370.9</v>
      </c>
      <c r="G46" t="n">
        <v>365.1</v>
      </c>
      <c r="H46" t="n">
        <v>374.3</v>
      </c>
      <c r="I46" t="n">
        <v>409.2</v>
      </c>
      <c r="J46" t="n">
        <v>454.3</v>
      </c>
      <c r="K46" t="n">
        <v>856.6</v>
      </c>
      <c r="L46" t="n">
        <v>874.8</v>
      </c>
      <c r="M46" t="n">
        <v>885.2</v>
      </c>
      <c r="N46" t="n">
        <v>867.7</v>
      </c>
      <c r="O46" t="n">
        <v>992.3</v>
      </c>
      <c r="P46" t="n">
        <v>1016.1</v>
      </c>
      <c r="Q46" t="n">
        <v>636.4</v>
      </c>
      <c r="R46" t="n">
        <v>769.1</v>
      </c>
      <c r="S46" t="n">
        <v>609.1</v>
      </c>
      <c r="T46" t="n">
        <v>498.7</v>
      </c>
      <c r="U46" t="n">
        <v>731.4</v>
      </c>
      <c r="V46" t="n">
        <v>364.8</v>
      </c>
      <c r="W46" t="n">
        <v>255.4</v>
      </c>
      <c r="X46" t="n">
        <v>662.2</v>
      </c>
      <c r="Y46" t="n">
        <v>458.5</v>
      </c>
      <c r="Z46" t="n">
        <v>19.1</v>
      </c>
      <c r="AA46" t="n">
        <v>456.9</v>
      </c>
      <c r="AB46" t="n">
        <v>646.5</v>
      </c>
      <c r="AC46" t="n">
        <v>698</v>
      </c>
      <c r="AD46" t="n">
        <v>924</v>
      </c>
      <c r="AE46" t="n">
        <v>737.4</v>
      </c>
      <c r="AF46" t="n">
        <v>810.9</v>
      </c>
    </row>
    <row r="47">
      <c r="A47" t="s">
        <v>13</v>
      </c>
      <c r="B47" t="s">
        <v>364</v>
      </c>
      <c r="C47" t="s">
        <v>219</v>
      </c>
      <c r="D47" t="s">
        <v>365</v>
      </c>
      <c r="E47" t="s">
        <v>220</v>
      </c>
      <c r="F47" t="n">
        <v>10012</v>
      </c>
      <c r="G47" t="n">
        <v>8354</v>
      </c>
      <c r="H47" t="n">
        <v>8989</v>
      </c>
      <c r="I47" t="n">
        <v>10084</v>
      </c>
      <c r="J47" t="n">
        <v>10852</v>
      </c>
      <c r="K47" t="n">
        <v>11113</v>
      </c>
      <c r="L47" t="n">
        <v>12582</v>
      </c>
      <c r="M47" t="n">
        <v>14426</v>
      </c>
      <c r="N47" t="n">
        <v>15363</v>
      </c>
      <c r="O47" t="n">
        <v>15468</v>
      </c>
      <c r="P47" t="n">
        <v>18313</v>
      </c>
      <c r="Q47" t="n">
        <v>19880</v>
      </c>
      <c r="R47" t="n">
        <v>23175</v>
      </c>
      <c r="S47" t="n">
        <v>23904</v>
      </c>
      <c r="T47" t="n">
        <v>26703</v>
      </c>
      <c r="U47" t="n">
        <v>24324</v>
      </c>
      <c r="V47" t="n">
        <v>18437</v>
      </c>
      <c r="W47" t="n">
        <v>13215</v>
      </c>
      <c r="X47" t="n">
        <v>8814</v>
      </c>
      <c r="Y47" t="n">
        <v>8465</v>
      </c>
      <c r="Z47" t="n">
        <v>11309</v>
      </c>
      <c r="AA47" t="n">
        <v>7256</v>
      </c>
      <c r="AB47" t="n">
        <v>7484</v>
      </c>
      <c r="AC47" t="n">
        <v>9481</v>
      </c>
      <c r="AD47" t="n">
        <v>8709</v>
      </c>
      <c r="AE47" t="n">
        <v>9591</v>
      </c>
      <c r="AF47" t="n">
        <v>10632</v>
      </c>
    </row>
    <row r="48">
      <c r="A48" t="s">
        <v>13</v>
      </c>
      <c r="B48" t="s">
        <v>366</v>
      </c>
      <c r="C48" t="s">
        <v>219</v>
      </c>
      <c r="D48" t="s">
        <v>367</v>
      </c>
      <c r="E48" t="s">
        <v>220</v>
      </c>
      <c r="F48" t="n">
        <v>11586.6</v>
      </c>
      <c r="G48" t="n">
        <v>10124.5</v>
      </c>
      <c r="H48" t="n">
        <v>10734.8</v>
      </c>
      <c r="I48" t="n">
        <v>12054</v>
      </c>
      <c r="J48" t="n">
        <v>13003</v>
      </c>
      <c r="K48" t="n">
        <v>14055.7</v>
      </c>
      <c r="L48" t="n">
        <v>15891.7</v>
      </c>
      <c r="M48" t="n">
        <v>18289.7</v>
      </c>
      <c r="N48" t="n">
        <v>19602.8</v>
      </c>
      <c r="O48" t="n">
        <v>20315.9</v>
      </c>
      <c r="P48" t="n">
        <v>23329.2</v>
      </c>
      <c r="Q48" t="n">
        <v>26176.1</v>
      </c>
      <c r="R48" t="n">
        <v>30291.6</v>
      </c>
      <c r="S48" t="n">
        <v>31104.5</v>
      </c>
      <c r="T48" t="n">
        <v>33641.4</v>
      </c>
      <c r="U48" t="n">
        <v>29858.4</v>
      </c>
      <c r="V48" t="n">
        <v>23136.7</v>
      </c>
      <c r="W48" t="n">
        <v>16279.9</v>
      </c>
      <c r="X48" t="n">
        <v>13165.9</v>
      </c>
      <c r="Y48" t="n">
        <v>12062.8</v>
      </c>
      <c r="Z48" t="n">
        <v>14933.1</v>
      </c>
      <c r="AA48" t="n">
        <v>10724.2</v>
      </c>
      <c r="AB48" t="n">
        <v>10296.2</v>
      </c>
      <c r="AC48" t="n">
        <v>12824.6</v>
      </c>
      <c r="AD48" t="n">
        <v>12371.9</v>
      </c>
      <c r="AE48" t="n">
        <v>13405.4</v>
      </c>
      <c r="AF48" t="n">
        <v>14719.4</v>
      </c>
    </row>
    <row r="49">
      <c r="A49" t="s">
        <v>13</v>
      </c>
      <c r="B49" t="s">
        <v>368</v>
      </c>
      <c r="C49" t="s">
        <v>219</v>
      </c>
      <c r="D49" t="s">
        <v>369</v>
      </c>
      <c r="E49" t="s">
        <v>220</v>
      </c>
      <c r="F49" t="n">
        <v>1002.4</v>
      </c>
      <c r="G49" t="n">
        <v>1181.6</v>
      </c>
      <c r="H49" t="n">
        <v>1175.4</v>
      </c>
      <c r="I49" t="n">
        <v>1283.7</v>
      </c>
      <c r="J49" t="n">
        <v>1360.6</v>
      </c>
      <c r="K49" t="n">
        <v>1903.6</v>
      </c>
      <c r="L49" t="n">
        <v>2017</v>
      </c>
      <c r="M49" t="n">
        <v>2354.8</v>
      </c>
      <c r="N49" t="n">
        <v>2613</v>
      </c>
      <c r="O49" t="n">
        <v>3084</v>
      </c>
      <c r="P49" t="n">
        <v>3061.7</v>
      </c>
      <c r="Q49" t="n">
        <v>3509.7</v>
      </c>
      <c r="R49" t="n">
        <v>3854.2</v>
      </c>
      <c r="S49" t="n">
        <v>3989.2</v>
      </c>
      <c r="T49" t="n">
        <v>3841.5</v>
      </c>
      <c r="U49" t="n">
        <v>2989.1</v>
      </c>
      <c r="V49" t="n">
        <v>2312.4</v>
      </c>
      <c r="W49" t="n">
        <v>1288.2</v>
      </c>
      <c r="X49" t="n">
        <v>2487</v>
      </c>
      <c r="Y49" t="n">
        <v>2109</v>
      </c>
      <c r="Z49" t="n">
        <v>1983</v>
      </c>
      <c r="AA49" t="n">
        <v>1722.3</v>
      </c>
      <c r="AB49" t="n">
        <v>1447.9</v>
      </c>
      <c r="AC49" t="n">
        <v>1727.6</v>
      </c>
      <c r="AD49" t="n">
        <v>1774.6</v>
      </c>
      <c r="AE49" t="n">
        <v>1681.7</v>
      </c>
      <c r="AF49" t="n">
        <v>1945.8</v>
      </c>
    </row>
    <row r="50">
      <c r="A50" t="s">
        <v>13</v>
      </c>
      <c r="B50" t="s">
        <v>370</v>
      </c>
      <c r="C50" t="s">
        <v>219</v>
      </c>
      <c r="D50" t="s">
        <v>371</v>
      </c>
      <c r="E50" t="s">
        <v>220</v>
      </c>
      <c r="F50" t="n">
        <v>572.2</v>
      </c>
      <c r="G50" t="n">
        <v>588.9</v>
      </c>
      <c r="H50" t="n">
        <v>570.4</v>
      </c>
      <c r="I50" t="n">
        <v>686.3</v>
      </c>
      <c r="J50" t="n">
        <v>790.4</v>
      </c>
      <c r="K50" t="n">
        <v>1039.1</v>
      </c>
      <c r="L50" t="n">
        <v>1292.7</v>
      </c>
      <c r="M50" t="n">
        <v>1508.9</v>
      </c>
      <c r="N50" t="n">
        <v>1626.8</v>
      </c>
      <c r="O50" t="n">
        <v>1763.9</v>
      </c>
      <c r="P50" t="n">
        <v>1954.5</v>
      </c>
      <c r="Q50" t="n">
        <v>2786.4</v>
      </c>
      <c r="R50" t="n">
        <v>3262.4</v>
      </c>
      <c r="S50" t="n">
        <v>3211.3</v>
      </c>
      <c r="T50" t="n">
        <v>3096.9</v>
      </c>
      <c r="U50" t="n">
        <v>2545.3</v>
      </c>
      <c r="V50" t="n">
        <v>2387.3</v>
      </c>
      <c r="W50" t="n">
        <v>1776.7</v>
      </c>
      <c r="X50" t="n">
        <v>1864.9</v>
      </c>
      <c r="Y50" t="n">
        <v>1488.8</v>
      </c>
      <c r="Z50" t="n">
        <v>1641.1</v>
      </c>
      <c r="AA50" t="n">
        <v>1745.9</v>
      </c>
      <c r="AB50" t="n">
        <v>1364.3</v>
      </c>
      <c r="AC50" t="n">
        <v>1616</v>
      </c>
      <c r="AD50" t="n">
        <v>1888.3</v>
      </c>
      <c r="AE50" t="n">
        <v>2132.7</v>
      </c>
      <c r="AF50" t="n">
        <v>2141.6</v>
      </c>
    </row>
    <row r="51">
      <c r="A51" t="s">
        <v>13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13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13</v>
      </c>
      <c r="B53" t="s">
        <v>376</v>
      </c>
      <c r="C53" t="s">
        <v>219</v>
      </c>
      <c r="D53" t="s">
        <v>377</v>
      </c>
      <c r="E53" t="s">
        <v>220</v>
      </c>
      <c r="F53" t="n">
        <v>1443.8</v>
      </c>
      <c r="G53" t="n">
        <v>1463.6</v>
      </c>
      <c r="H53" t="n">
        <v>1575.3</v>
      </c>
      <c r="I53" t="n">
        <v>1795.7</v>
      </c>
      <c r="J53" t="n">
        <v>2118.7</v>
      </c>
      <c r="K53" t="n">
        <v>2529.9</v>
      </c>
      <c r="L53" t="n">
        <v>2783</v>
      </c>
      <c r="M53" t="n">
        <v>3024.5</v>
      </c>
      <c r="N53" t="n">
        <v>3652.4</v>
      </c>
      <c r="O53" t="n">
        <v>4209.6</v>
      </c>
      <c r="P53" t="n">
        <v>4536.5</v>
      </c>
      <c r="Q53" t="n">
        <v>6393.7</v>
      </c>
      <c r="R53" t="n">
        <v>6268.7</v>
      </c>
      <c r="S53" t="n">
        <v>6895.7</v>
      </c>
      <c r="T53" t="n">
        <v>6818.3</v>
      </c>
      <c r="U53" t="n">
        <v>5668.5</v>
      </c>
      <c r="V53" t="n">
        <v>2416.1</v>
      </c>
      <c r="W53" t="n">
        <v>1799.2</v>
      </c>
      <c r="X53" t="n">
        <v>1978.4</v>
      </c>
      <c r="Y53" t="n">
        <v>1928</v>
      </c>
      <c r="Z53" t="n">
        <v>2069.9</v>
      </c>
      <c r="AA53" t="n">
        <v>1716.8</v>
      </c>
      <c r="AB53" t="n">
        <v>1766.2</v>
      </c>
      <c r="AC53" t="n">
        <v>1910.4</v>
      </c>
      <c r="AD53" t="n">
        <v>2346</v>
      </c>
      <c r="AE53" t="n">
        <v>1773.3</v>
      </c>
      <c r="AF53" t="n">
        <v>2418</v>
      </c>
    </row>
    <row r="54">
      <c r="A54" t="s">
        <v>13</v>
      </c>
      <c r="B54" t="s">
        <v>378</v>
      </c>
      <c r="C54" t="s">
        <v>219</v>
      </c>
      <c r="D54" t="s">
        <v>379</v>
      </c>
      <c r="E54" t="s">
        <v>220</v>
      </c>
      <c r="F54" t="n">
        <v>1730</v>
      </c>
      <c r="G54" t="n">
        <v>1755.9</v>
      </c>
      <c r="H54" t="n">
        <v>1876.3</v>
      </c>
      <c r="I54" t="n">
        <v>2130</v>
      </c>
      <c r="J54" t="n">
        <v>2466</v>
      </c>
      <c r="K54" t="n">
        <v>2950.3</v>
      </c>
      <c r="L54" t="n">
        <v>3285.9</v>
      </c>
      <c r="M54" t="n">
        <v>3564.2</v>
      </c>
      <c r="N54" t="n">
        <v>4242.5</v>
      </c>
      <c r="O54" t="n">
        <v>4844.6</v>
      </c>
      <c r="P54" t="n">
        <v>5094.6</v>
      </c>
      <c r="Q54" t="n">
        <v>7080.5</v>
      </c>
      <c r="R54" t="n">
        <v>7039.5</v>
      </c>
      <c r="S54" t="n">
        <v>7730.8</v>
      </c>
      <c r="T54" t="n">
        <v>7368.2</v>
      </c>
      <c r="U54" t="n">
        <v>5919</v>
      </c>
      <c r="V54" t="n">
        <v>2660.3</v>
      </c>
      <c r="W54" t="n">
        <v>2155.5</v>
      </c>
      <c r="X54" t="n">
        <v>2477.7</v>
      </c>
      <c r="Y54" t="n">
        <v>2377.5</v>
      </c>
      <c r="Z54" t="n">
        <v>2491</v>
      </c>
      <c r="AA54" t="n">
        <v>2100.4</v>
      </c>
      <c r="AB54" t="n">
        <v>2303.3</v>
      </c>
      <c r="AC54" t="n">
        <v>2409.5</v>
      </c>
      <c r="AD54" t="n">
        <v>2748.2</v>
      </c>
      <c r="AE54" t="n">
        <v>2135.6</v>
      </c>
      <c r="AF54" t="n">
        <v>2704.3</v>
      </c>
    </row>
    <row r="55">
      <c r="A55" t="s">
        <v>13</v>
      </c>
      <c r="B55" t="s">
        <v>380</v>
      </c>
      <c r="C55" t="s">
        <v>219</v>
      </c>
      <c r="D55" t="s">
        <v>381</v>
      </c>
      <c r="E55" t="s">
        <v>220</v>
      </c>
      <c r="F55" t="n">
        <v>286.2</v>
      </c>
      <c r="G55" t="n">
        <v>292.3</v>
      </c>
      <c r="H55" t="n">
        <v>301</v>
      </c>
      <c r="I55" t="n">
        <v>334.3</v>
      </c>
      <c r="J55" t="n">
        <v>347.3</v>
      </c>
      <c r="K55" t="n">
        <v>420.4</v>
      </c>
      <c r="L55" t="n">
        <v>502.9</v>
      </c>
      <c r="M55" t="n">
        <v>539.7</v>
      </c>
      <c r="N55" t="n">
        <v>590.1</v>
      </c>
      <c r="O55" t="n">
        <v>635</v>
      </c>
      <c r="P55" t="n">
        <v>558.1</v>
      </c>
      <c r="Q55" t="n">
        <v>686.8</v>
      </c>
      <c r="R55" t="n">
        <v>770.8</v>
      </c>
      <c r="S55" t="n">
        <v>835.1</v>
      </c>
      <c r="T55" t="n">
        <v>549.9</v>
      </c>
      <c r="U55" t="n">
        <v>250.5</v>
      </c>
      <c r="V55" t="n">
        <v>244.2</v>
      </c>
      <c r="W55" t="n">
        <v>356.3</v>
      </c>
      <c r="X55" t="n">
        <v>499.3</v>
      </c>
      <c r="Y55" t="n">
        <v>449.5</v>
      </c>
      <c r="Z55" t="n">
        <v>421.1</v>
      </c>
      <c r="AA55" t="n">
        <v>383.6</v>
      </c>
      <c r="AB55" t="n">
        <v>537.1</v>
      </c>
      <c r="AC55" t="n">
        <v>499.1</v>
      </c>
      <c r="AD55" t="n">
        <v>402.2</v>
      </c>
      <c r="AE55" t="n">
        <v>362.3</v>
      </c>
      <c r="AF55" t="n">
        <v>286.3</v>
      </c>
    </row>
    <row r="56">
      <c r="A56" t="s">
        <v>13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13</v>
      </c>
      <c r="B57" t="s">
        <v>384</v>
      </c>
      <c r="C57" t="s">
        <v>219</v>
      </c>
      <c r="D57" t="s">
        <v>385</v>
      </c>
      <c r="E57" t="s">
        <v>220</v>
      </c>
      <c r="F57" t="n">
        <v>37907</v>
      </c>
      <c r="G57" t="n">
        <v>36288</v>
      </c>
      <c r="H57" t="n">
        <v>38344</v>
      </c>
      <c r="I57" t="n">
        <v>41788</v>
      </c>
      <c r="J57" t="n">
        <v>47322</v>
      </c>
      <c r="K57" t="n">
        <v>47514</v>
      </c>
      <c r="L57" t="n">
        <v>52723</v>
      </c>
      <c r="M57" t="n">
        <v>58252</v>
      </c>
      <c r="N57" t="n">
        <v>63706</v>
      </c>
      <c r="O57" t="n">
        <v>70076</v>
      </c>
      <c r="P57" t="n">
        <v>79264</v>
      </c>
      <c r="Q57" t="n">
        <v>89341</v>
      </c>
      <c r="R57" t="n">
        <v>94554</v>
      </c>
      <c r="S57" t="n">
        <v>93769</v>
      </c>
      <c r="T57" t="n">
        <v>80058</v>
      </c>
      <c r="U57" t="n">
        <v>72779</v>
      </c>
      <c r="V57" t="n">
        <v>64543</v>
      </c>
      <c r="W57" t="n">
        <v>54668</v>
      </c>
      <c r="X57" t="n">
        <v>49403</v>
      </c>
      <c r="Y57" t="n">
        <v>47804</v>
      </c>
      <c r="Z57" t="n">
        <v>50056</v>
      </c>
      <c r="AA57" t="n">
        <v>47206</v>
      </c>
      <c r="AB57" t="n">
        <v>48252</v>
      </c>
      <c r="AC57" t="n">
        <v>51990</v>
      </c>
      <c r="AD57" t="n">
        <v>57558</v>
      </c>
      <c r="AE57" t="n">
        <v>51965</v>
      </c>
      <c r="AF57" t="n">
        <v>55584</v>
      </c>
    </row>
    <row r="58">
      <c r="A58" t="s">
        <v>13</v>
      </c>
      <c r="B58" t="s">
        <v>386</v>
      </c>
      <c r="C58" t="s">
        <v>219</v>
      </c>
      <c r="D58" t="s">
        <v>387</v>
      </c>
      <c r="E58" t="s">
        <v>220</v>
      </c>
      <c r="F58" t="n">
        <v>37907</v>
      </c>
      <c r="G58" t="n">
        <v>36288</v>
      </c>
      <c r="H58" t="n">
        <v>38344</v>
      </c>
      <c r="I58" t="n">
        <v>41788</v>
      </c>
      <c r="J58" t="n">
        <v>47322</v>
      </c>
      <c r="K58" t="n">
        <v>47514</v>
      </c>
      <c r="L58" t="n">
        <v>52723</v>
      </c>
      <c r="M58" t="n">
        <v>58252</v>
      </c>
      <c r="N58" t="n">
        <v>63706</v>
      </c>
      <c r="O58" t="n">
        <v>70076</v>
      </c>
      <c r="P58" t="n">
        <v>79264</v>
      </c>
      <c r="Q58" t="n">
        <v>89341</v>
      </c>
      <c r="R58" t="n">
        <v>94554</v>
      </c>
      <c r="S58" t="n">
        <v>93769</v>
      </c>
      <c r="T58" t="n">
        <v>80058</v>
      </c>
      <c r="U58" t="n">
        <v>72779</v>
      </c>
      <c r="V58" t="n">
        <v>64543</v>
      </c>
      <c r="W58" t="n">
        <v>54668</v>
      </c>
      <c r="X58" t="n">
        <v>49403</v>
      </c>
      <c r="Y58" t="n">
        <v>47804</v>
      </c>
      <c r="Z58" t="n">
        <v>50056</v>
      </c>
      <c r="AA58" t="n">
        <v>47206</v>
      </c>
      <c r="AB58" t="n">
        <v>48252</v>
      </c>
      <c r="AC58" t="n">
        <v>51990</v>
      </c>
      <c r="AD58" t="n">
        <v>57558</v>
      </c>
      <c r="AE58" t="n">
        <v>51965</v>
      </c>
      <c r="AF58" t="n">
        <v>55584</v>
      </c>
    </row>
    <row r="59">
      <c r="A59" t="s">
        <v>13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15</v>
      </c>
      <c r="B2" t="s">
        <v>197</v>
      </c>
      <c r="C2" t="s">
        <v>219</v>
      </c>
      <c r="D2" t="s">
        <v>199</v>
      </c>
      <c r="E2" t="s">
        <v>220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15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15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15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15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15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15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15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15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15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15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15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15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15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15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15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15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15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15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15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</v>
      </c>
      <c r="AE21" t="n">
        <v>0</v>
      </c>
      <c r="AF21" t="n">
        <v>0</v>
      </c>
    </row>
    <row r="22">
      <c r="A22" t="s">
        <v>15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</v>
      </c>
      <c r="AE22" t="n">
        <v>0</v>
      </c>
      <c r="AF22" t="n">
        <v>0</v>
      </c>
    </row>
    <row r="23">
      <c r="A23" t="s">
        <v>15</v>
      </c>
      <c r="B23" t="s">
        <v>316</v>
      </c>
      <c r="C23" t="s">
        <v>219</v>
      </c>
      <c r="D23" t="s">
        <v>317</v>
      </c>
      <c r="E23" t="s">
        <v>220</v>
      </c>
      <c r="F23" t="n">
        <v>3144.2</v>
      </c>
      <c r="G23" t="n">
        <v>4175.6</v>
      </c>
      <c r="H23" t="n">
        <v>4696.5</v>
      </c>
      <c r="I23" t="n">
        <v>5243.5</v>
      </c>
      <c r="J23" t="n">
        <v>6432.1</v>
      </c>
      <c r="K23" t="n">
        <v>8122.5</v>
      </c>
      <c r="L23" t="n">
        <v>8886.5</v>
      </c>
      <c r="M23" t="n">
        <v>9682.2</v>
      </c>
      <c r="N23" t="n">
        <v>10439.4</v>
      </c>
      <c r="O23" t="n">
        <v>11142.8</v>
      </c>
      <c r="P23" t="n">
        <v>12676</v>
      </c>
      <c r="Q23" t="n">
        <v>15538.3</v>
      </c>
      <c r="R23" t="n">
        <v>16061</v>
      </c>
      <c r="S23" t="n">
        <v>11691.9</v>
      </c>
      <c r="T23" t="n">
        <v>4219.7</v>
      </c>
      <c r="U23" t="n">
        <v>2651.7</v>
      </c>
      <c r="V23" t="n">
        <v>1791.8</v>
      </c>
      <c r="W23" t="n">
        <v>2428</v>
      </c>
      <c r="X23" t="n">
        <v>3996</v>
      </c>
      <c r="Y23" t="n">
        <v>6413.7</v>
      </c>
      <c r="Z23" t="n">
        <v>6702.8</v>
      </c>
      <c r="AA23" t="n">
        <v>8284.9</v>
      </c>
      <c r="AB23" t="n">
        <v>9313.8</v>
      </c>
      <c r="AC23" t="n">
        <v>11917.5</v>
      </c>
      <c r="AD23" t="n">
        <v>13839.8</v>
      </c>
      <c r="AE23" t="n">
        <v>11717.2</v>
      </c>
      <c r="AF23" t="n">
        <v>9991.4</v>
      </c>
    </row>
    <row r="24">
      <c r="A24" t="s">
        <v>15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15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15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15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15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15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15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15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15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15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15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15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15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15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15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15</v>
      </c>
      <c r="B39" t="s">
        <v>348</v>
      </c>
      <c r="C39" t="s">
        <v>219</v>
      </c>
      <c r="D39" t="s">
        <v>349</v>
      </c>
      <c r="E39" t="s">
        <v>220</v>
      </c>
      <c r="F39" t="n">
        <v>1051</v>
      </c>
      <c r="G39" t="n">
        <v>125</v>
      </c>
      <c r="H39" t="n">
        <v>-325</v>
      </c>
      <c r="I39" t="n">
        <v>-270</v>
      </c>
      <c r="J39" t="n">
        <v>-816</v>
      </c>
      <c r="K39" t="n">
        <v>-372</v>
      </c>
      <c r="L39" t="n">
        <v>85</v>
      </c>
      <c r="M39" t="n">
        <v>55</v>
      </c>
      <c r="N39" t="n">
        <v>745</v>
      </c>
      <c r="O39" t="n">
        <v>894</v>
      </c>
      <c r="P39" t="n">
        <v>872</v>
      </c>
      <c r="Q39" t="n">
        <v>1760</v>
      </c>
      <c r="R39" t="n">
        <v>531</v>
      </c>
      <c r="S39" t="n">
        <v>3717</v>
      </c>
      <c r="T39" t="n">
        <v>6694</v>
      </c>
      <c r="U39" t="n">
        <v>4903</v>
      </c>
      <c r="V39" t="n">
        <v>6301</v>
      </c>
      <c r="W39" t="n">
        <v>1702</v>
      </c>
      <c r="X39" t="n">
        <v>1503</v>
      </c>
      <c r="Y39" t="n">
        <v>643</v>
      </c>
      <c r="Z39" t="n">
        <v>357</v>
      </c>
      <c r="AA39" t="n">
        <v>536</v>
      </c>
      <c r="AB39" t="n">
        <v>203</v>
      </c>
      <c r="AC39" t="n">
        <v>-1415</v>
      </c>
      <c r="AD39" t="n">
        <v>-1572</v>
      </c>
      <c r="AE39" t="n">
        <v>-397</v>
      </c>
      <c r="AF39" t="n">
        <v>-1284</v>
      </c>
    </row>
    <row r="40">
      <c r="A40" t="s">
        <v>15</v>
      </c>
      <c r="B40" t="s">
        <v>350</v>
      </c>
      <c r="C40" t="s">
        <v>219</v>
      </c>
      <c r="D40" t="s">
        <v>351</v>
      </c>
      <c r="E40" t="s">
        <v>220</v>
      </c>
      <c r="F40" t="n">
        <v>23297.9</v>
      </c>
      <c r="G40" t="n">
        <v>25997.2</v>
      </c>
      <c r="H40" t="n">
        <v>27621.9</v>
      </c>
      <c r="I40" t="n">
        <v>31062.9</v>
      </c>
      <c r="J40" t="n">
        <v>36604.4</v>
      </c>
      <c r="K40" t="n">
        <v>47757</v>
      </c>
      <c r="L40" t="n">
        <v>53619.6</v>
      </c>
      <c r="M40" t="n">
        <v>60893.6</v>
      </c>
      <c r="N40" t="n">
        <v>69975.1</v>
      </c>
      <c r="O40" t="n">
        <v>79458</v>
      </c>
      <c r="P40" t="n">
        <v>90444.9</v>
      </c>
      <c r="Q40" t="n">
        <v>100155.2</v>
      </c>
      <c r="R40" t="n">
        <v>105105.8</v>
      </c>
      <c r="S40" t="n">
        <v>94667.5</v>
      </c>
      <c r="T40" t="n">
        <v>70811.8</v>
      </c>
      <c r="U40" t="n">
        <v>62190.1</v>
      </c>
      <c r="V40" t="n">
        <v>48745.3</v>
      </c>
      <c r="W40" t="n">
        <v>39342.7</v>
      </c>
      <c r="X40" t="n">
        <v>31662.4</v>
      </c>
      <c r="Y40" t="n">
        <v>34976.8</v>
      </c>
      <c r="Z40" t="n">
        <v>34441.9</v>
      </c>
      <c r="AA40" t="n">
        <v>37564.7</v>
      </c>
      <c r="AB40" t="n">
        <v>44833.8</v>
      </c>
      <c r="AC40" t="n">
        <v>51929.2</v>
      </c>
      <c r="AD40" t="n">
        <v>55639.1</v>
      </c>
      <c r="AE40" t="n">
        <v>51453.1</v>
      </c>
      <c r="AF40" t="n">
        <v>58932.5</v>
      </c>
    </row>
    <row r="41">
      <c r="A41" t="s">
        <v>15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15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15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15</v>
      </c>
      <c r="B44" t="s">
        <v>358</v>
      </c>
      <c r="C44" t="s">
        <v>219</v>
      </c>
      <c r="D44" t="s">
        <v>359</v>
      </c>
      <c r="E44" t="s">
        <v>220</v>
      </c>
      <c r="F44" t="n">
        <v>4195.2</v>
      </c>
      <c r="G44" t="n">
        <v>4300.6</v>
      </c>
      <c r="H44" t="n">
        <v>4371.5</v>
      </c>
      <c r="I44" t="n">
        <v>4973.5</v>
      </c>
      <c r="J44" t="n">
        <v>5616.1</v>
      </c>
      <c r="K44" t="n">
        <v>7750.5</v>
      </c>
      <c r="L44" t="n">
        <v>8971.5</v>
      </c>
      <c r="M44" t="n">
        <v>9737.2</v>
      </c>
      <c r="N44" t="n">
        <v>11184.4</v>
      </c>
      <c r="O44" t="n">
        <v>12036.8</v>
      </c>
      <c r="P44" t="n">
        <v>13548</v>
      </c>
      <c r="Q44" t="n">
        <v>17298.3</v>
      </c>
      <c r="R44" t="n">
        <v>16592</v>
      </c>
      <c r="S44" t="n">
        <v>15408.9</v>
      </c>
      <c r="T44" t="n">
        <v>10913.7</v>
      </c>
      <c r="U44" t="n">
        <v>7554.7</v>
      </c>
      <c r="V44" t="n">
        <v>8092.8</v>
      </c>
      <c r="W44" t="n">
        <v>4130</v>
      </c>
      <c r="X44" t="n">
        <v>5499</v>
      </c>
      <c r="Y44" t="n">
        <v>7056.7</v>
      </c>
      <c r="Z44" t="n">
        <v>7059.8</v>
      </c>
      <c r="AA44" t="n">
        <v>8820.9</v>
      </c>
      <c r="AB44" t="n">
        <v>9516.8</v>
      </c>
      <c r="AC44" t="n">
        <v>10502.5</v>
      </c>
      <c r="AD44" t="n">
        <v>12273.8</v>
      </c>
      <c r="AE44" t="n">
        <v>11320.2</v>
      </c>
      <c r="AF44" t="n">
        <v>8707.4</v>
      </c>
    </row>
    <row r="45">
      <c r="A45" t="s">
        <v>15</v>
      </c>
      <c r="B45" t="s">
        <v>360</v>
      </c>
      <c r="C45" t="s">
        <v>219</v>
      </c>
      <c r="D45" t="s">
        <v>361</v>
      </c>
      <c r="E45" t="s">
        <v>220</v>
      </c>
      <c r="F45" t="n">
        <v>4195.2</v>
      </c>
      <c r="G45" t="n">
        <v>4300.6</v>
      </c>
      <c r="H45" t="n">
        <v>4371.5</v>
      </c>
      <c r="I45" t="n">
        <v>4973.5</v>
      </c>
      <c r="J45" t="n">
        <v>5616.1</v>
      </c>
      <c r="K45" t="n">
        <v>7750.5</v>
      </c>
      <c r="L45" t="n">
        <v>8971.5</v>
      </c>
      <c r="M45" t="n">
        <v>9737.2</v>
      </c>
      <c r="N45" t="n">
        <v>11184.4</v>
      </c>
      <c r="O45" t="n">
        <v>12036.8</v>
      </c>
      <c r="P45" t="n">
        <v>13548</v>
      </c>
      <c r="Q45" t="n">
        <v>17298.3</v>
      </c>
      <c r="R45" t="n">
        <v>16592</v>
      </c>
      <c r="S45" t="n">
        <v>15408.9</v>
      </c>
      <c r="T45" t="n">
        <v>10913.7</v>
      </c>
      <c r="U45" t="n">
        <v>7554.7</v>
      </c>
      <c r="V45" t="n">
        <v>8092.8</v>
      </c>
      <c r="W45" t="n">
        <v>4130</v>
      </c>
      <c r="X45" t="n">
        <v>5499</v>
      </c>
      <c r="Y45" t="n">
        <v>7056.7</v>
      </c>
      <c r="Z45" t="n">
        <v>7059.8</v>
      </c>
      <c r="AA45" t="n">
        <v>8820.9</v>
      </c>
      <c r="AB45" t="n">
        <v>9516.8</v>
      </c>
      <c r="AC45" t="n">
        <v>10502.5</v>
      </c>
      <c r="AD45" t="n">
        <v>12273.8</v>
      </c>
      <c r="AE45" t="n">
        <v>11320.2</v>
      </c>
      <c r="AF45" t="n">
        <v>8707.4</v>
      </c>
    </row>
    <row r="46">
      <c r="A46" t="s">
        <v>15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15</v>
      </c>
      <c r="B47" t="s">
        <v>364</v>
      </c>
      <c r="C47" t="s">
        <v>219</v>
      </c>
      <c r="D47" t="s">
        <v>365</v>
      </c>
      <c r="E47" t="s">
        <v>220</v>
      </c>
      <c r="F47" t="n">
        <v>98</v>
      </c>
      <c r="G47" t="n">
        <v>90</v>
      </c>
      <c r="H47" t="n">
        <v>78</v>
      </c>
      <c r="I47" t="n">
        <v>93</v>
      </c>
      <c r="J47" t="n">
        <v>109</v>
      </c>
      <c r="K47" t="n">
        <v>341</v>
      </c>
      <c r="L47" t="n">
        <v>118</v>
      </c>
      <c r="M47" t="n">
        <v>103</v>
      </c>
      <c r="N47" t="n">
        <v>204</v>
      </c>
      <c r="O47" t="n">
        <v>139</v>
      </c>
      <c r="P47" t="n">
        <v>167</v>
      </c>
      <c r="Q47" t="n">
        <v>149</v>
      </c>
      <c r="R47" t="n">
        <v>233</v>
      </c>
      <c r="S47" t="n">
        <v>308</v>
      </c>
      <c r="T47" t="n">
        <v>314</v>
      </c>
      <c r="U47" t="n">
        <v>305</v>
      </c>
      <c r="V47" t="n">
        <v>136</v>
      </c>
      <c r="W47" t="n">
        <v>3578</v>
      </c>
      <c r="X47" t="n">
        <v>1228</v>
      </c>
      <c r="Y47" t="n">
        <v>-143</v>
      </c>
      <c r="Z47" t="n">
        <v>441</v>
      </c>
      <c r="AA47" t="n">
        <v>281</v>
      </c>
      <c r="AB47" t="n">
        <v>-306</v>
      </c>
      <c r="AC47" t="n">
        <v>-203</v>
      </c>
      <c r="AD47" t="n">
        <v>585</v>
      </c>
      <c r="AE47" t="n">
        <v>397</v>
      </c>
      <c r="AF47" t="n">
        <v>447</v>
      </c>
    </row>
    <row r="48">
      <c r="A48" t="s">
        <v>15</v>
      </c>
      <c r="B48" t="s">
        <v>366</v>
      </c>
      <c r="C48" t="s">
        <v>219</v>
      </c>
      <c r="D48" t="s">
        <v>367</v>
      </c>
      <c r="E48" t="s">
        <v>220</v>
      </c>
      <c r="F48" t="n">
        <v>140.9</v>
      </c>
      <c r="G48" t="n">
        <v>154.2</v>
      </c>
      <c r="H48" t="n">
        <v>141.6</v>
      </c>
      <c r="I48" t="n">
        <v>172.6</v>
      </c>
      <c r="J48" t="n">
        <v>206.5</v>
      </c>
      <c r="K48" t="n">
        <v>738.5</v>
      </c>
      <c r="L48" t="n">
        <v>442.9</v>
      </c>
      <c r="M48" t="n">
        <v>438.2</v>
      </c>
      <c r="N48" t="n">
        <v>507.5</v>
      </c>
      <c r="O48" t="n">
        <v>491.2</v>
      </c>
      <c r="P48" t="n">
        <v>483.1</v>
      </c>
      <c r="Q48" t="n">
        <v>689.5</v>
      </c>
      <c r="R48" t="n">
        <v>799.2</v>
      </c>
      <c r="S48" t="n">
        <v>829.6</v>
      </c>
      <c r="T48" t="n">
        <v>992.5</v>
      </c>
      <c r="U48" t="n">
        <v>808.2</v>
      </c>
      <c r="V48" t="n">
        <v>538.9</v>
      </c>
      <c r="W48" t="n">
        <v>4220.3</v>
      </c>
      <c r="X48" t="n">
        <v>2242.6</v>
      </c>
      <c r="Y48" t="n">
        <v>1397.5</v>
      </c>
      <c r="Z48" t="n">
        <v>2024.3</v>
      </c>
      <c r="AA48" t="n">
        <v>2224.4</v>
      </c>
      <c r="AB48" t="n">
        <v>1864.4</v>
      </c>
      <c r="AC48" t="n">
        <v>2567.3</v>
      </c>
      <c r="AD48" t="n">
        <v>3799.1</v>
      </c>
      <c r="AE48" t="n">
        <v>3143.7</v>
      </c>
      <c r="AF48" t="n">
        <v>3020.1</v>
      </c>
    </row>
    <row r="49">
      <c r="A49" t="s">
        <v>15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</row>
    <row r="50">
      <c r="A50" t="s">
        <v>15</v>
      </c>
      <c r="B50" t="s">
        <v>370</v>
      </c>
      <c r="C50" t="s">
        <v>219</v>
      </c>
      <c r="D50" t="s">
        <v>371</v>
      </c>
      <c r="E50" t="s">
        <v>220</v>
      </c>
      <c r="F50" t="n">
        <v>42.9</v>
      </c>
      <c r="G50" t="n">
        <v>64.2</v>
      </c>
      <c r="H50" t="n">
        <v>63.6</v>
      </c>
      <c r="I50" t="n">
        <v>79.6</v>
      </c>
      <c r="J50" t="n">
        <v>97.5</v>
      </c>
      <c r="K50" t="n">
        <v>397.5</v>
      </c>
      <c r="L50" t="n">
        <v>324.9</v>
      </c>
      <c r="M50" t="n">
        <v>335.2</v>
      </c>
      <c r="N50" t="n">
        <v>303.5</v>
      </c>
      <c r="O50" t="n">
        <v>352.2</v>
      </c>
      <c r="P50" t="n">
        <v>316.1</v>
      </c>
      <c r="Q50" t="n">
        <v>540.5</v>
      </c>
      <c r="R50" t="n">
        <v>566.2</v>
      </c>
      <c r="S50" t="n">
        <v>521.6</v>
      </c>
      <c r="T50" t="n">
        <v>678.5</v>
      </c>
      <c r="U50" t="n">
        <v>503.2</v>
      </c>
      <c r="V50" t="n">
        <v>402.9</v>
      </c>
      <c r="W50" t="n">
        <v>642.3</v>
      </c>
      <c r="X50" t="n">
        <v>1014.6</v>
      </c>
      <c r="Y50" t="n">
        <v>1540.5</v>
      </c>
      <c r="Z50" t="n">
        <v>1583.3</v>
      </c>
      <c r="AA50" t="n">
        <v>1943.4</v>
      </c>
      <c r="AB50" t="n">
        <v>2170.4</v>
      </c>
      <c r="AC50" t="n">
        <v>2770.3</v>
      </c>
      <c r="AD50" t="n">
        <v>3213.1</v>
      </c>
      <c r="AE50" t="n">
        <v>2746.7</v>
      </c>
      <c r="AF50" t="n">
        <v>2573.1</v>
      </c>
    </row>
    <row r="51">
      <c r="A51" t="s">
        <v>15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15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15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</row>
    <row r="54">
      <c r="A54" t="s">
        <v>15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</v>
      </c>
      <c r="AE54" t="n">
        <v>0</v>
      </c>
      <c r="AF54" t="n">
        <v>0</v>
      </c>
    </row>
    <row r="55">
      <c r="A55" t="s">
        <v>15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15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15</v>
      </c>
      <c r="B57" t="s">
        <v>384</v>
      </c>
      <c r="C57" t="s">
        <v>219</v>
      </c>
      <c r="D57" t="s">
        <v>385</v>
      </c>
      <c r="E57" t="s">
        <v>220</v>
      </c>
      <c r="F57" t="n">
        <v>27634</v>
      </c>
      <c r="G57" t="n">
        <v>30452</v>
      </c>
      <c r="H57" t="n">
        <v>32135</v>
      </c>
      <c r="I57" t="n">
        <v>36209</v>
      </c>
      <c r="J57" t="n">
        <v>42427</v>
      </c>
      <c r="K57" t="n">
        <v>56246</v>
      </c>
      <c r="L57" t="n">
        <v>63034</v>
      </c>
      <c r="M57" t="n">
        <v>71069</v>
      </c>
      <c r="N57" t="n">
        <v>81667</v>
      </c>
      <c r="O57" t="n">
        <v>91986</v>
      </c>
      <c r="P57" t="n">
        <v>104476</v>
      </c>
      <c r="Q57" t="n">
        <v>118143</v>
      </c>
      <c r="R57" t="n">
        <v>122497</v>
      </c>
      <c r="S57" t="n">
        <v>110906</v>
      </c>
      <c r="T57" t="n">
        <v>82718</v>
      </c>
      <c r="U57" t="n">
        <v>70553</v>
      </c>
      <c r="V57" t="n">
        <v>57377</v>
      </c>
      <c r="W57" t="n">
        <v>47693</v>
      </c>
      <c r="X57" t="n">
        <v>39404</v>
      </c>
      <c r="Y57" t="n">
        <v>43431</v>
      </c>
      <c r="Z57" t="n">
        <v>43526</v>
      </c>
      <c r="AA57" t="n">
        <v>48610</v>
      </c>
      <c r="AB57" t="n">
        <v>56215</v>
      </c>
      <c r="AC57" t="n">
        <v>64999</v>
      </c>
      <c r="AD57" t="n">
        <v>71712</v>
      </c>
      <c r="AE57" t="n">
        <v>65917</v>
      </c>
      <c r="AF57" t="n">
        <v>70660</v>
      </c>
    </row>
    <row r="58">
      <c r="A58" t="s">
        <v>15</v>
      </c>
      <c r="B58" t="s">
        <v>386</v>
      </c>
      <c r="C58" t="s">
        <v>219</v>
      </c>
      <c r="D58" t="s">
        <v>387</v>
      </c>
      <c r="E58" t="s">
        <v>220</v>
      </c>
      <c r="F58" t="n">
        <v>27634</v>
      </c>
      <c r="G58" t="n">
        <v>30452</v>
      </c>
      <c r="H58" t="n">
        <v>32135</v>
      </c>
      <c r="I58" t="n">
        <v>36209</v>
      </c>
      <c r="J58" t="n">
        <v>42427</v>
      </c>
      <c r="K58" t="n">
        <v>56246</v>
      </c>
      <c r="L58" t="n">
        <v>63034</v>
      </c>
      <c r="M58" t="n">
        <v>71069</v>
      </c>
      <c r="N58" t="n">
        <v>81667</v>
      </c>
      <c r="O58" t="n">
        <v>91986</v>
      </c>
      <c r="P58" t="n">
        <v>104476</v>
      </c>
      <c r="Q58" t="n">
        <v>118143</v>
      </c>
      <c r="R58" t="n">
        <v>122497</v>
      </c>
      <c r="S58" t="n">
        <v>110906</v>
      </c>
      <c r="T58" t="n">
        <v>82718</v>
      </c>
      <c r="U58" t="n">
        <v>70553</v>
      </c>
      <c r="V58" t="n">
        <v>57377</v>
      </c>
      <c r="W58" t="n">
        <v>47693</v>
      </c>
      <c r="X58" t="n">
        <v>39404</v>
      </c>
      <c r="Y58" t="n">
        <v>43431</v>
      </c>
      <c r="Z58" t="n">
        <v>43526</v>
      </c>
      <c r="AA58" t="n">
        <v>48610</v>
      </c>
      <c r="AB58" t="n">
        <v>56215</v>
      </c>
      <c r="AC58" t="n">
        <v>64999</v>
      </c>
      <c r="AD58" t="n">
        <v>71712</v>
      </c>
      <c r="AE58" t="n">
        <v>65917</v>
      </c>
      <c r="AF58" t="n">
        <v>70660</v>
      </c>
    </row>
    <row r="59">
      <c r="A59" t="s">
        <v>15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17</v>
      </c>
      <c r="B2" t="s">
        <v>197</v>
      </c>
      <c r="C2" t="s">
        <v>219</v>
      </c>
      <c r="D2" t="s">
        <v>199</v>
      </c>
      <c r="E2" t="s">
        <v>220</v>
      </c>
      <c r="F2" t="n">
        <v>155.8</v>
      </c>
      <c r="G2" t="n">
        <v>523.4</v>
      </c>
      <c r="H2" t="n">
        <v>445.3</v>
      </c>
      <c r="I2" t="n">
        <v>429.3</v>
      </c>
      <c r="J2" t="n">
        <v>479.9</v>
      </c>
      <c r="K2" t="n">
        <v>544.1</v>
      </c>
      <c r="L2" t="n">
        <v>686.9</v>
      </c>
      <c r="M2" t="n">
        <v>845.7</v>
      </c>
      <c r="N2" t="n">
        <v>1012.7</v>
      </c>
      <c r="O2" t="n">
        <v>900.3</v>
      </c>
      <c r="P2" t="n">
        <v>1567.3</v>
      </c>
      <c r="Q2" t="n">
        <v>679.5</v>
      </c>
      <c r="R2" t="n">
        <v>1262.6</v>
      </c>
      <c r="S2" t="n">
        <v>1586.2</v>
      </c>
      <c r="T2" t="n">
        <v>1705.6</v>
      </c>
      <c r="U2" t="n">
        <v>1409</v>
      </c>
      <c r="V2" t="n">
        <v>1359.9</v>
      </c>
      <c r="W2" t="n">
        <v>1370</v>
      </c>
      <c r="X2" t="n">
        <v>1408.9</v>
      </c>
      <c r="Y2" t="n">
        <v>1716.9</v>
      </c>
      <c r="Z2" t="n">
        <v>2414.9</v>
      </c>
      <c r="AA2" t="n">
        <v>2625.8</v>
      </c>
      <c r="AB2" t="n">
        <v>2896.8</v>
      </c>
      <c r="AC2" t="n">
        <v>2979.8</v>
      </c>
      <c r="AD2" t="n">
        <v>3278.8</v>
      </c>
      <c r="AE2" t="n">
        <v>3450.8</v>
      </c>
      <c r="AF2" t="n">
        <v>3300.8</v>
      </c>
    </row>
    <row r="3">
      <c r="A3" t="s">
        <v>17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17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17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17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17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17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17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17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17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17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17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17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17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17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17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17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17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17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17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17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17</v>
      </c>
      <c r="B23" t="s">
        <v>316</v>
      </c>
      <c r="C23" t="s">
        <v>219</v>
      </c>
      <c r="D23" t="s">
        <v>317</v>
      </c>
      <c r="E23" t="s">
        <v>220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17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17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17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17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17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17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17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17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17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17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17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17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17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17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17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17</v>
      </c>
      <c r="B39" t="s">
        <v>348</v>
      </c>
      <c r="C39" t="s">
        <v>219</v>
      </c>
      <c r="D39" t="s">
        <v>349</v>
      </c>
      <c r="E39" t="s">
        <v>220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17</v>
      </c>
      <c r="B40" t="s">
        <v>350</v>
      </c>
      <c r="C40" t="s">
        <v>219</v>
      </c>
      <c r="D40" t="s">
        <v>351</v>
      </c>
      <c r="E40" t="s">
        <v>220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17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17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17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17</v>
      </c>
      <c r="B44" t="s">
        <v>358</v>
      </c>
      <c r="C44" t="s">
        <v>219</v>
      </c>
      <c r="D44" t="s">
        <v>359</v>
      </c>
      <c r="E44" t="s">
        <v>220</v>
      </c>
      <c r="F44" t="n">
        <v>163</v>
      </c>
      <c r="G44" t="n">
        <v>543</v>
      </c>
      <c r="H44" t="n">
        <v>461</v>
      </c>
      <c r="I44" t="n">
        <v>443</v>
      </c>
      <c r="J44" t="n">
        <v>492</v>
      </c>
      <c r="K44" t="n">
        <v>545</v>
      </c>
      <c r="L44" t="n">
        <v>705</v>
      </c>
      <c r="M44" t="n">
        <v>862</v>
      </c>
      <c r="N44" t="n">
        <v>1029</v>
      </c>
      <c r="O44" t="n">
        <v>915</v>
      </c>
      <c r="P44" t="n">
        <v>1588</v>
      </c>
      <c r="Q44" t="n">
        <v>694</v>
      </c>
      <c r="R44" t="n">
        <v>1281</v>
      </c>
      <c r="S44" t="n">
        <v>1590</v>
      </c>
      <c r="T44" t="n">
        <v>1710</v>
      </c>
      <c r="U44" t="n">
        <v>1413</v>
      </c>
      <c r="V44" t="n">
        <v>1364</v>
      </c>
      <c r="W44" t="n">
        <v>1374</v>
      </c>
      <c r="X44" t="n">
        <v>1413</v>
      </c>
      <c r="Y44" t="n">
        <v>1721</v>
      </c>
      <c r="Z44" t="n">
        <v>2419</v>
      </c>
      <c r="AA44" t="n">
        <v>2629</v>
      </c>
      <c r="AB44" t="n">
        <v>2900</v>
      </c>
      <c r="AC44" t="n">
        <v>2983</v>
      </c>
      <c r="AD44" t="n">
        <v>3282</v>
      </c>
      <c r="AE44" t="n">
        <v>3454</v>
      </c>
      <c r="AF44" t="n">
        <v>3304</v>
      </c>
    </row>
    <row r="45">
      <c r="A45" t="s">
        <v>17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17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17</v>
      </c>
      <c r="B47" t="s">
        <v>364</v>
      </c>
      <c r="C47" t="s">
        <v>219</v>
      </c>
      <c r="D47" t="s">
        <v>365</v>
      </c>
      <c r="E47" t="s">
        <v>220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17</v>
      </c>
      <c r="B48" t="s">
        <v>366</v>
      </c>
      <c r="C48" t="s">
        <v>219</v>
      </c>
      <c r="D48" t="s">
        <v>367</v>
      </c>
      <c r="E48" t="s">
        <v>220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17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17</v>
      </c>
      <c r="B50" t="s">
        <v>370</v>
      </c>
      <c r="C50" t="s">
        <v>219</v>
      </c>
      <c r="D50" t="s">
        <v>371</v>
      </c>
      <c r="E50" t="s">
        <v>220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17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17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17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17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17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17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17</v>
      </c>
      <c r="B57" t="s">
        <v>384</v>
      </c>
      <c r="C57" t="s">
        <v>219</v>
      </c>
      <c r="D57" t="s">
        <v>385</v>
      </c>
      <c r="E57" t="s">
        <v>220</v>
      </c>
      <c r="F57" t="n">
        <v>163</v>
      </c>
      <c r="G57" t="n">
        <v>543</v>
      </c>
      <c r="H57" t="n">
        <v>461</v>
      </c>
      <c r="I57" t="n">
        <v>443</v>
      </c>
      <c r="J57" t="n">
        <v>492</v>
      </c>
      <c r="K57" t="n">
        <v>545</v>
      </c>
      <c r="L57" t="n">
        <v>705</v>
      </c>
      <c r="M57" t="n">
        <v>862</v>
      </c>
      <c r="N57" t="n">
        <v>1029</v>
      </c>
      <c r="O57" t="n">
        <v>915</v>
      </c>
      <c r="P57" t="n">
        <v>1588</v>
      </c>
      <c r="Q57" t="n">
        <v>694</v>
      </c>
      <c r="R57" t="n">
        <v>1281</v>
      </c>
      <c r="S57" t="n">
        <v>1590</v>
      </c>
      <c r="T57" t="n">
        <v>1710</v>
      </c>
      <c r="U57" t="n">
        <v>1413</v>
      </c>
      <c r="V57" t="n">
        <v>1364</v>
      </c>
      <c r="W57" t="n">
        <v>1374</v>
      </c>
      <c r="X57" t="n">
        <v>1413</v>
      </c>
      <c r="Y57" t="n">
        <v>1721</v>
      </c>
      <c r="Z57" t="n">
        <v>2419</v>
      </c>
      <c r="AA57" t="n">
        <v>2629</v>
      </c>
      <c r="AB57" t="n">
        <v>2900</v>
      </c>
      <c r="AC57" t="n">
        <v>2983</v>
      </c>
      <c r="AD57" t="n">
        <v>3282</v>
      </c>
      <c r="AE57" t="n">
        <v>3454</v>
      </c>
      <c r="AF57" t="n">
        <v>3304</v>
      </c>
    </row>
    <row r="58">
      <c r="A58" t="s">
        <v>17</v>
      </c>
      <c r="B58" t="s">
        <v>386</v>
      </c>
      <c r="C58" t="s">
        <v>219</v>
      </c>
      <c r="D58" t="s">
        <v>387</v>
      </c>
      <c r="E58" t="s">
        <v>220</v>
      </c>
      <c r="F58" t="n">
        <v>163</v>
      </c>
      <c r="G58" t="n">
        <v>543</v>
      </c>
      <c r="H58" t="n">
        <v>461</v>
      </c>
      <c r="I58" t="n">
        <v>443</v>
      </c>
      <c r="J58" t="n">
        <v>492</v>
      </c>
      <c r="K58" t="n">
        <v>545</v>
      </c>
      <c r="L58" t="n">
        <v>705</v>
      </c>
      <c r="M58" t="n">
        <v>862</v>
      </c>
      <c r="N58" t="n">
        <v>1029</v>
      </c>
      <c r="O58" t="n">
        <v>915</v>
      </c>
      <c r="P58" t="n">
        <v>1588</v>
      </c>
      <c r="Q58" t="n">
        <v>694</v>
      </c>
      <c r="R58" t="n">
        <v>1281</v>
      </c>
      <c r="S58" t="n">
        <v>1590</v>
      </c>
      <c r="T58" t="n">
        <v>1710</v>
      </c>
      <c r="U58" t="n">
        <v>1413</v>
      </c>
      <c r="V58" t="n">
        <v>1364</v>
      </c>
      <c r="W58" t="n">
        <v>1374</v>
      </c>
      <c r="X58" t="n">
        <v>1413</v>
      </c>
      <c r="Y58" t="n">
        <v>1721</v>
      </c>
      <c r="Z58" t="n">
        <v>2419</v>
      </c>
      <c r="AA58" t="n">
        <v>2629</v>
      </c>
      <c r="AB58" t="n">
        <v>2900</v>
      </c>
      <c r="AC58" t="n">
        <v>2983</v>
      </c>
      <c r="AD58" t="n">
        <v>3282</v>
      </c>
      <c r="AE58" t="n">
        <v>3454</v>
      </c>
      <c r="AF58" t="n">
        <v>3304</v>
      </c>
    </row>
    <row r="59">
      <c r="A59" t="s">
        <v>17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19</v>
      </c>
      <c r="B2" t="s">
        <v>197</v>
      </c>
      <c r="C2" t="s">
        <v>219</v>
      </c>
      <c r="D2" t="s">
        <v>199</v>
      </c>
      <c r="E2" t="s">
        <v>220</v>
      </c>
      <c r="F2" t="n">
        <v>14.1</v>
      </c>
      <c r="G2" t="n">
        <v>15.3</v>
      </c>
      <c r="H2" t="n">
        <v>16.5</v>
      </c>
      <c r="I2" t="n">
        <v>16.8</v>
      </c>
      <c r="J2" t="n">
        <v>17.6</v>
      </c>
      <c r="K2" t="n">
        <v>20.9</v>
      </c>
      <c r="L2" t="n">
        <v>22.2</v>
      </c>
      <c r="M2" t="n">
        <v>27.9</v>
      </c>
      <c r="N2" t="n">
        <v>36</v>
      </c>
      <c r="O2" t="n">
        <v>34.6</v>
      </c>
      <c r="P2" t="n">
        <v>37.3</v>
      </c>
      <c r="Q2" t="n">
        <v>43.7</v>
      </c>
      <c r="R2" t="n">
        <v>47.1</v>
      </c>
      <c r="S2" t="n">
        <v>50.7</v>
      </c>
      <c r="T2" t="n">
        <v>51.6</v>
      </c>
      <c r="U2" t="n">
        <v>53.1</v>
      </c>
      <c r="V2" t="n">
        <v>49.5</v>
      </c>
      <c r="W2" t="n">
        <v>61</v>
      </c>
      <c r="X2" t="n">
        <v>57.9</v>
      </c>
      <c r="Y2" t="n">
        <v>64</v>
      </c>
      <c r="Z2" t="n">
        <v>63.4</v>
      </c>
      <c r="AA2" t="n">
        <v>71.6</v>
      </c>
      <c r="AB2" t="n">
        <v>84.8</v>
      </c>
      <c r="AC2" t="n">
        <v>93.2</v>
      </c>
      <c r="AD2" t="n">
        <v>100.5</v>
      </c>
      <c r="AE2" t="n">
        <v>102.1</v>
      </c>
      <c r="AF2" t="n">
        <v>103.6</v>
      </c>
    </row>
    <row r="3">
      <c r="A3" t="s">
        <v>19</v>
      </c>
      <c r="B3" t="s">
        <v>276</v>
      </c>
      <c r="C3" t="s">
        <v>219</v>
      </c>
      <c r="D3" t="s">
        <v>277</v>
      </c>
      <c r="E3" t="s">
        <v>220</v>
      </c>
      <c r="F3" t="n">
        <v>4.4</v>
      </c>
      <c r="G3" t="n">
        <v>4.8</v>
      </c>
      <c r="H3" t="n">
        <v>5.3</v>
      </c>
      <c r="I3" t="n">
        <v>5.4</v>
      </c>
      <c r="J3" t="n">
        <v>5.7</v>
      </c>
      <c r="K3" t="n">
        <v>6.6</v>
      </c>
      <c r="L3" t="n">
        <v>7</v>
      </c>
      <c r="M3" t="n">
        <v>9.1</v>
      </c>
      <c r="N3" t="n">
        <v>11.7</v>
      </c>
      <c r="O3" t="n">
        <v>10.9</v>
      </c>
      <c r="P3" t="n">
        <v>11.7</v>
      </c>
      <c r="Q3" t="n">
        <v>13.6</v>
      </c>
      <c r="R3" t="n">
        <v>14.6</v>
      </c>
      <c r="S3" t="n">
        <v>16</v>
      </c>
      <c r="T3" t="n">
        <v>16.2</v>
      </c>
      <c r="U3" t="n">
        <v>16.4</v>
      </c>
      <c r="V3" t="n">
        <v>15.1</v>
      </c>
      <c r="W3" t="n">
        <v>16.4</v>
      </c>
      <c r="X3" t="n">
        <v>13.6</v>
      </c>
      <c r="Y3" t="n">
        <v>13.2</v>
      </c>
      <c r="Z3" t="n">
        <v>15.7</v>
      </c>
      <c r="AA3" t="n">
        <v>11.9</v>
      </c>
      <c r="AB3" t="n">
        <v>13.9</v>
      </c>
      <c r="AC3" t="n">
        <v>12.2</v>
      </c>
      <c r="AD3" t="n">
        <v>11.9</v>
      </c>
      <c r="AE3" t="n">
        <v>10.2</v>
      </c>
      <c r="AF3" t="n">
        <v>15.7</v>
      </c>
    </row>
    <row r="4">
      <c r="A4" t="s">
        <v>19</v>
      </c>
      <c r="B4" t="s">
        <v>278</v>
      </c>
      <c r="C4" t="s">
        <v>219</v>
      </c>
      <c r="D4" t="s">
        <v>279</v>
      </c>
      <c r="E4" t="s">
        <v>220</v>
      </c>
      <c r="F4" t="n">
        <v>980.6</v>
      </c>
      <c r="G4" t="n">
        <v>1072.7</v>
      </c>
      <c r="H4" t="n">
        <v>1157.7</v>
      </c>
      <c r="I4" t="n">
        <v>1180.6</v>
      </c>
      <c r="J4" t="n">
        <v>1238.6</v>
      </c>
      <c r="K4" t="n">
        <v>1467.8</v>
      </c>
      <c r="L4" t="n">
        <v>1541</v>
      </c>
      <c r="M4" t="n">
        <v>1880.1</v>
      </c>
      <c r="N4" t="n">
        <v>2438.7</v>
      </c>
      <c r="O4" t="n">
        <v>2435.4</v>
      </c>
      <c r="P4" t="n">
        <v>2655.8</v>
      </c>
      <c r="Q4" t="n">
        <v>3204.3</v>
      </c>
      <c r="R4" t="n">
        <v>3460.1</v>
      </c>
      <c r="S4" t="n">
        <v>3613.7</v>
      </c>
      <c r="T4" t="n">
        <v>3705.5</v>
      </c>
      <c r="U4" t="n">
        <v>3893.9</v>
      </c>
      <c r="V4" t="n">
        <v>3823.4</v>
      </c>
      <c r="W4" t="n">
        <v>4172.3</v>
      </c>
      <c r="X4" t="n">
        <v>4001.2</v>
      </c>
      <c r="Y4" t="n">
        <v>4037.8</v>
      </c>
      <c r="Z4" t="n">
        <v>4114.9</v>
      </c>
      <c r="AA4" t="n">
        <v>4194.7</v>
      </c>
      <c r="AB4" t="n">
        <v>4615.8</v>
      </c>
      <c r="AC4" t="n">
        <v>5066.8</v>
      </c>
      <c r="AD4" t="n">
        <v>5110.1</v>
      </c>
      <c r="AE4" t="n">
        <v>4705</v>
      </c>
      <c r="AF4" t="n">
        <v>4862.6</v>
      </c>
    </row>
    <row r="5">
      <c r="A5" t="s">
        <v>19</v>
      </c>
      <c r="B5" t="s">
        <v>280</v>
      </c>
      <c r="C5" t="s">
        <v>219</v>
      </c>
      <c r="D5" t="s">
        <v>281</v>
      </c>
      <c r="E5" t="s">
        <v>220</v>
      </c>
      <c r="F5" t="n">
        <v>30.062128845</v>
      </c>
      <c r="G5" t="n">
        <v>36.342677996</v>
      </c>
      <c r="H5" t="n">
        <v>35.754617429</v>
      </c>
      <c r="I5" t="n">
        <v>35.616860868</v>
      </c>
      <c r="J5" t="n">
        <v>35.374341351</v>
      </c>
      <c r="K5" t="n">
        <v>50.947777224</v>
      </c>
      <c r="L5" t="n">
        <v>64.675961318</v>
      </c>
      <c r="M5" t="n">
        <v>64.021097716</v>
      </c>
      <c r="N5" t="n">
        <v>96.403705819</v>
      </c>
      <c r="O5" t="n">
        <v>100.125795142</v>
      </c>
      <c r="P5" t="n">
        <v>108.250749822</v>
      </c>
      <c r="Q5" t="n">
        <v>167.958333844</v>
      </c>
      <c r="R5" t="n">
        <v>192.884038237</v>
      </c>
      <c r="S5" t="n">
        <v>211.365958297</v>
      </c>
      <c r="T5" t="n">
        <v>245.316810248</v>
      </c>
      <c r="U5" t="n">
        <v>352.89417946</v>
      </c>
      <c r="V5" t="n">
        <v>305.320517787</v>
      </c>
      <c r="W5" t="n">
        <v>373.456189604</v>
      </c>
      <c r="X5" t="n">
        <v>382.092277236</v>
      </c>
      <c r="Y5" t="n">
        <v>411.170077167</v>
      </c>
      <c r="Z5" t="n">
        <v>445.097818961</v>
      </c>
      <c r="AA5" t="n">
        <v>444.270549389</v>
      </c>
      <c r="AB5" t="n">
        <v>495.159550762</v>
      </c>
      <c r="AC5" t="n">
        <v>514.407767071</v>
      </c>
      <c r="AD5" t="n">
        <v>524.994335114</v>
      </c>
      <c r="AE5" t="n">
        <v>509.59540192</v>
      </c>
      <c r="AF5" t="n">
        <v>497.792804211</v>
      </c>
    </row>
    <row r="6">
      <c r="A6" t="s">
        <v>19</v>
      </c>
      <c r="B6" t="s">
        <v>282</v>
      </c>
      <c r="C6" t="s">
        <v>219</v>
      </c>
      <c r="D6" t="s">
        <v>283</v>
      </c>
      <c r="E6" t="s">
        <v>220</v>
      </c>
      <c r="F6" t="n">
        <v>10.652563806</v>
      </c>
      <c r="G6" t="n">
        <v>17.416397443</v>
      </c>
      <c r="H6" t="n">
        <v>14.593496929</v>
      </c>
      <c r="I6" t="n">
        <v>24.42597628</v>
      </c>
      <c r="J6" t="n">
        <v>17.442091676</v>
      </c>
      <c r="K6" t="n">
        <v>42.006919769</v>
      </c>
      <c r="L6" t="n">
        <v>32.621818875</v>
      </c>
      <c r="M6" t="n">
        <v>37.817969954</v>
      </c>
      <c r="N6" t="n">
        <v>54.204570045</v>
      </c>
      <c r="O6" t="n">
        <v>59.779050546</v>
      </c>
      <c r="P6" t="n">
        <v>66.097405869</v>
      </c>
      <c r="Q6" t="n">
        <v>105.640574493</v>
      </c>
      <c r="R6" t="n">
        <v>116.51535856</v>
      </c>
      <c r="S6" t="n">
        <v>116.701842979</v>
      </c>
      <c r="T6" t="n">
        <v>100.021269919</v>
      </c>
      <c r="U6" t="n">
        <v>143.687300238</v>
      </c>
      <c r="V6" t="n">
        <v>126.786103781</v>
      </c>
      <c r="W6" t="n">
        <v>133.492644942</v>
      </c>
      <c r="X6" t="n">
        <v>124.709115426</v>
      </c>
      <c r="Y6" t="n">
        <v>133.39765173</v>
      </c>
      <c r="Z6" t="n">
        <v>134.168594538</v>
      </c>
      <c r="AA6" t="n">
        <v>131.767710099</v>
      </c>
      <c r="AB6" t="n">
        <v>136.250225477</v>
      </c>
      <c r="AC6" t="n">
        <v>139.644879353</v>
      </c>
      <c r="AD6" t="n">
        <v>135.375726839</v>
      </c>
      <c r="AE6" t="n">
        <v>119.385134161</v>
      </c>
      <c r="AF6" t="n">
        <v>127.53324147</v>
      </c>
    </row>
    <row r="7">
      <c r="A7" t="s">
        <v>19</v>
      </c>
      <c r="B7" t="s">
        <v>284</v>
      </c>
      <c r="C7" t="s">
        <v>219</v>
      </c>
      <c r="D7" t="s">
        <v>285</v>
      </c>
      <c r="E7" t="s">
        <v>220</v>
      </c>
      <c r="F7" t="n">
        <v>8.21672505</v>
      </c>
      <c r="G7" t="n">
        <v>12.366320928</v>
      </c>
      <c r="H7" t="n">
        <v>10.067080286</v>
      </c>
      <c r="I7" t="n">
        <v>10.866505418</v>
      </c>
      <c r="J7" t="n">
        <v>10.910053567</v>
      </c>
      <c r="K7" t="n">
        <v>19.687897506</v>
      </c>
      <c r="L7" t="n">
        <v>12.871673272</v>
      </c>
      <c r="M7" t="n">
        <v>15.413420523</v>
      </c>
      <c r="N7" t="n">
        <v>24.000489994</v>
      </c>
      <c r="O7" t="n">
        <v>26.651103024</v>
      </c>
      <c r="P7" t="n">
        <v>27.450324003</v>
      </c>
      <c r="Q7" t="n">
        <v>45.145839733</v>
      </c>
      <c r="R7" t="n">
        <v>50.882530795</v>
      </c>
      <c r="S7" t="n">
        <v>66.271411667</v>
      </c>
      <c r="T7" t="n">
        <v>64.662498079</v>
      </c>
      <c r="U7" t="n">
        <v>74.559665396</v>
      </c>
      <c r="V7" t="n">
        <v>58.568446227</v>
      </c>
      <c r="W7" t="n">
        <v>72.034173872</v>
      </c>
      <c r="X7" t="n">
        <v>75.291750781</v>
      </c>
      <c r="Y7" t="n">
        <v>83.036508649</v>
      </c>
      <c r="Z7" t="n">
        <v>90.529444968</v>
      </c>
      <c r="AA7" t="n">
        <v>88.023120061</v>
      </c>
      <c r="AB7" t="n">
        <v>97.370623624</v>
      </c>
      <c r="AC7" t="n">
        <v>95.506455989</v>
      </c>
      <c r="AD7" t="n">
        <v>111.995577244</v>
      </c>
      <c r="AE7" t="n">
        <v>84.326275497</v>
      </c>
      <c r="AF7" t="n">
        <v>66.386595142</v>
      </c>
    </row>
    <row r="8">
      <c r="A8" t="s">
        <v>19</v>
      </c>
      <c r="B8" t="s">
        <v>286</v>
      </c>
      <c r="C8" t="s">
        <v>219</v>
      </c>
      <c r="D8" t="s">
        <v>287</v>
      </c>
      <c r="E8" t="s">
        <v>220</v>
      </c>
      <c r="F8" t="n">
        <v>12.906483745</v>
      </c>
      <c r="G8" t="n">
        <v>12.411876468</v>
      </c>
      <c r="H8" t="n">
        <v>19.38017615</v>
      </c>
      <c r="I8" t="n">
        <v>10.942484266</v>
      </c>
      <c r="J8" t="n">
        <v>11.915835038</v>
      </c>
      <c r="K8" t="n">
        <v>6.054788535</v>
      </c>
      <c r="L8" t="n">
        <v>18.528751205</v>
      </c>
      <c r="M8" t="n">
        <v>21.341002888</v>
      </c>
      <c r="N8" t="n">
        <v>26.668721112</v>
      </c>
      <c r="O8" t="n">
        <v>28.568324337</v>
      </c>
      <c r="P8" t="n">
        <v>36.69462607</v>
      </c>
      <c r="Q8" t="n">
        <v>50.16433672</v>
      </c>
      <c r="R8" t="n">
        <v>61.309725445</v>
      </c>
      <c r="S8" t="n">
        <v>58.417063144</v>
      </c>
      <c r="T8" t="n">
        <v>61.642825704</v>
      </c>
      <c r="U8" t="n">
        <v>104.319339492</v>
      </c>
      <c r="V8" t="n">
        <v>103.366771744</v>
      </c>
      <c r="W8" t="n">
        <v>131.270662729</v>
      </c>
      <c r="X8" t="n">
        <v>139.96728211</v>
      </c>
      <c r="Y8" t="n">
        <v>152.542762396</v>
      </c>
      <c r="Z8" t="n">
        <v>169.762615776</v>
      </c>
      <c r="AA8" t="n">
        <v>182.249934859</v>
      </c>
      <c r="AB8" t="n">
        <v>236.49634999</v>
      </c>
      <c r="AC8" t="n">
        <v>331.123075748</v>
      </c>
      <c r="AD8" t="n">
        <v>390.048596762</v>
      </c>
      <c r="AE8" t="n">
        <v>302.059939033</v>
      </c>
      <c r="AF8" t="n">
        <v>256.727380086</v>
      </c>
    </row>
    <row r="9">
      <c r="A9" t="s">
        <v>19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19</v>
      </c>
      <c r="B10" t="s">
        <v>290</v>
      </c>
      <c r="C10" t="s">
        <v>219</v>
      </c>
      <c r="D10" t="s">
        <v>291</v>
      </c>
      <c r="E10" t="s">
        <v>220</v>
      </c>
      <c r="F10" t="n">
        <v>210.437237165</v>
      </c>
      <c r="G10" t="n">
        <v>252.446977766</v>
      </c>
      <c r="H10" t="n">
        <v>259.590325101</v>
      </c>
      <c r="I10" t="n">
        <v>237.780952467</v>
      </c>
      <c r="J10" t="n">
        <v>239.616721179</v>
      </c>
      <c r="K10" t="n">
        <v>323.23222652</v>
      </c>
      <c r="L10" t="n">
        <v>360.391343989</v>
      </c>
      <c r="M10" t="n">
        <v>495.863237415</v>
      </c>
      <c r="N10" t="n">
        <v>563.593195277</v>
      </c>
      <c r="O10" t="n">
        <v>568.173579862</v>
      </c>
      <c r="P10" t="n">
        <v>654.876618417</v>
      </c>
      <c r="Q10" t="n">
        <v>842.610566114</v>
      </c>
      <c r="R10" t="n">
        <v>973.668269415</v>
      </c>
      <c r="S10" t="n">
        <v>994.138066366</v>
      </c>
      <c r="T10" t="n">
        <v>975.951748035</v>
      </c>
      <c r="U10" t="n">
        <v>1251.700710524</v>
      </c>
      <c r="V10" t="n">
        <v>1276.694792117</v>
      </c>
      <c r="W10" t="n">
        <v>1257.875340354</v>
      </c>
      <c r="X10" t="n">
        <v>1196.82163421</v>
      </c>
      <c r="Y10" t="n">
        <v>1188.492793008</v>
      </c>
      <c r="Z10" t="n">
        <v>1140.868891406</v>
      </c>
      <c r="AA10" t="n">
        <v>1101.509257524</v>
      </c>
      <c r="AB10" t="n">
        <v>1233.711373417</v>
      </c>
      <c r="AC10" t="n">
        <v>1301.219059188</v>
      </c>
      <c r="AD10" t="n">
        <v>1392.55221933</v>
      </c>
      <c r="AE10" t="n">
        <v>1446.742948321</v>
      </c>
      <c r="AF10" t="n">
        <v>1780.687243001</v>
      </c>
    </row>
    <row r="11">
      <c r="A11" t="s">
        <v>19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19</v>
      </c>
      <c r="B12" t="s">
        <v>294</v>
      </c>
      <c r="C12" t="s">
        <v>219</v>
      </c>
      <c r="D12" t="s">
        <v>295</v>
      </c>
      <c r="E12" t="s">
        <v>220</v>
      </c>
      <c r="F12" t="n">
        <v>42.088112525</v>
      </c>
      <c r="G12" t="n">
        <v>47.233601495</v>
      </c>
      <c r="H12" t="n">
        <v>59.112170702</v>
      </c>
      <c r="I12" t="n">
        <v>57.397064546</v>
      </c>
      <c r="J12" t="n">
        <v>57.031018155</v>
      </c>
      <c r="K12" t="n">
        <v>68.014875719</v>
      </c>
      <c r="L12" t="n">
        <v>65.737114858</v>
      </c>
      <c r="M12" t="n">
        <v>62.866927476</v>
      </c>
      <c r="N12" t="n">
        <v>104.644459245</v>
      </c>
      <c r="O12" t="n">
        <v>103.96067355</v>
      </c>
      <c r="P12" t="n">
        <v>112.104504597</v>
      </c>
      <c r="Q12" t="n">
        <v>171.403696877</v>
      </c>
      <c r="R12" t="n">
        <v>201.757519586</v>
      </c>
      <c r="S12" t="n">
        <v>227.368217987</v>
      </c>
      <c r="T12" t="n">
        <v>242.130375878</v>
      </c>
      <c r="U12" t="n">
        <v>359.490313381</v>
      </c>
      <c r="V12" t="n">
        <v>285.879115199</v>
      </c>
      <c r="W12" t="n">
        <v>350.271903336</v>
      </c>
      <c r="X12" t="n">
        <v>361.080616278</v>
      </c>
      <c r="Y12" t="n">
        <v>388.006850051</v>
      </c>
      <c r="Z12" t="n">
        <v>410.864384268</v>
      </c>
      <c r="AA12" t="n">
        <v>418.417951772</v>
      </c>
      <c r="AB12" t="n">
        <v>461.593430617</v>
      </c>
      <c r="AC12" t="n">
        <v>554.760477152</v>
      </c>
      <c r="AD12" t="n">
        <v>547.101637353</v>
      </c>
      <c r="AE12" t="n">
        <v>453.274261388</v>
      </c>
      <c r="AF12" t="n">
        <v>536.901115287</v>
      </c>
    </row>
    <row r="13">
      <c r="A13" t="s">
        <v>19</v>
      </c>
      <c r="B13" t="s">
        <v>296</v>
      </c>
      <c r="C13" t="s">
        <v>219</v>
      </c>
      <c r="D13" t="s">
        <v>297</v>
      </c>
      <c r="E13" t="s">
        <v>220</v>
      </c>
      <c r="F13" t="n">
        <v>30.080557313</v>
      </c>
      <c r="G13" t="n">
        <v>43.901192055</v>
      </c>
      <c r="H13" t="n">
        <v>44.367533871</v>
      </c>
      <c r="I13" t="n">
        <v>47.918731737</v>
      </c>
      <c r="J13" t="n">
        <v>45.75518519</v>
      </c>
      <c r="K13" t="n">
        <v>58.967216737</v>
      </c>
      <c r="L13" t="n">
        <v>68.755314677</v>
      </c>
      <c r="M13" t="n">
        <v>83.643395873</v>
      </c>
      <c r="N13" t="n">
        <v>130.331301671</v>
      </c>
      <c r="O13" t="n">
        <v>131.343464709</v>
      </c>
      <c r="P13" t="n">
        <v>131.668011879</v>
      </c>
      <c r="Q13" t="n">
        <v>204.395110064</v>
      </c>
      <c r="R13" t="n">
        <v>216.430649331</v>
      </c>
      <c r="S13" t="n">
        <v>258.072824066</v>
      </c>
      <c r="T13" t="n">
        <v>251.907522659</v>
      </c>
      <c r="U13" t="n">
        <v>372.154953629</v>
      </c>
      <c r="V13" t="n">
        <v>300.915304553</v>
      </c>
      <c r="W13" t="n">
        <v>370.183546466</v>
      </c>
      <c r="X13" t="n">
        <v>378.295311128</v>
      </c>
      <c r="Y13" t="n">
        <v>407.062373241</v>
      </c>
      <c r="Z13" t="n">
        <v>437.691844089</v>
      </c>
      <c r="AA13" t="n">
        <v>440.264997642</v>
      </c>
      <c r="AB13" t="n">
        <v>493.979429673</v>
      </c>
      <c r="AC13" t="n">
        <v>552.058419631</v>
      </c>
      <c r="AD13" t="n">
        <v>504.610187481</v>
      </c>
      <c r="AE13" t="n">
        <v>610.23889005</v>
      </c>
      <c r="AF13" t="n">
        <v>472.510396305</v>
      </c>
    </row>
    <row r="14">
      <c r="A14" t="s">
        <v>19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19</v>
      </c>
      <c r="B15" t="s">
        <v>300</v>
      </c>
      <c r="C15" t="s">
        <v>219</v>
      </c>
      <c r="D15" t="s">
        <v>301</v>
      </c>
      <c r="E15" t="s">
        <v>220</v>
      </c>
      <c r="F15" t="n">
        <v>205.108819143</v>
      </c>
      <c r="G15" t="n">
        <v>207.19337431</v>
      </c>
      <c r="H15" t="n">
        <v>247.53112644</v>
      </c>
      <c r="I15" t="n">
        <v>255.2573284</v>
      </c>
      <c r="J15" t="n">
        <v>245.646386756</v>
      </c>
      <c r="K15" t="n">
        <v>290.258302438</v>
      </c>
      <c r="L15" t="n">
        <v>249.358530883</v>
      </c>
      <c r="M15" t="n">
        <v>289.22604312</v>
      </c>
      <c r="N15" t="n">
        <v>296.048750434</v>
      </c>
      <c r="O15" t="n">
        <v>346.827177004</v>
      </c>
      <c r="P15" t="n">
        <v>351.104077548</v>
      </c>
      <c r="Q15" t="n">
        <v>441.114015272</v>
      </c>
      <c r="R15" t="n">
        <v>449.612577826</v>
      </c>
      <c r="S15" t="n">
        <v>443.801624133</v>
      </c>
      <c r="T15" t="n">
        <v>390.431242982</v>
      </c>
      <c r="U15" t="n">
        <v>462.646029786</v>
      </c>
      <c r="V15" t="n">
        <v>491.113002268</v>
      </c>
      <c r="W15" t="n">
        <v>464.564189828</v>
      </c>
      <c r="X15" t="n">
        <v>376.576603854</v>
      </c>
      <c r="Y15" t="n">
        <v>349.629179564</v>
      </c>
      <c r="Z15" t="n">
        <v>341.923596208</v>
      </c>
      <c r="AA15" t="n">
        <v>333.859106031</v>
      </c>
      <c r="AB15" t="n">
        <v>415.511460558</v>
      </c>
      <c r="AC15" t="n">
        <v>327.109302099</v>
      </c>
      <c r="AD15" t="n">
        <v>334.127537422</v>
      </c>
      <c r="AE15" t="n">
        <v>274.648322235</v>
      </c>
      <c r="AF15" t="n">
        <v>321.834310698</v>
      </c>
    </row>
    <row r="16">
      <c r="A16" t="s">
        <v>19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19</v>
      </c>
      <c r="B17" t="s">
        <v>304</v>
      </c>
      <c r="C17" t="s">
        <v>219</v>
      </c>
      <c r="D17" t="s">
        <v>305</v>
      </c>
      <c r="E17" t="s">
        <v>220</v>
      </c>
      <c r="F17" t="n">
        <v>57.1987594</v>
      </c>
      <c r="G17" t="n">
        <v>62.559724044</v>
      </c>
      <c r="H17" t="n">
        <v>71.70077341</v>
      </c>
      <c r="I17" t="n">
        <v>80.939763847</v>
      </c>
      <c r="J17" t="n">
        <v>77.131538338</v>
      </c>
      <c r="K17" t="n">
        <v>88.337013042</v>
      </c>
      <c r="L17" t="n">
        <v>97.139163387</v>
      </c>
      <c r="M17" t="n">
        <v>117.053143036</v>
      </c>
      <c r="N17" t="n">
        <v>153.471130419</v>
      </c>
      <c r="O17" t="n">
        <v>155.999103676</v>
      </c>
      <c r="P17" t="n">
        <v>183.646877843</v>
      </c>
      <c r="Q17" t="n">
        <v>232.184654589</v>
      </c>
      <c r="R17" t="n">
        <v>259.254818116</v>
      </c>
      <c r="S17" t="n">
        <v>245.763737992</v>
      </c>
      <c r="T17" t="n">
        <v>288.143946117</v>
      </c>
      <c r="U17" t="n">
        <v>352.594737917</v>
      </c>
      <c r="V17" t="n">
        <v>292.779244869</v>
      </c>
      <c r="W17" t="n">
        <v>298.164360201</v>
      </c>
      <c r="X17" t="n">
        <v>264.639486961</v>
      </c>
      <c r="Y17" t="n">
        <v>255.081456062</v>
      </c>
      <c r="Z17" t="n">
        <v>248.495723483</v>
      </c>
      <c r="AA17" t="n">
        <v>253.466656634</v>
      </c>
      <c r="AB17" t="n">
        <v>277.240856215</v>
      </c>
      <c r="AC17" t="n">
        <v>315.36148695</v>
      </c>
      <c r="AD17" t="n">
        <v>264.74111974</v>
      </c>
      <c r="AE17" t="n">
        <v>245.466123752</v>
      </c>
      <c r="AF17" t="n">
        <v>239.335021715</v>
      </c>
    </row>
    <row r="18">
      <c r="A18" t="s">
        <v>19</v>
      </c>
      <c r="B18" t="s">
        <v>306</v>
      </c>
      <c r="C18" t="s">
        <v>219</v>
      </c>
      <c r="D18" t="s">
        <v>307</v>
      </c>
      <c r="E18" t="s">
        <v>220</v>
      </c>
      <c r="F18" t="n">
        <v>350.352918017</v>
      </c>
      <c r="G18" t="n">
        <v>355.906547964</v>
      </c>
      <c r="H18" t="n">
        <v>362.464257466</v>
      </c>
      <c r="I18" t="n">
        <v>384.990872999</v>
      </c>
      <c r="J18" t="n">
        <v>462.152060051</v>
      </c>
      <c r="K18" t="n">
        <v>477.345285748</v>
      </c>
      <c r="L18" t="n">
        <v>532.684754902</v>
      </c>
      <c r="M18" t="n">
        <v>654.121478427</v>
      </c>
      <c r="N18" t="n">
        <v>936.565708282</v>
      </c>
      <c r="O18" t="n">
        <v>857.376398778</v>
      </c>
      <c r="P18" t="n">
        <v>905.88321068</v>
      </c>
      <c r="Q18" t="n">
        <v>845.284367</v>
      </c>
      <c r="R18" t="n">
        <v>833.510357429</v>
      </c>
      <c r="S18" t="n">
        <v>880.722083868</v>
      </c>
      <c r="T18" t="n">
        <v>967.596008836</v>
      </c>
      <c r="U18" t="n">
        <v>269.821788887</v>
      </c>
      <c r="V18" t="n">
        <v>451.603199918</v>
      </c>
      <c r="W18" t="n">
        <v>564.034795631</v>
      </c>
      <c r="X18" t="n">
        <v>547.734600568</v>
      </c>
      <c r="Y18" t="n">
        <v>508.676917963</v>
      </c>
      <c r="Z18" t="n">
        <v>534.335910073</v>
      </c>
      <c r="AA18" t="n">
        <v>636.710326505</v>
      </c>
      <c r="AB18" t="n">
        <v>608.835195878</v>
      </c>
      <c r="AC18" t="n">
        <v>747.823500397</v>
      </c>
      <c r="AD18" t="n">
        <v>708.802840659</v>
      </c>
      <c r="AE18" t="n">
        <v>522.508847657</v>
      </c>
      <c r="AF18" t="n">
        <v>409.802912312</v>
      </c>
    </row>
    <row r="19">
      <c r="A19" t="s">
        <v>19</v>
      </c>
      <c r="B19" t="s">
        <v>308</v>
      </c>
      <c r="C19" t="s">
        <v>219</v>
      </c>
      <c r="D19" t="s">
        <v>309</v>
      </c>
      <c r="E19" t="s">
        <v>220</v>
      </c>
      <c r="F19" t="n">
        <v>23.49569499</v>
      </c>
      <c r="G19" t="n">
        <v>24.921309531</v>
      </c>
      <c r="H19" t="n">
        <v>33.138442218</v>
      </c>
      <c r="I19" t="n">
        <v>34.463459169</v>
      </c>
      <c r="J19" t="n">
        <v>35.624768699</v>
      </c>
      <c r="K19" t="n">
        <v>42.947696762</v>
      </c>
      <c r="L19" t="n">
        <v>38.235572633</v>
      </c>
      <c r="M19" t="n">
        <v>38.732283571</v>
      </c>
      <c r="N19" t="n">
        <v>52.767967704</v>
      </c>
      <c r="O19" t="n">
        <v>56.595329373</v>
      </c>
      <c r="P19" t="n">
        <v>78.023593271</v>
      </c>
      <c r="Q19" t="n">
        <v>98.398505294</v>
      </c>
      <c r="R19" t="n">
        <v>104.274155259</v>
      </c>
      <c r="S19" t="n">
        <v>111.0771695</v>
      </c>
      <c r="T19" t="n">
        <v>117.695751543</v>
      </c>
      <c r="U19" t="n">
        <v>150.03098129</v>
      </c>
      <c r="V19" t="n">
        <v>130.373501537</v>
      </c>
      <c r="W19" t="n">
        <v>156.952193038</v>
      </c>
      <c r="X19" t="n">
        <v>153.991321447</v>
      </c>
      <c r="Y19" t="n">
        <v>160.703430168</v>
      </c>
      <c r="Z19" t="n">
        <v>161.16117623</v>
      </c>
      <c r="AA19" t="n">
        <v>164.160389482</v>
      </c>
      <c r="AB19" t="n">
        <v>159.65150379</v>
      </c>
      <c r="AC19" t="n">
        <v>187.785576421</v>
      </c>
      <c r="AD19" t="n">
        <v>195.750222056</v>
      </c>
      <c r="AE19" t="n">
        <v>136.753855985</v>
      </c>
      <c r="AF19" t="n">
        <v>153.088979772</v>
      </c>
    </row>
    <row r="20">
      <c r="A20" t="s">
        <v>19</v>
      </c>
      <c r="B20" t="s">
        <v>310</v>
      </c>
      <c r="C20" t="s">
        <v>219</v>
      </c>
      <c r="D20" t="s">
        <v>311</v>
      </c>
      <c r="E20" t="s">
        <v>220</v>
      </c>
      <c r="F20" t="n">
        <v>36.8</v>
      </c>
      <c r="G20" t="n">
        <v>40.3</v>
      </c>
      <c r="H20" t="n">
        <v>43.5</v>
      </c>
      <c r="I20" t="n">
        <v>44.3</v>
      </c>
      <c r="J20" t="n">
        <v>46.5</v>
      </c>
      <c r="K20" t="n">
        <v>55.2</v>
      </c>
      <c r="L20" t="n">
        <v>57.5</v>
      </c>
      <c r="M20" t="n">
        <v>67.9</v>
      </c>
      <c r="N20" t="n">
        <v>88.5</v>
      </c>
      <c r="O20" t="n">
        <v>92.3</v>
      </c>
      <c r="P20" t="n">
        <v>101.1</v>
      </c>
      <c r="Q20" t="n">
        <v>124.7</v>
      </c>
      <c r="R20" t="n">
        <v>135.1</v>
      </c>
      <c r="S20" t="n">
        <v>137.8</v>
      </c>
      <c r="T20" t="n">
        <v>142.2</v>
      </c>
      <c r="U20" t="n">
        <v>152.2</v>
      </c>
      <c r="V20" t="n">
        <v>130.7</v>
      </c>
      <c r="W20" t="n">
        <v>158.2</v>
      </c>
      <c r="X20" t="n">
        <v>183.8</v>
      </c>
      <c r="Y20" t="n">
        <v>166.7</v>
      </c>
      <c r="Z20" t="n">
        <v>190.9</v>
      </c>
      <c r="AA20" t="n">
        <v>187.7</v>
      </c>
      <c r="AB20" t="n">
        <v>239.7</v>
      </c>
      <c r="AC20" t="n">
        <v>204</v>
      </c>
      <c r="AD20" t="n">
        <v>200.6</v>
      </c>
      <c r="AE20" t="n">
        <v>231.2</v>
      </c>
      <c r="AF20" t="n">
        <v>261.5</v>
      </c>
    </row>
    <row r="21">
      <c r="A21" t="s">
        <v>19</v>
      </c>
      <c r="B21" t="s">
        <v>312</v>
      </c>
      <c r="C21" t="s">
        <v>219</v>
      </c>
      <c r="D21" t="s">
        <v>313</v>
      </c>
      <c r="E21" t="s">
        <v>220</v>
      </c>
      <c r="F21" t="n">
        <v>48</v>
      </c>
      <c r="G21" t="n">
        <v>52.7</v>
      </c>
      <c r="H21" t="n">
        <v>56.9</v>
      </c>
      <c r="I21" t="n">
        <v>57.9</v>
      </c>
      <c r="J21" t="n">
        <v>60.8</v>
      </c>
      <c r="K21" t="n">
        <v>72</v>
      </c>
      <c r="L21" t="n">
        <v>75.1</v>
      </c>
      <c r="M21" t="n">
        <v>89.2</v>
      </c>
      <c r="N21" t="n">
        <v>116.2</v>
      </c>
      <c r="O21" t="n">
        <v>120.2</v>
      </c>
      <c r="P21" t="n">
        <v>131.8</v>
      </c>
      <c r="Q21" t="n">
        <v>161.9</v>
      </c>
      <c r="R21" t="n">
        <v>175.4</v>
      </c>
      <c r="S21" t="n">
        <v>179.4</v>
      </c>
      <c r="T21" t="n">
        <v>185.1</v>
      </c>
      <c r="U21" t="n">
        <v>197.6</v>
      </c>
      <c r="V21" t="n">
        <v>168</v>
      </c>
      <c r="W21" t="n">
        <v>211.4</v>
      </c>
      <c r="X21" t="n">
        <v>234.7</v>
      </c>
      <c r="Y21" t="n">
        <v>223.2</v>
      </c>
      <c r="Z21" t="n">
        <v>248.9</v>
      </c>
      <c r="AA21" t="n">
        <v>252.2</v>
      </c>
      <c r="AB21" t="n">
        <v>303.7</v>
      </c>
      <c r="AC21" t="n">
        <v>274.2</v>
      </c>
      <c r="AD21" t="n">
        <v>270.1</v>
      </c>
      <c r="AE21" t="n">
        <v>290.4</v>
      </c>
      <c r="AF21" t="n">
        <v>333.6</v>
      </c>
    </row>
    <row r="22">
      <c r="A22" t="s">
        <v>19</v>
      </c>
      <c r="B22" t="s">
        <v>314</v>
      </c>
      <c r="C22" t="s">
        <v>219</v>
      </c>
      <c r="D22" t="s">
        <v>315</v>
      </c>
      <c r="E22" t="s">
        <v>220</v>
      </c>
      <c r="F22" t="n">
        <v>11.2</v>
      </c>
      <c r="G22" t="n">
        <v>12.4</v>
      </c>
      <c r="H22" t="n">
        <v>13.4</v>
      </c>
      <c r="I22" t="n">
        <v>13.6</v>
      </c>
      <c r="J22" t="n">
        <v>14.3</v>
      </c>
      <c r="K22" t="n">
        <v>16.8</v>
      </c>
      <c r="L22" t="n">
        <v>17.6</v>
      </c>
      <c r="M22" t="n">
        <v>21.3</v>
      </c>
      <c r="N22" t="n">
        <v>27.7</v>
      </c>
      <c r="O22" t="n">
        <v>27.9</v>
      </c>
      <c r="P22" t="n">
        <v>30.7</v>
      </c>
      <c r="Q22" t="n">
        <v>37.2</v>
      </c>
      <c r="R22" t="n">
        <v>40.3</v>
      </c>
      <c r="S22" t="n">
        <v>41.6</v>
      </c>
      <c r="T22" t="n">
        <v>42.9</v>
      </c>
      <c r="U22" t="n">
        <v>45.4</v>
      </c>
      <c r="V22" t="n">
        <v>37.3</v>
      </c>
      <c r="W22" t="n">
        <v>53.2</v>
      </c>
      <c r="X22" t="n">
        <v>50.9</v>
      </c>
      <c r="Y22" t="n">
        <v>56.5</v>
      </c>
      <c r="Z22" t="n">
        <v>58</v>
      </c>
      <c r="AA22" t="n">
        <v>64.5</v>
      </c>
      <c r="AB22" t="n">
        <v>64</v>
      </c>
      <c r="AC22" t="n">
        <v>70.2</v>
      </c>
      <c r="AD22" t="n">
        <v>69.5</v>
      </c>
      <c r="AE22" t="n">
        <v>59.2</v>
      </c>
      <c r="AF22" t="n">
        <v>72.1</v>
      </c>
    </row>
    <row r="23">
      <c r="A23" t="s">
        <v>19</v>
      </c>
      <c r="B23" t="s">
        <v>316</v>
      </c>
      <c r="C23" t="s">
        <v>219</v>
      </c>
      <c r="D23" t="s">
        <v>317</v>
      </c>
      <c r="E23" t="s">
        <v>220</v>
      </c>
      <c r="F23" t="n">
        <v>43.8</v>
      </c>
      <c r="G23" t="n">
        <v>47.7</v>
      </c>
      <c r="H23" t="n">
        <v>51.8</v>
      </c>
      <c r="I23" t="n">
        <v>52.9</v>
      </c>
      <c r="J23" t="n">
        <v>55.4</v>
      </c>
      <c r="K23" t="n">
        <v>65.6</v>
      </c>
      <c r="L23" t="n">
        <v>69.4</v>
      </c>
      <c r="M23" t="n">
        <v>88</v>
      </c>
      <c r="N23" t="n">
        <v>113.4</v>
      </c>
      <c r="O23" t="n">
        <v>107.7</v>
      </c>
      <c r="P23" t="n">
        <v>116.7</v>
      </c>
      <c r="Q23" t="n">
        <v>137</v>
      </c>
      <c r="R23" t="n">
        <v>147.2</v>
      </c>
      <c r="S23" t="n">
        <v>158.5</v>
      </c>
      <c r="T23" t="n">
        <v>161.2</v>
      </c>
      <c r="U23" t="n">
        <v>165.5</v>
      </c>
      <c r="V23" t="n">
        <v>137.5</v>
      </c>
      <c r="W23" t="n">
        <v>144</v>
      </c>
      <c r="X23" t="n">
        <v>122.5</v>
      </c>
      <c r="Y23" t="n">
        <v>137.8</v>
      </c>
      <c r="Z23" t="n">
        <v>106.5</v>
      </c>
      <c r="AA23" t="n">
        <v>97.5</v>
      </c>
      <c r="AB23" t="n">
        <v>114.1</v>
      </c>
      <c r="AC23" t="n">
        <v>99.5</v>
      </c>
      <c r="AD23" t="n">
        <v>103.9</v>
      </c>
      <c r="AE23" t="n">
        <v>87.5</v>
      </c>
      <c r="AF23" t="n">
        <v>100.7</v>
      </c>
    </row>
    <row r="24">
      <c r="A24" t="s">
        <v>19</v>
      </c>
      <c r="B24" t="s">
        <v>318</v>
      </c>
      <c r="C24" t="s">
        <v>219</v>
      </c>
      <c r="D24" t="s">
        <v>319</v>
      </c>
      <c r="E24" t="s">
        <v>220</v>
      </c>
      <c r="F24" t="n">
        <v>65.4</v>
      </c>
      <c r="G24" t="n">
        <v>71.6</v>
      </c>
      <c r="H24" t="n">
        <v>77.1</v>
      </c>
      <c r="I24" t="n">
        <v>78.8</v>
      </c>
      <c r="J24" t="n">
        <v>82.6</v>
      </c>
      <c r="K24" t="n">
        <v>97.7</v>
      </c>
      <c r="L24" t="n">
        <v>103.2</v>
      </c>
      <c r="M24" t="n">
        <v>130.1</v>
      </c>
      <c r="N24" t="n">
        <v>167.9</v>
      </c>
      <c r="O24" t="n">
        <v>160.9</v>
      </c>
      <c r="P24" t="n">
        <v>174.6</v>
      </c>
      <c r="Q24" t="n">
        <v>205.7</v>
      </c>
      <c r="R24" t="n">
        <v>221.3</v>
      </c>
      <c r="S24" t="n">
        <v>237.2</v>
      </c>
      <c r="T24" t="n">
        <v>241.6</v>
      </c>
      <c r="U24" t="n">
        <v>249</v>
      </c>
      <c r="V24" t="n">
        <v>221</v>
      </c>
      <c r="W24" t="n">
        <v>250</v>
      </c>
      <c r="X24" t="n">
        <v>231.3</v>
      </c>
      <c r="Y24" t="n">
        <v>202.5</v>
      </c>
      <c r="Z24" t="n">
        <v>223.5</v>
      </c>
      <c r="AA24" t="n">
        <v>256.2</v>
      </c>
      <c r="AB24" t="n">
        <v>304.3</v>
      </c>
      <c r="AC24" t="n">
        <v>342.9</v>
      </c>
      <c r="AD24" t="n">
        <v>406.8</v>
      </c>
      <c r="AE24" t="n">
        <v>373.7</v>
      </c>
      <c r="AF24" t="n">
        <v>472.4</v>
      </c>
    </row>
    <row r="25">
      <c r="A25" t="s">
        <v>19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19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19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19</v>
      </c>
      <c r="B28" t="s">
        <v>326</v>
      </c>
      <c r="C28" t="s">
        <v>219</v>
      </c>
      <c r="D28" t="s">
        <v>327</v>
      </c>
      <c r="E28" t="s">
        <v>220</v>
      </c>
      <c r="F28" t="n">
        <v>29.3</v>
      </c>
      <c r="G28" t="n">
        <v>31.9</v>
      </c>
      <c r="H28" t="n">
        <v>34.5</v>
      </c>
      <c r="I28" t="n">
        <v>35.3</v>
      </c>
      <c r="J28" t="n">
        <v>36.9</v>
      </c>
      <c r="K28" t="n">
        <v>43.8</v>
      </c>
      <c r="L28" t="n">
        <v>45.9</v>
      </c>
      <c r="M28" t="n">
        <v>55.4</v>
      </c>
      <c r="N28" t="n">
        <v>72.1</v>
      </c>
      <c r="O28" t="n">
        <v>72.8</v>
      </c>
      <c r="P28" t="n">
        <v>79.4</v>
      </c>
      <c r="Q28" t="n">
        <v>96.6</v>
      </c>
      <c r="R28" t="n">
        <v>104.3</v>
      </c>
      <c r="S28" t="n">
        <v>108.2</v>
      </c>
      <c r="T28" t="n">
        <v>111.2</v>
      </c>
      <c r="U28" t="n">
        <v>117.4</v>
      </c>
      <c r="V28" t="n">
        <v>65.2</v>
      </c>
      <c r="W28" t="n">
        <v>62</v>
      </c>
      <c r="X28" t="n">
        <v>54.5</v>
      </c>
      <c r="Y28" t="n">
        <v>62.7</v>
      </c>
      <c r="Z28" t="n">
        <v>50.6</v>
      </c>
      <c r="AA28" t="n">
        <v>71.8</v>
      </c>
      <c r="AB28" t="n">
        <v>94.8</v>
      </c>
      <c r="AC28" t="n">
        <v>97.8</v>
      </c>
      <c r="AD28" t="n">
        <v>78.7</v>
      </c>
      <c r="AE28" t="n">
        <v>75.2</v>
      </c>
      <c r="AF28" t="n">
        <v>79.6</v>
      </c>
    </row>
    <row r="29">
      <c r="A29" t="s">
        <v>19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19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19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19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19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19</v>
      </c>
      <c r="B34" t="s">
        <v>338</v>
      </c>
      <c r="C34" t="s">
        <v>219</v>
      </c>
      <c r="D34" t="s">
        <v>339</v>
      </c>
      <c r="E34" t="s">
        <v>220</v>
      </c>
      <c r="F34" t="n">
        <v>1</v>
      </c>
      <c r="G34" t="n">
        <v>1</v>
      </c>
      <c r="H34" t="n">
        <v>1</v>
      </c>
      <c r="I34" t="n">
        <v>1.1</v>
      </c>
      <c r="J34" t="n">
        <v>1.1</v>
      </c>
      <c r="K34" t="n">
        <v>1.2</v>
      </c>
      <c r="L34" t="n">
        <v>1.2</v>
      </c>
      <c r="M34" t="n">
        <v>1.6</v>
      </c>
      <c r="N34" t="n">
        <v>2.1</v>
      </c>
      <c r="O34" t="n">
        <v>2.1</v>
      </c>
      <c r="P34" t="n">
        <v>2.4</v>
      </c>
      <c r="Q34" t="n">
        <v>3</v>
      </c>
      <c r="R34" t="n">
        <v>3.1</v>
      </c>
      <c r="S34" t="n">
        <v>3.4</v>
      </c>
      <c r="T34" t="n">
        <v>3.4</v>
      </c>
      <c r="U34" t="n">
        <v>3.5</v>
      </c>
      <c r="V34" t="n">
        <v>2.6</v>
      </c>
      <c r="W34" t="n">
        <v>8.6</v>
      </c>
      <c r="X34" t="n">
        <v>4.9</v>
      </c>
      <c r="Y34" t="n">
        <v>4.5</v>
      </c>
      <c r="Z34" t="n">
        <v>4.1</v>
      </c>
      <c r="AA34" t="n">
        <v>3.6</v>
      </c>
      <c r="AB34" t="n">
        <v>9.2</v>
      </c>
      <c r="AC34" t="n">
        <v>6.1</v>
      </c>
      <c r="AD34" t="n">
        <v>10.6</v>
      </c>
      <c r="AE34" t="n">
        <v>8</v>
      </c>
      <c r="AF34" t="n">
        <v>7</v>
      </c>
    </row>
    <row r="35">
      <c r="A35" t="s">
        <v>19</v>
      </c>
      <c r="B35" t="s">
        <v>340</v>
      </c>
      <c r="C35" t="s">
        <v>219</v>
      </c>
      <c r="D35" t="s">
        <v>341</v>
      </c>
      <c r="E35" t="s">
        <v>220</v>
      </c>
      <c r="F35" t="n">
        <v>237.4</v>
      </c>
      <c r="G35" t="n">
        <v>259.5</v>
      </c>
      <c r="H35" t="n">
        <v>280</v>
      </c>
      <c r="I35" t="n">
        <v>286.2</v>
      </c>
      <c r="J35" t="n">
        <v>299.8</v>
      </c>
      <c r="K35" t="n">
        <v>354.5</v>
      </c>
      <c r="L35" t="n">
        <v>375.5</v>
      </c>
      <c r="M35" t="n">
        <v>476.6</v>
      </c>
      <c r="N35" t="n">
        <v>615.1</v>
      </c>
      <c r="O35" t="n">
        <v>583.3</v>
      </c>
      <c r="P35" t="n">
        <v>631.2</v>
      </c>
      <c r="Q35" t="n">
        <v>739.9</v>
      </c>
      <c r="R35" t="n">
        <v>795.3</v>
      </c>
      <c r="S35" t="n">
        <v>858</v>
      </c>
      <c r="T35" t="n">
        <v>872.6</v>
      </c>
      <c r="U35" t="n">
        <v>894.4</v>
      </c>
      <c r="V35" t="n">
        <v>850.8</v>
      </c>
      <c r="W35" t="n">
        <v>857</v>
      </c>
      <c r="X35" t="n">
        <v>889.9</v>
      </c>
      <c r="Y35" t="n">
        <v>965.1</v>
      </c>
      <c r="Z35" t="n">
        <v>859.8</v>
      </c>
      <c r="AA35" t="n">
        <v>889</v>
      </c>
      <c r="AB35" t="n">
        <v>887.5</v>
      </c>
      <c r="AC35" t="n">
        <v>1066.5</v>
      </c>
      <c r="AD35" t="n">
        <v>1092.9</v>
      </c>
      <c r="AE35" t="n">
        <v>1242.6</v>
      </c>
      <c r="AF35" t="n">
        <v>1653.7</v>
      </c>
    </row>
    <row r="36">
      <c r="A36" t="s">
        <v>19</v>
      </c>
      <c r="B36" t="s">
        <v>342</v>
      </c>
      <c r="C36" t="s">
        <v>219</v>
      </c>
      <c r="D36" t="s">
        <v>343</v>
      </c>
      <c r="E36" t="s">
        <v>220</v>
      </c>
      <c r="F36" t="n">
        <v>6.204133211</v>
      </c>
      <c r="G36" t="n">
        <v>5.889762915</v>
      </c>
      <c r="H36" t="n">
        <v>13.255301739</v>
      </c>
      <c r="I36" t="n">
        <v>8.369518808</v>
      </c>
      <c r="J36" t="n">
        <v>9.316823711</v>
      </c>
      <c r="K36" t="n">
        <v>20.69574372</v>
      </c>
      <c r="L36" t="n">
        <v>34.063074685</v>
      </c>
      <c r="M36" t="n">
        <v>31.334113889</v>
      </c>
      <c r="N36" t="n">
        <v>76.872659907</v>
      </c>
      <c r="O36" t="n">
        <v>48.463089584</v>
      </c>
      <c r="P36" t="n">
        <v>36.21090395</v>
      </c>
      <c r="Q36" t="n">
        <v>57.254447071</v>
      </c>
      <c r="R36" t="n">
        <v>109.179243283</v>
      </c>
      <c r="S36" t="n">
        <v>130.750258976</v>
      </c>
      <c r="T36" t="n">
        <v>93.941154035</v>
      </c>
      <c r="U36" t="n">
        <v>131.239770283</v>
      </c>
      <c r="V36" t="n">
        <v>136.65640417</v>
      </c>
      <c r="W36" t="n">
        <v>34.719076706</v>
      </c>
      <c r="X36" t="n">
        <v>36.704156002</v>
      </c>
      <c r="Y36" t="n">
        <v>49.014926028</v>
      </c>
      <c r="Z36" t="n">
        <v>30.432006162</v>
      </c>
      <c r="AA36" t="n">
        <v>19.415578382</v>
      </c>
      <c r="AB36" t="n">
        <v>24.893561266</v>
      </c>
      <c r="AC36" t="n">
        <v>55.929042051</v>
      </c>
      <c r="AD36" t="n">
        <v>33.473091662</v>
      </c>
      <c r="AE36" t="n">
        <v>18.518618</v>
      </c>
      <c r="AF36" t="n">
        <v>57.295012507</v>
      </c>
    </row>
    <row r="37">
      <c r="A37" t="s">
        <v>19</v>
      </c>
      <c r="B37" t="s">
        <v>344</v>
      </c>
      <c r="C37" t="s">
        <v>219</v>
      </c>
      <c r="D37" t="s">
        <v>345</v>
      </c>
      <c r="E37" t="s">
        <v>220</v>
      </c>
      <c r="F37" t="n">
        <v>117.64912415</v>
      </c>
      <c r="G37" t="n">
        <v>165.572363112</v>
      </c>
      <c r="H37" t="n">
        <v>150.959645639</v>
      </c>
      <c r="I37" t="n">
        <v>153.966596291</v>
      </c>
      <c r="J37" t="n">
        <v>157.841468956</v>
      </c>
      <c r="K37" t="n">
        <v>163.206470543</v>
      </c>
      <c r="L37" t="n">
        <v>182.138980025</v>
      </c>
      <c r="M37" t="n">
        <v>268.790106149</v>
      </c>
      <c r="N37" t="n">
        <v>341.605487142</v>
      </c>
      <c r="O37" t="n">
        <v>324.537611091</v>
      </c>
      <c r="P37" t="n">
        <v>334.054915641</v>
      </c>
      <c r="Q37" t="n">
        <v>416.149783825</v>
      </c>
      <c r="R37" t="n">
        <v>309.595130848</v>
      </c>
      <c r="S37" t="n">
        <v>332.597183814</v>
      </c>
      <c r="T37" t="n">
        <v>387.335124904</v>
      </c>
      <c r="U37" t="n">
        <v>450.202862462</v>
      </c>
      <c r="V37" t="n">
        <v>212.326852746</v>
      </c>
      <c r="W37" t="n">
        <v>310.442418631</v>
      </c>
      <c r="X37" t="n">
        <v>109.293839894</v>
      </c>
      <c r="Y37" t="n">
        <v>256.758165597</v>
      </c>
      <c r="Z37" t="n">
        <v>145.899885884</v>
      </c>
      <c r="AA37" t="n">
        <v>74.915184593</v>
      </c>
      <c r="AB37" t="n">
        <v>153.871224047</v>
      </c>
      <c r="AC37" t="n">
        <v>202.213490585</v>
      </c>
      <c r="AD37" t="n">
        <v>130.433375519</v>
      </c>
      <c r="AE37" t="n">
        <v>104.556490764</v>
      </c>
      <c r="AF37" t="n">
        <v>353.322188576</v>
      </c>
    </row>
    <row r="38">
      <c r="A38" t="s">
        <v>19</v>
      </c>
      <c r="B38" t="s">
        <v>346</v>
      </c>
      <c r="C38" t="s">
        <v>219</v>
      </c>
      <c r="D38" t="s">
        <v>347</v>
      </c>
      <c r="E38" t="s">
        <v>220</v>
      </c>
      <c r="F38" t="n">
        <v>113.546742639</v>
      </c>
      <c r="G38" t="n">
        <v>88.037873973</v>
      </c>
      <c r="H38" t="n">
        <v>115.785052622</v>
      </c>
      <c r="I38" t="n">
        <v>123.863884902</v>
      </c>
      <c r="J38" t="n">
        <v>132.641707333</v>
      </c>
      <c r="K38" t="n">
        <v>170.597785738</v>
      </c>
      <c r="L38" t="n">
        <v>159.29794529</v>
      </c>
      <c r="M38" t="n">
        <v>176.475779962</v>
      </c>
      <c r="N38" t="n">
        <v>196.621852951</v>
      </c>
      <c r="O38" t="n">
        <v>210.299299325</v>
      </c>
      <c r="P38" t="n">
        <v>260.934180409</v>
      </c>
      <c r="Q38" t="n">
        <v>266.495769104</v>
      </c>
      <c r="R38" t="n">
        <v>376.525625869</v>
      </c>
      <c r="S38" t="n">
        <v>394.652557209</v>
      </c>
      <c r="T38" t="n">
        <v>391.323721061</v>
      </c>
      <c r="U38" t="n">
        <v>312.957367255</v>
      </c>
      <c r="V38" t="n">
        <v>501.816743084</v>
      </c>
      <c r="W38" t="n">
        <v>511.838504663</v>
      </c>
      <c r="X38" t="n">
        <v>743.902004104</v>
      </c>
      <c r="Y38" t="n">
        <v>659.326908374</v>
      </c>
      <c r="Z38" t="n">
        <v>683.468107954</v>
      </c>
      <c r="AA38" t="n">
        <v>794.669237025</v>
      </c>
      <c r="AB38" t="n">
        <v>708.735214687</v>
      </c>
      <c r="AC38" t="n">
        <v>808.357467363</v>
      </c>
      <c r="AD38" t="n">
        <v>928.993532819</v>
      </c>
      <c r="AE38" t="n">
        <v>1119.524891236</v>
      </c>
      <c r="AF38" t="n">
        <v>1243.082798917</v>
      </c>
    </row>
    <row r="39">
      <c r="A39" t="s">
        <v>19</v>
      </c>
      <c r="B39" t="s">
        <v>348</v>
      </c>
      <c r="C39" t="s">
        <v>219</v>
      </c>
      <c r="D39" t="s">
        <v>349</v>
      </c>
      <c r="E39" t="s">
        <v>220</v>
      </c>
      <c r="F39" t="n">
        <v>54</v>
      </c>
      <c r="G39" t="n">
        <v>59</v>
      </c>
      <c r="H39" t="n">
        <v>69</v>
      </c>
      <c r="I39" t="n">
        <v>80</v>
      </c>
      <c r="J39" t="n">
        <v>87</v>
      </c>
      <c r="K39" t="n">
        <v>95</v>
      </c>
      <c r="L39" t="n">
        <v>92</v>
      </c>
      <c r="M39" t="n">
        <v>139</v>
      </c>
      <c r="N39" t="n">
        <v>159</v>
      </c>
      <c r="O39" t="n">
        <v>170</v>
      </c>
      <c r="P39" t="n">
        <v>200</v>
      </c>
      <c r="Q39" t="n">
        <v>208</v>
      </c>
      <c r="R39" t="n">
        <v>287</v>
      </c>
      <c r="S39" t="n">
        <v>348</v>
      </c>
      <c r="T39" t="n">
        <v>394</v>
      </c>
      <c r="U39" t="n">
        <v>284</v>
      </c>
      <c r="V39" t="n">
        <v>326</v>
      </c>
      <c r="W39" t="n">
        <v>199</v>
      </c>
      <c r="X39" t="n">
        <v>169</v>
      </c>
      <c r="Y39" t="n">
        <v>232</v>
      </c>
      <c r="Z39" t="n">
        <v>313</v>
      </c>
      <c r="AA39" t="n">
        <v>283.9</v>
      </c>
      <c r="AB39" t="n">
        <v>300.6</v>
      </c>
      <c r="AC39" t="n">
        <v>151.9</v>
      </c>
      <c r="AD39" t="n">
        <v>148.4</v>
      </c>
      <c r="AE39" t="n">
        <v>101</v>
      </c>
      <c r="AF39" t="n">
        <v>86</v>
      </c>
    </row>
    <row r="40">
      <c r="A40" t="s">
        <v>19</v>
      </c>
      <c r="B40" t="s">
        <v>350</v>
      </c>
      <c r="C40" t="s">
        <v>219</v>
      </c>
      <c r="D40" t="s">
        <v>351</v>
      </c>
      <c r="E40" t="s">
        <v>220</v>
      </c>
      <c r="F40" t="n">
        <v>1.3</v>
      </c>
      <c r="G40" t="n">
        <v>1.4</v>
      </c>
      <c r="H40" t="n">
        <v>1.6</v>
      </c>
      <c r="I40" t="n">
        <v>1.6</v>
      </c>
      <c r="J40" t="n">
        <v>1.7</v>
      </c>
      <c r="K40" t="n">
        <v>2</v>
      </c>
      <c r="L40" t="n">
        <v>2.1</v>
      </c>
      <c r="M40" t="n">
        <v>2.6</v>
      </c>
      <c r="N40" t="n">
        <v>3.4</v>
      </c>
      <c r="O40" t="n">
        <v>3.3</v>
      </c>
      <c r="P40" t="n">
        <v>3.5</v>
      </c>
      <c r="Q40" t="n">
        <v>4.2</v>
      </c>
      <c r="R40" t="n">
        <v>4.6</v>
      </c>
      <c r="S40" t="n">
        <v>4.9</v>
      </c>
      <c r="T40" t="n">
        <v>4.9</v>
      </c>
      <c r="U40" t="n">
        <v>5.1</v>
      </c>
      <c r="V40" t="n">
        <v>3.4</v>
      </c>
      <c r="W40" t="n">
        <v>4.9</v>
      </c>
      <c r="X40" t="n">
        <v>2.5</v>
      </c>
      <c r="Y40" t="n">
        <v>4</v>
      </c>
      <c r="Z40" t="n">
        <v>5.1</v>
      </c>
      <c r="AA40" t="n">
        <v>13.8</v>
      </c>
      <c r="AB40" t="n">
        <v>12.1</v>
      </c>
      <c r="AC40" t="n">
        <v>15.6</v>
      </c>
      <c r="AD40" t="n">
        <v>15.1</v>
      </c>
      <c r="AE40" t="n">
        <v>13.7</v>
      </c>
      <c r="AF40" t="n">
        <v>16.8</v>
      </c>
    </row>
    <row r="41">
      <c r="A41" t="s">
        <v>19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19</v>
      </c>
      <c r="B42" t="s">
        <v>354</v>
      </c>
      <c r="C42" t="s">
        <v>219</v>
      </c>
      <c r="D42" t="s">
        <v>355</v>
      </c>
      <c r="E42" t="s">
        <v>220</v>
      </c>
      <c r="F42" t="n">
        <v>1439.2</v>
      </c>
      <c r="G42" t="n">
        <v>978.4</v>
      </c>
      <c r="H42" t="n">
        <v>980.1</v>
      </c>
      <c r="I42" t="n">
        <v>1048.3</v>
      </c>
      <c r="J42" t="n">
        <v>938.5</v>
      </c>
      <c r="K42" t="n">
        <v>994.8</v>
      </c>
      <c r="L42" t="n">
        <v>1049</v>
      </c>
      <c r="M42" t="n">
        <v>1216.5</v>
      </c>
      <c r="N42" t="n">
        <v>1510.7</v>
      </c>
      <c r="O42" t="n">
        <v>1584.2</v>
      </c>
      <c r="P42" t="n">
        <v>1720.9</v>
      </c>
      <c r="Q42" t="n">
        <v>1991.5</v>
      </c>
      <c r="R42" t="n">
        <v>2147.1</v>
      </c>
      <c r="S42" t="n">
        <v>2553.5</v>
      </c>
      <c r="T42" t="n">
        <v>2796.6</v>
      </c>
      <c r="U42" t="n">
        <v>3436.3</v>
      </c>
      <c r="V42" t="n">
        <v>3525.5</v>
      </c>
      <c r="W42" t="n">
        <v>3387.1</v>
      </c>
      <c r="X42" t="n">
        <v>3182.8</v>
      </c>
      <c r="Y42" t="n">
        <v>3302.8</v>
      </c>
      <c r="Z42" t="n">
        <v>3524.4</v>
      </c>
      <c r="AA42" t="n">
        <v>3333.4</v>
      </c>
      <c r="AB42" t="n">
        <v>3458.7</v>
      </c>
      <c r="AC42" t="n">
        <v>3586.9</v>
      </c>
      <c r="AD42" t="n">
        <v>3875.1</v>
      </c>
      <c r="AE42" t="n">
        <v>4028.1</v>
      </c>
      <c r="AF42" t="n">
        <v>4486.1</v>
      </c>
    </row>
    <row r="43">
      <c r="A43" t="s">
        <v>19</v>
      </c>
      <c r="B43" t="s">
        <v>356</v>
      </c>
      <c r="C43" t="s">
        <v>219</v>
      </c>
      <c r="D43" t="s">
        <v>357</v>
      </c>
      <c r="E43" t="s">
        <v>220</v>
      </c>
      <c r="F43" t="n">
        <v>1448.6</v>
      </c>
      <c r="G43" t="n">
        <v>988.8</v>
      </c>
      <c r="H43" t="n">
        <v>991.2</v>
      </c>
      <c r="I43" t="n">
        <v>1059.7</v>
      </c>
      <c r="J43" t="n">
        <v>950.5</v>
      </c>
      <c r="K43" t="n">
        <v>1009</v>
      </c>
      <c r="L43" t="n">
        <v>1064</v>
      </c>
      <c r="M43" t="n">
        <v>1235.8</v>
      </c>
      <c r="N43" t="n">
        <v>1535.9</v>
      </c>
      <c r="O43" t="n">
        <v>1607.7</v>
      </c>
      <c r="P43" t="n">
        <v>1746.5</v>
      </c>
      <c r="Q43" t="n">
        <v>2021.3</v>
      </c>
      <c r="R43" t="n">
        <v>2179</v>
      </c>
      <c r="S43" t="n">
        <v>2588.1</v>
      </c>
      <c r="T43" t="n">
        <v>2831.9</v>
      </c>
      <c r="U43" t="n">
        <v>3472.2</v>
      </c>
      <c r="V43" t="n">
        <v>3550</v>
      </c>
      <c r="W43" t="n">
        <v>3435.3</v>
      </c>
      <c r="X43" t="n">
        <v>3233.6</v>
      </c>
      <c r="Y43" t="n">
        <v>3345.6</v>
      </c>
      <c r="Z43" t="n">
        <v>3565.1</v>
      </c>
      <c r="AA43" t="n">
        <v>3380</v>
      </c>
      <c r="AB43" t="n">
        <v>3507.6</v>
      </c>
      <c r="AC43" t="n">
        <v>3642.7</v>
      </c>
      <c r="AD43" t="n">
        <v>3944.6</v>
      </c>
      <c r="AE43" t="n">
        <v>4127.4</v>
      </c>
      <c r="AF43" t="n">
        <v>4597.6</v>
      </c>
    </row>
    <row r="44">
      <c r="A44" t="s">
        <v>19</v>
      </c>
      <c r="B44" t="s">
        <v>358</v>
      </c>
      <c r="C44" t="s">
        <v>219</v>
      </c>
      <c r="D44" t="s">
        <v>359</v>
      </c>
      <c r="E44" t="s">
        <v>220</v>
      </c>
      <c r="F44" t="n">
        <v>2934.8</v>
      </c>
      <c r="G44" t="n">
        <v>2613.9</v>
      </c>
      <c r="H44" t="n">
        <v>2750.6</v>
      </c>
      <c r="I44" t="n">
        <v>2864.5</v>
      </c>
      <c r="J44" t="n">
        <v>2846.3</v>
      </c>
      <c r="K44" t="n">
        <v>3246.3</v>
      </c>
      <c r="L44" t="n">
        <v>3409.3</v>
      </c>
      <c r="M44" t="n">
        <v>4148.9</v>
      </c>
      <c r="N44" t="n">
        <v>5289</v>
      </c>
      <c r="O44" t="n">
        <v>5325.7</v>
      </c>
      <c r="P44" t="n">
        <v>5809.4</v>
      </c>
      <c r="Q44" t="n">
        <v>6861.1</v>
      </c>
      <c r="R44" t="n">
        <v>7462.5</v>
      </c>
      <c r="S44" t="n">
        <v>8191.2</v>
      </c>
      <c r="T44" t="n">
        <v>8604.9</v>
      </c>
      <c r="U44" t="n">
        <v>9378.6</v>
      </c>
      <c r="V44" t="n">
        <v>9239.5</v>
      </c>
      <c r="W44" t="n">
        <v>9449.3</v>
      </c>
      <c r="X44" t="n">
        <v>9032</v>
      </c>
      <c r="Y44" t="n">
        <v>9306.7</v>
      </c>
      <c r="Z44" t="n">
        <v>9586.4</v>
      </c>
      <c r="AA44" t="n">
        <v>9527.6</v>
      </c>
      <c r="AB44" t="n">
        <v>10254.5</v>
      </c>
      <c r="AC44" t="n">
        <v>10877.9</v>
      </c>
      <c r="AD44" t="n">
        <v>11309.7</v>
      </c>
      <c r="AE44" t="n">
        <v>11150.7</v>
      </c>
      <c r="AF44" t="n">
        <v>12341.4</v>
      </c>
    </row>
    <row r="45">
      <c r="A45" t="s">
        <v>19</v>
      </c>
      <c r="B45" t="s">
        <v>360</v>
      </c>
      <c r="C45" t="s">
        <v>219</v>
      </c>
      <c r="D45" t="s">
        <v>361</v>
      </c>
      <c r="E45" t="s">
        <v>220</v>
      </c>
      <c r="F45" t="n">
        <v>2920.7</v>
      </c>
      <c r="G45" t="n">
        <v>2598.6</v>
      </c>
      <c r="H45" t="n">
        <v>2734.1</v>
      </c>
      <c r="I45" t="n">
        <v>2847.7</v>
      </c>
      <c r="J45" t="n">
        <v>2828.7</v>
      </c>
      <c r="K45" t="n">
        <v>3225.4</v>
      </c>
      <c r="L45" t="n">
        <v>3387.1</v>
      </c>
      <c r="M45" t="n">
        <v>4121</v>
      </c>
      <c r="N45" t="n">
        <v>5253</v>
      </c>
      <c r="O45" t="n">
        <v>5291.1</v>
      </c>
      <c r="P45" t="n">
        <v>5772.1</v>
      </c>
      <c r="Q45" t="n">
        <v>6817.4</v>
      </c>
      <c r="R45" t="n">
        <v>7415.4</v>
      </c>
      <c r="S45" t="n">
        <v>8140.5</v>
      </c>
      <c r="T45" t="n">
        <v>8553.3</v>
      </c>
      <c r="U45" t="n">
        <v>9325.5</v>
      </c>
      <c r="V45" t="n">
        <v>9190</v>
      </c>
      <c r="W45" t="n">
        <v>9388.3</v>
      </c>
      <c r="X45" t="n">
        <v>8974.1</v>
      </c>
      <c r="Y45" t="n">
        <v>9242.7</v>
      </c>
      <c r="Z45" t="n">
        <v>9523</v>
      </c>
      <c r="AA45" t="n">
        <v>9456</v>
      </c>
      <c r="AB45" t="n">
        <v>10169.7</v>
      </c>
      <c r="AC45" t="n">
        <v>10784.7</v>
      </c>
      <c r="AD45" t="n">
        <v>11209.2</v>
      </c>
      <c r="AE45" t="n">
        <v>11048.6</v>
      </c>
      <c r="AF45" t="n">
        <v>12237.8</v>
      </c>
    </row>
    <row r="46">
      <c r="A46" t="s">
        <v>19</v>
      </c>
      <c r="B46" t="s">
        <v>362</v>
      </c>
      <c r="C46" t="s">
        <v>219</v>
      </c>
      <c r="D46" t="s">
        <v>363</v>
      </c>
      <c r="E46" t="s">
        <v>220</v>
      </c>
      <c r="F46" t="n">
        <v>9.4</v>
      </c>
      <c r="G46" t="n">
        <v>10.4</v>
      </c>
      <c r="H46" t="n">
        <v>11.1</v>
      </c>
      <c r="I46" t="n">
        <v>11.4</v>
      </c>
      <c r="J46" t="n">
        <v>12</v>
      </c>
      <c r="K46" t="n">
        <v>14.2</v>
      </c>
      <c r="L46" t="n">
        <v>15</v>
      </c>
      <c r="M46" t="n">
        <v>19.3</v>
      </c>
      <c r="N46" t="n">
        <v>25.2</v>
      </c>
      <c r="O46" t="n">
        <v>23.5</v>
      </c>
      <c r="P46" t="n">
        <v>25.6</v>
      </c>
      <c r="Q46" t="n">
        <v>29.8</v>
      </c>
      <c r="R46" t="n">
        <v>31.9</v>
      </c>
      <c r="S46" t="n">
        <v>34.6</v>
      </c>
      <c r="T46" t="n">
        <v>35.3</v>
      </c>
      <c r="U46" t="n">
        <v>35.9</v>
      </c>
      <c r="V46" t="n">
        <v>24.5</v>
      </c>
      <c r="W46" t="n">
        <v>48.2</v>
      </c>
      <c r="X46" t="n">
        <v>50.8</v>
      </c>
      <c r="Y46" t="n">
        <v>42.8</v>
      </c>
      <c r="Z46" t="n">
        <v>40.7</v>
      </c>
      <c r="AA46" t="n">
        <v>46.6</v>
      </c>
      <c r="AB46" t="n">
        <v>48.9</v>
      </c>
      <c r="AC46" t="n">
        <v>55.8</v>
      </c>
      <c r="AD46" t="n">
        <v>69.5</v>
      </c>
      <c r="AE46" t="n">
        <v>99.3</v>
      </c>
      <c r="AF46" t="n">
        <v>111.5</v>
      </c>
    </row>
    <row r="47">
      <c r="A47" t="s">
        <v>19</v>
      </c>
      <c r="B47" t="s">
        <v>364</v>
      </c>
      <c r="C47" t="s">
        <v>219</v>
      </c>
      <c r="D47" t="s">
        <v>365</v>
      </c>
      <c r="E47" t="s">
        <v>220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82</v>
      </c>
      <c r="AB47" t="n">
        <v>87</v>
      </c>
      <c r="AC47" t="n">
        <v>98</v>
      </c>
      <c r="AD47" t="n">
        <v>102</v>
      </c>
      <c r="AE47" t="n">
        <v>109</v>
      </c>
      <c r="AF47" t="n">
        <v>113</v>
      </c>
    </row>
    <row r="48">
      <c r="A48" t="s">
        <v>19</v>
      </c>
      <c r="B48" t="s">
        <v>366</v>
      </c>
      <c r="C48" t="s">
        <v>219</v>
      </c>
      <c r="D48" t="s">
        <v>367</v>
      </c>
      <c r="E48" t="s">
        <v>220</v>
      </c>
      <c r="F48" t="n">
        <v>709.9</v>
      </c>
      <c r="G48" t="n">
        <v>1153.7</v>
      </c>
      <c r="H48" t="n">
        <v>1212.8</v>
      </c>
      <c r="I48" t="n">
        <v>1329.9</v>
      </c>
      <c r="J48" t="n">
        <v>1400</v>
      </c>
      <c r="K48" t="n">
        <v>1586.7</v>
      </c>
      <c r="L48" t="n">
        <v>1782.6</v>
      </c>
      <c r="M48" t="n">
        <v>2004.5</v>
      </c>
      <c r="N48" t="n">
        <v>2421.6</v>
      </c>
      <c r="O48" t="n">
        <v>2521</v>
      </c>
      <c r="P48" t="n">
        <v>2952.1</v>
      </c>
      <c r="Q48" t="n">
        <v>3283.7</v>
      </c>
      <c r="R48" t="n">
        <v>3656.9</v>
      </c>
      <c r="S48" t="n">
        <v>4138.9</v>
      </c>
      <c r="T48" t="n">
        <v>4471.2</v>
      </c>
      <c r="U48" t="n">
        <v>4518.3</v>
      </c>
      <c r="V48" t="n">
        <v>4460.1</v>
      </c>
      <c r="W48" t="n">
        <v>4284.8</v>
      </c>
      <c r="X48" t="n">
        <v>4302.5</v>
      </c>
      <c r="Y48" t="n">
        <v>4305.3</v>
      </c>
      <c r="Z48" t="n">
        <v>4225.5</v>
      </c>
      <c r="AA48" t="n">
        <v>4327.6</v>
      </c>
      <c r="AB48" t="n">
        <v>4503.4</v>
      </c>
      <c r="AC48" t="n">
        <v>4685.5</v>
      </c>
      <c r="AD48" t="n">
        <v>4563.2</v>
      </c>
      <c r="AE48" t="n">
        <v>4983.6</v>
      </c>
      <c r="AF48" t="n">
        <v>5316.8</v>
      </c>
    </row>
    <row r="49">
      <c r="A49" t="s">
        <v>19</v>
      </c>
      <c r="B49" t="s">
        <v>368</v>
      </c>
      <c r="C49" t="s">
        <v>219</v>
      </c>
      <c r="D49" t="s">
        <v>369</v>
      </c>
      <c r="E49" t="s">
        <v>220</v>
      </c>
      <c r="F49" t="n">
        <v>668.4</v>
      </c>
      <c r="G49" t="n">
        <v>1101.6</v>
      </c>
      <c r="H49" t="n">
        <v>1159.4</v>
      </c>
      <c r="I49" t="n">
        <v>1269</v>
      </c>
      <c r="J49" t="n">
        <v>1330.2</v>
      </c>
      <c r="K49" t="n">
        <v>1499.1</v>
      </c>
      <c r="L49" t="n">
        <v>1690.5</v>
      </c>
      <c r="M49" t="n">
        <v>1881.4</v>
      </c>
      <c r="N49" t="n">
        <v>2218.7</v>
      </c>
      <c r="O49" t="n">
        <v>2274.5</v>
      </c>
      <c r="P49" t="n">
        <v>2644.3</v>
      </c>
      <c r="Q49" t="n">
        <v>2920.4</v>
      </c>
      <c r="R49" t="n">
        <v>3191.7</v>
      </c>
      <c r="S49" t="n">
        <v>3601.3</v>
      </c>
      <c r="T49" t="n">
        <v>3844.6</v>
      </c>
      <c r="U49" t="n">
        <v>3883.3</v>
      </c>
      <c r="V49" t="n">
        <v>3836.5</v>
      </c>
      <c r="W49" t="n">
        <v>3626.2</v>
      </c>
      <c r="X49" t="n">
        <v>3638.3</v>
      </c>
      <c r="Y49" t="n">
        <v>3611.5</v>
      </c>
      <c r="Z49" t="n">
        <v>3620</v>
      </c>
      <c r="AA49" t="n">
        <v>3722.6</v>
      </c>
      <c r="AB49" t="n">
        <v>3876.2</v>
      </c>
      <c r="AC49" t="n">
        <v>4017.8</v>
      </c>
      <c r="AD49" t="n">
        <v>3842.2</v>
      </c>
      <c r="AE49" t="n">
        <v>4281.8</v>
      </c>
      <c r="AF49" t="n">
        <v>4571.7</v>
      </c>
    </row>
    <row r="50">
      <c r="A50" t="s">
        <v>19</v>
      </c>
      <c r="B50" t="s">
        <v>370</v>
      </c>
      <c r="C50" t="s">
        <v>219</v>
      </c>
      <c r="D50" t="s">
        <v>371</v>
      </c>
      <c r="E50" t="s">
        <v>220</v>
      </c>
      <c r="F50" t="n">
        <v>41.5</v>
      </c>
      <c r="G50" t="n">
        <v>52.1</v>
      </c>
      <c r="H50" t="n">
        <v>53.4</v>
      </c>
      <c r="I50" t="n">
        <v>60.9</v>
      </c>
      <c r="J50" t="n">
        <v>69.8</v>
      </c>
      <c r="K50" t="n">
        <v>87.6</v>
      </c>
      <c r="L50" t="n">
        <v>92.1</v>
      </c>
      <c r="M50" t="n">
        <v>123.1</v>
      </c>
      <c r="N50" t="n">
        <v>202.9</v>
      </c>
      <c r="O50" t="n">
        <v>246.5</v>
      </c>
      <c r="P50" t="n">
        <v>307.8</v>
      </c>
      <c r="Q50" t="n">
        <v>363.3</v>
      </c>
      <c r="R50" t="n">
        <v>465.2</v>
      </c>
      <c r="S50" t="n">
        <v>537.6</v>
      </c>
      <c r="T50" t="n">
        <v>626.6</v>
      </c>
      <c r="U50" t="n">
        <v>635</v>
      </c>
      <c r="V50" t="n">
        <v>623.6</v>
      </c>
      <c r="W50" t="n">
        <v>658.6</v>
      </c>
      <c r="X50" t="n">
        <v>664.2</v>
      </c>
      <c r="Y50" t="n">
        <v>693.8</v>
      </c>
      <c r="Z50" t="n">
        <v>605.5</v>
      </c>
      <c r="AA50" t="n">
        <v>523</v>
      </c>
      <c r="AB50" t="n">
        <v>540.2</v>
      </c>
      <c r="AC50" t="n">
        <v>569.7</v>
      </c>
      <c r="AD50" t="n">
        <v>619</v>
      </c>
      <c r="AE50" t="n">
        <v>592.8</v>
      </c>
      <c r="AF50" t="n">
        <v>632.1</v>
      </c>
    </row>
    <row r="51">
      <c r="A51" t="s">
        <v>19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19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19</v>
      </c>
      <c r="B53" t="s">
        <v>376</v>
      </c>
      <c r="C53" t="s">
        <v>219</v>
      </c>
      <c r="D53" t="s">
        <v>377</v>
      </c>
      <c r="E53" t="s">
        <v>220</v>
      </c>
      <c r="F53" t="n">
        <v>1.2</v>
      </c>
      <c r="G53" t="n">
        <v>1.2</v>
      </c>
      <c r="H53" t="n">
        <v>1.3</v>
      </c>
      <c r="I53" t="n">
        <v>1.3</v>
      </c>
      <c r="J53" t="n">
        <v>1.4</v>
      </c>
      <c r="K53" t="n">
        <v>1.8</v>
      </c>
      <c r="L53" t="n">
        <v>1.8</v>
      </c>
      <c r="M53" t="n">
        <v>2.2</v>
      </c>
      <c r="N53" t="n">
        <v>3</v>
      </c>
      <c r="O53" t="n">
        <v>2.8</v>
      </c>
      <c r="P53" t="n">
        <v>3.1</v>
      </c>
      <c r="Q53" t="n">
        <v>3.6</v>
      </c>
      <c r="R53" t="n">
        <v>3.9</v>
      </c>
      <c r="S53" t="n">
        <v>4.2</v>
      </c>
      <c r="T53" t="n">
        <v>4.3</v>
      </c>
      <c r="U53" t="n">
        <v>4.4</v>
      </c>
      <c r="V53" t="n">
        <v>4</v>
      </c>
      <c r="W53" t="n">
        <v>5.4</v>
      </c>
      <c r="X53" t="n">
        <v>4.3</v>
      </c>
      <c r="Y53" t="n">
        <v>4.2</v>
      </c>
      <c r="Z53" t="n">
        <v>6.4</v>
      </c>
      <c r="AA53" t="n">
        <v>5.6</v>
      </c>
      <c r="AB53" t="n">
        <v>6.8</v>
      </c>
      <c r="AC53" t="n">
        <v>11.4</v>
      </c>
      <c r="AD53" t="n">
        <v>19.8</v>
      </c>
      <c r="AE53" t="n">
        <v>14.5</v>
      </c>
      <c r="AF53" t="n">
        <v>7.9</v>
      </c>
    </row>
    <row r="54">
      <c r="A54" t="s">
        <v>19</v>
      </c>
      <c r="B54" t="s">
        <v>378</v>
      </c>
      <c r="C54" t="s">
        <v>219</v>
      </c>
      <c r="D54" t="s">
        <v>379</v>
      </c>
      <c r="E54" t="s">
        <v>220</v>
      </c>
      <c r="F54" t="n">
        <v>8.2</v>
      </c>
      <c r="G54" t="n">
        <v>8.9</v>
      </c>
      <c r="H54" t="n">
        <v>9.6</v>
      </c>
      <c r="I54" t="n">
        <v>9.8</v>
      </c>
      <c r="J54" t="n">
        <v>10.3</v>
      </c>
      <c r="K54" t="n">
        <v>12.2</v>
      </c>
      <c r="L54" t="n">
        <v>12.8</v>
      </c>
      <c r="M54" t="n">
        <v>16.1</v>
      </c>
      <c r="N54" t="n">
        <v>20.9</v>
      </c>
      <c r="O54" t="n">
        <v>20.1</v>
      </c>
      <c r="P54" t="n">
        <v>22</v>
      </c>
      <c r="Q54" t="n">
        <v>26.1</v>
      </c>
      <c r="R54" t="n">
        <v>28.1</v>
      </c>
      <c r="S54" t="n">
        <v>30</v>
      </c>
      <c r="T54" t="n">
        <v>30.6</v>
      </c>
      <c r="U54" t="n">
        <v>31.6</v>
      </c>
      <c r="V54" t="n">
        <v>30.4</v>
      </c>
      <c r="W54" t="n">
        <v>32.3</v>
      </c>
      <c r="X54" t="n">
        <v>18.9</v>
      </c>
      <c r="Y54" t="n">
        <v>18.3</v>
      </c>
      <c r="Z54" t="n">
        <v>20.9</v>
      </c>
      <c r="AA54" t="n">
        <v>15.2</v>
      </c>
      <c r="AB54" t="n">
        <v>18.2</v>
      </c>
      <c r="AC54" t="n">
        <v>24.1</v>
      </c>
      <c r="AD54" t="n">
        <v>31.2</v>
      </c>
      <c r="AE54" t="n">
        <v>27.6</v>
      </c>
      <c r="AF54" t="n">
        <v>28.9</v>
      </c>
    </row>
    <row r="55">
      <c r="A55" t="s">
        <v>19</v>
      </c>
      <c r="B55" t="s">
        <v>380</v>
      </c>
      <c r="C55" t="s">
        <v>219</v>
      </c>
      <c r="D55" t="s">
        <v>381</v>
      </c>
      <c r="E55" t="s">
        <v>220</v>
      </c>
      <c r="F55" t="n">
        <v>7</v>
      </c>
      <c r="G55" t="n">
        <v>7.7</v>
      </c>
      <c r="H55" t="n">
        <v>8.3</v>
      </c>
      <c r="I55" t="n">
        <v>8.5</v>
      </c>
      <c r="J55" t="n">
        <v>8.9</v>
      </c>
      <c r="K55" t="n">
        <v>10.4</v>
      </c>
      <c r="L55" t="n">
        <v>11</v>
      </c>
      <c r="M55" t="n">
        <v>13.9</v>
      </c>
      <c r="N55" t="n">
        <v>17.9</v>
      </c>
      <c r="O55" t="n">
        <v>17.3</v>
      </c>
      <c r="P55" t="n">
        <v>18.9</v>
      </c>
      <c r="Q55" t="n">
        <v>22.5</v>
      </c>
      <c r="R55" t="n">
        <v>24.2</v>
      </c>
      <c r="S55" t="n">
        <v>25.8</v>
      </c>
      <c r="T55" t="n">
        <v>26.3</v>
      </c>
      <c r="U55" t="n">
        <v>27.2</v>
      </c>
      <c r="V55" t="n">
        <v>26.4</v>
      </c>
      <c r="W55" t="n">
        <v>26.9</v>
      </c>
      <c r="X55" t="n">
        <v>14.6</v>
      </c>
      <c r="Y55" t="n">
        <v>14.1</v>
      </c>
      <c r="Z55" t="n">
        <v>14.5</v>
      </c>
      <c r="AA55" t="n">
        <v>9.6</v>
      </c>
      <c r="AB55" t="n">
        <v>11.4</v>
      </c>
      <c r="AC55" t="n">
        <v>12.7</v>
      </c>
      <c r="AD55" t="n">
        <v>11.4</v>
      </c>
      <c r="AE55" t="n">
        <v>13.1</v>
      </c>
      <c r="AF55" t="n">
        <v>21</v>
      </c>
    </row>
    <row r="56">
      <c r="A56" t="s">
        <v>19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19</v>
      </c>
      <c r="B57" t="s">
        <v>384</v>
      </c>
      <c r="C57" t="s">
        <v>219</v>
      </c>
      <c r="D57" t="s">
        <v>385</v>
      </c>
      <c r="E57" t="s">
        <v>220</v>
      </c>
      <c r="F57" t="n">
        <v>3646</v>
      </c>
      <c r="G57" t="n">
        <v>3769</v>
      </c>
      <c r="H57" t="n">
        <v>3965</v>
      </c>
      <c r="I57" t="n">
        <v>4196</v>
      </c>
      <c r="J57" t="n">
        <v>4248</v>
      </c>
      <c r="K57" t="n">
        <v>4835</v>
      </c>
      <c r="L57" t="n">
        <v>5194</v>
      </c>
      <c r="M57" t="n">
        <v>6156</v>
      </c>
      <c r="N57" t="n">
        <v>7714</v>
      </c>
      <c r="O57" t="n">
        <v>7850</v>
      </c>
      <c r="P57" t="n">
        <v>8765</v>
      </c>
      <c r="Q57" t="n">
        <v>10149</v>
      </c>
      <c r="R57" t="n">
        <v>11124</v>
      </c>
      <c r="S57" t="n">
        <v>12335</v>
      </c>
      <c r="T57" t="n">
        <v>13081</v>
      </c>
      <c r="U57" t="n">
        <v>13902</v>
      </c>
      <c r="V57" t="n">
        <v>13703</v>
      </c>
      <c r="W57" t="n">
        <v>13739</v>
      </c>
      <c r="X57" t="n">
        <v>13337</v>
      </c>
      <c r="Y57" t="n">
        <v>13616</v>
      </c>
      <c r="Z57" t="n">
        <v>13817</v>
      </c>
      <c r="AA57" t="n">
        <v>13869</v>
      </c>
      <c r="AB57" t="n">
        <v>14770</v>
      </c>
      <c r="AC57" t="n">
        <v>15579</v>
      </c>
      <c r="AD57" t="n">
        <v>15888</v>
      </c>
      <c r="AE57" t="n">
        <v>16148</v>
      </c>
      <c r="AF57" t="n">
        <v>17675</v>
      </c>
    </row>
    <row r="58">
      <c r="A58" t="s">
        <v>19</v>
      </c>
      <c r="B58" t="s">
        <v>386</v>
      </c>
      <c r="C58" t="s">
        <v>219</v>
      </c>
      <c r="D58" t="s">
        <v>387</v>
      </c>
      <c r="E58" t="s">
        <v>220</v>
      </c>
      <c r="F58" t="n">
        <v>3646</v>
      </c>
      <c r="G58" t="n">
        <v>3769</v>
      </c>
      <c r="H58" t="n">
        <v>3965</v>
      </c>
      <c r="I58" t="n">
        <v>4196</v>
      </c>
      <c r="J58" t="n">
        <v>4248</v>
      </c>
      <c r="K58" t="n">
        <v>4835</v>
      </c>
      <c r="L58" t="n">
        <v>5194</v>
      </c>
      <c r="M58" t="n">
        <v>6156</v>
      </c>
      <c r="N58" t="n">
        <v>7714</v>
      </c>
      <c r="O58" t="n">
        <v>7850</v>
      </c>
      <c r="P58" t="n">
        <v>8765</v>
      </c>
      <c r="Q58" t="n">
        <v>10149</v>
      </c>
      <c r="R58" t="n">
        <v>11124</v>
      </c>
      <c r="S58" t="n">
        <v>12335</v>
      </c>
      <c r="T58" t="n">
        <v>13081</v>
      </c>
      <c r="U58" t="n">
        <v>13902</v>
      </c>
      <c r="V58" t="n">
        <v>13703</v>
      </c>
      <c r="W58" t="n">
        <v>13739</v>
      </c>
      <c r="X58" t="n">
        <v>13337</v>
      </c>
      <c r="Y58" t="n">
        <v>13616</v>
      </c>
      <c r="Z58" t="n">
        <v>13817</v>
      </c>
      <c r="AA58" t="n">
        <v>13869</v>
      </c>
      <c r="AB58" t="n">
        <v>14770</v>
      </c>
      <c r="AC58" t="n">
        <v>15579</v>
      </c>
      <c r="AD58" t="n">
        <v>15888</v>
      </c>
      <c r="AE58" t="n">
        <v>16148</v>
      </c>
      <c r="AF58" t="n">
        <v>17675</v>
      </c>
    </row>
    <row r="59">
      <c r="A59" t="s">
        <v>19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21</v>
      </c>
      <c r="B2" t="s">
        <v>197</v>
      </c>
      <c r="C2" t="s">
        <v>219</v>
      </c>
      <c r="D2" t="s">
        <v>199</v>
      </c>
      <c r="E2" t="s">
        <v>220</v>
      </c>
      <c r="F2" t="n">
        <v>4.1</v>
      </c>
      <c r="G2" t="n">
        <v>3</v>
      </c>
      <c r="H2" t="n">
        <v>4</v>
      </c>
      <c r="I2" t="n">
        <v>3.8</v>
      </c>
      <c r="J2" t="n">
        <v>3.9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2</v>
      </c>
      <c r="T2" t="n">
        <v>2.1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21</v>
      </c>
      <c r="B3" t="s">
        <v>276</v>
      </c>
      <c r="C3" t="s">
        <v>219</v>
      </c>
      <c r="D3" t="s">
        <v>277</v>
      </c>
      <c r="E3" t="s">
        <v>220</v>
      </c>
      <c r="F3" t="n">
        <v>8.2</v>
      </c>
      <c r="G3" t="n">
        <v>4.6</v>
      </c>
      <c r="H3" t="n">
        <v>17.2</v>
      </c>
      <c r="I3" t="n">
        <v>29.8</v>
      </c>
      <c r="J3" t="n">
        <v>29</v>
      </c>
      <c r="K3" t="n">
        <v>6.3</v>
      </c>
      <c r="L3" t="n">
        <v>10.2</v>
      </c>
      <c r="M3" t="n">
        <v>6.3</v>
      </c>
      <c r="N3" t="n">
        <v>6.4</v>
      </c>
      <c r="O3" t="n">
        <v>2.4</v>
      </c>
      <c r="P3" t="n">
        <v>4.6</v>
      </c>
      <c r="Q3" t="n">
        <v>0.8</v>
      </c>
      <c r="R3" t="n">
        <v>2.2</v>
      </c>
      <c r="S3" t="n">
        <v>8.2</v>
      </c>
      <c r="T3" t="n">
        <v>8.8</v>
      </c>
      <c r="U3" t="n">
        <v>2</v>
      </c>
      <c r="V3" t="n">
        <v>9.1</v>
      </c>
      <c r="W3" t="n">
        <v>4.7</v>
      </c>
      <c r="X3" t="n">
        <v>1.3</v>
      </c>
      <c r="Y3" t="n">
        <v>1.9</v>
      </c>
      <c r="Z3" t="n">
        <v>8.5</v>
      </c>
      <c r="AA3" t="n">
        <v>211.4</v>
      </c>
      <c r="AB3" t="n">
        <v>232.2</v>
      </c>
      <c r="AC3" t="n">
        <v>288</v>
      </c>
      <c r="AD3" t="n">
        <v>309.7</v>
      </c>
      <c r="AE3" t="n">
        <v>289</v>
      </c>
      <c r="AF3" t="n">
        <v>303</v>
      </c>
    </row>
    <row r="4">
      <c r="A4" t="s">
        <v>21</v>
      </c>
      <c r="B4" t="s">
        <v>278</v>
      </c>
      <c r="C4" t="s">
        <v>219</v>
      </c>
      <c r="D4" t="s">
        <v>279</v>
      </c>
      <c r="E4" t="s">
        <v>220</v>
      </c>
      <c r="F4" t="n">
        <v>148.9</v>
      </c>
      <c r="G4" t="n">
        <v>186.7</v>
      </c>
      <c r="H4" t="n">
        <v>193.6</v>
      </c>
      <c r="I4" t="n">
        <v>209.2</v>
      </c>
      <c r="J4" t="n">
        <v>262.5</v>
      </c>
      <c r="K4" t="n">
        <v>124.3</v>
      </c>
      <c r="L4" t="n">
        <v>170.8</v>
      </c>
      <c r="M4" t="n">
        <v>130.4</v>
      </c>
      <c r="N4" t="n">
        <v>137.5</v>
      </c>
      <c r="O4" t="n">
        <v>72.5</v>
      </c>
      <c r="P4" t="n">
        <v>103.4</v>
      </c>
      <c r="Q4" t="n">
        <v>53.4</v>
      </c>
      <c r="R4" t="n">
        <v>67.7</v>
      </c>
      <c r="S4" t="n">
        <v>136.9</v>
      </c>
      <c r="T4" t="n">
        <v>130.7</v>
      </c>
      <c r="U4" t="n">
        <v>218</v>
      </c>
      <c r="V4" t="n">
        <v>405.9</v>
      </c>
      <c r="W4" t="n">
        <v>496.4</v>
      </c>
      <c r="X4" t="n">
        <v>568.4</v>
      </c>
      <c r="Y4" t="n">
        <v>327.7</v>
      </c>
      <c r="Z4" t="n">
        <v>508.7</v>
      </c>
      <c r="AA4" t="n">
        <v>447.3</v>
      </c>
      <c r="AB4" t="n">
        <v>332.2</v>
      </c>
      <c r="AC4" t="n">
        <v>484.8</v>
      </c>
      <c r="AD4" t="n">
        <v>251.2</v>
      </c>
      <c r="AE4" t="n">
        <v>-11.8</v>
      </c>
      <c r="AF4" t="n">
        <v>209.7</v>
      </c>
    </row>
    <row r="5">
      <c r="A5" t="s">
        <v>21</v>
      </c>
      <c r="B5" t="s">
        <v>280</v>
      </c>
      <c r="C5" t="s">
        <v>219</v>
      </c>
      <c r="D5" t="s">
        <v>281</v>
      </c>
      <c r="E5" t="s">
        <v>220</v>
      </c>
      <c r="F5" t="n">
        <v>14.876720098</v>
      </c>
      <c r="G5" t="n">
        <v>14.691463129</v>
      </c>
      <c r="H5" t="n">
        <v>7.168875078</v>
      </c>
      <c r="I5" t="n">
        <v>19.390512668</v>
      </c>
      <c r="J5" t="n">
        <v>24.47325642</v>
      </c>
      <c r="K5" t="n">
        <v>8.15201422</v>
      </c>
      <c r="L5" t="n">
        <v>8.575301296</v>
      </c>
      <c r="M5" t="n">
        <v>5.796407886</v>
      </c>
      <c r="N5" t="n">
        <v>8.73086298</v>
      </c>
      <c r="O5" t="n">
        <v>17.164791796</v>
      </c>
      <c r="P5" t="n">
        <v>6.673248845</v>
      </c>
      <c r="Q5" t="n">
        <v>16.724102127</v>
      </c>
      <c r="R5" t="n">
        <v>13.452708418</v>
      </c>
      <c r="S5" t="n">
        <v>14.427638108</v>
      </c>
      <c r="T5" t="n">
        <v>4.553560162</v>
      </c>
      <c r="U5" t="n">
        <v>5.130348495</v>
      </c>
      <c r="V5" t="n">
        <v>64.316103381</v>
      </c>
      <c r="W5" t="n">
        <v>75.530462675</v>
      </c>
      <c r="X5" t="n">
        <v>84.909223483</v>
      </c>
      <c r="Y5" t="n">
        <v>48.122856083</v>
      </c>
      <c r="Z5" t="n">
        <v>80.33691971</v>
      </c>
      <c r="AA5" t="n">
        <v>67.053067938</v>
      </c>
      <c r="AB5" t="n">
        <v>51.000009828</v>
      </c>
      <c r="AC5" t="n">
        <v>69.578482033</v>
      </c>
      <c r="AD5" t="n">
        <v>36.081765426</v>
      </c>
      <c r="AE5" t="n">
        <v>-1.782487852</v>
      </c>
      <c r="AF5" t="n">
        <v>29.824194681</v>
      </c>
    </row>
    <row r="6">
      <c r="A6" t="s">
        <v>21</v>
      </c>
      <c r="B6" t="s">
        <v>282</v>
      </c>
      <c r="C6" t="s">
        <v>219</v>
      </c>
      <c r="D6" t="s">
        <v>283</v>
      </c>
      <c r="E6" t="s">
        <v>220</v>
      </c>
      <c r="F6" t="n">
        <v>2.028045966</v>
      </c>
      <c r="G6" t="n">
        <v>1.899479478</v>
      </c>
      <c r="H6" t="n">
        <v>2.744423234</v>
      </c>
      <c r="I6" t="n">
        <v>2.803685899</v>
      </c>
      <c r="J6" t="n">
        <v>3.350783266</v>
      </c>
      <c r="K6" t="n">
        <v>0.975924895</v>
      </c>
      <c r="L6" t="n">
        <v>3.886281102</v>
      </c>
      <c r="M6" t="n">
        <v>3.041333938</v>
      </c>
      <c r="N6" t="n">
        <v>0</v>
      </c>
      <c r="O6" t="n">
        <v>0</v>
      </c>
      <c r="P6" t="n">
        <v>3.193402107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14.10135761</v>
      </c>
      <c r="W6" t="n">
        <v>13.95627751</v>
      </c>
      <c r="X6" t="n">
        <v>16.546290157</v>
      </c>
      <c r="Y6" t="n">
        <v>15.97011605</v>
      </c>
      <c r="Z6" t="n">
        <v>20.820623951</v>
      </c>
      <c r="AA6" t="n">
        <v>19.016774799</v>
      </c>
      <c r="AB6" t="n">
        <v>12.684967792</v>
      </c>
      <c r="AC6" t="n">
        <v>17.778654174</v>
      </c>
      <c r="AD6" t="n">
        <v>8.601554408</v>
      </c>
      <c r="AE6" t="n">
        <v>-0.39403635</v>
      </c>
      <c r="AF6" t="n">
        <v>7.747214291</v>
      </c>
    </row>
    <row r="7">
      <c r="A7" t="s">
        <v>21</v>
      </c>
      <c r="B7" t="s">
        <v>284</v>
      </c>
      <c r="C7" t="s">
        <v>219</v>
      </c>
      <c r="D7" t="s">
        <v>285</v>
      </c>
      <c r="E7" t="s">
        <v>220</v>
      </c>
      <c r="F7" t="n">
        <v>33.140521094</v>
      </c>
      <c r="G7" t="n">
        <v>33.144306089</v>
      </c>
      <c r="H7" t="n">
        <v>2.526752886</v>
      </c>
      <c r="I7" t="n">
        <v>48.937974587</v>
      </c>
      <c r="J7" t="n">
        <v>57.525629368</v>
      </c>
      <c r="K7" t="n">
        <v>29.344597504</v>
      </c>
      <c r="L7" t="n">
        <v>2.585562422</v>
      </c>
      <c r="M7" t="n">
        <v>2.136872142</v>
      </c>
      <c r="N7" t="n">
        <v>34.053460493</v>
      </c>
      <c r="O7" t="n">
        <v>6.181747867</v>
      </c>
      <c r="P7" t="n">
        <v>1.692845985</v>
      </c>
      <c r="Q7" t="n">
        <v>7.370911517</v>
      </c>
      <c r="R7" t="n">
        <v>10.995640235</v>
      </c>
      <c r="S7" t="n">
        <v>7.728914024</v>
      </c>
      <c r="T7" t="n">
        <v>5.444967292</v>
      </c>
      <c r="U7" t="n">
        <v>9.348420822</v>
      </c>
      <c r="V7" t="n">
        <v>15.578163692</v>
      </c>
      <c r="W7" t="n">
        <v>16.903079537</v>
      </c>
      <c r="X7" t="n">
        <v>19.849189262</v>
      </c>
      <c r="Y7" t="n">
        <v>13.20654744</v>
      </c>
      <c r="Z7" t="n">
        <v>29.891784758</v>
      </c>
      <c r="AA7" t="n">
        <v>24.163346461</v>
      </c>
      <c r="AB7" t="n">
        <v>18.32051088</v>
      </c>
      <c r="AC7" t="n">
        <v>23.556794141</v>
      </c>
      <c r="AD7" t="n">
        <v>13.99257273</v>
      </c>
      <c r="AE7" t="n">
        <v>-0.525068816</v>
      </c>
      <c r="AF7" t="n">
        <v>7.448880779</v>
      </c>
    </row>
    <row r="8">
      <c r="A8" t="s">
        <v>21</v>
      </c>
      <c r="B8" t="s">
        <v>286</v>
      </c>
      <c r="C8" t="s">
        <v>219</v>
      </c>
      <c r="D8" t="s">
        <v>287</v>
      </c>
      <c r="E8" t="s">
        <v>220</v>
      </c>
      <c r="F8" t="n">
        <v>63.440753213</v>
      </c>
      <c r="G8" t="n">
        <v>100.444793742</v>
      </c>
      <c r="H8" t="n">
        <v>5.167687795</v>
      </c>
      <c r="I8" t="n">
        <v>88.368190963</v>
      </c>
      <c r="J8" t="n">
        <v>115.281391975</v>
      </c>
      <c r="K8" t="n">
        <v>62.466106187</v>
      </c>
      <c r="L8" t="n">
        <v>7.689082766</v>
      </c>
      <c r="M8" t="n">
        <v>4.034642184</v>
      </c>
      <c r="N8" t="n">
        <v>71.774162055</v>
      </c>
      <c r="O8" t="n">
        <v>26.587553367</v>
      </c>
      <c r="P8" t="n">
        <v>3.062693048</v>
      </c>
      <c r="Q8" t="n">
        <v>8.593827329</v>
      </c>
      <c r="R8" t="n">
        <v>23.839273133</v>
      </c>
      <c r="S8" t="n">
        <v>97.853318728</v>
      </c>
      <c r="T8" t="n">
        <v>108.451450068</v>
      </c>
      <c r="U8" t="n">
        <v>196.938864908</v>
      </c>
      <c r="V8" t="n">
        <v>52.666741013</v>
      </c>
      <c r="W8" t="n">
        <v>27.172427859</v>
      </c>
      <c r="X8" t="n">
        <v>34.104927496</v>
      </c>
      <c r="Y8" t="n">
        <v>13.301744394</v>
      </c>
      <c r="Z8" t="n">
        <v>33.202745656</v>
      </c>
      <c r="AA8" t="n">
        <v>29.04030476</v>
      </c>
      <c r="AB8" t="n">
        <v>25.989382381</v>
      </c>
      <c r="AC8" t="n">
        <v>46.837112573</v>
      </c>
      <c r="AD8" t="n">
        <v>28.797147783</v>
      </c>
      <c r="AE8" t="n">
        <v>-1.09004915</v>
      </c>
      <c r="AF8" t="n">
        <v>16.458611775</v>
      </c>
    </row>
    <row r="9">
      <c r="A9" t="s">
        <v>21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21</v>
      </c>
      <c r="B10" t="s">
        <v>290</v>
      </c>
      <c r="C10" t="s">
        <v>219</v>
      </c>
      <c r="D10" t="s">
        <v>291</v>
      </c>
      <c r="E10" t="s">
        <v>220</v>
      </c>
      <c r="F10" t="n">
        <v>10.784594597</v>
      </c>
      <c r="G10" t="n">
        <v>12.679570313</v>
      </c>
      <c r="H10" t="n">
        <v>46.841938842</v>
      </c>
      <c r="I10" t="n">
        <v>16.517323015</v>
      </c>
      <c r="J10" t="n">
        <v>20.268857395</v>
      </c>
      <c r="K10" t="n">
        <v>6.343282829</v>
      </c>
      <c r="L10" t="n">
        <v>39.566510057</v>
      </c>
      <c r="M10" t="n">
        <v>33.149614736</v>
      </c>
      <c r="N10" t="n">
        <v>5.409942445</v>
      </c>
      <c r="O10" t="n">
        <v>2.737584692</v>
      </c>
      <c r="P10" t="n">
        <v>21.718709786</v>
      </c>
      <c r="Q10" t="n">
        <v>0.609223089</v>
      </c>
      <c r="R10" t="n">
        <v>1.117364615</v>
      </c>
      <c r="S10" t="n">
        <v>1.004826901</v>
      </c>
      <c r="T10" t="n">
        <v>0.656709115</v>
      </c>
      <c r="U10" t="n">
        <v>0.623824208</v>
      </c>
      <c r="V10" t="n">
        <v>92.048674754</v>
      </c>
      <c r="W10" t="n">
        <v>113.14059073</v>
      </c>
      <c r="X10" t="n">
        <v>154.34970516</v>
      </c>
      <c r="Y10" t="n">
        <v>88.759678003</v>
      </c>
      <c r="Z10" t="n">
        <v>100.275670292</v>
      </c>
      <c r="AA10" t="n">
        <v>99.249763655</v>
      </c>
      <c r="AB10" t="n">
        <v>68.224722189</v>
      </c>
      <c r="AC10" t="n">
        <v>100.444402481</v>
      </c>
      <c r="AD10" t="n">
        <v>53.318709875</v>
      </c>
      <c r="AE10" t="n">
        <v>-2.841553666</v>
      </c>
      <c r="AF10" t="n">
        <v>56.572571347</v>
      </c>
    </row>
    <row r="11">
      <c r="A11" t="s">
        <v>21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21</v>
      </c>
      <c r="B12" t="s">
        <v>294</v>
      </c>
      <c r="C12" t="s">
        <v>219</v>
      </c>
      <c r="D12" t="s">
        <v>295</v>
      </c>
      <c r="E12" t="s">
        <v>220</v>
      </c>
      <c r="F12" t="n">
        <v>5.17492226</v>
      </c>
      <c r="G12" t="n">
        <v>4.903354126</v>
      </c>
      <c r="H12" t="n">
        <v>10.380820437</v>
      </c>
      <c r="I12" t="n">
        <v>6.565783919</v>
      </c>
      <c r="J12" t="n">
        <v>8.202660118</v>
      </c>
      <c r="K12" t="n">
        <v>3.729109302</v>
      </c>
      <c r="L12" t="n">
        <v>8.062664024</v>
      </c>
      <c r="M12" t="n">
        <v>5.226877057</v>
      </c>
      <c r="N12" t="n">
        <v>5.543609732</v>
      </c>
      <c r="O12" t="n">
        <v>6.402313806</v>
      </c>
      <c r="P12" t="n">
        <v>6.336578311</v>
      </c>
      <c r="Q12" t="n">
        <v>6.051628473</v>
      </c>
      <c r="R12" t="n">
        <v>5.213735172</v>
      </c>
      <c r="S12" t="n">
        <v>4.323659857</v>
      </c>
      <c r="T12" t="n">
        <v>3.066093847</v>
      </c>
      <c r="U12" t="n">
        <v>-0.753147717</v>
      </c>
      <c r="V12" t="n">
        <v>50.882076558</v>
      </c>
      <c r="W12" t="n">
        <v>61.029120702</v>
      </c>
      <c r="X12" t="n">
        <v>65.52646728</v>
      </c>
      <c r="Y12" t="n">
        <v>36.461799932</v>
      </c>
      <c r="Z12" t="n">
        <v>53.544385639</v>
      </c>
      <c r="AA12" t="n">
        <v>49.514333703</v>
      </c>
      <c r="AB12" t="n">
        <v>35.651740933</v>
      </c>
      <c r="AC12" t="n">
        <v>57.788103738</v>
      </c>
      <c r="AD12" t="n">
        <v>28.943680659</v>
      </c>
      <c r="AE12" t="n">
        <v>-1.22767987</v>
      </c>
      <c r="AF12" t="n">
        <v>27.307756474</v>
      </c>
    </row>
    <row r="13">
      <c r="A13" t="s">
        <v>21</v>
      </c>
      <c r="B13" t="s">
        <v>296</v>
      </c>
      <c r="C13" t="s">
        <v>219</v>
      </c>
      <c r="D13" t="s">
        <v>297</v>
      </c>
      <c r="E13" t="s">
        <v>220</v>
      </c>
      <c r="F13" t="n">
        <v>8.519867149</v>
      </c>
      <c r="G13" t="n">
        <v>8.310067327</v>
      </c>
      <c r="H13" t="n">
        <v>8.428975201</v>
      </c>
      <c r="I13" t="n">
        <v>10.21052833</v>
      </c>
      <c r="J13" t="n">
        <v>13.238528216</v>
      </c>
      <c r="K13" t="n">
        <v>5.803467956</v>
      </c>
      <c r="L13" t="n">
        <v>8.535808337</v>
      </c>
      <c r="M13" t="n">
        <v>6.956000658</v>
      </c>
      <c r="N13" t="n">
        <v>5.371644314</v>
      </c>
      <c r="O13" t="n">
        <v>6.158180532</v>
      </c>
      <c r="P13" t="n">
        <v>7.360760127</v>
      </c>
      <c r="Q13" t="n">
        <v>7.917612725</v>
      </c>
      <c r="R13" t="n">
        <v>7.854969321</v>
      </c>
      <c r="S13" t="n">
        <v>5.907213252</v>
      </c>
      <c r="T13" t="n">
        <v>5.298014671</v>
      </c>
      <c r="U13" t="n">
        <v>4.256903513</v>
      </c>
      <c r="V13" t="n">
        <v>53.54334728</v>
      </c>
      <c r="W13" t="n">
        <v>66.988363456</v>
      </c>
      <c r="X13" t="n">
        <v>72.098281757</v>
      </c>
      <c r="Y13" t="n">
        <v>43.916004313</v>
      </c>
      <c r="Z13" t="n">
        <v>67.642476566</v>
      </c>
      <c r="AA13" t="n">
        <v>55.532946613</v>
      </c>
      <c r="AB13" t="n">
        <v>43.072348885</v>
      </c>
      <c r="AC13" t="n">
        <v>62.71614423</v>
      </c>
      <c r="AD13" t="n">
        <v>29.366057368</v>
      </c>
      <c r="AE13" t="n">
        <v>-1.829826092</v>
      </c>
      <c r="AF13" t="n">
        <v>22.895368483</v>
      </c>
    </row>
    <row r="14">
      <c r="A14" t="s">
        <v>21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21</v>
      </c>
      <c r="B15" t="s">
        <v>300</v>
      </c>
      <c r="C15" t="s">
        <v>219</v>
      </c>
      <c r="D15" t="s">
        <v>301</v>
      </c>
      <c r="E15" t="s">
        <v>220</v>
      </c>
      <c r="F15" t="n">
        <v>2.163353659</v>
      </c>
      <c r="G15" t="n">
        <v>2.318140897</v>
      </c>
      <c r="H15" t="n">
        <v>39.5940588</v>
      </c>
      <c r="I15" t="n">
        <v>3.764695963</v>
      </c>
      <c r="J15" t="n">
        <v>4.742328786</v>
      </c>
      <c r="K15" t="n">
        <v>1.346804049</v>
      </c>
      <c r="L15" t="n">
        <v>24.264085148</v>
      </c>
      <c r="M15" t="n">
        <v>17.924022398</v>
      </c>
      <c r="N15" t="n">
        <v>0.821425615</v>
      </c>
      <c r="O15" t="n">
        <v>0.758900078</v>
      </c>
      <c r="P15" t="n">
        <v>14.282510635</v>
      </c>
      <c r="Q15" t="n">
        <v>0.682086594</v>
      </c>
      <c r="R15" t="n">
        <v>0.716777575</v>
      </c>
      <c r="S15" t="n">
        <v>0.504545479</v>
      </c>
      <c r="T15" t="n">
        <v>0.218442872</v>
      </c>
      <c r="U15" t="n">
        <v>0.219311285</v>
      </c>
      <c r="V15" t="n">
        <v>28.05990921</v>
      </c>
      <c r="W15" t="n">
        <v>39.364094135</v>
      </c>
      <c r="X15" t="n">
        <v>34.575861602</v>
      </c>
      <c r="Y15" t="n">
        <v>19.132393322</v>
      </c>
      <c r="Z15" t="n">
        <v>37.667545677</v>
      </c>
      <c r="AA15" t="n">
        <v>29.075664287</v>
      </c>
      <c r="AB15" t="n">
        <v>25.504794102</v>
      </c>
      <c r="AC15" t="n">
        <v>25.644133644</v>
      </c>
      <c r="AD15" t="n">
        <v>13.242815037</v>
      </c>
      <c r="AE15" t="n">
        <v>-0.555772202</v>
      </c>
      <c r="AF15" t="n">
        <v>12.060225834</v>
      </c>
    </row>
    <row r="16">
      <c r="A16" t="s">
        <v>21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21</v>
      </c>
      <c r="B17" t="s">
        <v>304</v>
      </c>
      <c r="C17" t="s">
        <v>219</v>
      </c>
      <c r="D17" t="s">
        <v>305</v>
      </c>
      <c r="E17" t="s">
        <v>220</v>
      </c>
      <c r="F17" t="n">
        <v>0.682112204</v>
      </c>
      <c r="G17" t="n">
        <v>0.629721574</v>
      </c>
      <c r="H17" t="n">
        <v>10.33858966</v>
      </c>
      <c r="I17" t="n">
        <v>0.946539824</v>
      </c>
      <c r="J17" t="n">
        <v>1.126992211</v>
      </c>
      <c r="K17" t="n">
        <v>0.584288028</v>
      </c>
      <c r="L17" t="n">
        <v>10.066238652</v>
      </c>
      <c r="M17" t="n">
        <v>7.943334889</v>
      </c>
      <c r="N17" t="n">
        <v>0.549651454</v>
      </c>
      <c r="O17" t="n">
        <v>1.097892251</v>
      </c>
      <c r="P17" t="n">
        <v>6.88927271</v>
      </c>
      <c r="Q17" t="n">
        <v>0.664330537</v>
      </c>
      <c r="R17" t="n">
        <v>0.566669791</v>
      </c>
      <c r="S17" t="n">
        <v>0.386213624</v>
      </c>
      <c r="T17" t="n">
        <v>0.834343133</v>
      </c>
      <c r="U17" t="n">
        <v>0.307981029</v>
      </c>
      <c r="V17" t="n">
        <v>12.710344671</v>
      </c>
      <c r="W17" t="n">
        <v>27.012791563</v>
      </c>
      <c r="X17" t="n">
        <v>28.664354081</v>
      </c>
      <c r="Y17" t="n">
        <v>15.856986723</v>
      </c>
      <c r="Z17" t="n">
        <v>24.856575251</v>
      </c>
      <c r="AA17" t="n">
        <v>24.642557103</v>
      </c>
      <c r="AB17" t="n">
        <v>16.991137099</v>
      </c>
      <c r="AC17" t="n">
        <v>26.628883426</v>
      </c>
      <c r="AD17" t="n">
        <v>11.213533879</v>
      </c>
      <c r="AE17" t="n">
        <v>-0.550983589</v>
      </c>
      <c r="AF17" t="n">
        <v>10.413942068</v>
      </c>
    </row>
    <row r="18">
      <c r="A18" t="s">
        <v>21</v>
      </c>
      <c r="B18" t="s">
        <v>306</v>
      </c>
      <c r="C18" t="s">
        <v>219</v>
      </c>
      <c r="D18" t="s">
        <v>307</v>
      </c>
      <c r="E18" t="s">
        <v>220</v>
      </c>
      <c r="F18" t="n">
        <v>6.252376289</v>
      </c>
      <c r="G18" t="n">
        <v>5.84493936</v>
      </c>
      <c r="H18" t="n">
        <v>54.698078752</v>
      </c>
      <c r="I18" t="n">
        <v>9.209437509</v>
      </c>
      <c r="J18" t="n">
        <v>11.103511916</v>
      </c>
      <c r="K18" t="n">
        <v>4.218489298</v>
      </c>
      <c r="L18" t="n">
        <v>52.889841962</v>
      </c>
      <c r="M18" t="n">
        <v>40.917636347</v>
      </c>
      <c r="N18" t="n">
        <v>4.037117894</v>
      </c>
      <c r="O18" t="n">
        <v>3.850750785</v>
      </c>
      <c r="P18" t="n">
        <v>27.986544585</v>
      </c>
      <c r="Q18" t="n">
        <v>2.968641472</v>
      </c>
      <c r="R18" t="n">
        <v>2.35820726</v>
      </c>
      <c r="S18" t="n">
        <v>3.597612638</v>
      </c>
      <c r="T18" t="n">
        <v>1.596071061</v>
      </c>
      <c r="U18" t="n">
        <v>0.127670648</v>
      </c>
      <c r="V18" t="n">
        <v>1.257868565</v>
      </c>
      <c r="W18" t="n">
        <v>30.467806313</v>
      </c>
      <c r="X18" t="n">
        <v>30.973781766</v>
      </c>
      <c r="Y18" t="n">
        <v>19.830621404</v>
      </c>
      <c r="Z18" t="n">
        <v>36.44311939</v>
      </c>
      <c r="AA18" t="n">
        <v>22.401933711</v>
      </c>
      <c r="AB18" t="n">
        <v>19.014042616</v>
      </c>
      <c r="AC18" t="n">
        <v>26.764676414</v>
      </c>
      <c r="AD18" t="n">
        <v>13.763125797</v>
      </c>
      <c r="AE18" t="n">
        <v>-0.500232135</v>
      </c>
      <c r="AF18" t="n">
        <v>7.912919453</v>
      </c>
    </row>
    <row r="19">
      <c r="A19" t="s">
        <v>21</v>
      </c>
      <c r="B19" t="s">
        <v>308</v>
      </c>
      <c r="C19" t="s">
        <v>219</v>
      </c>
      <c r="D19" t="s">
        <v>309</v>
      </c>
      <c r="E19" t="s">
        <v>220</v>
      </c>
      <c r="F19" t="n">
        <v>1.836733471</v>
      </c>
      <c r="G19" t="n">
        <v>1.834163964</v>
      </c>
      <c r="H19" t="n">
        <v>5.709799315</v>
      </c>
      <c r="I19" t="n">
        <v>2.485327322</v>
      </c>
      <c r="J19" t="n">
        <v>3.186060329</v>
      </c>
      <c r="K19" t="n">
        <v>1.335915731</v>
      </c>
      <c r="L19" t="n">
        <v>4.678624235</v>
      </c>
      <c r="M19" t="n">
        <v>3.273257765</v>
      </c>
      <c r="N19" t="n">
        <v>1.208123017</v>
      </c>
      <c r="O19" t="n">
        <v>1.560284827</v>
      </c>
      <c r="P19" t="n">
        <v>4.203433861</v>
      </c>
      <c r="Q19" t="n">
        <v>1.817636138</v>
      </c>
      <c r="R19" t="n">
        <v>1.584654478</v>
      </c>
      <c r="S19" t="n">
        <v>1.166057389</v>
      </c>
      <c r="T19" t="n">
        <v>0.580347779</v>
      </c>
      <c r="U19" t="n">
        <v>1.799822809</v>
      </c>
      <c r="V19" t="n">
        <v>20.735413267</v>
      </c>
      <c r="W19" t="n">
        <v>24.83498552</v>
      </c>
      <c r="X19" t="n">
        <v>26.801917956</v>
      </c>
      <c r="Y19" t="n">
        <v>13.141252336</v>
      </c>
      <c r="Z19" t="n">
        <v>24.01815311</v>
      </c>
      <c r="AA19" t="n">
        <v>27.609306969</v>
      </c>
      <c r="AB19" t="n">
        <v>15.746343295</v>
      </c>
      <c r="AC19" t="n">
        <v>27.062613146</v>
      </c>
      <c r="AD19" t="n">
        <v>13.879037038</v>
      </c>
      <c r="AE19" t="n">
        <v>-0.502310276</v>
      </c>
      <c r="AF19" t="n">
        <v>11.058314815</v>
      </c>
    </row>
    <row r="20">
      <c r="A20" t="s">
        <v>21</v>
      </c>
      <c r="B20" t="s">
        <v>310</v>
      </c>
      <c r="C20" t="s">
        <v>219</v>
      </c>
      <c r="D20" t="s">
        <v>311</v>
      </c>
      <c r="E20" t="s">
        <v>220</v>
      </c>
      <c r="F20" t="n">
        <v>3.4</v>
      </c>
      <c r="G20" t="n">
        <v>4.3</v>
      </c>
      <c r="H20" t="n">
        <v>5.2</v>
      </c>
      <c r="I20" t="n">
        <v>4.8</v>
      </c>
      <c r="J20" t="n">
        <v>6.3</v>
      </c>
      <c r="K20" t="n">
        <v>6.6</v>
      </c>
      <c r="L20" t="n">
        <v>6.6</v>
      </c>
      <c r="M20" t="n">
        <v>7.5</v>
      </c>
      <c r="N20" t="n">
        <v>8.6</v>
      </c>
      <c r="O20" t="n">
        <v>8.8</v>
      </c>
      <c r="P20" t="n">
        <v>4.2</v>
      </c>
      <c r="Q20" t="n">
        <v>6.3</v>
      </c>
      <c r="R20" t="n">
        <v>3.9</v>
      </c>
      <c r="S20" t="n">
        <v>2.8</v>
      </c>
      <c r="T20" t="n">
        <v>3.5</v>
      </c>
      <c r="U20" t="n">
        <v>153.2</v>
      </c>
      <c r="V20" t="n">
        <v>208</v>
      </c>
      <c r="W20" t="n">
        <v>144.6</v>
      </c>
      <c r="X20" t="n">
        <v>31.1</v>
      </c>
      <c r="Y20" t="n">
        <v>66</v>
      </c>
      <c r="Z20" t="n">
        <v>142</v>
      </c>
      <c r="AA20" t="n">
        <v>60.2</v>
      </c>
      <c r="AB20" t="n">
        <v>19.6</v>
      </c>
      <c r="AC20" t="n">
        <v>21.6</v>
      </c>
      <c r="AD20" t="n">
        <v>8.1</v>
      </c>
      <c r="AE20" t="n">
        <v>-0.3</v>
      </c>
      <c r="AF20" t="n">
        <v>6.4</v>
      </c>
    </row>
    <row r="21">
      <c r="A21" t="s">
        <v>21</v>
      </c>
      <c r="B21" t="s">
        <v>312</v>
      </c>
      <c r="C21" t="s">
        <v>219</v>
      </c>
      <c r="D21" t="s">
        <v>313</v>
      </c>
      <c r="E21" t="s">
        <v>220</v>
      </c>
      <c r="F21" t="n">
        <v>4.3</v>
      </c>
      <c r="G21" t="n">
        <v>5.2</v>
      </c>
      <c r="H21" t="n">
        <v>6.2</v>
      </c>
      <c r="I21" t="n">
        <v>5.8</v>
      </c>
      <c r="J21" t="n">
        <v>7.6</v>
      </c>
      <c r="K21" t="n">
        <v>11.1</v>
      </c>
      <c r="L21" t="n">
        <v>10.8</v>
      </c>
      <c r="M21" t="n">
        <v>11.7</v>
      </c>
      <c r="N21" t="n">
        <v>13.8</v>
      </c>
      <c r="O21" t="n">
        <v>16</v>
      </c>
      <c r="P21" t="n">
        <v>12.8</v>
      </c>
      <c r="Q21" t="n">
        <v>17.4</v>
      </c>
      <c r="R21" t="n">
        <v>15.9</v>
      </c>
      <c r="S21" t="n">
        <v>13.7</v>
      </c>
      <c r="T21" t="n">
        <v>14.7</v>
      </c>
      <c r="U21" t="n">
        <v>405</v>
      </c>
      <c r="V21" t="n">
        <v>376.3</v>
      </c>
      <c r="W21" t="n">
        <v>259.8</v>
      </c>
      <c r="X21" t="n">
        <v>125.2</v>
      </c>
      <c r="Y21" t="n">
        <v>164</v>
      </c>
      <c r="Z21" t="n">
        <v>288.9</v>
      </c>
      <c r="AA21" t="n">
        <v>234.1</v>
      </c>
      <c r="AB21" t="n">
        <v>110.2</v>
      </c>
      <c r="AC21" t="n">
        <v>153.7</v>
      </c>
      <c r="AD21" t="n">
        <v>48.9</v>
      </c>
      <c r="AE21" t="n">
        <v>0.2</v>
      </c>
      <c r="AF21" t="n">
        <v>82.7</v>
      </c>
    </row>
    <row r="22">
      <c r="A22" t="s">
        <v>21</v>
      </c>
      <c r="B22" t="s">
        <v>314</v>
      </c>
      <c r="C22" t="s">
        <v>219</v>
      </c>
      <c r="D22" t="s">
        <v>315</v>
      </c>
      <c r="E22" t="s">
        <v>220</v>
      </c>
      <c r="F22" t="n">
        <v>0.9</v>
      </c>
      <c r="G22" t="n">
        <v>0.9</v>
      </c>
      <c r="H22" t="n">
        <v>1</v>
      </c>
      <c r="I22" t="n">
        <v>1</v>
      </c>
      <c r="J22" t="n">
        <v>1.3</v>
      </c>
      <c r="K22" t="n">
        <v>4.5</v>
      </c>
      <c r="L22" t="n">
        <v>4.2</v>
      </c>
      <c r="M22" t="n">
        <v>4.2</v>
      </c>
      <c r="N22" t="n">
        <v>5.2</v>
      </c>
      <c r="O22" t="n">
        <v>7.2</v>
      </c>
      <c r="P22" t="n">
        <v>8.6</v>
      </c>
      <c r="Q22" t="n">
        <v>11.1</v>
      </c>
      <c r="R22" t="n">
        <v>12</v>
      </c>
      <c r="S22" t="n">
        <v>10.9</v>
      </c>
      <c r="T22" t="n">
        <v>11.2</v>
      </c>
      <c r="U22" t="n">
        <v>251.8</v>
      </c>
      <c r="V22" t="n">
        <v>168.3</v>
      </c>
      <c r="W22" t="n">
        <v>115.2</v>
      </c>
      <c r="X22" t="n">
        <v>94.1</v>
      </c>
      <c r="Y22" t="n">
        <v>98</v>
      </c>
      <c r="Z22" t="n">
        <v>146.9</v>
      </c>
      <c r="AA22" t="n">
        <v>173.9</v>
      </c>
      <c r="AB22" t="n">
        <v>90.6</v>
      </c>
      <c r="AC22" t="n">
        <v>132.1</v>
      </c>
      <c r="AD22" t="n">
        <v>40.8</v>
      </c>
      <c r="AE22" t="n">
        <v>0.5</v>
      </c>
      <c r="AF22" t="n">
        <v>76.3</v>
      </c>
    </row>
    <row r="23">
      <c r="A23" t="s">
        <v>21</v>
      </c>
      <c r="B23" t="s">
        <v>316</v>
      </c>
      <c r="C23" t="s">
        <v>219</v>
      </c>
      <c r="D23" t="s">
        <v>317</v>
      </c>
      <c r="E23" t="s">
        <v>220</v>
      </c>
      <c r="F23" t="n">
        <v>18.3</v>
      </c>
      <c r="G23" t="n">
        <v>17.2</v>
      </c>
      <c r="H23" t="n">
        <v>25.5</v>
      </c>
      <c r="I23" t="n">
        <v>25.5</v>
      </c>
      <c r="J23" t="n">
        <v>39.4</v>
      </c>
      <c r="K23" t="n">
        <v>23</v>
      </c>
      <c r="L23" t="n">
        <v>27.6</v>
      </c>
      <c r="M23" t="n">
        <v>28.9</v>
      </c>
      <c r="N23" t="n">
        <v>37.6</v>
      </c>
      <c r="O23" t="n">
        <v>41.1</v>
      </c>
      <c r="P23" t="n">
        <v>84.5</v>
      </c>
      <c r="Q23" t="n">
        <v>154</v>
      </c>
      <c r="R23" t="n">
        <v>121.8</v>
      </c>
      <c r="S23" t="n">
        <v>96.7</v>
      </c>
      <c r="T23" t="n">
        <v>84.9</v>
      </c>
      <c r="U23" t="n">
        <v>172.9</v>
      </c>
      <c r="V23" t="n">
        <v>122.1</v>
      </c>
      <c r="W23" t="n">
        <v>114</v>
      </c>
      <c r="X23" t="n">
        <v>63.2</v>
      </c>
      <c r="Y23" t="n">
        <v>80.7</v>
      </c>
      <c r="Z23" t="n">
        <v>22.9</v>
      </c>
      <c r="AA23" t="n">
        <v>12.4</v>
      </c>
      <c r="AB23" t="n">
        <v>17.6</v>
      </c>
      <c r="AC23" t="n">
        <v>41.6</v>
      </c>
      <c r="AD23" t="n">
        <v>5.2</v>
      </c>
      <c r="AE23" t="n">
        <v>2.2</v>
      </c>
      <c r="AF23" t="n">
        <v>0.2</v>
      </c>
    </row>
    <row r="24">
      <c r="A24" t="s">
        <v>21</v>
      </c>
      <c r="B24" t="s">
        <v>318</v>
      </c>
      <c r="C24" t="s">
        <v>219</v>
      </c>
      <c r="D24" t="s">
        <v>319</v>
      </c>
      <c r="E24" t="s">
        <v>220</v>
      </c>
      <c r="F24" t="n">
        <v>9.6</v>
      </c>
      <c r="G24" t="n">
        <v>14.2</v>
      </c>
      <c r="H24" t="n">
        <v>19.5</v>
      </c>
      <c r="I24" t="n">
        <v>21.8</v>
      </c>
      <c r="J24" t="n">
        <v>33.8</v>
      </c>
      <c r="K24" t="n">
        <v>28.1</v>
      </c>
      <c r="L24" t="n">
        <v>29.1</v>
      </c>
      <c r="M24" t="n">
        <v>30.1</v>
      </c>
      <c r="N24" t="n">
        <v>34</v>
      </c>
      <c r="O24" t="n">
        <v>45.6</v>
      </c>
      <c r="P24" t="n">
        <v>61</v>
      </c>
      <c r="Q24" t="n">
        <v>64.2</v>
      </c>
      <c r="R24" t="n">
        <v>56.7</v>
      </c>
      <c r="S24" t="n">
        <v>50.1</v>
      </c>
      <c r="T24" t="n">
        <v>38.5</v>
      </c>
      <c r="U24" t="n">
        <v>223.7</v>
      </c>
      <c r="V24" t="n">
        <v>83.6</v>
      </c>
      <c r="W24" t="n">
        <v>264.7</v>
      </c>
      <c r="X24" t="n">
        <v>100.1</v>
      </c>
      <c r="Y24" t="n">
        <v>238.9</v>
      </c>
      <c r="Z24" t="n">
        <v>117.5</v>
      </c>
      <c r="AA24" t="n">
        <v>-178.6</v>
      </c>
      <c r="AB24" t="n">
        <v>137</v>
      </c>
      <c r="AC24" t="n">
        <v>182.5</v>
      </c>
      <c r="AD24" t="n">
        <v>82.1</v>
      </c>
      <c r="AE24" t="n">
        <v>-3.6</v>
      </c>
      <c r="AF24" t="n">
        <v>84.6</v>
      </c>
    </row>
    <row r="25">
      <c r="A25" t="s">
        <v>21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21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21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21</v>
      </c>
      <c r="B28" t="s">
        <v>326</v>
      </c>
      <c r="C28" t="s">
        <v>219</v>
      </c>
      <c r="D28" t="s">
        <v>327</v>
      </c>
      <c r="E28" t="s">
        <v>220</v>
      </c>
      <c r="F28" t="n">
        <v>3.7</v>
      </c>
      <c r="G28" t="n">
        <v>4.5</v>
      </c>
      <c r="H28" t="n">
        <v>6.9</v>
      </c>
      <c r="I28" t="n">
        <v>7.1</v>
      </c>
      <c r="J28" t="n">
        <v>9.9</v>
      </c>
      <c r="K28" t="n">
        <v>16.9</v>
      </c>
      <c r="L28" t="n">
        <v>12.9</v>
      </c>
      <c r="M28" t="n">
        <v>13.9</v>
      </c>
      <c r="N28" t="n">
        <v>14.4</v>
      </c>
      <c r="O28" t="n">
        <v>11</v>
      </c>
      <c r="P28" t="n">
        <v>12.8</v>
      </c>
      <c r="Q28" t="n">
        <v>12</v>
      </c>
      <c r="R28" t="n">
        <v>11</v>
      </c>
      <c r="S28" t="n">
        <v>13.2</v>
      </c>
      <c r="T28" t="n">
        <v>9.1</v>
      </c>
      <c r="U28" t="n">
        <v>135.8</v>
      </c>
      <c r="V28" t="n">
        <v>480.1</v>
      </c>
      <c r="W28" t="n">
        <v>419.4</v>
      </c>
      <c r="X28" t="n">
        <v>191.9</v>
      </c>
      <c r="Y28" t="n">
        <v>113.1</v>
      </c>
      <c r="Z28" t="n">
        <v>105.5</v>
      </c>
      <c r="AA28" t="n">
        <v>186.3</v>
      </c>
      <c r="AB28" t="n">
        <v>116.3</v>
      </c>
      <c r="AC28" t="n">
        <v>-143.6</v>
      </c>
      <c r="AD28" t="n">
        <v>322.3</v>
      </c>
      <c r="AE28" t="n">
        <v>-14.8</v>
      </c>
      <c r="AF28" t="n">
        <v>33.9</v>
      </c>
    </row>
    <row r="29">
      <c r="A29" t="s">
        <v>21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21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21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21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21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21</v>
      </c>
      <c r="B34" t="s">
        <v>338</v>
      </c>
      <c r="C34" t="s">
        <v>219</v>
      </c>
      <c r="D34" t="s">
        <v>339</v>
      </c>
      <c r="E34" t="s">
        <v>220</v>
      </c>
      <c r="F34" t="n">
        <v>4.3</v>
      </c>
      <c r="G34" t="n">
        <v>5.1</v>
      </c>
      <c r="H34" t="n">
        <v>6.2</v>
      </c>
      <c r="I34" t="n">
        <v>8.5</v>
      </c>
      <c r="J34" t="n">
        <v>11.3</v>
      </c>
      <c r="K34" t="n">
        <v>3.8</v>
      </c>
      <c r="L34" t="n">
        <v>5.1</v>
      </c>
      <c r="M34" t="n">
        <v>5.7</v>
      </c>
      <c r="N34" t="n">
        <v>7.6</v>
      </c>
      <c r="O34" t="n">
        <v>7.5</v>
      </c>
      <c r="P34" t="n">
        <v>8</v>
      </c>
      <c r="Q34" t="n">
        <v>8.7</v>
      </c>
      <c r="R34" t="n">
        <v>8.3</v>
      </c>
      <c r="S34" t="n">
        <v>5.8</v>
      </c>
      <c r="T34" t="n">
        <v>3.7</v>
      </c>
      <c r="U34" t="n">
        <v>21.6</v>
      </c>
      <c r="V34" t="n">
        <v>18.9</v>
      </c>
      <c r="W34" t="n">
        <v>37.5</v>
      </c>
      <c r="X34" t="n">
        <v>24.4</v>
      </c>
      <c r="Y34" t="n">
        <v>24.4</v>
      </c>
      <c r="Z34" t="n">
        <v>27.7</v>
      </c>
      <c r="AA34" t="n">
        <v>35.1</v>
      </c>
      <c r="AB34" t="n">
        <v>36.3</v>
      </c>
      <c r="AC34" t="n">
        <v>15.1</v>
      </c>
      <c r="AD34" t="n">
        <v>42.1</v>
      </c>
      <c r="AE34" t="n">
        <v>-2.9</v>
      </c>
      <c r="AF34" t="n">
        <v>9.7</v>
      </c>
    </row>
    <row r="35">
      <c r="A35" t="s">
        <v>21</v>
      </c>
      <c r="B35" t="s">
        <v>340</v>
      </c>
      <c r="C35" t="s">
        <v>219</v>
      </c>
      <c r="D35" t="s">
        <v>341</v>
      </c>
      <c r="E35" t="s">
        <v>220</v>
      </c>
      <c r="F35" t="n">
        <v>191.6</v>
      </c>
      <c r="G35" t="n">
        <v>223</v>
      </c>
      <c r="H35" t="n">
        <v>257.9</v>
      </c>
      <c r="I35" t="n">
        <v>272.2</v>
      </c>
      <c r="J35" t="n">
        <v>320.8</v>
      </c>
      <c r="K35" t="n">
        <v>295.1</v>
      </c>
      <c r="L35" t="n">
        <v>297.9</v>
      </c>
      <c r="M35" t="n">
        <v>383.2</v>
      </c>
      <c r="N35" t="n">
        <v>391.2</v>
      </c>
      <c r="O35" t="n">
        <v>400.3</v>
      </c>
      <c r="P35" t="n">
        <v>496.7</v>
      </c>
      <c r="Q35" t="n">
        <v>575.1</v>
      </c>
      <c r="R35" t="n">
        <v>647.7</v>
      </c>
      <c r="S35" t="n">
        <v>572.3</v>
      </c>
      <c r="T35" t="n">
        <v>505.4</v>
      </c>
      <c r="U35" t="n">
        <v>521.8</v>
      </c>
      <c r="V35" t="n">
        <v>711.6</v>
      </c>
      <c r="W35" t="n">
        <v>527.6</v>
      </c>
      <c r="X35" t="n">
        <v>829.1</v>
      </c>
      <c r="Y35" t="n">
        <v>832.5</v>
      </c>
      <c r="Z35" t="n">
        <v>639.4</v>
      </c>
      <c r="AA35" t="n">
        <v>1097.2</v>
      </c>
      <c r="AB35" t="n">
        <v>841.1</v>
      </c>
      <c r="AC35" t="n">
        <v>1042.4</v>
      </c>
      <c r="AD35" t="n">
        <v>828.7</v>
      </c>
      <c r="AE35" t="n">
        <v>563.3</v>
      </c>
      <c r="AF35" t="n">
        <v>996.6</v>
      </c>
    </row>
    <row r="36">
      <c r="A36" t="s">
        <v>21</v>
      </c>
      <c r="B36" t="s">
        <v>342</v>
      </c>
      <c r="C36" t="s">
        <v>219</v>
      </c>
      <c r="D36" t="s">
        <v>343</v>
      </c>
      <c r="E36" t="s">
        <v>220</v>
      </c>
      <c r="F36" t="n">
        <v>12.794431806</v>
      </c>
      <c r="G36" t="n">
        <v>24.607941577</v>
      </c>
      <c r="H36" t="n">
        <v>24.427382966</v>
      </c>
      <c r="I36" t="n">
        <v>47.396112582</v>
      </c>
      <c r="J36" t="n">
        <v>55.068172958</v>
      </c>
      <c r="K36" t="n">
        <v>95.657325046</v>
      </c>
      <c r="L36" t="n">
        <v>59.214053701</v>
      </c>
      <c r="M36" t="n">
        <v>65.961854948</v>
      </c>
      <c r="N36" t="n">
        <v>152.051981575</v>
      </c>
      <c r="O36" t="n">
        <v>144.428097274</v>
      </c>
      <c r="P36" t="n">
        <v>109.972876064</v>
      </c>
      <c r="Q36" t="n">
        <v>281.826832217</v>
      </c>
      <c r="R36" t="n">
        <v>344.580222283</v>
      </c>
      <c r="S36" t="n">
        <v>286.468778989</v>
      </c>
      <c r="T36" t="n">
        <v>237.346080508</v>
      </c>
      <c r="U36" t="n">
        <v>324.932644613</v>
      </c>
      <c r="V36" t="n">
        <v>434.476189854</v>
      </c>
      <c r="W36" t="n">
        <v>297.648558593</v>
      </c>
      <c r="X36" t="n">
        <v>467.764508274</v>
      </c>
      <c r="Y36" t="n">
        <v>459.710374003</v>
      </c>
      <c r="Z36" t="n">
        <v>424.940187203</v>
      </c>
      <c r="AA36" t="n">
        <v>508.221543615</v>
      </c>
      <c r="AB36" t="n">
        <v>397.983570886</v>
      </c>
      <c r="AC36" t="n">
        <v>491.575020826</v>
      </c>
      <c r="AD36" t="n">
        <v>435.466024967</v>
      </c>
      <c r="AE36" t="n">
        <v>237.015543768</v>
      </c>
      <c r="AF36" t="n">
        <v>293.028673119</v>
      </c>
    </row>
    <row r="37">
      <c r="A37" t="s">
        <v>21</v>
      </c>
      <c r="B37" t="s">
        <v>344</v>
      </c>
      <c r="C37" t="s">
        <v>219</v>
      </c>
      <c r="D37" t="s">
        <v>345</v>
      </c>
      <c r="E37" t="s">
        <v>220</v>
      </c>
      <c r="F37" t="n">
        <v>94.354525621</v>
      </c>
      <c r="G37" t="n">
        <v>128.694128129</v>
      </c>
      <c r="H37" t="n">
        <v>133.969736217</v>
      </c>
      <c r="I37" t="n">
        <v>128.521786492</v>
      </c>
      <c r="J37" t="n">
        <v>151.698711695</v>
      </c>
      <c r="K37" t="n">
        <v>159.135090765</v>
      </c>
      <c r="L37" t="n">
        <v>161.690586537</v>
      </c>
      <c r="M37" t="n">
        <v>237.721982541</v>
      </c>
      <c r="N37" t="n">
        <v>189.514261354</v>
      </c>
      <c r="O37" t="n">
        <v>200.229930345</v>
      </c>
      <c r="P37" t="n">
        <v>281.484503327</v>
      </c>
      <c r="Q37" t="n">
        <v>229.038426275</v>
      </c>
      <c r="R37" t="n">
        <v>188.804716403</v>
      </c>
      <c r="S37" t="n">
        <v>178.879308252</v>
      </c>
      <c r="T37" t="n">
        <v>179.836987955</v>
      </c>
      <c r="U37" t="n">
        <v>156.635205825</v>
      </c>
      <c r="V37" t="n">
        <v>166.816617056</v>
      </c>
      <c r="W37" t="n">
        <v>133.389386556</v>
      </c>
      <c r="X37" t="n">
        <v>297.718041984</v>
      </c>
      <c r="Y37" t="n">
        <v>323.645016456</v>
      </c>
      <c r="Z37" t="n">
        <v>172.175351236</v>
      </c>
      <c r="AA37" t="n">
        <v>497.010969889</v>
      </c>
      <c r="AB37" t="n">
        <v>371.61653703</v>
      </c>
      <c r="AC37" t="n">
        <v>479.412210576</v>
      </c>
      <c r="AD37" t="n">
        <v>299.940884078</v>
      </c>
      <c r="AE37" t="n">
        <v>172.174658878</v>
      </c>
      <c r="AF37" t="n">
        <v>630.466974978</v>
      </c>
    </row>
    <row r="38">
      <c r="A38" t="s">
        <v>21</v>
      </c>
      <c r="B38" t="s">
        <v>346</v>
      </c>
      <c r="C38" t="s">
        <v>219</v>
      </c>
      <c r="D38" t="s">
        <v>347</v>
      </c>
      <c r="E38" t="s">
        <v>220</v>
      </c>
      <c r="F38" t="n">
        <v>84.451042573</v>
      </c>
      <c r="G38" t="n">
        <v>69.697930294</v>
      </c>
      <c r="H38" t="n">
        <v>99.502880817</v>
      </c>
      <c r="I38" t="n">
        <v>96.282100925</v>
      </c>
      <c r="J38" t="n">
        <v>114.033115347</v>
      </c>
      <c r="K38" t="n">
        <v>40.30758419</v>
      </c>
      <c r="L38" t="n">
        <v>76.995359762</v>
      </c>
      <c r="M38" t="n">
        <v>79.516162511</v>
      </c>
      <c r="N38" t="n">
        <v>49.633757071</v>
      </c>
      <c r="O38" t="n">
        <v>55.641972382</v>
      </c>
      <c r="P38" t="n">
        <v>105.242620609</v>
      </c>
      <c r="Q38" t="n">
        <v>64.234741508</v>
      </c>
      <c r="R38" t="n">
        <v>114.315061314</v>
      </c>
      <c r="S38" t="n">
        <v>106.951912759</v>
      </c>
      <c r="T38" t="n">
        <v>88.216931537</v>
      </c>
      <c r="U38" t="n">
        <v>40.232149561</v>
      </c>
      <c r="V38" t="n">
        <v>110.307193091</v>
      </c>
      <c r="W38" t="n">
        <v>96.562054851</v>
      </c>
      <c r="X38" t="n">
        <v>63.617449742</v>
      </c>
      <c r="Y38" t="n">
        <v>49.14460954</v>
      </c>
      <c r="Z38" t="n">
        <v>42.284461561</v>
      </c>
      <c r="AA38" t="n">
        <v>91.967486497</v>
      </c>
      <c r="AB38" t="n">
        <v>71.499892084</v>
      </c>
      <c r="AC38" t="n">
        <v>71.412768598</v>
      </c>
      <c r="AD38" t="n">
        <v>93.293090955</v>
      </c>
      <c r="AE38" t="n">
        <v>154.109797354</v>
      </c>
      <c r="AF38" t="n">
        <v>73.104351904</v>
      </c>
    </row>
    <row r="39">
      <c r="A39" t="s">
        <v>21</v>
      </c>
      <c r="B39" t="s">
        <v>348</v>
      </c>
      <c r="C39" t="s">
        <v>219</v>
      </c>
      <c r="D39" t="s">
        <v>349</v>
      </c>
      <c r="E39" t="s">
        <v>220</v>
      </c>
      <c r="F39" t="n">
        <v>70</v>
      </c>
      <c r="G39" t="n">
        <v>80</v>
      </c>
      <c r="H39" t="n">
        <v>76</v>
      </c>
      <c r="I39" t="n">
        <v>97</v>
      </c>
      <c r="J39" t="n">
        <v>54</v>
      </c>
      <c r="K39" t="n">
        <v>158</v>
      </c>
      <c r="L39" t="n">
        <v>253</v>
      </c>
      <c r="M39" t="n">
        <v>124</v>
      </c>
      <c r="N39" t="n">
        <v>137</v>
      </c>
      <c r="O39" t="n">
        <v>166</v>
      </c>
      <c r="P39" t="n">
        <v>31</v>
      </c>
      <c r="Q39" t="n">
        <v>15</v>
      </c>
      <c r="R39" t="n">
        <v>8</v>
      </c>
      <c r="S39" t="n">
        <v>5</v>
      </c>
      <c r="T39" t="n">
        <v>13</v>
      </c>
      <c r="U39" t="n">
        <v>15</v>
      </c>
      <c r="V39" t="n">
        <v>7</v>
      </c>
      <c r="W39" t="n">
        <v>5</v>
      </c>
      <c r="X39" t="n">
        <v>9</v>
      </c>
      <c r="Y39" t="n">
        <v>9</v>
      </c>
      <c r="Z39" t="n">
        <v>7</v>
      </c>
      <c r="AA39" t="n">
        <v>899</v>
      </c>
      <c r="AB39" t="n">
        <v>965</v>
      </c>
      <c r="AC39" t="n">
        <v>836</v>
      </c>
      <c r="AD39" t="n">
        <v>1040</v>
      </c>
      <c r="AE39" t="n">
        <v>2096</v>
      </c>
      <c r="AF39" t="n">
        <v>930</v>
      </c>
    </row>
    <row r="40">
      <c r="A40" t="s">
        <v>21</v>
      </c>
      <c r="B40" t="s">
        <v>350</v>
      </c>
      <c r="C40" t="s">
        <v>219</v>
      </c>
      <c r="D40" t="s">
        <v>351</v>
      </c>
      <c r="E40" t="s">
        <v>220</v>
      </c>
      <c r="F40" t="n">
        <v>8.9</v>
      </c>
      <c r="G40" t="n">
        <v>8.3</v>
      </c>
      <c r="H40" t="n">
        <v>11.9</v>
      </c>
      <c r="I40" t="n">
        <v>10.9</v>
      </c>
      <c r="J40" t="n">
        <v>18.3</v>
      </c>
      <c r="K40" t="n">
        <v>6.3</v>
      </c>
      <c r="L40" t="n">
        <v>5.7</v>
      </c>
      <c r="M40" t="n">
        <v>5.9</v>
      </c>
      <c r="N40" t="n">
        <v>8.3</v>
      </c>
      <c r="O40" t="n">
        <v>9.4</v>
      </c>
      <c r="P40" t="n">
        <v>23.4</v>
      </c>
      <c r="Q40" t="n">
        <v>33.6</v>
      </c>
      <c r="R40" t="n">
        <v>25.1</v>
      </c>
      <c r="S40" t="n">
        <v>18.4</v>
      </c>
      <c r="T40" t="n">
        <v>12.5</v>
      </c>
      <c r="U40" t="n">
        <v>17.8</v>
      </c>
      <c r="V40" t="n">
        <v>17.7</v>
      </c>
      <c r="W40" t="n">
        <v>7.6</v>
      </c>
      <c r="X40" t="n">
        <v>121.9</v>
      </c>
      <c r="Y40" t="n">
        <v>242.1</v>
      </c>
      <c r="Z40" t="n">
        <v>144.9</v>
      </c>
      <c r="AA40" t="n">
        <v>72.9</v>
      </c>
      <c r="AB40" t="n">
        <v>155</v>
      </c>
      <c r="AC40" t="n">
        <v>16.3</v>
      </c>
      <c r="AD40" t="n">
        <v>-0.3</v>
      </c>
      <c r="AE40" t="n">
        <v>-0.4</v>
      </c>
      <c r="AF40" t="n">
        <v>32.5</v>
      </c>
    </row>
    <row r="41">
      <c r="A41" t="s">
        <v>21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21</v>
      </c>
      <c r="B42" t="s">
        <v>354</v>
      </c>
      <c r="C42" t="s">
        <v>219</v>
      </c>
      <c r="D42" t="s">
        <v>355</v>
      </c>
      <c r="E42" t="s">
        <v>220</v>
      </c>
      <c r="F42" t="n">
        <v>2</v>
      </c>
      <c r="G42" t="n">
        <v>2</v>
      </c>
      <c r="H42" t="n">
        <v>2.1</v>
      </c>
      <c r="I42" t="n">
        <v>2</v>
      </c>
      <c r="J42" t="n">
        <v>3.3</v>
      </c>
      <c r="K42" t="n">
        <v>9.8</v>
      </c>
      <c r="L42" t="n">
        <v>8.6</v>
      </c>
      <c r="M42" t="n">
        <v>9.9</v>
      </c>
      <c r="N42" t="n">
        <v>12.5</v>
      </c>
      <c r="O42" t="n">
        <v>13.5</v>
      </c>
      <c r="P42" t="n">
        <v>22.5</v>
      </c>
      <c r="Q42" t="n">
        <v>22.7</v>
      </c>
      <c r="R42" t="n">
        <v>22.4</v>
      </c>
      <c r="S42" t="n">
        <v>20.4</v>
      </c>
      <c r="T42" t="n">
        <v>17.4</v>
      </c>
      <c r="U42" t="n">
        <v>62.5</v>
      </c>
      <c r="V42" t="n">
        <v>19.4</v>
      </c>
      <c r="W42" t="n">
        <v>44.1</v>
      </c>
      <c r="X42" t="n">
        <v>68.3</v>
      </c>
      <c r="Y42" t="n">
        <v>188.8</v>
      </c>
      <c r="Z42" t="n">
        <v>685</v>
      </c>
      <c r="AA42" t="n">
        <v>-150.5</v>
      </c>
      <c r="AB42" t="n">
        <v>176.9</v>
      </c>
      <c r="AC42" t="n">
        <v>196.7</v>
      </c>
      <c r="AD42" t="n">
        <v>217.6</v>
      </c>
      <c r="AE42" t="n">
        <v>0.6</v>
      </c>
      <c r="AF42" t="n">
        <v>330.8</v>
      </c>
    </row>
    <row r="43">
      <c r="A43" t="s">
        <v>21</v>
      </c>
      <c r="B43" t="s">
        <v>356</v>
      </c>
      <c r="C43" t="s">
        <v>219</v>
      </c>
      <c r="D43" t="s">
        <v>357</v>
      </c>
      <c r="E43" t="s">
        <v>220</v>
      </c>
      <c r="F43" t="n">
        <v>3.6</v>
      </c>
      <c r="G43" t="n">
        <v>3.5</v>
      </c>
      <c r="H43" t="n">
        <v>3.8</v>
      </c>
      <c r="I43" t="n">
        <v>5.5</v>
      </c>
      <c r="J43" t="n">
        <v>8.4</v>
      </c>
      <c r="K43" t="n">
        <v>20.1</v>
      </c>
      <c r="L43" t="n">
        <v>17.4</v>
      </c>
      <c r="M43" t="n">
        <v>20.3</v>
      </c>
      <c r="N43" t="n">
        <v>24.2</v>
      </c>
      <c r="O43" t="n">
        <v>31.9</v>
      </c>
      <c r="P43" t="n">
        <v>44.7</v>
      </c>
      <c r="Q43" t="n">
        <v>37.4</v>
      </c>
      <c r="R43" t="n">
        <v>38.2</v>
      </c>
      <c r="S43" t="n">
        <v>35</v>
      </c>
      <c r="T43" t="n">
        <v>29.3</v>
      </c>
      <c r="U43" t="n">
        <v>81.3</v>
      </c>
      <c r="V43" t="n">
        <v>40.6</v>
      </c>
      <c r="W43" t="n">
        <v>27.2</v>
      </c>
      <c r="X43" t="n">
        <v>112.5</v>
      </c>
      <c r="Y43" t="n">
        <v>330.5</v>
      </c>
      <c r="Z43" t="n">
        <v>715.2</v>
      </c>
      <c r="AA43" t="n">
        <v>-52.1</v>
      </c>
      <c r="AB43" t="n">
        <v>214.7</v>
      </c>
      <c r="AC43" t="n">
        <v>332.5</v>
      </c>
      <c r="AD43" t="n">
        <v>128.7</v>
      </c>
      <c r="AE43" t="n">
        <v>-0.6</v>
      </c>
      <c r="AF43" t="n">
        <v>427.3</v>
      </c>
    </row>
    <row r="44">
      <c r="A44" t="s">
        <v>21</v>
      </c>
      <c r="B44" t="s">
        <v>358</v>
      </c>
      <c r="C44" t="s">
        <v>219</v>
      </c>
      <c r="D44" t="s">
        <v>359</v>
      </c>
      <c r="E44" t="s">
        <v>220</v>
      </c>
      <c r="F44" t="n">
        <v>664.8</v>
      </c>
      <c r="G44" t="n">
        <v>776.2</v>
      </c>
      <c r="H44" t="n">
        <v>853.3</v>
      </c>
      <c r="I44" t="n">
        <v>954</v>
      </c>
      <c r="J44" t="n">
        <v>1092.2</v>
      </c>
      <c r="K44" t="n">
        <v>1231.4</v>
      </c>
      <c r="L44" t="n">
        <v>1385.9</v>
      </c>
      <c r="M44" t="n">
        <v>1440.1</v>
      </c>
      <c r="N44" t="n">
        <v>1578.6</v>
      </c>
      <c r="O44" t="n">
        <v>1679.9</v>
      </c>
      <c r="P44" t="n">
        <v>1889.4</v>
      </c>
      <c r="Q44" t="n">
        <v>2128.1</v>
      </c>
      <c r="R44" t="n">
        <v>2281.9</v>
      </c>
      <c r="S44" t="n">
        <v>2039.9</v>
      </c>
      <c r="T44" t="n">
        <v>1950.9</v>
      </c>
      <c r="U44" t="n">
        <v>2528</v>
      </c>
      <c r="V44" t="n">
        <v>2752</v>
      </c>
      <c r="W44" t="n">
        <v>2626.6</v>
      </c>
      <c r="X44" t="n">
        <v>2977.1</v>
      </c>
      <c r="Y44" t="n">
        <v>2946.7</v>
      </c>
      <c r="Z44" t="n">
        <v>3170.3</v>
      </c>
      <c r="AA44" t="n">
        <v>3498.9</v>
      </c>
      <c r="AB44" t="n">
        <v>3557.9</v>
      </c>
      <c r="AC44" t="n">
        <v>3674.3</v>
      </c>
      <c r="AD44" t="n">
        <v>3417.6</v>
      </c>
      <c r="AE44" t="n">
        <v>3038.4</v>
      </c>
      <c r="AF44" t="n">
        <v>3345.2</v>
      </c>
    </row>
    <row r="45">
      <c r="A45" t="s">
        <v>21</v>
      </c>
      <c r="B45" t="s">
        <v>360</v>
      </c>
      <c r="C45" t="s">
        <v>219</v>
      </c>
      <c r="D45" t="s">
        <v>361</v>
      </c>
      <c r="E45" t="s">
        <v>220</v>
      </c>
      <c r="F45" t="n">
        <v>660.7</v>
      </c>
      <c r="G45" t="n">
        <v>773.2</v>
      </c>
      <c r="H45" t="n">
        <v>849.3</v>
      </c>
      <c r="I45" t="n">
        <v>950.2</v>
      </c>
      <c r="J45" t="n">
        <v>1088.3</v>
      </c>
      <c r="K45" t="n">
        <v>1231.4</v>
      </c>
      <c r="L45" t="n">
        <v>1385.9</v>
      </c>
      <c r="M45" t="n">
        <v>1440.1</v>
      </c>
      <c r="N45" t="n">
        <v>1578.6</v>
      </c>
      <c r="O45" t="n">
        <v>1679.9</v>
      </c>
      <c r="P45" t="n">
        <v>1889.4</v>
      </c>
      <c r="Q45" t="n">
        <v>2128.1</v>
      </c>
      <c r="R45" t="n">
        <v>2281.9</v>
      </c>
      <c r="S45" t="n">
        <v>2037.9</v>
      </c>
      <c r="T45" t="n">
        <v>1948.8</v>
      </c>
      <c r="U45" t="n">
        <v>2528</v>
      </c>
      <c r="V45" t="n">
        <v>2752</v>
      </c>
      <c r="W45" t="n">
        <v>2626.6</v>
      </c>
      <c r="X45" t="n">
        <v>2977.1</v>
      </c>
      <c r="Y45" t="n">
        <v>2946.7</v>
      </c>
      <c r="Z45" t="n">
        <v>3170.3</v>
      </c>
      <c r="AA45" t="n">
        <v>3498.9</v>
      </c>
      <c r="AB45" t="n">
        <v>3557.9</v>
      </c>
      <c r="AC45" t="n">
        <v>3674.3</v>
      </c>
      <c r="AD45" t="n">
        <v>3417.6</v>
      </c>
      <c r="AE45" t="n">
        <v>3038.4</v>
      </c>
      <c r="AF45" t="n">
        <v>3345.2</v>
      </c>
    </row>
    <row r="46">
      <c r="A46" t="s">
        <v>21</v>
      </c>
      <c r="B46" t="s">
        <v>362</v>
      </c>
      <c r="C46" t="s">
        <v>219</v>
      </c>
      <c r="D46" t="s">
        <v>363</v>
      </c>
      <c r="E46" t="s">
        <v>220</v>
      </c>
      <c r="F46" t="n">
        <v>1.6</v>
      </c>
      <c r="G46" t="n">
        <v>1.5</v>
      </c>
      <c r="H46" t="n">
        <v>1.7</v>
      </c>
      <c r="I46" t="n">
        <v>3.5</v>
      </c>
      <c r="J46" t="n">
        <v>5.1</v>
      </c>
      <c r="K46" t="n">
        <v>10.3</v>
      </c>
      <c r="L46" t="n">
        <v>8.8</v>
      </c>
      <c r="M46" t="n">
        <v>10.4</v>
      </c>
      <c r="N46" t="n">
        <v>11.7</v>
      </c>
      <c r="O46" t="n">
        <v>18.4</v>
      </c>
      <c r="P46" t="n">
        <v>22.2</v>
      </c>
      <c r="Q46" t="n">
        <v>14.7</v>
      </c>
      <c r="R46" t="n">
        <v>15.8</v>
      </c>
      <c r="S46" t="n">
        <v>14.6</v>
      </c>
      <c r="T46" t="n">
        <v>11.9</v>
      </c>
      <c r="U46" t="n">
        <v>18.8</v>
      </c>
      <c r="V46" t="n">
        <v>21.2</v>
      </c>
      <c r="W46" t="n">
        <v>-16.9</v>
      </c>
      <c r="X46" t="n">
        <v>44.2</v>
      </c>
      <c r="Y46" t="n">
        <v>141.7</v>
      </c>
      <c r="Z46" t="n">
        <v>30.2</v>
      </c>
      <c r="AA46" t="n">
        <v>98.4</v>
      </c>
      <c r="AB46" t="n">
        <v>37.8</v>
      </c>
      <c r="AC46" t="n">
        <v>135.8</v>
      </c>
      <c r="AD46" t="n">
        <v>-88.9</v>
      </c>
      <c r="AE46" t="n">
        <v>-1.2</v>
      </c>
      <c r="AF46" t="n">
        <v>96.5</v>
      </c>
    </row>
    <row r="47">
      <c r="A47" t="s">
        <v>21</v>
      </c>
      <c r="B47" t="s">
        <v>364</v>
      </c>
      <c r="C47" t="s">
        <v>219</v>
      </c>
      <c r="D47" t="s">
        <v>365</v>
      </c>
      <c r="E47" t="s">
        <v>220</v>
      </c>
      <c r="F47" t="n">
        <v>3</v>
      </c>
      <c r="G47" t="n">
        <v>3</v>
      </c>
      <c r="H47" t="n">
        <v>3</v>
      </c>
      <c r="I47" t="n">
        <v>4</v>
      </c>
      <c r="J47" t="n">
        <v>6</v>
      </c>
      <c r="K47" t="n">
        <v>4</v>
      </c>
      <c r="L47" t="n">
        <v>5</v>
      </c>
      <c r="M47" t="n">
        <v>9</v>
      </c>
      <c r="N47" t="n">
        <v>9</v>
      </c>
      <c r="O47" t="n">
        <v>6</v>
      </c>
      <c r="P47" t="n">
        <v>9</v>
      </c>
      <c r="Q47" t="n">
        <v>11</v>
      </c>
      <c r="R47" t="n">
        <v>12</v>
      </c>
      <c r="S47" t="n">
        <v>10</v>
      </c>
      <c r="T47" t="n">
        <v>11</v>
      </c>
      <c r="U47" t="n">
        <v>3</v>
      </c>
      <c r="V47" t="n">
        <v>4</v>
      </c>
      <c r="W47" t="n">
        <v>2</v>
      </c>
      <c r="X47" t="n">
        <v>0</v>
      </c>
      <c r="Y47" t="n">
        <v>1</v>
      </c>
      <c r="Z47" t="n">
        <v>12</v>
      </c>
      <c r="AA47" t="n">
        <v>21</v>
      </c>
      <c r="AB47" t="n">
        <v>9</v>
      </c>
      <c r="AC47" t="n">
        <v>38</v>
      </c>
      <c r="AD47" t="n">
        <v>20</v>
      </c>
      <c r="AE47" t="n">
        <v>24</v>
      </c>
      <c r="AF47" t="n">
        <v>48</v>
      </c>
    </row>
    <row r="48">
      <c r="A48" t="s">
        <v>21</v>
      </c>
      <c r="B48" t="s">
        <v>366</v>
      </c>
      <c r="C48" t="s">
        <v>219</v>
      </c>
      <c r="D48" t="s">
        <v>367</v>
      </c>
      <c r="E48" t="s">
        <v>220</v>
      </c>
      <c r="F48" t="n">
        <v>6.3</v>
      </c>
      <c r="G48" t="n">
        <v>7.5</v>
      </c>
      <c r="H48" t="n">
        <v>7.8</v>
      </c>
      <c r="I48" t="n">
        <v>10.1</v>
      </c>
      <c r="J48" t="n">
        <v>13.5</v>
      </c>
      <c r="K48" t="n">
        <v>21.3</v>
      </c>
      <c r="L48" t="n">
        <v>22.4</v>
      </c>
      <c r="M48" t="n">
        <v>30</v>
      </c>
      <c r="N48" t="n">
        <v>34.1</v>
      </c>
      <c r="O48" t="n">
        <v>34.7</v>
      </c>
      <c r="P48" t="n">
        <v>46.2</v>
      </c>
      <c r="Q48" t="n">
        <v>55.3</v>
      </c>
      <c r="R48" t="n">
        <v>61</v>
      </c>
      <c r="S48" t="n">
        <v>53.7</v>
      </c>
      <c r="T48" t="n">
        <v>49.6</v>
      </c>
      <c r="U48" t="n">
        <v>5.2</v>
      </c>
      <c r="V48" t="n">
        <v>6.3</v>
      </c>
      <c r="W48" t="n">
        <v>6.8</v>
      </c>
      <c r="X48" t="n">
        <v>6</v>
      </c>
      <c r="Y48" t="n">
        <v>7.2</v>
      </c>
      <c r="Z48" t="n">
        <v>14.8</v>
      </c>
      <c r="AA48" t="n">
        <v>25.2</v>
      </c>
      <c r="AB48" t="n">
        <v>11.1</v>
      </c>
      <c r="AC48" t="n">
        <v>51.4</v>
      </c>
      <c r="AD48" t="n">
        <v>28.7</v>
      </c>
      <c r="AE48" t="n">
        <v>33</v>
      </c>
      <c r="AF48" t="n">
        <v>71.3</v>
      </c>
    </row>
    <row r="49">
      <c r="A49" t="s">
        <v>21</v>
      </c>
      <c r="B49" t="s">
        <v>368</v>
      </c>
      <c r="C49" t="s">
        <v>219</v>
      </c>
      <c r="D49" t="s">
        <v>369</v>
      </c>
      <c r="E49" t="s">
        <v>220</v>
      </c>
      <c r="F49" t="n">
        <v>3.3</v>
      </c>
      <c r="G49" t="n">
        <v>4.5</v>
      </c>
      <c r="H49" t="n">
        <v>4.8</v>
      </c>
      <c r="I49" t="n">
        <v>5.2</v>
      </c>
      <c r="J49" t="n">
        <v>6.3</v>
      </c>
      <c r="K49" t="n">
        <v>14.5</v>
      </c>
      <c r="L49" t="n">
        <v>15</v>
      </c>
      <c r="M49" t="n">
        <v>17.8</v>
      </c>
      <c r="N49" t="n">
        <v>20.8</v>
      </c>
      <c r="O49" t="n">
        <v>24.5</v>
      </c>
      <c r="P49" t="n">
        <v>30.2</v>
      </c>
      <c r="Q49" t="n">
        <v>32.7</v>
      </c>
      <c r="R49" t="n">
        <v>36.1</v>
      </c>
      <c r="S49" t="n">
        <v>32.2</v>
      </c>
      <c r="T49" t="n">
        <v>27.2</v>
      </c>
      <c r="U49" t="n">
        <v>1.5</v>
      </c>
      <c r="V49" t="n">
        <v>0.9</v>
      </c>
      <c r="W49" t="n">
        <v>0.2</v>
      </c>
      <c r="X49" t="n">
        <v>2.7</v>
      </c>
      <c r="Y49" t="n">
        <v>3.6</v>
      </c>
      <c r="Z49" t="n">
        <v>1.2</v>
      </c>
      <c r="AA49" t="n">
        <v>1.7</v>
      </c>
      <c r="AB49" t="n">
        <v>1</v>
      </c>
      <c r="AC49" t="n">
        <v>11.4</v>
      </c>
      <c r="AD49" t="n">
        <v>6.7</v>
      </c>
      <c r="AE49" t="n">
        <v>7</v>
      </c>
      <c r="AF49" t="n">
        <v>21.6</v>
      </c>
    </row>
    <row r="50">
      <c r="A50" t="s">
        <v>21</v>
      </c>
      <c r="B50" t="s">
        <v>370</v>
      </c>
      <c r="C50" t="s">
        <v>219</v>
      </c>
      <c r="D50" t="s">
        <v>371</v>
      </c>
      <c r="E50" t="s">
        <v>220</v>
      </c>
      <c r="F50" t="n">
        <v>0</v>
      </c>
      <c r="G50" t="n">
        <v>0</v>
      </c>
      <c r="H50" t="n">
        <v>0</v>
      </c>
      <c r="I50" t="n">
        <v>0.9</v>
      </c>
      <c r="J50" t="n">
        <v>1.2</v>
      </c>
      <c r="K50" t="n">
        <v>2.8</v>
      </c>
      <c r="L50" t="n">
        <v>2.4</v>
      </c>
      <c r="M50" t="n">
        <v>3.2</v>
      </c>
      <c r="N50" t="n">
        <v>4.3</v>
      </c>
      <c r="O50" t="n">
        <v>4.2</v>
      </c>
      <c r="P50" t="n">
        <v>7</v>
      </c>
      <c r="Q50" t="n">
        <v>11.6</v>
      </c>
      <c r="R50" t="n">
        <v>12.9</v>
      </c>
      <c r="S50" t="n">
        <v>11.5</v>
      </c>
      <c r="T50" t="n">
        <v>11.4</v>
      </c>
      <c r="U50" t="n">
        <v>0.7</v>
      </c>
      <c r="V50" t="n">
        <v>1.4</v>
      </c>
      <c r="W50" t="n">
        <v>4.6</v>
      </c>
      <c r="X50" t="n">
        <v>3.3</v>
      </c>
      <c r="Y50" t="n">
        <v>2.6</v>
      </c>
      <c r="Z50" t="n">
        <v>1.6</v>
      </c>
      <c r="AA50" t="n">
        <v>2.5</v>
      </c>
      <c r="AB50" t="n">
        <v>1.1</v>
      </c>
      <c r="AC50" t="n">
        <v>2</v>
      </c>
      <c r="AD50" t="n">
        <v>2</v>
      </c>
      <c r="AE50" t="n">
        <v>2</v>
      </c>
      <c r="AF50" t="n">
        <v>1.7</v>
      </c>
    </row>
    <row r="51">
      <c r="A51" t="s">
        <v>21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21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21</v>
      </c>
      <c r="B53" t="s">
        <v>376</v>
      </c>
      <c r="C53" t="s">
        <v>219</v>
      </c>
      <c r="D53" t="s">
        <v>377</v>
      </c>
      <c r="E53" t="s">
        <v>220</v>
      </c>
      <c r="F53" t="n">
        <v>198.1</v>
      </c>
      <c r="G53" t="n">
        <v>228.3</v>
      </c>
      <c r="H53" t="n">
        <v>235.4</v>
      </c>
      <c r="I53" t="n">
        <v>266.7</v>
      </c>
      <c r="J53" t="n">
        <v>310.2</v>
      </c>
      <c r="K53" t="n">
        <v>543.5</v>
      </c>
      <c r="L53" t="n">
        <v>550</v>
      </c>
      <c r="M53" t="n">
        <v>684.5</v>
      </c>
      <c r="N53" t="n">
        <v>773.5</v>
      </c>
      <c r="O53" t="n">
        <v>883.3</v>
      </c>
      <c r="P53" t="n">
        <v>1027.2</v>
      </c>
      <c r="Q53" t="n">
        <v>1186</v>
      </c>
      <c r="R53" t="n">
        <v>1300.9</v>
      </c>
      <c r="S53" t="n">
        <v>1098.1</v>
      </c>
      <c r="T53" t="n">
        <v>1107.9</v>
      </c>
      <c r="U53" t="n">
        <v>728.6</v>
      </c>
      <c r="V53" t="n">
        <v>484.4</v>
      </c>
      <c r="W53" t="n">
        <v>466</v>
      </c>
      <c r="X53" t="n">
        <v>937.5</v>
      </c>
      <c r="Y53" t="n">
        <v>812.2</v>
      </c>
      <c r="Z53" t="n">
        <v>731.3</v>
      </c>
      <c r="AA53" t="n">
        <v>600.9</v>
      </c>
      <c r="AB53" t="n">
        <v>547.9</v>
      </c>
      <c r="AC53" t="n">
        <v>434.7</v>
      </c>
      <c r="AD53" t="n">
        <v>356.9</v>
      </c>
      <c r="AE53" t="n">
        <v>121.5</v>
      </c>
      <c r="AF53" t="n">
        <v>266.7</v>
      </c>
    </row>
    <row r="54">
      <c r="A54" t="s">
        <v>21</v>
      </c>
      <c r="B54" t="s">
        <v>378</v>
      </c>
      <c r="C54" t="s">
        <v>219</v>
      </c>
      <c r="D54" t="s">
        <v>379</v>
      </c>
      <c r="E54" t="s">
        <v>220</v>
      </c>
      <c r="F54" t="n">
        <v>198.2</v>
      </c>
      <c r="G54" t="n">
        <v>229.2</v>
      </c>
      <c r="H54" t="n">
        <v>236.5</v>
      </c>
      <c r="I54" t="n">
        <v>267.8</v>
      </c>
      <c r="J54" t="n">
        <v>311.6</v>
      </c>
      <c r="K54" t="n">
        <v>544.7</v>
      </c>
      <c r="L54" t="n">
        <v>551.1</v>
      </c>
      <c r="M54" t="n">
        <v>685.6</v>
      </c>
      <c r="N54" t="n">
        <v>774.9</v>
      </c>
      <c r="O54" t="n">
        <v>885.6</v>
      </c>
      <c r="P54" t="n">
        <v>1029.9</v>
      </c>
      <c r="Q54" t="n">
        <v>1190.1</v>
      </c>
      <c r="R54" t="n">
        <v>1304.4</v>
      </c>
      <c r="S54" t="n">
        <v>1101</v>
      </c>
      <c r="T54" t="n">
        <v>1110.7</v>
      </c>
      <c r="U54" t="n">
        <v>730.9</v>
      </c>
      <c r="V54" t="n">
        <v>496.8</v>
      </c>
      <c r="W54" t="n">
        <v>470.3</v>
      </c>
      <c r="X54" t="n">
        <v>952</v>
      </c>
      <c r="Y54" t="n">
        <v>824</v>
      </c>
      <c r="Z54" t="n">
        <v>729</v>
      </c>
      <c r="AA54" t="n">
        <v>606.8</v>
      </c>
      <c r="AB54" t="n">
        <v>555.3</v>
      </c>
      <c r="AC54" t="n">
        <v>441.3</v>
      </c>
      <c r="AD54" t="n">
        <v>358.7</v>
      </c>
      <c r="AE54" t="n">
        <v>121.4</v>
      </c>
      <c r="AF54" t="n">
        <v>267.5</v>
      </c>
    </row>
    <row r="55">
      <c r="A55" t="s">
        <v>21</v>
      </c>
      <c r="B55" t="s">
        <v>380</v>
      </c>
      <c r="C55" t="s">
        <v>219</v>
      </c>
      <c r="D55" t="s">
        <v>381</v>
      </c>
      <c r="E55" t="s">
        <v>220</v>
      </c>
      <c r="F55" t="n">
        <v>0.1</v>
      </c>
      <c r="G55" t="n">
        <v>0.9</v>
      </c>
      <c r="H55" t="n">
        <v>1.1</v>
      </c>
      <c r="I55" t="n">
        <v>1.1</v>
      </c>
      <c r="J55" t="n">
        <v>1.4</v>
      </c>
      <c r="K55" t="n">
        <v>1.2</v>
      </c>
      <c r="L55" t="n">
        <v>1.1</v>
      </c>
      <c r="M55" t="n">
        <v>1.1</v>
      </c>
      <c r="N55" t="n">
        <v>1.4</v>
      </c>
      <c r="O55" t="n">
        <v>2.3</v>
      </c>
      <c r="P55" t="n">
        <v>2.7</v>
      </c>
      <c r="Q55" t="n">
        <v>4.1</v>
      </c>
      <c r="R55" t="n">
        <v>3.5</v>
      </c>
      <c r="S55" t="n">
        <v>2.9</v>
      </c>
      <c r="T55" t="n">
        <v>2.8</v>
      </c>
      <c r="U55" t="n">
        <v>2.3</v>
      </c>
      <c r="V55" t="n">
        <v>12.4</v>
      </c>
      <c r="W55" t="n">
        <v>4.3</v>
      </c>
      <c r="X55" t="n">
        <v>14.5</v>
      </c>
      <c r="Y55" t="n">
        <v>11.8</v>
      </c>
      <c r="Z55" t="n">
        <v>-2.3</v>
      </c>
      <c r="AA55" t="n">
        <v>5.9</v>
      </c>
      <c r="AB55" t="n">
        <v>7.4</v>
      </c>
      <c r="AC55" t="n">
        <v>6.6</v>
      </c>
      <c r="AD55" t="n">
        <v>1.8</v>
      </c>
      <c r="AE55" t="n">
        <v>-0.1</v>
      </c>
      <c r="AF55" t="n">
        <v>0.8</v>
      </c>
    </row>
    <row r="56">
      <c r="A56" t="s">
        <v>21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21</v>
      </c>
      <c r="B57" t="s">
        <v>384</v>
      </c>
      <c r="C57" t="s">
        <v>219</v>
      </c>
      <c r="D57" t="s">
        <v>385</v>
      </c>
      <c r="E57" t="s">
        <v>220</v>
      </c>
      <c r="F57" t="n">
        <v>680</v>
      </c>
      <c r="G57" t="n">
        <v>792</v>
      </c>
      <c r="H57" t="n">
        <v>873</v>
      </c>
      <c r="I57" t="n">
        <v>975</v>
      </c>
      <c r="J57" t="n">
        <v>1124</v>
      </c>
      <c r="K57" t="n">
        <v>1259</v>
      </c>
      <c r="L57" t="n">
        <v>1414</v>
      </c>
      <c r="M57" t="n">
        <v>1476</v>
      </c>
      <c r="N57" t="n">
        <v>1621</v>
      </c>
      <c r="O57" t="n">
        <v>1724</v>
      </c>
      <c r="P57" t="n">
        <v>1959</v>
      </c>
      <c r="Q57" t="n">
        <v>2217</v>
      </c>
      <c r="R57" t="n">
        <v>2368</v>
      </c>
      <c r="S57" t="n">
        <v>2112</v>
      </c>
      <c r="T57" t="n">
        <v>2013</v>
      </c>
      <c r="U57" t="n">
        <v>2551</v>
      </c>
      <c r="V57" t="n">
        <v>2776</v>
      </c>
      <c r="W57" t="n">
        <v>2641</v>
      </c>
      <c r="X57" t="n">
        <v>3105</v>
      </c>
      <c r="Y57" t="n">
        <v>3196</v>
      </c>
      <c r="Z57" t="n">
        <v>3330</v>
      </c>
      <c r="AA57" t="n">
        <v>3597</v>
      </c>
      <c r="AB57" t="n">
        <v>3724</v>
      </c>
      <c r="AC57" t="n">
        <v>3742</v>
      </c>
      <c r="AD57" t="n">
        <v>3446</v>
      </c>
      <c r="AE57" t="n">
        <v>3071</v>
      </c>
      <c r="AF57" t="n">
        <v>3449</v>
      </c>
    </row>
    <row r="58">
      <c r="A58" t="s">
        <v>21</v>
      </c>
      <c r="B58" t="s">
        <v>386</v>
      </c>
      <c r="C58" t="s">
        <v>219</v>
      </c>
      <c r="D58" t="s">
        <v>387</v>
      </c>
      <c r="E58" t="s">
        <v>220</v>
      </c>
      <c r="F58" t="n">
        <v>680</v>
      </c>
      <c r="G58" t="n">
        <v>792</v>
      </c>
      <c r="H58" t="n">
        <v>873</v>
      </c>
      <c r="I58" t="n">
        <v>975</v>
      </c>
      <c r="J58" t="n">
        <v>1124</v>
      </c>
      <c r="K58" t="n">
        <v>1259</v>
      </c>
      <c r="L58" t="n">
        <v>1414</v>
      </c>
      <c r="M58" t="n">
        <v>1476</v>
      </c>
      <c r="N58" t="n">
        <v>1621</v>
      </c>
      <c r="O58" t="n">
        <v>1724</v>
      </c>
      <c r="P58" t="n">
        <v>1959</v>
      </c>
      <c r="Q58" t="n">
        <v>2217</v>
      </c>
      <c r="R58" t="n">
        <v>2368</v>
      </c>
      <c r="S58" t="n">
        <v>2112</v>
      </c>
      <c r="T58" t="n">
        <v>2013</v>
      </c>
      <c r="U58" t="n">
        <v>2551</v>
      </c>
      <c r="V58" t="n">
        <v>2776</v>
      </c>
      <c r="W58" t="n">
        <v>2641</v>
      </c>
      <c r="X58" t="n">
        <v>3105</v>
      </c>
      <c r="Y58" t="n">
        <v>3196</v>
      </c>
      <c r="Z58" t="n">
        <v>3330</v>
      </c>
      <c r="AA58" t="n">
        <v>3597</v>
      </c>
      <c r="AB58" t="n">
        <v>3724</v>
      </c>
      <c r="AC58" t="n">
        <v>3742</v>
      </c>
      <c r="AD58" t="n">
        <v>3446</v>
      </c>
      <c r="AE58" t="n">
        <v>3071</v>
      </c>
      <c r="AF58" t="n">
        <v>3449</v>
      </c>
    </row>
    <row r="59">
      <c r="A59" t="s">
        <v>21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23</v>
      </c>
      <c r="B2" t="s">
        <v>197</v>
      </c>
      <c r="C2" t="s">
        <v>219</v>
      </c>
      <c r="D2" t="s">
        <v>199</v>
      </c>
      <c r="E2" t="s">
        <v>220</v>
      </c>
      <c r="F2" t="n">
        <v>1996.3</v>
      </c>
      <c r="G2" t="n">
        <v>2563.8</v>
      </c>
      <c r="H2" t="n">
        <v>2732.1</v>
      </c>
      <c r="I2" t="n">
        <v>3071</v>
      </c>
      <c r="J2" t="n">
        <v>3397.9</v>
      </c>
      <c r="K2" t="n">
        <v>3233.2</v>
      </c>
      <c r="L2" t="n">
        <v>2988.6</v>
      </c>
      <c r="M2" t="n">
        <v>3223.7</v>
      </c>
      <c r="N2" t="n">
        <v>3494.9</v>
      </c>
      <c r="O2" t="n">
        <v>3792</v>
      </c>
      <c r="P2" t="n">
        <v>4196.7</v>
      </c>
      <c r="Q2" t="n">
        <v>3452.2</v>
      </c>
      <c r="R2" t="n">
        <v>3764.2</v>
      </c>
      <c r="S2" t="n">
        <v>4582.1</v>
      </c>
      <c r="T2" t="n">
        <v>4763.9</v>
      </c>
      <c r="U2" t="n">
        <v>4240.6</v>
      </c>
      <c r="V2" t="n">
        <v>4085.5</v>
      </c>
      <c r="W2" t="n">
        <v>3933.6</v>
      </c>
      <c r="X2" t="n">
        <v>3781</v>
      </c>
      <c r="Y2" t="n">
        <v>4045.3</v>
      </c>
      <c r="Z2" t="n">
        <v>4576.9</v>
      </c>
      <c r="AA2" t="n">
        <v>5807.1</v>
      </c>
      <c r="AB2" t="n">
        <v>6486.2</v>
      </c>
      <c r="AC2" t="n">
        <v>6751.8</v>
      </c>
      <c r="AD2" t="n">
        <v>6054.6</v>
      </c>
      <c r="AE2" t="n">
        <v>6161.3</v>
      </c>
      <c r="AF2" t="n">
        <v>6392.8</v>
      </c>
    </row>
    <row r="3">
      <c r="A3" t="s">
        <v>23</v>
      </c>
      <c r="B3" t="s">
        <v>276</v>
      </c>
      <c r="C3" t="s">
        <v>219</v>
      </c>
      <c r="D3" t="s">
        <v>277</v>
      </c>
      <c r="E3" t="s">
        <v>220</v>
      </c>
      <c r="F3" t="n">
        <v>517.7</v>
      </c>
      <c r="G3" t="n">
        <v>561.3</v>
      </c>
      <c r="H3" t="n">
        <v>631.5</v>
      </c>
      <c r="I3" t="n">
        <v>758.9</v>
      </c>
      <c r="J3" t="n">
        <v>855</v>
      </c>
      <c r="K3" t="n">
        <v>462.7</v>
      </c>
      <c r="L3" t="n">
        <v>541.3</v>
      </c>
      <c r="M3" t="n">
        <v>546.3</v>
      </c>
      <c r="N3" t="n">
        <v>530.5</v>
      </c>
      <c r="O3" t="n">
        <v>457.2</v>
      </c>
      <c r="P3" t="n">
        <v>471.2</v>
      </c>
      <c r="Q3" t="n">
        <v>715.9</v>
      </c>
      <c r="R3" t="n">
        <v>599.3</v>
      </c>
      <c r="S3" t="n">
        <v>627.4</v>
      </c>
      <c r="T3" t="n">
        <v>1000.7</v>
      </c>
      <c r="U3" t="n">
        <v>1286.4</v>
      </c>
      <c r="V3" t="n">
        <v>629.6</v>
      </c>
      <c r="W3" t="n">
        <v>819</v>
      </c>
      <c r="X3" t="n">
        <v>650.1</v>
      </c>
      <c r="Y3" t="n">
        <v>1001.3</v>
      </c>
      <c r="Z3" t="n">
        <v>848.4</v>
      </c>
      <c r="AA3" t="n">
        <v>869.5</v>
      </c>
      <c r="AB3" t="n">
        <v>779.4</v>
      </c>
      <c r="AC3" t="n">
        <v>943.2</v>
      </c>
      <c r="AD3" t="n">
        <v>1238.2</v>
      </c>
      <c r="AE3" t="n">
        <v>900.9</v>
      </c>
      <c r="AF3" t="n">
        <v>1265.7</v>
      </c>
    </row>
    <row r="4">
      <c r="A4" t="s">
        <v>23</v>
      </c>
      <c r="B4" t="s">
        <v>278</v>
      </c>
      <c r="C4" t="s">
        <v>219</v>
      </c>
      <c r="D4" t="s">
        <v>279</v>
      </c>
      <c r="E4" t="s">
        <v>220</v>
      </c>
      <c r="F4" t="n">
        <v>13181.9</v>
      </c>
      <c r="G4" t="n">
        <v>14360.2</v>
      </c>
      <c r="H4" t="n">
        <v>15859.4</v>
      </c>
      <c r="I4" t="n">
        <v>18741.3</v>
      </c>
      <c r="J4" t="n">
        <v>21064.3</v>
      </c>
      <c r="K4" t="n">
        <v>19058</v>
      </c>
      <c r="L4" t="n">
        <v>19446.4</v>
      </c>
      <c r="M4" t="n">
        <v>19100.2</v>
      </c>
      <c r="N4" t="n">
        <v>19455.2</v>
      </c>
      <c r="O4" t="n">
        <v>19902.7</v>
      </c>
      <c r="P4" t="n">
        <v>19326.8</v>
      </c>
      <c r="Q4" t="n">
        <v>21210</v>
      </c>
      <c r="R4" t="n">
        <v>22244</v>
      </c>
      <c r="S4" t="n">
        <v>23585.7</v>
      </c>
      <c r="T4" t="n">
        <v>16643</v>
      </c>
      <c r="U4" t="n">
        <v>16385</v>
      </c>
      <c r="V4" t="n">
        <v>15773.5</v>
      </c>
      <c r="W4" t="n">
        <v>17710.9</v>
      </c>
      <c r="X4" t="n">
        <v>17736.8</v>
      </c>
      <c r="Y4" t="n">
        <v>16923.9</v>
      </c>
      <c r="Z4" t="n">
        <v>23003.6</v>
      </c>
      <c r="AA4" t="n">
        <v>25518.2</v>
      </c>
      <c r="AB4" t="n">
        <v>27279.7</v>
      </c>
      <c r="AC4" t="n">
        <v>30710.8</v>
      </c>
      <c r="AD4" t="n">
        <v>33649.9</v>
      </c>
      <c r="AE4" t="n">
        <v>29279.2</v>
      </c>
      <c r="AF4" t="n">
        <v>31076.1</v>
      </c>
    </row>
    <row r="5">
      <c r="A5" t="s">
        <v>23</v>
      </c>
      <c r="B5" t="s">
        <v>280</v>
      </c>
      <c r="C5" t="s">
        <v>219</v>
      </c>
      <c r="D5" t="s">
        <v>281</v>
      </c>
      <c r="E5" t="s">
        <v>220</v>
      </c>
      <c r="F5" t="n">
        <v>2577.6450978</v>
      </c>
      <c r="G5" t="n">
        <v>2739.133112276</v>
      </c>
      <c r="H5" t="n">
        <v>2955.543855359</v>
      </c>
      <c r="I5" t="n">
        <v>3538.68703133</v>
      </c>
      <c r="J5" t="n">
        <v>3989.027535114</v>
      </c>
      <c r="K5" t="n">
        <v>3036.323140698</v>
      </c>
      <c r="L5" t="n">
        <v>3045.643005176</v>
      </c>
      <c r="M5" t="n">
        <v>3368.451725299</v>
      </c>
      <c r="N5" t="n">
        <v>3542.614232378</v>
      </c>
      <c r="O5" t="n">
        <v>3842.877382788</v>
      </c>
      <c r="P5" t="n">
        <v>3700.472551871</v>
      </c>
      <c r="Q5" t="n">
        <v>4332.103648602</v>
      </c>
      <c r="R5" t="n">
        <v>4068.262787775</v>
      </c>
      <c r="S5" t="n">
        <v>5001.066789281</v>
      </c>
      <c r="T5" t="n">
        <v>3753.249345934</v>
      </c>
      <c r="U5" t="n">
        <v>4580.333316604</v>
      </c>
      <c r="V5" t="n">
        <v>4696.575563248</v>
      </c>
      <c r="W5" t="n">
        <v>5163.632751455</v>
      </c>
      <c r="X5" t="n">
        <v>5271.272788223</v>
      </c>
      <c r="Y5" t="n">
        <v>5118.582484665</v>
      </c>
      <c r="Z5" t="n">
        <v>6810.669864105</v>
      </c>
      <c r="AA5" t="n">
        <v>7594.886501202</v>
      </c>
      <c r="AB5" t="n">
        <v>8067.299702831</v>
      </c>
      <c r="AC5" t="n">
        <v>8746.382058194</v>
      </c>
      <c r="AD5" t="n">
        <v>9797.82337902</v>
      </c>
      <c r="AE5" t="n">
        <v>8809.58175323</v>
      </c>
      <c r="AF5" t="n">
        <v>9286.098913264</v>
      </c>
    </row>
    <row r="6">
      <c r="A6" t="s">
        <v>23</v>
      </c>
      <c r="B6" t="s">
        <v>282</v>
      </c>
      <c r="C6" t="s">
        <v>219</v>
      </c>
      <c r="D6" t="s">
        <v>283</v>
      </c>
      <c r="E6" t="s">
        <v>220</v>
      </c>
      <c r="F6" t="n">
        <v>746.249058111</v>
      </c>
      <c r="G6" t="n">
        <v>790.564866835</v>
      </c>
      <c r="H6" t="n">
        <v>925.752781528</v>
      </c>
      <c r="I6" t="n">
        <v>1120.872338486</v>
      </c>
      <c r="J6" t="n">
        <v>1213.682648376</v>
      </c>
      <c r="K6" t="n">
        <v>825.575699691</v>
      </c>
      <c r="L6" t="n">
        <v>880.287041821</v>
      </c>
      <c r="M6" t="n">
        <v>808.432143432</v>
      </c>
      <c r="N6" t="n">
        <v>803.092834879</v>
      </c>
      <c r="O6" t="n">
        <v>786.239982022</v>
      </c>
      <c r="P6" t="n">
        <v>471.011085251</v>
      </c>
      <c r="Q6" t="n">
        <v>753.233328058</v>
      </c>
      <c r="R6" t="n">
        <v>546.499335989</v>
      </c>
      <c r="S6" t="n">
        <v>491.530241436</v>
      </c>
      <c r="T6" t="n">
        <v>227.056489989</v>
      </c>
      <c r="U6" t="n">
        <v>308.488209526</v>
      </c>
      <c r="V6" t="n">
        <v>261.429345579</v>
      </c>
      <c r="W6" t="n">
        <v>249.765275509</v>
      </c>
      <c r="X6" t="n">
        <v>318.427605791</v>
      </c>
      <c r="Y6" t="n">
        <v>423.575836192</v>
      </c>
      <c r="Z6" t="n">
        <v>554.697319027</v>
      </c>
      <c r="AA6" t="n">
        <v>596.408822693</v>
      </c>
      <c r="AB6" t="n">
        <v>583.56080086</v>
      </c>
      <c r="AC6" t="n">
        <v>624.986405158</v>
      </c>
      <c r="AD6" t="n">
        <v>645.598949716</v>
      </c>
      <c r="AE6" t="n">
        <v>533.577603077</v>
      </c>
      <c r="AF6" t="n">
        <v>641.745399622</v>
      </c>
    </row>
    <row r="7">
      <c r="A7" t="s">
        <v>23</v>
      </c>
      <c r="B7" t="s">
        <v>284</v>
      </c>
      <c r="C7" t="s">
        <v>219</v>
      </c>
      <c r="D7" t="s">
        <v>285</v>
      </c>
      <c r="E7" t="s">
        <v>220</v>
      </c>
      <c r="F7" t="n">
        <v>1141.536536846</v>
      </c>
      <c r="G7" t="n">
        <v>1249.739298752</v>
      </c>
      <c r="H7" t="n">
        <v>1377.39373968</v>
      </c>
      <c r="I7" t="n">
        <v>1736.238664471</v>
      </c>
      <c r="J7" t="n">
        <v>1860.272708424</v>
      </c>
      <c r="K7" t="n">
        <v>2182.920117411</v>
      </c>
      <c r="L7" t="n">
        <v>2018.440625745</v>
      </c>
      <c r="M7" t="n">
        <v>2040.799352738</v>
      </c>
      <c r="N7" t="n">
        <v>1996.022696646</v>
      </c>
      <c r="O7" t="n">
        <v>2352.599515068</v>
      </c>
      <c r="P7" t="n">
        <v>2267.777868206</v>
      </c>
      <c r="Q7" t="n">
        <v>2457.955656311</v>
      </c>
      <c r="R7" t="n">
        <v>2640.108256014</v>
      </c>
      <c r="S7" t="n">
        <v>1983.711109847</v>
      </c>
      <c r="T7" t="n">
        <v>1129.533295561</v>
      </c>
      <c r="U7" t="n">
        <v>1270.957326298</v>
      </c>
      <c r="V7" t="n">
        <v>1139.24281017</v>
      </c>
      <c r="W7" t="n">
        <v>1636.619067542</v>
      </c>
      <c r="X7" t="n">
        <v>1294.897588308</v>
      </c>
      <c r="Y7" t="n">
        <v>1296.871832643</v>
      </c>
      <c r="Z7" t="n">
        <v>1849.382156899</v>
      </c>
      <c r="AA7" t="n">
        <v>2247.768908335</v>
      </c>
      <c r="AB7" t="n">
        <v>2351.950541825</v>
      </c>
      <c r="AC7" t="n">
        <v>2399.249249805</v>
      </c>
      <c r="AD7" t="n">
        <v>2893.317192382</v>
      </c>
      <c r="AE7" t="n">
        <v>2054.995952554</v>
      </c>
      <c r="AF7" t="n">
        <v>1859.283753942</v>
      </c>
    </row>
    <row r="8">
      <c r="A8" t="s">
        <v>23</v>
      </c>
      <c r="B8" t="s">
        <v>286</v>
      </c>
      <c r="C8" t="s">
        <v>219</v>
      </c>
      <c r="D8" t="s">
        <v>287</v>
      </c>
      <c r="E8" t="s">
        <v>220</v>
      </c>
      <c r="F8" t="n">
        <v>315.427613306</v>
      </c>
      <c r="G8" t="n">
        <v>466.588606481</v>
      </c>
      <c r="H8" t="n">
        <v>367.903561739</v>
      </c>
      <c r="I8" t="n">
        <v>434.11540408</v>
      </c>
      <c r="J8" t="n">
        <v>513.584131926</v>
      </c>
      <c r="K8" t="n">
        <v>594.666093279</v>
      </c>
      <c r="L8" t="n">
        <v>569.308519624</v>
      </c>
      <c r="M8" t="n">
        <v>501.226064248</v>
      </c>
      <c r="N8" t="n">
        <v>497.411102684</v>
      </c>
      <c r="O8" t="n">
        <v>830.307085206</v>
      </c>
      <c r="P8" t="n">
        <v>804.871722139</v>
      </c>
      <c r="Q8" t="n">
        <v>789.270838182</v>
      </c>
      <c r="R8" t="n">
        <v>810.976068879</v>
      </c>
      <c r="S8" t="n">
        <v>1075.781411958</v>
      </c>
      <c r="T8" t="n">
        <v>2095.15751426</v>
      </c>
      <c r="U8" t="n">
        <v>2032.075037461</v>
      </c>
      <c r="V8" t="n">
        <v>1927.107747409</v>
      </c>
      <c r="W8" t="n">
        <v>851.472746544</v>
      </c>
      <c r="X8" t="n">
        <v>1054.720149661</v>
      </c>
      <c r="Y8" t="n">
        <v>709.021936671</v>
      </c>
      <c r="Z8" t="n">
        <v>1015.430471262</v>
      </c>
      <c r="AA8" t="n">
        <v>1215.774508426</v>
      </c>
      <c r="AB8" t="n">
        <v>1446.91992211</v>
      </c>
      <c r="AC8" t="n">
        <v>2197.767885466</v>
      </c>
      <c r="AD8" t="n">
        <v>2901.611897283</v>
      </c>
      <c r="AE8" t="n">
        <v>2121.517833812</v>
      </c>
      <c r="AF8" t="n">
        <v>2028.726012622</v>
      </c>
    </row>
    <row r="9">
      <c r="A9" t="s">
        <v>23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23</v>
      </c>
      <c r="B10" t="s">
        <v>290</v>
      </c>
      <c r="C10" t="s">
        <v>219</v>
      </c>
      <c r="D10" t="s">
        <v>291</v>
      </c>
      <c r="E10" t="s">
        <v>220</v>
      </c>
      <c r="F10" t="n">
        <v>1241.256392679</v>
      </c>
      <c r="G10" t="n">
        <v>1572.19624991</v>
      </c>
      <c r="H10" t="n">
        <v>1652.601117924</v>
      </c>
      <c r="I10" t="n">
        <v>1876.783572803</v>
      </c>
      <c r="J10" t="n">
        <v>2072.781147681</v>
      </c>
      <c r="K10" t="n">
        <v>1695.751356379</v>
      </c>
      <c r="L10" t="n">
        <v>1788.10332987</v>
      </c>
      <c r="M10" t="n">
        <v>1744.5016533</v>
      </c>
      <c r="N10" t="n">
        <v>1695.291275903</v>
      </c>
      <c r="O10" t="n">
        <v>1494.326768226</v>
      </c>
      <c r="P10" t="n">
        <v>1550.087794711</v>
      </c>
      <c r="Q10" t="n">
        <v>2024.320739961</v>
      </c>
      <c r="R10" t="n">
        <v>2440.164638983</v>
      </c>
      <c r="S10" t="n">
        <v>2555.440482872</v>
      </c>
      <c r="T10" t="n">
        <v>1926.426337457</v>
      </c>
      <c r="U10" t="n">
        <v>1855.510765216</v>
      </c>
      <c r="V10" t="n">
        <v>1962.350737658</v>
      </c>
      <c r="W10" t="n">
        <v>2320.069898184</v>
      </c>
      <c r="X10" t="n">
        <v>3220.878415542</v>
      </c>
      <c r="Y10" t="n">
        <v>3012.879796815</v>
      </c>
      <c r="Z10" t="n">
        <v>3473.571001582</v>
      </c>
      <c r="AA10" t="n">
        <v>3922.156255823</v>
      </c>
      <c r="AB10" t="n">
        <v>4201.366018342</v>
      </c>
      <c r="AC10" t="n">
        <v>4569.680436488</v>
      </c>
      <c r="AD10" t="n">
        <v>4951.554599222</v>
      </c>
      <c r="AE10" t="n">
        <v>4777.00164256</v>
      </c>
      <c r="AF10" t="n">
        <v>5967.363620563</v>
      </c>
    </row>
    <row r="11">
      <c r="A11" t="s">
        <v>23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23</v>
      </c>
      <c r="B12" t="s">
        <v>294</v>
      </c>
      <c r="C12" t="s">
        <v>219</v>
      </c>
      <c r="D12" t="s">
        <v>295</v>
      </c>
      <c r="E12" t="s">
        <v>220</v>
      </c>
      <c r="F12" t="n">
        <v>1852.831980395</v>
      </c>
      <c r="G12" t="n">
        <v>1905.393619696</v>
      </c>
      <c r="H12" t="n">
        <v>2128.355924327</v>
      </c>
      <c r="I12" t="n">
        <v>2479.815306346</v>
      </c>
      <c r="J12" t="n">
        <v>2780.045514285</v>
      </c>
      <c r="K12" t="n">
        <v>2715.451227867</v>
      </c>
      <c r="L12" t="n">
        <v>2831.341263501</v>
      </c>
      <c r="M12" t="n">
        <v>2691.293074884</v>
      </c>
      <c r="N12" t="n">
        <v>2833.577315098</v>
      </c>
      <c r="O12" t="n">
        <v>2947.599568529</v>
      </c>
      <c r="P12" t="n">
        <v>2890.6135407</v>
      </c>
      <c r="Q12" t="n">
        <v>2961.592201916</v>
      </c>
      <c r="R12" t="n">
        <v>3531.279855968</v>
      </c>
      <c r="S12" t="n">
        <v>3296.313501454</v>
      </c>
      <c r="T12" t="n">
        <v>1789.709815625</v>
      </c>
      <c r="U12" t="n">
        <v>1698.447270876</v>
      </c>
      <c r="V12" t="n">
        <v>1534.700721651</v>
      </c>
      <c r="W12" t="n">
        <v>1487.961264763</v>
      </c>
      <c r="X12" t="n">
        <v>1391.33292272</v>
      </c>
      <c r="Y12" t="n">
        <v>1315.972160995</v>
      </c>
      <c r="Z12" t="n">
        <v>1872.747710587</v>
      </c>
      <c r="AA12" t="n">
        <v>2056.774262778</v>
      </c>
      <c r="AB12" t="n">
        <v>2204.917900666</v>
      </c>
      <c r="AC12" t="n">
        <v>2753.198781872</v>
      </c>
      <c r="AD12" t="n">
        <v>2898.484912804</v>
      </c>
      <c r="AE12" t="n">
        <v>2239.274728349</v>
      </c>
      <c r="AF12" t="n">
        <v>3048.323699856</v>
      </c>
    </row>
    <row r="13">
      <c r="A13" t="s">
        <v>23</v>
      </c>
      <c r="B13" t="s">
        <v>296</v>
      </c>
      <c r="C13" t="s">
        <v>219</v>
      </c>
      <c r="D13" t="s">
        <v>297</v>
      </c>
      <c r="E13" t="s">
        <v>220</v>
      </c>
      <c r="F13" t="n">
        <v>2017.420570009</v>
      </c>
      <c r="G13" t="n">
        <v>2147.429443658</v>
      </c>
      <c r="H13" t="n">
        <v>2196.947334322</v>
      </c>
      <c r="I13" t="n">
        <v>2576.900862637</v>
      </c>
      <c r="J13" t="n">
        <v>3019.316432134</v>
      </c>
      <c r="K13" t="n">
        <v>3046.71073752</v>
      </c>
      <c r="L13" t="n">
        <v>3009.956945252</v>
      </c>
      <c r="M13" t="n">
        <v>2927.17513265</v>
      </c>
      <c r="N13" t="n">
        <v>3098.990167592</v>
      </c>
      <c r="O13" t="n">
        <v>2632.726933813</v>
      </c>
      <c r="P13" t="n">
        <v>3092.023290044</v>
      </c>
      <c r="Q13" t="n">
        <v>3062.299764456</v>
      </c>
      <c r="R13" t="n">
        <v>3428.383735751</v>
      </c>
      <c r="S13" t="n">
        <v>4045.534385033</v>
      </c>
      <c r="T13" t="n">
        <v>2062.008177164</v>
      </c>
      <c r="U13" t="n">
        <v>2168.345533672</v>
      </c>
      <c r="V13" t="n">
        <v>2201.582259528</v>
      </c>
      <c r="W13" t="n">
        <v>3202.867298151</v>
      </c>
      <c r="X13" t="n">
        <v>2363.815096744</v>
      </c>
      <c r="Y13" t="n">
        <v>2462.350760806</v>
      </c>
      <c r="Z13" t="n">
        <v>3569.219817128</v>
      </c>
      <c r="AA13" t="n">
        <v>3626.669323633</v>
      </c>
      <c r="AB13" t="n">
        <v>4040.485667015</v>
      </c>
      <c r="AC13" t="n">
        <v>4621.736894949</v>
      </c>
      <c r="AD13" t="n">
        <v>4687.397709905</v>
      </c>
      <c r="AE13" t="n">
        <v>5147.775486208</v>
      </c>
      <c r="AF13" t="n">
        <v>4133.574440611</v>
      </c>
    </row>
    <row r="14">
      <c r="A14" t="s">
        <v>23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23</v>
      </c>
      <c r="B15" t="s">
        <v>300</v>
      </c>
      <c r="C15" t="s">
        <v>219</v>
      </c>
      <c r="D15" t="s">
        <v>301</v>
      </c>
      <c r="E15" t="s">
        <v>220</v>
      </c>
      <c r="F15" t="n">
        <v>774.64779461</v>
      </c>
      <c r="G15" t="n">
        <v>857.854207157</v>
      </c>
      <c r="H15" t="n">
        <v>1304.390265667</v>
      </c>
      <c r="I15" t="n">
        <v>1293.514595281</v>
      </c>
      <c r="J15" t="n">
        <v>1444.588757222</v>
      </c>
      <c r="K15" t="n">
        <v>1101.466459314</v>
      </c>
      <c r="L15" t="n">
        <v>1201.183507946</v>
      </c>
      <c r="M15" t="n">
        <v>1078.904020736</v>
      </c>
      <c r="N15" t="n">
        <v>1092.11486507</v>
      </c>
      <c r="O15" t="n">
        <v>1145.368040876</v>
      </c>
      <c r="P15" t="n">
        <v>1163.956532398</v>
      </c>
      <c r="Q15" t="n">
        <v>917.722346873</v>
      </c>
      <c r="R15" t="n">
        <v>1138.895496315</v>
      </c>
      <c r="S15" t="n">
        <v>1194.042832765</v>
      </c>
      <c r="T15" t="n">
        <v>661.0613228</v>
      </c>
      <c r="U15" t="n">
        <v>686.873785642</v>
      </c>
      <c r="V15" t="n">
        <v>681.609951712</v>
      </c>
      <c r="W15" t="n">
        <v>835.507575062</v>
      </c>
      <c r="X15" t="n">
        <v>646.358145086</v>
      </c>
      <c r="Y15" t="n">
        <v>589.614847675</v>
      </c>
      <c r="Z15" t="n">
        <v>921.652482247</v>
      </c>
      <c r="AA15" t="n">
        <v>862.268508665</v>
      </c>
      <c r="AB15" t="n">
        <v>1078.153567643</v>
      </c>
      <c r="AC15" t="n">
        <v>850.334596102</v>
      </c>
      <c r="AD15" t="n">
        <v>918.249183685</v>
      </c>
      <c r="AE15" t="n">
        <v>719.871632898</v>
      </c>
      <c r="AF15" t="n">
        <v>917.666217477</v>
      </c>
    </row>
    <row r="16">
      <c r="A16" t="s">
        <v>23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23</v>
      </c>
      <c r="B17" t="s">
        <v>304</v>
      </c>
      <c r="C17" t="s">
        <v>219</v>
      </c>
      <c r="D17" t="s">
        <v>305</v>
      </c>
      <c r="E17" t="s">
        <v>220</v>
      </c>
      <c r="F17" t="n">
        <v>366.048459138</v>
      </c>
      <c r="G17" t="n">
        <v>379.366599586</v>
      </c>
      <c r="H17" t="n">
        <v>420.290253389</v>
      </c>
      <c r="I17" t="n">
        <v>535.834987738</v>
      </c>
      <c r="J17" t="n">
        <v>580.007416634</v>
      </c>
      <c r="K17" t="n">
        <v>657.658767583</v>
      </c>
      <c r="L17" t="n">
        <v>666.26337334</v>
      </c>
      <c r="M17" t="n">
        <v>652.26516843</v>
      </c>
      <c r="N17" t="n">
        <v>656.392258948</v>
      </c>
      <c r="O17" t="n">
        <v>617.221926007</v>
      </c>
      <c r="P17" t="n">
        <v>525.10398936</v>
      </c>
      <c r="Q17" t="n">
        <v>633.371582054</v>
      </c>
      <c r="R17" t="n">
        <v>658.911860388</v>
      </c>
      <c r="S17" t="n">
        <v>729.742531918</v>
      </c>
      <c r="T17" t="n">
        <v>597.80526869</v>
      </c>
      <c r="U17" t="n">
        <v>572.805982348</v>
      </c>
      <c r="V17" t="n">
        <v>370.314405005</v>
      </c>
      <c r="W17" t="n">
        <v>515.592626606</v>
      </c>
      <c r="X17" t="n">
        <v>568.898288589</v>
      </c>
      <c r="Y17" t="n">
        <v>535.995628722</v>
      </c>
      <c r="Z17" t="n">
        <v>776.516139135</v>
      </c>
      <c r="AA17" t="n">
        <v>861.095902308</v>
      </c>
      <c r="AB17" t="n">
        <v>894.196405113</v>
      </c>
      <c r="AC17" t="n">
        <v>1048.874418292</v>
      </c>
      <c r="AD17" t="n">
        <v>949.186512866</v>
      </c>
      <c r="AE17" t="n">
        <v>811.430271296</v>
      </c>
      <c r="AF17" t="n">
        <v>913.557122467</v>
      </c>
    </row>
    <row r="18">
      <c r="A18" t="s">
        <v>23</v>
      </c>
      <c r="B18" t="s">
        <v>306</v>
      </c>
      <c r="C18" t="s">
        <v>219</v>
      </c>
      <c r="D18" t="s">
        <v>307</v>
      </c>
      <c r="E18" t="s">
        <v>220</v>
      </c>
      <c r="F18" t="n">
        <v>1615.016772075</v>
      </c>
      <c r="G18" t="n">
        <v>1663.800003766</v>
      </c>
      <c r="H18" t="n">
        <v>1874.024516148</v>
      </c>
      <c r="I18" t="n">
        <v>2357.807737937</v>
      </c>
      <c r="J18" t="n">
        <v>2670.687886558</v>
      </c>
      <c r="K18" t="n">
        <v>2370.659252629</v>
      </c>
      <c r="L18" t="n">
        <v>2576.811599729</v>
      </c>
      <c r="M18" t="n">
        <v>2470.701395567</v>
      </c>
      <c r="N18" t="n">
        <v>2426.509396423</v>
      </c>
      <c r="O18" t="n">
        <v>2323.221446279</v>
      </c>
      <c r="P18" t="n">
        <v>2036.444384674</v>
      </c>
      <c r="Q18" t="n">
        <v>2411.946122837</v>
      </c>
      <c r="R18" t="n">
        <v>2117.300801269</v>
      </c>
      <c r="S18" t="n">
        <v>2288.905079004</v>
      </c>
      <c r="T18" t="n">
        <v>1853.627633152</v>
      </c>
      <c r="U18" t="n">
        <v>508.429920345</v>
      </c>
      <c r="V18" t="n">
        <v>490.035368896</v>
      </c>
      <c r="W18" t="n">
        <v>818.698324916</v>
      </c>
      <c r="X18" t="n">
        <v>902.70365157</v>
      </c>
      <c r="Y18" t="n">
        <v>854.367679662</v>
      </c>
      <c r="Z18" t="n">
        <v>1221.08414962</v>
      </c>
      <c r="AA18" t="n">
        <v>1212.997132443</v>
      </c>
      <c r="AB18" t="n">
        <v>1271.417458473</v>
      </c>
      <c r="AC18" t="n">
        <v>1478.919887447</v>
      </c>
      <c r="AD18" t="n">
        <v>1482.433073152</v>
      </c>
      <c r="AE18" t="n">
        <v>1054.233185566</v>
      </c>
      <c r="AF18" t="n">
        <v>950.003109583</v>
      </c>
    </row>
    <row r="19">
      <c r="A19" t="s">
        <v>23</v>
      </c>
      <c r="B19" t="s">
        <v>308</v>
      </c>
      <c r="C19" t="s">
        <v>219</v>
      </c>
      <c r="D19" t="s">
        <v>309</v>
      </c>
      <c r="E19" t="s">
        <v>220</v>
      </c>
      <c r="F19" t="n">
        <v>533.819725031</v>
      </c>
      <c r="G19" t="n">
        <v>588.133991882</v>
      </c>
      <c r="H19" t="n">
        <v>656.196649917</v>
      </c>
      <c r="I19" t="n">
        <v>790.729498893</v>
      </c>
      <c r="J19" t="n">
        <v>920.305821646</v>
      </c>
      <c r="K19" t="n">
        <v>830.817147629</v>
      </c>
      <c r="L19" t="n">
        <v>859.060787996</v>
      </c>
      <c r="M19" t="n">
        <v>816.450268716</v>
      </c>
      <c r="N19" t="n">
        <v>813.183854378</v>
      </c>
      <c r="O19" t="n">
        <v>930.211351185</v>
      </c>
      <c r="P19" t="n">
        <v>824.437240647</v>
      </c>
      <c r="Q19" t="n">
        <v>866.18377075</v>
      </c>
      <c r="R19" t="n">
        <v>863.217162669</v>
      </c>
      <c r="S19" t="n">
        <v>923.631634433</v>
      </c>
      <c r="T19" t="n">
        <v>547.364799367</v>
      </c>
      <c r="U19" t="n">
        <v>702.732852011</v>
      </c>
      <c r="V19" t="n">
        <v>508.551089146</v>
      </c>
      <c r="W19" t="n">
        <v>628.713171268</v>
      </c>
      <c r="X19" t="n">
        <v>703.495347767</v>
      </c>
      <c r="Y19" t="n">
        <v>604.667035155</v>
      </c>
      <c r="Z19" t="n">
        <v>938.628888408</v>
      </c>
      <c r="AA19" t="n">
        <v>1321.399873694</v>
      </c>
      <c r="AB19" t="n">
        <v>1139.432015121</v>
      </c>
      <c r="AC19" t="n">
        <v>1419.669386227</v>
      </c>
      <c r="AD19" t="n">
        <v>1524.242589964</v>
      </c>
      <c r="AE19" t="n">
        <v>1009.93991045</v>
      </c>
      <c r="AF19" t="n">
        <v>1329.757709994</v>
      </c>
    </row>
    <row r="20">
      <c r="A20" t="s">
        <v>23</v>
      </c>
      <c r="B20" t="s">
        <v>310</v>
      </c>
      <c r="C20" t="s">
        <v>219</v>
      </c>
      <c r="D20" t="s">
        <v>311</v>
      </c>
      <c r="E20" t="s">
        <v>220</v>
      </c>
      <c r="F20" t="n">
        <v>2544.9</v>
      </c>
      <c r="G20" t="n">
        <v>2732.9</v>
      </c>
      <c r="H20" t="n">
        <v>2993.9</v>
      </c>
      <c r="I20" t="n">
        <v>3196.5</v>
      </c>
      <c r="J20" t="n">
        <v>3637.1</v>
      </c>
      <c r="K20" t="n">
        <v>3268.8</v>
      </c>
      <c r="L20" t="n">
        <v>2158.2</v>
      </c>
      <c r="M20" t="n">
        <v>3052.8</v>
      </c>
      <c r="N20" t="n">
        <v>2945.2</v>
      </c>
      <c r="O20" t="n">
        <v>5110.5</v>
      </c>
      <c r="P20" t="n">
        <v>5811.4</v>
      </c>
      <c r="Q20" t="n">
        <v>7690.7</v>
      </c>
      <c r="R20" t="n">
        <v>6906.3</v>
      </c>
      <c r="S20" t="n">
        <v>8426.9</v>
      </c>
      <c r="T20" t="n">
        <v>16373.6</v>
      </c>
      <c r="U20" t="n">
        <v>12918.2</v>
      </c>
      <c r="V20" t="n">
        <v>16109.8</v>
      </c>
      <c r="W20" t="n">
        <v>18387.4</v>
      </c>
      <c r="X20" t="n">
        <v>19333.8</v>
      </c>
      <c r="Y20" t="n">
        <v>15787.9</v>
      </c>
      <c r="Z20" t="n">
        <v>12985.8</v>
      </c>
      <c r="AA20" t="n">
        <v>13305.1</v>
      </c>
      <c r="AB20" t="n">
        <v>12203.4</v>
      </c>
      <c r="AC20" t="n">
        <v>12197.1</v>
      </c>
      <c r="AD20" t="n">
        <v>13359.2</v>
      </c>
      <c r="AE20" t="n">
        <v>12414.6</v>
      </c>
      <c r="AF20" t="n">
        <v>12848.9</v>
      </c>
    </row>
    <row r="21">
      <c r="A21" t="s">
        <v>23</v>
      </c>
      <c r="B21" t="s">
        <v>312</v>
      </c>
      <c r="C21" t="s">
        <v>219</v>
      </c>
      <c r="D21" t="s">
        <v>313</v>
      </c>
      <c r="E21" t="s">
        <v>220</v>
      </c>
      <c r="F21" t="n">
        <v>4467.3</v>
      </c>
      <c r="G21" t="n">
        <v>4651</v>
      </c>
      <c r="H21" t="n">
        <v>4955.3</v>
      </c>
      <c r="I21" t="n">
        <v>5493.3</v>
      </c>
      <c r="J21" t="n">
        <v>6325.6</v>
      </c>
      <c r="K21" t="n">
        <v>6429.9</v>
      </c>
      <c r="L21" t="n">
        <v>5369.3</v>
      </c>
      <c r="M21" t="n">
        <v>6329.2</v>
      </c>
      <c r="N21" t="n">
        <v>6540.9</v>
      </c>
      <c r="O21" t="n">
        <v>8333.6</v>
      </c>
      <c r="P21" t="n">
        <v>9108.6</v>
      </c>
      <c r="Q21" t="n">
        <v>11494.4</v>
      </c>
      <c r="R21" t="n">
        <v>12042.2</v>
      </c>
      <c r="S21" t="n">
        <v>13096.6</v>
      </c>
      <c r="T21" t="n">
        <v>20501.9</v>
      </c>
      <c r="U21" t="n">
        <v>18445.7</v>
      </c>
      <c r="V21" t="n">
        <v>19482.3</v>
      </c>
      <c r="W21" t="n">
        <v>21268.9</v>
      </c>
      <c r="X21" t="n">
        <v>21849.5</v>
      </c>
      <c r="Y21" t="n">
        <v>17865.6</v>
      </c>
      <c r="Z21" t="n">
        <v>15732.6</v>
      </c>
      <c r="AA21" t="n">
        <v>15569.5</v>
      </c>
      <c r="AB21" t="n">
        <v>14867.6</v>
      </c>
      <c r="AC21" t="n">
        <v>14736.8</v>
      </c>
      <c r="AD21" t="n">
        <v>15972.8</v>
      </c>
      <c r="AE21" t="n">
        <v>15094.7</v>
      </c>
      <c r="AF21" t="n">
        <v>15869</v>
      </c>
    </row>
    <row r="22">
      <c r="A22" t="s">
        <v>23</v>
      </c>
      <c r="B22" t="s">
        <v>314</v>
      </c>
      <c r="C22" t="s">
        <v>219</v>
      </c>
      <c r="D22" t="s">
        <v>315</v>
      </c>
      <c r="E22" t="s">
        <v>220</v>
      </c>
      <c r="F22" t="n">
        <v>1922.4</v>
      </c>
      <c r="G22" t="n">
        <v>1918.1</v>
      </c>
      <c r="H22" t="n">
        <v>1961.4</v>
      </c>
      <c r="I22" t="n">
        <v>2296.8</v>
      </c>
      <c r="J22" t="n">
        <v>2688.5</v>
      </c>
      <c r="K22" t="n">
        <v>3161.1</v>
      </c>
      <c r="L22" t="n">
        <v>3211.1</v>
      </c>
      <c r="M22" t="n">
        <v>3276.4</v>
      </c>
      <c r="N22" t="n">
        <v>3595.7</v>
      </c>
      <c r="O22" t="n">
        <v>3223.1</v>
      </c>
      <c r="P22" t="n">
        <v>3297.2</v>
      </c>
      <c r="Q22" t="n">
        <v>3803.7</v>
      </c>
      <c r="R22" t="n">
        <v>5135.9</v>
      </c>
      <c r="S22" t="n">
        <v>4669.7</v>
      </c>
      <c r="T22" t="n">
        <v>4128.3</v>
      </c>
      <c r="U22" t="n">
        <v>5527.5</v>
      </c>
      <c r="V22" t="n">
        <v>3372.5</v>
      </c>
      <c r="W22" t="n">
        <v>2881.5</v>
      </c>
      <c r="X22" t="n">
        <v>2515.7</v>
      </c>
      <c r="Y22" t="n">
        <v>2077.7</v>
      </c>
      <c r="Z22" t="n">
        <v>2746.8</v>
      </c>
      <c r="AA22" t="n">
        <v>2264.4</v>
      </c>
      <c r="AB22" t="n">
        <v>2664.2</v>
      </c>
      <c r="AC22" t="n">
        <v>2539.7</v>
      </c>
      <c r="AD22" t="n">
        <v>2613.6</v>
      </c>
      <c r="AE22" t="n">
        <v>2680.1</v>
      </c>
      <c r="AF22" t="n">
        <v>3020.1</v>
      </c>
    </row>
    <row r="23">
      <c r="A23" t="s">
        <v>23</v>
      </c>
      <c r="B23" t="s">
        <v>316</v>
      </c>
      <c r="C23" t="s">
        <v>219</v>
      </c>
      <c r="D23" t="s">
        <v>317</v>
      </c>
      <c r="E23" t="s">
        <v>220</v>
      </c>
      <c r="F23" t="n">
        <v>8675.1</v>
      </c>
      <c r="G23" t="n">
        <v>9885.4</v>
      </c>
      <c r="H23" t="n">
        <v>10657</v>
      </c>
      <c r="I23" t="n">
        <v>11906.2</v>
      </c>
      <c r="J23" t="n">
        <v>13971</v>
      </c>
      <c r="K23" t="n">
        <v>15340.9</v>
      </c>
      <c r="L23" t="n">
        <v>15659.1</v>
      </c>
      <c r="M23" t="n">
        <v>17338.2</v>
      </c>
      <c r="N23" t="n">
        <v>19890.4</v>
      </c>
      <c r="O23" t="n">
        <v>23855.6</v>
      </c>
      <c r="P23" t="n">
        <v>30794.6</v>
      </c>
      <c r="Q23" t="n">
        <v>37755.5</v>
      </c>
      <c r="R23" t="n">
        <v>42125.6</v>
      </c>
      <c r="S23" t="n">
        <v>33799.5</v>
      </c>
      <c r="T23" t="n">
        <v>10674.2</v>
      </c>
      <c r="U23" t="n">
        <v>9013.8</v>
      </c>
      <c r="V23" t="n">
        <v>8496</v>
      </c>
      <c r="W23" t="n">
        <v>4621.9</v>
      </c>
      <c r="X23" t="n">
        <v>5697.5</v>
      </c>
      <c r="Y23" t="n">
        <v>10372.7</v>
      </c>
      <c r="Z23" t="n">
        <v>8244.2</v>
      </c>
      <c r="AA23" t="n">
        <v>16401.5</v>
      </c>
      <c r="AB23" t="n">
        <v>16645.1</v>
      </c>
      <c r="AC23" t="n">
        <v>19014.2</v>
      </c>
      <c r="AD23" t="n">
        <v>24263.7</v>
      </c>
      <c r="AE23" t="n">
        <v>18529.8</v>
      </c>
      <c r="AF23" t="n">
        <v>16623.5</v>
      </c>
    </row>
    <row r="24">
      <c r="A24" t="s">
        <v>23</v>
      </c>
      <c r="B24" t="s">
        <v>318</v>
      </c>
      <c r="C24" t="s">
        <v>219</v>
      </c>
      <c r="D24" t="s">
        <v>319</v>
      </c>
      <c r="E24" t="s">
        <v>220</v>
      </c>
      <c r="F24" t="n">
        <v>5368.4</v>
      </c>
      <c r="G24" t="n">
        <v>5607.6</v>
      </c>
      <c r="H24" t="n">
        <v>6180.3</v>
      </c>
      <c r="I24" t="n">
        <v>7017</v>
      </c>
      <c r="J24" t="n">
        <v>7802.3</v>
      </c>
      <c r="K24" t="n">
        <v>8834.2</v>
      </c>
      <c r="L24" t="n">
        <v>10441.4</v>
      </c>
      <c r="M24" t="n">
        <v>11156.6</v>
      </c>
      <c r="N24" t="n">
        <v>11815.3</v>
      </c>
      <c r="O24" t="n">
        <v>14350.7</v>
      </c>
      <c r="P24" t="n">
        <v>13690.7</v>
      </c>
      <c r="Q24" t="n">
        <v>14352.5</v>
      </c>
      <c r="R24" t="n">
        <v>16368.2</v>
      </c>
      <c r="S24" t="n">
        <v>15563.7</v>
      </c>
      <c r="T24" t="n">
        <v>10120.6</v>
      </c>
      <c r="U24" t="n">
        <v>13293.4</v>
      </c>
      <c r="V24" t="n">
        <v>14250</v>
      </c>
      <c r="W24" t="n">
        <v>16145.3</v>
      </c>
      <c r="X24" t="n">
        <v>16507.4</v>
      </c>
      <c r="Y24" t="n">
        <v>14999</v>
      </c>
      <c r="Z24" t="n">
        <v>13896.7</v>
      </c>
      <c r="AA24" t="n">
        <v>13606.1</v>
      </c>
      <c r="AB24" t="n">
        <v>17714</v>
      </c>
      <c r="AC24" t="n">
        <v>17316.8</v>
      </c>
      <c r="AD24" t="n">
        <v>17382</v>
      </c>
      <c r="AE24" t="n">
        <v>15281.4</v>
      </c>
      <c r="AF24" t="n">
        <v>18683.3</v>
      </c>
    </row>
    <row r="25">
      <c r="A25" t="s">
        <v>23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23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23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23</v>
      </c>
      <c r="B28" t="s">
        <v>326</v>
      </c>
      <c r="C28" t="s">
        <v>219</v>
      </c>
      <c r="D28" t="s">
        <v>327</v>
      </c>
      <c r="E28" t="s">
        <v>220</v>
      </c>
      <c r="F28" t="n">
        <v>6251.9</v>
      </c>
      <c r="G28" t="n">
        <v>6817.6</v>
      </c>
      <c r="H28" t="n">
        <v>7707.7</v>
      </c>
      <c r="I28" t="n">
        <v>8936</v>
      </c>
      <c r="J28" t="n">
        <v>10595.5</v>
      </c>
      <c r="K28" t="n">
        <v>14522.6</v>
      </c>
      <c r="L28" t="n">
        <v>15075.6</v>
      </c>
      <c r="M28" t="n">
        <v>15196.4</v>
      </c>
      <c r="N28" t="n">
        <v>16946.9</v>
      </c>
      <c r="O28" t="n">
        <v>14663.5</v>
      </c>
      <c r="P28" t="n">
        <v>17493.5</v>
      </c>
      <c r="Q28" t="n">
        <v>17586.5</v>
      </c>
      <c r="R28" t="n">
        <v>19665.1</v>
      </c>
      <c r="S28" t="n">
        <v>21743.8</v>
      </c>
      <c r="T28" t="n">
        <v>16564.1</v>
      </c>
      <c r="U28" t="n">
        <v>18275.8</v>
      </c>
      <c r="V28" t="n">
        <v>17849</v>
      </c>
      <c r="W28" t="n">
        <v>15056.5</v>
      </c>
      <c r="X28" t="n">
        <v>11248.3</v>
      </c>
      <c r="Y28" t="n">
        <v>11596</v>
      </c>
      <c r="Z28" t="n">
        <v>17331</v>
      </c>
      <c r="AA28" t="n">
        <v>14579.3</v>
      </c>
      <c r="AB28" t="n">
        <v>15589</v>
      </c>
      <c r="AC28" t="n">
        <v>14719.7</v>
      </c>
      <c r="AD28" t="n">
        <v>18097.4</v>
      </c>
      <c r="AE28" t="n">
        <v>13144.5</v>
      </c>
      <c r="AF28" t="n">
        <v>10918.5</v>
      </c>
    </row>
    <row r="29">
      <c r="A29" t="s">
        <v>23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23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23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23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23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23</v>
      </c>
      <c r="B34" t="s">
        <v>338</v>
      </c>
      <c r="C34" t="s">
        <v>219</v>
      </c>
      <c r="D34" t="s">
        <v>339</v>
      </c>
      <c r="E34" t="s">
        <v>220</v>
      </c>
      <c r="F34" t="n">
        <v>1864.6</v>
      </c>
      <c r="G34" t="n">
        <v>2012.7</v>
      </c>
      <c r="H34" t="n">
        <v>2263.7</v>
      </c>
      <c r="I34" t="n">
        <v>2574.2</v>
      </c>
      <c r="J34" t="n">
        <v>2857.6</v>
      </c>
      <c r="K34" t="n">
        <v>3673.3</v>
      </c>
      <c r="L34" t="n">
        <v>4858.6</v>
      </c>
      <c r="M34" t="n">
        <v>4794.5</v>
      </c>
      <c r="N34" t="n">
        <v>4858.6</v>
      </c>
      <c r="O34" t="n">
        <v>4877.9</v>
      </c>
      <c r="P34" t="n">
        <v>4379.9</v>
      </c>
      <c r="Q34" t="n">
        <v>4316.7</v>
      </c>
      <c r="R34" t="n">
        <v>4174.6</v>
      </c>
      <c r="S34" t="n">
        <v>3384.6</v>
      </c>
      <c r="T34" t="n">
        <v>2129.4</v>
      </c>
      <c r="U34" t="n">
        <v>2560.6</v>
      </c>
      <c r="V34" t="n">
        <v>2383.5</v>
      </c>
      <c r="W34" t="n">
        <v>3147.1</v>
      </c>
      <c r="X34" t="n">
        <v>2988.2</v>
      </c>
      <c r="Y34" t="n">
        <v>2815.5</v>
      </c>
      <c r="Z34" t="n">
        <v>3134</v>
      </c>
      <c r="AA34" t="n">
        <v>3841.6</v>
      </c>
      <c r="AB34" t="n">
        <v>4377.5</v>
      </c>
      <c r="AC34" t="n">
        <v>4514.9</v>
      </c>
      <c r="AD34" t="n">
        <v>4674.9</v>
      </c>
      <c r="AE34" t="n">
        <v>3072.5</v>
      </c>
      <c r="AF34" t="n">
        <v>3439.2</v>
      </c>
    </row>
    <row r="35">
      <c r="A35" t="s">
        <v>23</v>
      </c>
      <c r="B35" t="s">
        <v>340</v>
      </c>
      <c r="C35" t="s">
        <v>219</v>
      </c>
      <c r="D35" t="s">
        <v>341</v>
      </c>
      <c r="E35" t="s">
        <v>220</v>
      </c>
      <c r="F35" t="n">
        <v>4624.6</v>
      </c>
      <c r="G35" t="n">
        <v>5494.3</v>
      </c>
      <c r="H35" t="n">
        <v>6078.5</v>
      </c>
      <c r="I35" t="n">
        <v>7005.9</v>
      </c>
      <c r="J35" t="n">
        <v>8037.8</v>
      </c>
      <c r="K35" t="n">
        <v>8480.7</v>
      </c>
      <c r="L35" t="n">
        <v>8203.8</v>
      </c>
      <c r="M35" t="n">
        <v>8091</v>
      </c>
      <c r="N35" t="n">
        <v>8169.1</v>
      </c>
      <c r="O35" t="n">
        <v>8386.2</v>
      </c>
      <c r="P35" t="n">
        <v>8963.7</v>
      </c>
      <c r="Q35" t="n">
        <v>9034.7</v>
      </c>
      <c r="R35" t="n">
        <v>9673.2</v>
      </c>
      <c r="S35" t="n">
        <v>9605.3</v>
      </c>
      <c r="T35" t="n">
        <v>7806.8</v>
      </c>
      <c r="U35" t="n">
        <v>9962.6</v>
      </c>
      <c r="V35" t="n">
        <v>10587</v>
      </c>
      <c r="W35" t="n">
        <v>11286.4</v>
      </c>
      <c r="X35" t="n">
        <v>9203.2</v>
      </c>
      <c r="Y35" t="n">
        <v>9304.5</v>
      </c>
      <c r="Z35" t="n">
        <v>14508.3</v>
      </c>
      <c r="AA35" t="n">
        <v>17118.2</v>
      </c>
      <c r="AB35" t="n">
        <v>12521.4</v>
      </c>
      <c r="AC35" t="n">
        <v>13555.1</v>
      </c>
      <c r="AD35" t="n">
        <v>12950.1</v>
      </c>
      <c r="AE35" t="n">
        <v>13329.2</v>
      </c>
      <c r="AF35" t="n">
        <v>11741.8</v>
      </c>
    </row>
    <row r="36">
      <c r="A36" t="s">
        <v>23</v>
      </c>
      <c r="B36" t="s">
        <v>342</v>
      </c>
      <c r="C36" t="s">
        <v>219</v>
      </c>
      <c r="D36" t="s">
        <v>343</v>
      </c>
      <c r="E36" t="s">
        <v>220</v>
      </c>
      <c r="F36" t="n">
        <v>1163.008319327</v>
      </c>
      <c r="G36" t="n">
        <v>1213.52787828</v>
      </c>
      <c r="H36" t="n">
        <v>1552.972133627</v>
      </c>
      <c r="I36" t="n">
        <v>1618.609074787</v>
      </c>
      <c r="J36" t="n">
        <v>1776.708276913</v>
      </c>
      <c r="K36" t="n">
        <v>1498.858206029</v>
      </c>
      <c r="L36" t="n">
        <v>1579.154700941</v>
      </c>
      <c r="M36" t="n">
        <v>1620.329916674</v>
      </c>
      <c r="N36" t="n">
        <v>1599.51950491</v>
      </c>
      <c r="O36" t="n">
        <v>1650.878482325</v>
      </c>
      <c r="P36" t="n">
        <v>1915.593349939</v>
      </c>
      <c r="Q36" t="n">
        <v>2178.321680008</v>
      </c>
      <c r="R36" t="n">
        <v>2364.143986729</v>
      </c>
      <c r="S36" t="n">
        <v>2177.209126127</v>
      </c>
      <c r="T36" t="n">
        <v>1883.800186095</v>
      </c>
      <c r="U36" t="n">
        <v>2798.407318342</v>
      </c>
      <c r="V36" t="n">
        <v>2766.033905589</v>
      </c>
      <c r="W36" t="n">
        <v>2504.476482532</v>
      </c>
      <c r="X36" t="n">
        <v>2042.209913173</v>
      </c>
      <c r="Y36" t="n">
        <v>2064.688601478</v>
      </c>
      <c r="Z36" t="n">
        <v>2418.998284849</v>
      </c>
      <c r="AA36" t="n">
        <v>2554.42320006</v>
      </c>
      <c r="AB36" t="n">
        <v>1909.49028377</v>
      </c>
      <c r="AC36" t="n">
        <v>2091.250793205</v>
      </c>
      <c r="AD36" t="n">
        <v>2095.954469643</v>
      </c>
      <c r="AE36" t="n">
        <v>1876.749742285</v>
      </c>
      <c r="AF36" t="n">
        <v>1329.970167588</v>
      </c>
    </row>
    <row r="37">
      <c r="A37" t="s">
        <v>23</v>
      </c>
      <c r="B37" t="s">
        <v>344</v>
      </c>
      <c r="C37" t="s">
        <v>219</v>
      </c>
      <c r="D37" t="s">
        <v>345</v>
      </c>
      <c r="E37" t="s">
        <v>220</v>
      </c>
      <c r="F37" t="n">
        <v>2708.807422237</v>
      </c>
      <c r="G37" t="n">
        <v>3341.326022193</v>
      </c>
      <c r="H37" t="n">
        <v>3384.094556418</v>
      </c>
      <c r="I37" t="n">
        <v>4214.098473948</v>
      </c>
      <c r="J37" t="n">
        <v>5118.005593018</v>
      </c>
      <c r="K37" t="n">
        <v>6325.980671514</v>
      </c>
      <c r="L37" t="n">
        <v>5828.924023884</v>
      </c>
      <c r="M37" t="n">
        <v>5560.759617776</v>
      </c>
      <c r="N37" t="n">
        <v>5554.257754045</v>
      </c>
      <c r="O37" t="n">
        <v>5620.183071748</v>
      </c>
      <c r="P37" t="n">
        <v>6046.993928384</v>
      </c>
      <c r="Q37" t="n">
        <v>5859.264532696</v>
      </c>
      <c r="R37" t="n">
        <v>5876.452762747</v>
      </c>
      <c r="S37" t="n">
        <v>6016.231490665</v>
      </c>
      <c r="T37" t="n">
        <v>4545.712082924</v>
      </c>
      <c r="U37" t="n">
        <v>5473.892477228</v>
      </c>
      <c r="V37" t="n">
        <v>6219.487432049</v>
      </c>
      <c r="W37" t="n">
        <v>6186.254189503</v>
      </c>
      <c r="X37" t="n">
        <v>5044.419350443</v>
      </c>
      <c r="Y37" t="n">
        <v>5099.943481201</v>
      </c>
      <c r="Z37" t="n">
        <v>9477.15201901</v>
      </c>
      <c r="AA37" t="n">
        <v>11654.053556826</v>
      </c>
      <c r="AB37" t="n">
        <v>8053.210969692</v>
      </c>
      <c r="AC37" t="n">
        <v>8786.640466244</v>
      </c>
      <c r="AD37" t="n">
        <v>8104.952605558</v>
      </c>
      <c r="AE37" t="n">
        <v>7587.85738857</v>
      </c>
      <c r="AF37" t="n">
        <v>7237.599436359</v>
      </c>
    </row>
    <row r="38">
      <c r="A38" t="s">
        <v>23</v>
      </c>
      <c r="B38" t="s">
        <v>346</v>
      </c>
      <c r="C38" t="s">
        <v>219</v>
      </c>
      <c r="D38" t="s">
        <v>347</v>
      </c>
      <c r="E38" t="s">
        <v>220</v>
      </c>
      <c r="F38" t="n">
        <v>752.784258436</v>
      </c>
      <c r="G38" t="n">
        <v>939.446099527</v>
      </c>
      <c r="H38" t="n">
        <v>1141.433309955</v>
      </c>
      <c r="I38" t="n">
        <v>1173.192451265</v>
      </c>
      <c r="J38" t="n">
        <v>1143.086130069</v>
      </c>
      <c r="K38" t="n">
        <v>655.861122457</v>
      </c>
      <c r="L38" t="n">
        <v>795.721275175</v>
      </c>
      <c r="M38" t="n">
        <v>909.91046555</v>
      </c>
      <c r="N38" t="n">
        <v>1015.322741045</v>
      </c>
      <c r="O38" t="n">
        <v>1115.138445927</v>
      </c>
      <c r="P38" t="n">
        <v>1001.112721677</v>
      </c>
      <c r="Q38" t="n">
        <v>997.113787296</v>
      </c>
      <c r="R38" t="n">
        <v>1432.603250523</v>
      </c>
      <c r="S38" t="n">
        <v>1411.859383208</v>
      </c>
      <c r="T38" t="n">
        <v>1377.287730981</v>
      </c>
      <c r="U38" t="n">
        <v>1690.30020443</v>
      </c>
      <c r="V38" t="n">
        <v>1601.478662361</v>
      </c>
      <c r="W38" t="n">
        <v>2595.669327965</v>
      </c>
      <c r="X38" t="n">
        <v>2116.570736384</v>
      </c>
      <c r="Y38" t="n">
        <v>2139.867917321</v>
      </c>
      <c r="Z38" t="n">
        <v>2612.149696141</v>
      </c>
      <c r="AA38" t="n">
        <v>2909.723243114</v>
      </c>
      <c r="AB38" t="n">
        <v>2558.698746538</v>
      </c>
      <c r="AC38" t="n">
        <v>2677.208740551</v>
      </c>
      <c r="AD38" t="n">
        <v>2749.192924799</v>
      </c>
      <c r="AE38" t="n">
        <v>3864.592869146</v>
      </c>
      <c r="AF38" t="n">
        <v>3174.230396053</v>
      </c>
    </row>
    <row r="39">
      <c r="A39" t="s">
        <v>23</v>
      </c>
      <c r="B39" t="s">
        <v>348</v>
      </c>
      <c r="C39" t="s">
        <v>219</v>
      </c>
      <c r="D39" t="s">
        <v>349</v>
      </c>
      <c r="E39" t="s">
        <v>220</v>
      </c>
      <c r="F39" t="n">
        <v>3546</v>
      </c>
      <c r="G39" t="n">
        <v>2609</v>
      </c>
      <c r="H39" t="n">
        <v>2872</v>
      </c>
      <c r="I39" t="n">
        <v>2309</v>
      </c>
      <c r="J39" t="n">
        <v>2503</v>
      </c>
      <c r="K39" t="n">
        <v>2622</v>
      </c>
      <c r="L39" t="n">
        <v>3558</v>
      </c>
      <c r="M39" t="n">
        <v>2601</v>
      </c>
      <c r="N39" t="n">
        <v>3764</v>
      </c>
      <c r="O39" t="n">
        <v>4783</v>
      </c>
      <c r="P39" t="n">
        <v>4167</v>
      </c>
      <c r="Q39" t="n">
        <v>6884</v>
      </c>
      <c r="R39" t="n">
        <v>3520</v>
      </c>
      <c r="S39" t="n">
        <v>8851</v>
      </c>
      <c r="T39" t="n">
        <v>9965</v>
      </c>
      <c r="U39" t="n">
        <v>7355</v>
      </c>
      <c r="V39" t="n">
        <v>10674</v>
      </c>
      <c r="W39" t="n">
        <v>150</v>
      </c>
      <c r="X39" t="n">
        <v>3432</v>
      </c>
      <c r="Y39" t="n">
        <v>3711</v>
      </c>
      <c r="Z39" t="n">
        <v>4841</v>
      </c>
      <c r="AA39" t="n">
        <v>4865.9</v>
      </c>
      <c r="AB39" t="n">
        <v>4101</v>
      </c>
      <c r="AC39" t="n">
        <v>1431</v>
      </c>
      <c r="AD39" t="n">
        <v>940</v>
      </c>
      <c r="AE39" t="n">
        <v>4917</v>
      </c>
      <c r="AF39" t="n">
        <v>1708</v>
      </c>
    </row>
    <row r="40">
      <c r="A40" t="s">
        <v>23</v>
      </c>
      <c r="B40" t="s">
        <v>350</v>
      </c>
      <c r="C40" t="s">
        <v>219</v>
      </c>
      <c r="D40" t="s">
        <v>351</v>
      </c>
      <c r="E40" t="s">
        <v>220</v>
      </c>
      <c r="F40" t="n">
        <v>25305.3</v>
      </c>
      <c r="G40" t="n">
        <v>27985.3</v>
      </c>
      <c r="H40" t="n">
        <v>29720.9</v>
      </c>
      <c r="I40" t="n">
        <v>33369.3</v>
      </c>
      <c r="J40" t="n">
        <v>39209.6</v>
      </c>
      <c r="K40" t="n">
        <v>49377.8</v>
      </c>
      <c r="L40" t="n">
        <v>55418.5</v>
      </c>
      <c r="M40" t="n">
        <v>63040.6</v>
      </c>
      <c r="N40" t="n">
        <v>72524.8</v>
      </c>
      <c r="O40" t="n">
        <v>83132.9</v>
      </c>
      <c r="P40" t="n">
        <v>96190.2</v>
      </c>
      <c r="Q40" t="n">
        <v>107048.9</v>
      </c>
      <c r="R40" t="n">
        <v>113552.8</v>
      </c>
      <c r="S40" t="n">
        <v>100360.2</v>
      </c>
      <c r="T40" t="n">
        <v>75348.1</v>
      </c>
      <c r="U40" t="n">
        <v>67147</v>
      </c>
      <c r="V40" t="n">
        <v>54449.9</v>
      </c>
      <c r="W40" t="n">
        <v>49832.3</v>
      </c>
      <c r="X40" t="n">
        <v>39519.8</v>
      </c>
      <c r="Y40" t="n">
        <v>45038.4</v>
      </c>
      <c r="Z40" t="n">
        <v>35231</v>
      </c>
      <c r="AA40" t="n">
        <v>39677.3</v>
      </c>
      <c r="AB40" t="n">
        <v>50138.6</v>
      </c>
      <c r="AC40" t="n">
        <v>56545.9</v>
      </c>
      <c r="AD40" t="n">
        <v>60036.1</v>
      </c>
      <c r="AE40" t="n">
        <v>56048.9</v>
      </c>
      <c r="AF40" t="n">
        <v>66298.4</v>
      </c>
    </row>
    <row r="41">
      <c r="A41" t="s">
        <v>23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23</v>
      </c>
      <c r="B42" t="s">
        <v>354</v>
      </c>
      <c r="C42" t="s">
        <v>219</v>
      </c>
      <c r="D42" t="s">
        <v>355</v>
      </c>
      <c r="E42" t="s">
        <v>220</v>
      </c>
      <c r="F42" t="n">
        <v>2885.5</v>
      </c>
      <c r="G42" t="n">
        <v>2400.1</v>
      </c>
      <c r="H42" t="n">
        <v>2519.2</v>
      </c>
      <c r="I42" t="n">
        <v>2773.2</v>
      </c>
      <c r="J42" t="n">
        <v>2859.9</v>
      </c>
      <c r="K42" t="n">
        <v>3098</v>
      </c>
      <c r="L42" t="n">
        <v>4085.8</v>
      </c>
      <c r="M42" t="n">
        <v>4526</v>
      </c>
      <c r="N42" t="n">
        <v>5164</v>
      </c>
      <c r="O42" t="n">
        <v>5080.7</v>
      </c>
      <c r="P42" t="n">
        <v>6387</v>
      </c>
      <c r="Q42" t="n">
        <v>6243.9</v>
      </c>
      <c r="R42" t="n">
        <v>7424.5</v>
      </c>
      <c r="S42" t="n">
        <v>7832</v>
      </c>
      <c r="T42" t="n">
        <v>6917.1</v>
      </c>
      <c r="U42" t="n">
        <v>7824.4</v>
      </c>
      <c r="V42" t="n">
        <v>7672.9</v>
      </c>
      <c r="W42" t="n">
        <v>7924.3</v>
      </c>
      <c r="X42" t="n">
        <v>8142.2</v>
      </c>
      <c r="Y42" t="n">
        <v>9163.2</v>
      </c>
      <c r="Z42" t="n">
        <v>10115.1</v>
      </c>
      <c r="AA42" t="n">
        <v>8052.3</v>
      </c>
      <c r="AB42" t="n">
        <v>9309.9</v>
      </c>
      <c r="AC42" t="n">
        <v>11249.4</v>
      </c>
      <c r="AD42" t="n">
        <v>10347.9</v>
      </c>
      <c r="AE42" t="n">
        <v>9330.4</v>
      </c>
      <c r="AF42" t="n">
        <v>10621</v>
      </c>
    </row>
    <row r="43">
      <c r="A43" t="s">
        <v>23</v>
      </c>
      <c r="B43" t="s">
        <v>356</v>
      </c>
      <c r="C43" t="s">
        <v>219</v>
      </c>
      <c r="D43" t="s">
        <v>357</v>
      </c>
      <c r="E43" t="s">
        <v>220</v>
      </c>
      <c r="F43" t="n">
        <v>4623.5</v>
      </c>
      <c r="G43" t="n">
        <v>4250.7</v>
      </c>
      <c r="H43" t="n">
        <v>4640.4</v>
      </c>
      <c r="I43" t="n">
        <v>5346.5</v>
      </c>
      <c r="J43" t="n">
        <v>5824.4</v>
      </c>
      <c r="K43" t="n">
        <v>8204.7</v>
      </c>
      <c r="L43" t="n">
        <v>9202.7</v>
      </c>
      <c r="M43" t="n">
        <v>9828.5</v>
      </c>
      <c r="N43" t="n">
        <v>11294</v>
      </c>
      <c r="O43" t="n">
        <v>12229.8</v>
      </c>
      <c r="P43" t="n">
        <v>14024.2</v>
      </c>
      <c r="Q43" t="n">
        <v>14830</v>
      </c>
      <c r="R43" t="n">
        <v>14702.7</v>
      </c>
      <c r="S43" t="n">
        <v>12894.3</v>
      </c>
      <c r="T43" t="n">
        <v>8645</v>
      </c>
      <c r="U43" t="n">
        <v>10295.5</v>
      </c>
      <c r="V43" t="n">
        <v>10388</v>
      </c>
      <c r="W43" t="n">
        <v>10556.8</v>
      </c>
      <c r="X43" t="n">
        <v>12330.4</v>
      </c>
      <c r="Y43" t="n">
        <v>15960.7</v>
      </c>
      <c r="Z43" t="n">
        <v>17619.8</v>
      </c>
      <c r="AA43" t="n">
        <v>11805.9</v>
      </c>
      <c r="AB43" t="n">
        <v>16092.1</v>
      </c>
      <c r="AC43" t="n">
        <v>19609.5</v>
      </c>
      <c r="AD43" t="n">
        <v>18379.8</v>
      </c>
      <c r="AE43" t="n">
        <v>16081.6</v>
      </c>
      <c r="AF43" t="n">
        <v>20020.8</v>
      </c>
    </row>
    <row r="44">
      <c r="A44" t="s">
        <v>23</v>
      </c>
      <c r="B44" t="s">
        <v>358</v>
      </c>
      <c r="C44" t="s">
        <v>219</v>
      </c>
      <c r="D44" t="s">
        <v>359</v>
      </c>
      <c r="E44" t="s">
        <v>220</v>
      </c>
      <c r="F44" t="n">
        <v>58079</v>
      </c>
      <c r="G44" t="n">
        <v>61916.1</v>
      </c>
      <c r="H44" t="n">
        <v>68001.5</v>
      </c>
      <c r="I44" t="n">
        <v>77050.9</v>
      </c>
      <c r="J44" t="n">
        <v>87658.8</v>
      </c>
      <c r="K44" t="n">
        <v>95825.3</v>
      </c>
      <c r="L44" t="n">
        <v>100706.3</v>
      </c>
      <c r="M44" t="n">
        <v>104030.8</v>
      </c>
      <c r="N44" t="n">
        <v>113539.4</v>
      </c>
      <c r="O44" t="n">
        <v>123020.4</v>
      </c>
      <c r="P44" t="n">
        <v>134837.8</v>
      </c>
      <c r="Q44" t="n">
        <v>152191.2</v>
      </c>
      <c r="R44" t="n">
        <v>159675.1</v>
      </c>
      <c r="S44" t="n">
        <v>159013.1</v>
      </c>
      <c r="T44" t="n">
        <v>119437.4</v>
      </c>
      <c r="U44" t="n">
        <v>119819.3</v>
      </c>
      <c r="V44" t="n">
        <v>119556.3</v>
      </c>
      <c r="W44" t="n">
        <v>109174.6</v>
      </c>
      <c r="X44" t="n">
        <v>110502.2</v>
      </c>
      <c r="Y44" t="n">
        <v>113775.1</v>
      </c>
      <c r="Z44" t="n">
        <v>128859.4</v>
      </c>
      <c r="AA44" t="n">
        <v>134832</v>
      </c>
      <c r="AB44" t="n">
        <v>141492.8</v>
      </c>
      <c r="AC44" t="n">
        <v>148554.1</v>
      </c>
      <c r="AD44" t="n">
        <v>159228.3</v>
      </c>
      <c r="AE44" t="n">
        <v>140257.6</v>
      </c>
      <c r="AF44" t="n">
        <v>143959.3</v>
      </c>
    </row>
    <row r="45">
      <c r="A45" t="s">
        <v>23</v>
      </c>
      <c r="B45" t="s">
        <v>360</v>
      </c>
      <c r="C45" t="s">
        <v>219</v>
      </c>
      <c r="D45" t="s">
        <v>361</v>
      </c>
      <c r="E45" t="s">
        <v>220</v>
      </c>
      <c r="F45" t="n">
        <v>56082.7</v>
      </c>
      <c r="G45" t="n">
        <v>59352.3</v>
      </c>
      <c r="H45" t="n">
        <v>65269.4</v>
      </c>
      <c r="I45" t="n">
        <v>73979.9</v>
      </c>
      <c r="J45" t="n">
        <v>84260.9</v>
      </c>
      <c r="K45" t="n">
        <v>92592.1</v>
      </c>
      <c r="L45" t="n">
        <v>97717.7</v>
      </c>
      <c r="M45" t="n">
        <v>100807.1</v>
      </c>
      <c r="N45" t="n">
        <v>110044.5</v>
      </c>
      <c r="O45" t="n">
        <v>119228.4</v>
      </c>
      <c r="P45" t="n">
        <v>130641.1</v>
      </c>
      <c r="Q45" t="n">
        <v>148739</v>
      </c>
      <c r="R45" t="n">
        <v>155910.9</v>
      </c>
      <c r="S45" t="n">
        <v>154431</v>
      </c>
      <c r="T45" t="n">
        <v>114673.5</v>
      </c>
      <c r="U45" t="n">
        <v>115578.7</v>
      </c>
      <c r="V45" t="n">
        <v>115470.8</v>
      </c>
      <c r="W45" t="n">
        <v>105241</v>
      </c>
      <c r="X45" t="n">
        <v>106721.2</v>
      </c>
      <c r="Y45" t="n">
        <v>109729.8</v>
      </c>
      <c r="Z45" t="n">
        <v>124282.5</v>
      </c>
      <c r="AA45" t="n">
        <v>129024.9</v>
      </c>
      <c r="AB45" t="n">
        <v>135006.6</v>
      </c>
      <c r="AC45" t="n">
        <v>141802.3</v>
      </c>
      <c r="AD45" t="n">
        <v>153173.7</v>
      </c>
      <c r="AE45" t="n">
        <v>134096.3</v>
      </c>
      <c r="AF45" t="n">
        <v>137566.5</v>
      </c>
    </row>
    <row r="46">
      <c r="A46" t="s">
        <v>23</v>
      </c>
      <c r="B46" t="s">
        <v>362</v>
      </c>
      <c r="C46" t="s">
        <v>219</v>
      </c>
      <c r="D46" t="s">
        <v>363</v>
      </c>
      <c r="E46" t="s">
        <v>220</v>
      </c>
      <c r="F46" t="n">
        <v>1738</v>
      </c>
      <c r="G46" t="n">
        <v>1850.6</v>
      </c>
      <c r="H46" t="n">
        <v>2121.2</v>
      </c>
      <c r="I46" t="n">
        <v>2573.3</v>
      </c>
      <c r="J46" t="n">
        <v>2964.5</v>
      </c>
      <c r="K46" t="n">
        <v>5106.7</v>
      </c>
      <c r="L46" t="n">
        <v>5116.9</v>
      </c>
      <c r="M46" t="n">
        <v>5302.5</v>
      </c>
      <c r="N46" t="n">
        <v>6130</v>
      </c>
      <c r="O46" t="n">
        <v>7149.1</v>
      </c>
      <c r="P46" t="n">
        <v>7637.2</v>
      </c>
      <c r="Q46" t="n">
        <v>8586.1</v>
      </c>
      <c r="R46" t="n">
        <v>7278.2</v>
      </c>
      <c r="S46" t="n">
        <v>5062.3</v>
      </c>
      <c r="T46" t="n">
        <v>1727.9</v>
      </c>
      <c r="U46" t="n">
        <v>2471.1</v>
      </c>
      <c r="V46" t="n">
        <v>2715.1</v>
      </c>
      <c r="W46" t="n">
        <v>2632.5</v>
      </c>
      <c r="X46" t="n">
        <v>4188.2</v>
      </c>
      <c r="Y46" t="n">
        <v>6797.5</v>
      </c>
      <c r="Z46" t="n">
        <v>7504.7</v>
      </c>
      <c r="AA46" t="n">
        <v>3753.6</v>
      </c>
      <c r="AB46" t="n">
        <v>6782.2</v>
      </c>
      <c r="AC46" t="n">
        <v>8360.1</v>
      </c>
      <c r="AD46" t="n">
        <v>8031.9</v>
      </c>
      <c r="AE46" t="n">
        <v>6751.2</v>
      </c>
      <c r="AF46" t="n">
        <v>9399.8</v>
      </c>
    </row>
    <row r="47">
      <c r="A47" t="s">
        <v>23</v>
      </c>
      <c r="B47" t="s">
        <v>364</v>
      </c>
      <c r="C47" t="s">
        <v>219</v>
      </c>
      <c r="D47" t="s">
        <v>365</v>
      </c>
      <c r="E47" t="s">
        <v>220</v>
      </c>
      <c r="F47" t="n">
        <v>13814</v>
      </c>
      <c r="G47" t="n">
        <v>11697</v>
      </c>
      <c r="H47" t="n">
        <v>12626</v>
      </c>
      <c r="I47" t="n">
        <v>13855</v>
      </c>
      <c r="J47" t="n">
        <v>14814</v>
      </c>
      <c r="K47" t="n">
        <v>15502</v>
      </c>
      <c r="L47" t="n">
        <v>17309</v>
      </c>
      <c r="M47" t="n">
        <v>20028</v>
      </c>
      <c r="N47" t="n">
        <v>21318</v>
      </c>
      <c r="O47" t="n">
        <v>21826</v>
      </c>
      <c r="P47" t="n">
        <v>25735</v>
      </c>
      <c r="Q47" t="n">
        <v>27546</v>
      </c>
      <c r="R47" t="n">
        <v>31285</v>
      </c>
      <c r="S47" t="n">
        <v>32398</v>
      </c>
      <c r="T47" t="n">
        <v>35493</v>
      </c>
      <c r="U47" t="n">
        <v>32061</v>
      </c>
      <c r="V47" t="n">
        <v>24858</v>
      </c>
      <c r="W47" t="n">
        <v>20695</v>
      </c>
      <c r="X47" t="n">
        <v>13684</v>
      </c>
      <c r="Y47" t="n">
        <v>11620</v>
      </c>
      <c r="Z47" t="n">
        <v>16715</v>
      </c>
      <c r="AA47" t="n">
        <v>11929</v>
      </c>
      <c r="AB47" t="n">
        <v>12041</v>
      </c>
      <c r="AC47" t="n">
        <v>14163</v>
      </c>
      <c r="AD47" t="n">
        <v>14533</v>
      </c>
      <c r="AE47" t="n">
        <v>16004</v>
      </c>
      <c r="AF47" t="n">
        <v>18741</v>
      </c>
    </row>
    <row r="48">
      <c r="A48" t="s">
        <v>23</v>
      </c>
      <c r="B48" t="s">
        <v>366</v>
      </c>
      <c r="C48" t="s">
        <v>219</v>
      </c>
      <c r="D48" t="s">
        <v>367</v>
      </c>
      <c r="E48" t="s">
        <v>220</v>
      </c>
      <c r="F48" t="n">
        <v>17469.7</v>
      </c>
      <c r="G48" t="n">
        <v>16191.6</v>
      </c>
      <c r="H48" t="n">
        <v>17198.6</v>
      </c>
      <c r="I48" t="n">
        <v>18996.8</v>
      </c>
      <c r="J48" t="n">
        <v>20463.6</v>
      </c>
      <c r="K48" t="n">
        <v>22854.9</v>
      </c>
      <c r="L48" t="n">
        <v>25273.2</v>
      </c>
      <c r="M48" t="n">
        <v>28979.6</v>
      </c>
      <c r="N48" t="n">
        <v>31338.8</v>
      </c>
      <c r="O48" t="n">
        <v>32835.7</v>
      </c>
      <c r="P48" t="n">
        <v>38013</v>
      </c>
      <c r="Q48" t="n">
        <v>42180.9</v>
      </c>
      <c r="R48" t="n">
        <v>47952.1</v>
      </c>
      <c r="S48" t="n">
        <v>49483.7</v>
      </c>
      <c r="T48" t="n">
        <v>52369.5</v>
      </c>
      <c r="U48" t="n">
        <v>46765.7</v>
      </c>
      <c r="V48" t="n">
        <v>38977.8</v>
      </c>
      <c r="W48" t="n">
        <v>32031.1</v>
      </c>
      <c r="X48" t="n">
        <v>27218</v>
      </c>
      <c r="Y48" t="n">
        <v>24701.5</v>
      </c>
      <c r="Z48" t="n">
        <v>30031.6</v>
      </c>
      <c r="AA48" t="n">
        <v>25538.7</v>
      </c>
      <c r="AB48" t="n">
        <v>25300.6</v>
      </c>
      <c r="AC48" t="n">
        <v>28896</v>
      </c>
      <c r="AD48" t="n">
        <v>30237.6</v>
      </c>
      <c r="AE48" t="n">
        <v>32225.5</v>
      </c>
      <c r="AF48" t="n">
        <v>35451.3</v>
      </c>
    </row>
    <row r="49">
      <c r="A49" t="s">
        <v>23</v>
      </c>
      <c r="B49" t="s">
        <v>368</v>
      </c>
      <c r="C49" t="s">
        <v>219</v>
      </c>
      <c r="D49" t="s">
        <v>369</v>
      </c>
      <c r="E49" t="s">
        <v>220</v>
      </c>
      <c r="F49" t="n">
        <v>2175.8</v>
      </c>
      <c r="G49" t="n">
        <v>2901.8</v>
      </c>
      <c r="H49" t="n">
        <v>2998.4</v>
      </c>
      <c r="I49" t="n">
        <v>3260.7</v>
      </c>
      <c r="J49" t="n">
        <v>3480.1</v>
      </c>
      <c r="K49" t="n">
        <v>4400.6</v>
      </c>
      <c r="L49" t="n">
        <v>4745</v>
      </c>
      <c r="M49" t="n">
        <v>5380.6</v>
      </c>
      <c r="N49" t="n">
        <v>6119.3</v>
      </c>
      <c r="O49" t="n">
        <v>6769.4</v>
      </c>
      <c r="P49" t="n">
        <v>7433.1</v>
      </c>
      <c r="Q49" t="n">
        <v>8183.1</v>
      </c>
      <c r="R49" t="n">
        <v>9082.8</v>
      </c>
      <c r="S49" t="n">
        <v>9527</v>
      </c>
      <c r="T49" t="n">
        <v>9476.2</v>
      </c>
      <c r="U49" t="n">
        <v>8495.7</v>
      </c>
      <c r="V49" t="n">
        <v>7686.4</v>
      </c>
      <c r="W49" t="n">
        <v>6066.6</v>
      </c>
      <c r="X49" t="n">
        <v>7649</v>
      </c>
      <c r="Y49" t="n">
        <v>7166.4</v>
      </c>
      <c r="Z49" t="n">
        <v>7020.5</v>
      </c>
      <c r="AA49" t="n">
        <v>6870.2</v>
      </c>
      <c r="AB49" t="n">
        <v>6951.8</v>
      </c>
      <c r="AC49" t="n">
        <v>7289.3</v>
      </c>
      <c r="AD49" t="n">
        <v>7371.8</v>
      </c>
      <c r="AE49" t="n">
        <v>7718.3</v>
      </c>
      <c r="AF49" t="n">
        <v>8560.8</v>
      </c>
    </row>
    <row r="50">
      <c r="A50" t="s">
        <v>23</v>
      </c>
      <c r="B50" t="s">
        <v>370</v>
      </c>
      <c r="C50" t="s">
        <v>219</v>
      </c>
      <c r="D50" t="s">
        <v>371</v>
      </c>
      <c r="E50" t="s">
        <v>220</v>
      </c>
      <c r="F50" t="n">
        <v>1479.9</v>
      </c>
      <c r="G50" t="n">
        <v>1592.8</v>
      </c>
      <c r="H50" t="n">
        <v>1574.2</v>
      </c>
      <c r="I50" t="n">
        <v>1881.1</v>
      </c>
      <c r="J50" t="n">
        <v>2169.5</v>
      </c>
      <c r="K50" t="n">
        <v>2952.3</v>
      </c>
      <c r="L50" t="n">
        <v>3219.2</v>
      </c>
      <c r="M50" t="n">
        <v>3571</v>
      </c>
      <c r="N50" t="n">
        <v>3901.5</v>
      </c>
      <c r="O50" t="n">
        <v>4240.3</v>
      </c>
      <c r="P50" t="n">
        <v>4844.9</v>
      </c>
      <c r="Q50" t="n">
        <v>6451.8</v>
      </c>
      <c r="R50" t="n">
        <v>7584.3</v>
      </c>
      <c r="S50" t="n">
        <v>7558.7</v>
      </c>
      <c r="T50" t="n">
        <v>7400.3</v>
      </c>
      <c r="U50" t="n">
        <v>6209</v>
      </c>
      <c r="V50" t="n">
        <v>6433.4</v>
      </c>
      <c r="W50" t="n">
        <v>5269.5</v>
      </c>
      <c r="X50" t="n">
        <v>5885</v>
      </c>
      <c r="Y50" t="n">
        <v>5915.1</v>
      </c>
      <c r="Z50" t="n">
        <v>6296.1</v>
      </c>
      <c r="AA50" t="n">
        <v>6739.5</v>
      </c>
      <c r="AB50" t="n">
        <v>6307.8</v>
      </c>
      <c r="AC50" t="n">
        <v>7443.7</v>
      </c>
      <c r="AD50" t="n">
        <v>8332.8</v>
      </c>
      <c r="AE50" t="n">
        <v>8503.2</v>
      </c>
      <c r="AF50" t="n">
        <v>8149.5</v>
      </c>
    </row>
    <row r="51">
      <c r="A51" t="s">
        <v>23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23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23</v>
      </c>
      <c r="B53" t="s">
        <v>376</v>
      </c>
      <c r="C53" t="s">
        <v>219</v>
      </c>
      <c r="D53" t="s">
        <v>377</v>
      </c>
      <c r="E53" t="s">
        <v>220</v>
      </c>
      <c r="F53" t="n">
        <v>2203.6</v>
      </c>
      <c r="G53" t="n">
        <v>2296.6</v>
      </c>
      <c r="H53" t="n">
        <v>2532.4</v>
      </c>
      <c r="I53" t="n">
        <v>2906</v>
      </c>
      <c r="J53" t="n">
        <v>3369.1</v>
      </c>
      <c r="K53" t="n">
        <v>4072.6</v>
      </c>
      <c r="L53" t="n">
        <v>4346.7</v>
      </c>
      <c r="M53" t="n">
        <v>4766.3</v>
      </c>
      <c r="N53" t="n">
        <v>5633.4</v>
      </c>
      <c r="O53" t="n">
        <v>6230.3</v>
      </c>
      <c r="P53" t="n">
        <v>7064.1</v>
      </c>
      <c r="Q53" t="n">
        <v>9201.9</v>
      </c>
      <c r="R53" t="n">
        <v>9287.7</v>
      </c>
      <c r="S53" t="n">
        <v>9748</v>
      </c>
      <c r="T53" t="n">
        <v>9566.8</v>
      </c>
      <c r="U53" t="n">
        <v>7974.5</v>
      </c>
      <c r="V53" t="n">
        <v>4210.2</v>
      </c>
      <c r="W53" t="n">
        <v>3460.3</v>
      </c>
      <c r="X53" t="n">
        <v>3951.4</v>
      </c>
      <c r="Y53" t="n">
        <v>3951.3</v>
      </c>
      <c r="Z53" t="n">
        <v>3945.9</v>
      </c>
      <c r="AA53" t="n">
        <v>3539.7</v>
      </c>
      <c r="AB53" t="n">
        <v>3562.6</v>
      </c>
      <c r="AC53" t="n">
        <v>3763.2</v>
      </c>
      <c r="AD53" t="n">
        <v>4204.4</v>
      </c>
      <c r="AE53" t="n">
        <v>2981.7</v>
      </c>
      <c r="AF53" t="n">
        <v>5172.3</v>
      </c>
    </row>
    <row r="54">
      <c r="A54" t="s">
        <v>23</v>
      </c>
      <c r="B54" t="s">
        <v>378</v>
      </c>
      <c r="C54" t="s">
        <v>219</v>
      </c>
      <c r="D54" t="s">
        <v>379</v>
      </c>
      <c r="E54" t="s">
        <v>220</v>
      </c>
      <c r="F54" t="n">
        <v>2961.7</v>
      </c>
      <c r="G54" t="n">
        <v>3102.5</v>
      </c>
      <c r="H54" t="n">
        <v>3423.6</v>
      </c>
      <c r="I54" t="n">
        <v>3891.6</v>
      </c>
      <c r="J54" t="n">
        <v>4424.4</v>
      </c>
      <c r="K54" t="n">
        <v>4963.1</v>
      </c>
      <c r="L54" t="n">
        <v>5361.5</v>
      </c>
      <c r="M54" t="n">
        <v>5825.2</v>
      </c>
      <c r="N54" t="n">
        <v>6779.6</v>
      </c>
      <c r="O54" t="n">
        <v>7388.2</v>
      </c>
      <c r="P54" t="n">
        <v>8220.9</v>
      </c>
      <c r="Q54" t="n">
        <v>10558.8</v>
      </c>
      <c r="R54" t="n">
        <v>10796</v>
      </c>
      <c r="S54" t="n">
        <v>11279.1</v>
      </c>
      <c r="T54" t="n">
        <v>10622.8</v>
      </c>
      <c r="U54" t="n">
        <v>8704.9</v>
      </c>
      <c r="V54" t="n">
        <v>4957.9</v>
      </c>
      <c r="W54" t="n">
        <v>4478.2</v>
      </c>
      <c r="X54" t="n">
        <v>5077.8</v>
      </c>
      <c r="Y54" t="n">
        <v>5179.6</v>
      </c>
      <c r="Z54" t="n">
        <v>5122.9</v>
      </c>
      <c r="AA54" t="n">
        <v>4849.2</v>
      </c>
      <c r="AB54" t="n">
        <v>5039.8</v>
      </c>
      <c r="AC54" t="n">
        <v>5250.3</v>
      </c>
      <c r="AD54" t="n">
        <v>5624.9</v>
      </c>
      <c r="AE54" t="n">
        <v>4465.5</v>
      </c>
      <c r="AF54" t="n">
        <v>6220.6</v>
      </c>
    </row>
    <row r="55">
      <c r="A55" t="s">
        <v>23</v>
      </c>
      <c r="B55" t="s">
        <v>380</v>
      </c>
      <c r="C55" t="s">
        <v>219</v>
      </c>
      <c r="D55" t="s">
        <v>381</v>
      </c>
      <c r="E55" t="s">
        <v>220</v>
      </c>
      <c r="F55" t="n">
        <v>758.1</v>
      </c>
      <c r="G55" t="n">
        <v>805.9</v>
      </c>
      <c r="H55" t="n">
        <v>891.2</v>
      </c>
      <c r="I55" t="n">
        <v>985.6</v>
      </c>
      <c r="J55" t="n">
        <v>1055.3</v>
      </c>
      <c r="K55" t="n">
        <v>890.5</v>
      </c>
      <c r="L55" t="n">
        <v>1014.8</v>
      </c>
      <c r="M55" t="n">
        <v>1058.9</v>
      </c>
      <c r="N55" t="n">
        <v>1146.2</v>
      </c>
      <c r="O55" t="n">
        <v>1157.9</v>
      </c>
      <c r="P55" t="n">
        <v>1156.8</v>
      </c>
      <c r="Q55" t="n">
        <v>1356.9</v>
      </c>
      <c r="R55" t="n">
        <v>1508.3</v>
      </c>
      <c r="S55" t="n">
        <v>1531.1</v>
      </c>
      <c r="T55" t="n">
        <v>1056</v>
      </c>
      <c r="U55" t="n">
        <v>730.4</v>
      </c>
      <c r="V55" t="n">
        <v>747.7</v>
      </c>
      <c r="W55" t="n">
        <v>1017.9</v>
      </c>
      <c r="X55" t="n">
        <v>1126.4</v>
      </c>
      <c r="Y55" t="n">
        <v>1228.3</v>
      </c>
      <c r="Z55" t="n">
        <v>1177</v>
      </c>
      <c r="AA55" t="n">
        <v>1309.5</v>
      </c>
      <c r="AB55" t="n">
        <v>1477.2</v>
      </c>
      <c r="AC55" t="n">
        <v>1487.1</v>
      </c>
      <c r="AD55" t="n">
        <v>1420.5</v>
      </c>
      <c r="AE55" t="n">
        <v>1483.8</v>
      </c>
      <c r="AF55" t="n">
        <v>1048.3</v>
      </c>
    </row>
    <row r="56">
      <c r="A56" t="s">
        <v>23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23</v>
      </c>
      <c r="B57" t="s">
        <v>384</v>
      </c>
      <c r="C57" t="s">
        <v>219</v>
      </c>
      <c r="D57" t="s">
        <v>385</v>
      </c>
      <c r="E57" t="s">
        <v>220</v>
      </c>
      <c r="F57" t="n">
        <v>100854</v>
      </c>
      <c r="G57" t="n">
        <v>106093</v>
      </c>
      <c r="H57" t="n">
        <v>114921</v>
      </c>
      <c r="I57" t="n">
        <v>129417</v>
      </c>
      <c r="J57" t="n">
        <v>147332</v>
      </c>
      <c r="K57" t="n">
        <v>168058</v>
      </c>
      <c r="L57" t="n">
        <v>181398</v>
      </c>
      <c r="M57" t="n">
        <v>196051</v>
      </c>
      <c r="N57" t="n">
        <v>217403</v>
      </c>
      <c r="O57" t="n">
        <v>238989</v>
      </c>
      <c r="P57" t="n">
        <v>269041</v>
      </c>
      <c r="Q57" t="n">
        <v>301421</v>
      </c>
      <c r="R57" t="n">
        <v>321180</v>
      </c>
      <c r="S57" t="n">
        <v>308857</v>
      </c>
      <c r="T57" t="n">
        <v>247155</v>
      </c>
      <c r="U57" t="n">
        <v>233732</v>
      </c>
      <c r="V57" t="n">
        <v>212984</v>
      </c>
      <c r="W57" t="n">
        <v>191038</v>
      </c>
      <c r="X57" t="n">
        <v>177240</v>
      </c>
      <c r="Y57" t="n">
        <v>183515</v>
      </c>
      <c r="Z57" t="n">
        <v>194122</v>
      </c>
      <c r="AA57" t="n">
        <v>200048</v>
      </c>
      <c r="AB57" t="n">
        <v>216932</v>
      </c>
      <c r="AC57" t="n">
        <v>233996</v>
      </c>
      <c r="AD57" t="n">
        <v>249502</v>
      </c>
      <c r="AE57" t="n">
        <v>228532</v>
      </c>
      <c r="AF57" t="n">
        <v>245709</v>
      </c>
    </row>
    <row r="58">
      <c r="A58" t="s">
        <v>23</v>
      </c>
      <c r="B58" t="s">
        <v>386</v>
      </c>
      <c r="C58" t="s">
        <v>219</v>
      </c>
      <c r="D58" t="s">
        <v>387</v>
      </c>
      <c r="E58" t="s">
        <v>220</v>
      </c>
      <c r="F58" t="n">
        <v>100854</v>
      </c>
      <c r="G58" t="n">
        <v>106093</v>
      </c>
      <c r="H58" t="n">
        <v>114921</v>
      </c>
      <c r="I58" t="n">
        <v>129417</v>
      </c>
      <c r="J58" t="n">
        <v>147332</v>
      </c>
      <c r="K58" t="n">
        <v>168058</v>
      </c>
      <c r="L58" t="n">
        <v>181398</v>
      </c>
      <c r="M58" t="n">
        <v>196051</v>
      </c>
      <c r="N58" t="n">
        <v>217403</v>
      </c>
      <c r="O58" t="n">
        <v>238989</v>
      </c>
      <c r="P58" t="n">
        <v>269041</v>
      </c>
      <c r="Q58" t="n">
        <v>301421</v>
      </c>
      <c r="R58" t="n">
        <v>321180</v>
      </c>
      <c r="S58" t="n">
        <v>308857</v>
      </c>
      <c r="T58" t="n">
        <v>247155</v>
      </c>
      <c r="U58" t="n">
        <v>233732</v>
      </c>
      <c r="V58" t="n">
        <v>212984</v>
      </c>
      <c r="W58" t="n">
        <v>191038</v>
      </c>
      <c r="X58" t="n">
        <v>177240</v>
      </c>
      <c r="Y58" t="n">
        <v>183515</v>
      </c>
      <c r="Z58" t="n">
        <v>194122</v>
      </c>
      <c r="AA58" t="n">
        <v>200048</v>
      </c>
      <c r="AB58" t="n">
        <v>216932</v>
      </c>
      <c r="AC58" t="n">
        <v>233996</v>
      </c>
      <c r="AD58" t="n">
        <v>249502</v>
      </c>
      <c r="AE58" t="n">
        <v>228532</v>
      </c>
      <c r="AF58" t="n">
        <v>245709</v>
      </c>
    </row>
    <row r="59">
      <c r="A59" t="s">
        <v>23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26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0.180632581090349</v>
      </c>
      <c r="H2" t="n">
        <v>0.180200616931745</v>
      </c>
      <c r="I2" t="n">
        <v>0.29088852102084</v>
      </c>
      <c r="J2" t="n">
        <v>0.571362160332868</v>
      </c>
      <c r="K2" t="n">
        <v>0.476937338949904</v>
      </c>
      <c r="L2" t="n">
        <v>0.223052123202913</v>
      </c>
      <c r="M2" t="n">
        <v>0.231018597030172</v>
      </c>
      <c r="N2" t="n">
        <v>0.251821877675336</v>
      </c>
      <c r="O2" t="n">
        <v>0.281380732618392</v>
      </c>
      <c r="P2" t="n">
        <v>0.260666275095394</v>
      </c>
      <c r="Q2" t="n">
        <v>0.305521481262266</v>
      </c>
      <c r="R2" t="n">
        <v>0.182734548167168</v>
      </c>
      <c r="S2" t="n">
        <v>0.363812939081201</v>
      </c>
      <c r="T2" t="n">
        <v>0.259058251330183</v>
      </c>
      <c r="U2" t="n">
        <v>0.310209066708786</v>
      </c>
      <c r="V2" t="n">
        <v>0.298204773773964</v>
      </c>
      <c r="W2" t="n">
        <v>0.374125885500596</v>
      </c>
      <c r="X2" t="n">
        <v>0.306361230535248</v>
      </c>
      <c r="Y2" t="n">
        <v>0.225430462537765</v>
      </c>
      <c r="Z2" t="n">
        <v>0.128905215598616</v>
      </c>
      <c r="AA2" t="n">
        <v>0.241366822</v>
      </c>
      <c r="AB2" t="n">
        <v>0.301524985637825</v>
      </c>
      <c r="AC2" t="n">
        <v>0.451115230720721</v>
      </c>
      <c r="AD2" t="n">
        <v>0.265200323908047</v>
      </c>
      <c r="AE2" t="n">
        <v>0.207964970746983</v>
      </c>
      <c r="AF2" t="n">
        <v>0.227235915288053</v>
      </c>
    </row>
    <row r="3">
      <c r="A3" t="s">
        <v>26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1.44528234770792</v>
      </c>
      <c r="H3" t="n">
        <v>11.4576262050605</v>
      </c>
      <c r="I3" t="n">
        <v>3.33270819603349</v>
      </c>
      <c r="J3" t="n">
        <v>2.08546331384898</v>
      </c>
      <c r="K3" t="n">
        <v>1.12360910995023</v>
      </c>
      <c r="L3" t="n">
        <v>1.83355213991036</v>
      </c>
      <c r="M3" t="n">
        <v>1.49158452264545</v>
      </c>
      <c r="N3" t="n">
        <v>1.67681973541808</v>
      </c>
      <c r="O3" t="n">
        <v>0.685198609741931</v>
      </c>
      <c r="P3" t="n">
        <v>0.673375242708301</v>
      </c>
      <c r="Q3" t="n">
        <v>2.49428834847309</v>
      </c>
      <c r="R3" t="n">
        <v>1.15414842821061</v>
      </c>
      <c r="S3" t="n">
        <v>0.993257778452721</v>
      </c>
      <c r="T3" t="n">
        <v>0.492539637421433</v>
      </c>
      <c r="U3" t="n">
        <v>0.625598736044731</v>
      </c>
      <c r="V3" t="n">
        <v>0.0346631448575325</v>
      </c>
      <c r="W3" t="n">
        <v>0.0716946275278853</v>
      </c>
      <c r="X3" t="n">
        <v>0.07687081445655</v>
      </c>
      <c r="Y3" t="n">
        <v>0.119153720481835</v>
      </c>
      <c r="Z3" t="n">
        <v>0.0357410886361037</v>
      </c>
      <c r="AA3" t="n">
        <v>0.01740652</v>
      </c>
      <c r="AB3" t="n">
        <v>0.0201835980367786</v>
      </c>
      <c r="AC3" t="n">
        <v>0.0381860833524415</v>
      </c>
      <c r="AD3" t="n">
        <v>0.0311867721739531</v>
      </c>
      <c r="AE3" t="n">
        <v>0.0220536753224074</v>
      </c>
      <c r="AF3" t="n">
        <v>0.043193281700874</v>
      </c>
    </row>
    <row r="4">
      <c r="A4" t="s">
        <v>26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178.433782395003</v>
      </c>
      <c r="H4" t="n">
        <v>192.951735718369</v>
      </c>
      <c r="I4" t="n">
        <v>235.320360882752</v>
      </c>
      <c r="J4" t="n">
        <v>256.587103075744</v>
      </c>
      <c r="K4" t="n">
        <v>248.492526565143</v>
      </c>
      <c r="L4" t="n">
        <v>235.478554319197</v>
      </c>
      <c r="M4" t="n">
        <v>195.787371001447</v>
      </c>
      <c r="N4" t="n">
        <v>190.177070705547</v>
      </c>
      <c r="O4" t="n">
        <v>161.647251749352</v>
      </c>
      <c r="P4" t="n">
        <v>125.964355840825</v>
      </c>
      <c r="Q4" t="n">
        <v>217.787318147901</v>
      </c>
      <c r="R4" t="n">
        <v>278.614787105896</v>
      </c>
      <c r="S4" t="n">
        <v>289.839526687442</v>
      </c>
      <c r="T4" t="n">
        <v>138.002099385046</v>
      </c>
      <c r="U4" t="n">
        <v>139.614535295487</v>
      </c>
      <c r="V4" t="n">
        <v>98.1914871375621</v>
      </c>
      <c r="W4" t="n">
        <v>191.480210958847</v>
      </c>
      <c r="X4" t="n">
        <v>190.309600310328</v>
      </c>
      <c r="Y4" t="n">
        <v>151.887726415782</v>
      </c>
      <c r="Z4" t="n">
        <v>180.107942879553</v>
      </c>
      <c r="AA4" t="n">
        <v>210.239767814</v>
      </c>
      <c r="AB4" t="n">
        <v>253.357317392327</v>
      </c>
      <c r="AC4" t="n">
        <v>364.363593274573</v>
      </c>
      <c r="AD4" t="n">
        <v>262.89547559274</v>
      </c>
      <c r="AE4" t="n">
        <v>173.884671755182</v>
      </c>
      <c r="AF4" t="n">
        <v>170.086309034905</v>
      </c>
    </row>
    <row r="5">
      <c r="A5" t="s">
        <v>26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35.5637778023848</v>
      </c>
      <c r="H5" t="n">
        <v>32.0068489464902</v>
      </c>
      <c r="I5" t="n">
        <v>44.6359561390658</v>
      </c>
      <c r="J5" t="n">
        <v>56.9052671354229</v>
      </c>
      <c r="K5" t="n">
        <v>33.2764212353619</v>
      </c>
      <c r="L5" t="n">
        <v>31.684833689761</v>
      </c>
      <c r="M5" t="n">
        <v>32.4621058492458</v>
      </c>
      <c r="N5" t="n">
        <v>22.7946798236135</v>
      </c>
      <c r="O5" t="n">
        <v>24.005799958057</v>
      </c>
      <c r="P5" t="n">
        <v>22.2168212944922</v>
      </c>
      <c r="Q5" t="n">
        <v>35.0568552772468</v>
      </c>
      <c r="R5" t="n">
        <v>55.6559517166368</v>
      </c>
      <c r="S5" t="n">
        <v>59.0567358347109</v>
      </c>
      <c r="T5" t="n">
        <v>36.571497660265</v>
      </c>
      <c r="U5" t="n">
        <v>54.4572391587379</v>
      </c>
      <c r="V5" t="n">
        <v>58.3696060765083</v>
      </c>
      <c r="W5" t="n">
        <v>97.7927177222893</v>
      </c>
      <c r="X5" t="n">
        <v>98.4663432273418</v>
      </c>
      <c r="Y5" t="n">
        <v>71.7793213623237</v>
      </c>
      <c r="Z5" t="n">
        <v>80.4141289378655</v>
      </c>
      <c r="AA5" t="n">
        <v>92.402796708</v>
      </c>
      <c r="AB5" t="n">
        <v>114.607779648222</v>
      </c>
      <c r="AC5" t="n">
        <v>164.128606582042</v>
      </c>
      <c r="AD5" t="n">
        <v>117.141465256083</v>
      </c>
      <c r="AE5" t="n">
        <v>82.0260209365811</v>
      </c>
      <c r="AF5" t="n">
        <v>78.1705844772265</v>
      </c>
    </row>
    <row r="6">
      <c r="A6" t="s">
        <v>26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11.6176634126028</v>
      </c>
      <c r="H6" t="n">
        <v>12.4004973338189</v>
      </c>
      <c r="I6" t="n">
        <v>13.4934468932514</v>
      </c>
      <c r="J6" t="n">
        <v>18.5941959748401</v>
      </c>
      <c r="K6" t="n">
        <v>10.8975443130251</v>
      </c>
      <c r="L6" t="n">
        <v>8.31971286211952</v>
      </c>
      <c r="M6" t="n">
        <v>13.9696420087862</v>
      </c>
      <c r="N6" t="n">
        <v>15.7756954971901</v>
      </c>
      <c r="O6" t="n">
        <v>13.6531389279945</v>
      </c>
      <c r="P6" t="n">
        <v>11.5007513295206</v>
      </c>
      <c r="Q6" t="n">
        <v>39.8441819610459</v>
      </c>
      <c r="R6" t="n">
        <v>24.5133422666664</v>
      </c>
      <c r="S6" t="n">
        <v>25.0356471040386</v>
      </c>
      <c r="T6" t="n">
        <v>8.26511087031957</v>
      </c>
      <c r="U6" t="n">
        <v>13.249219043616</v>
      </c>
      <c r="V6" t="n">
        <v>7.29719492787062</v>
      </c>
      <c r="W6" t="n">
        <v>8.16212337905894</v>
      </c>
      <c r="X6" t="n">
        <v>13.4244662070095</v>
      </c>
      <c r="Y6" t="n">
        <v>19.186153585061</v>
      </c>
      <c r="Z6" t="n">
        <v>23.3556353646232</v>
      </c>
      <c r="AA6" t="n">
        <v>26.888142235</v>
      </c>
      <c r="AB6" t="n">
        <v>30.2801342584453</v>
      </c>
      <c r="AC6" t="n">
        <v>39.8983110657263</v>
      </c>
      <c r="AD6" t="n">
        <v>28.7410011161304</v>
      </c>
      <c r="AE6" t="n">
        <v>18.9471821145314</v>
      </c>
      <c r="AF6" t="n">
        <v>21.1214285451266</v>
      </c>
    </row>
    <row r="7">
      <c r="A7" t="s">
        <v>26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15.436569880184</v>
      </c>
      <c r="H7" t="n">
        <v>14.6769237228161</v>
      </c>
      <c r="I7" t="n">
        <v>17.3167945347974</v>
      </c>
      <c r="J7" t="n">
        <v>15.3072520974435</v>
      </c>
      <c r="K7" t="n">
        <v>14.5665491412944</v>
      </c>
      <c r="L7" t="n">
        <v>16.1511076928496</v>
      </c>
      <c r="M7" t="n">
        <v>26.5316519908719</v>
      </c>
      <c r="N7" t="n">
        <v>32.5748056625246</v>
      </c>
      <c r="O7" t="n">
        <v>23.9388613871179</v>
      </c>
      <c r="P7" t="n">
        <v>18.423434109427</v>
      </c>
      <c r="Q7" t="n">
        <v>24.9877185554342</v>
      </c>
      <c r="R7" t="n">
        <v>50.7324283677064</v>
      </c>
      <c r="S7" t="n">
        <v>50.4391118014637</v>
      </c>
      <c r="T7" t="n">
        <v>33.00895511453</v>
      </c>
      <c r="U7" t="n">
        <v>24.7771504542008</v>
      </c>
      <c r="V7" t="n">
        <v>16.454113960494</v>
      </c>
      <c r="W7" t="n">
        <v>36.5462682081249</v>
      </c>
      <c r="X7" t="n">
        <v>28.4925408429583</v>
      </c>
      <c r="Y7" t="n">
        <v>23.5982601974374</v>
      </c>
      <c r="Z7" t="n">
        <v>26.9750236729903</v>
      </c>
      <c r="AA7" t="n">
        <v>33.118355985</v>
      </c>
      <c r="AB7" t="n">
        <v>38.9716688169117</v>
      </c>
      <c r="AC7" t="n">
        <v>53.4552342172394</v>
      </c>
      <c r="AD7" t="n">
        <v>43.675957568978</v>
      </c>
      <c r="AE7" t="n">
        <v>23.8002164016778</v>
      </c>
      <c r="AF7" t="n">
        <v>19.1959388676945</v>
      </c>
    </row>
    <row r="8">
      <c r="A8" t="s">
        <v>26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1.26023123193872</v>
      </c>
      <c r="H8" t="n">
        <v>0.85298780046389</v>
      </c>
      <c r="I8" t="n">
        <v>1.28040852891016</v>
      </c>
      <c r="J8" t="n">
        <v>0.510916483147753</v>
      </c>
      <c r="K8" t="n">
        <v>-0.244606105290039</v>
      </c>
      <c r="L8" t="n">
        <v>5.19717296540894</v>
      </c>
      <c r="M8" t="n">
        <v>0.800369157688732</v>
      </c>
      <c r="N8" t="n">
        <v>0.939408475282588</v>
      </c>
      <c r="O8" t="n">
        <v>0.755251419090639</v>
      </c>
      <c r="P8" t="n">
        <v>1.08649320008789</v>
      </c>
      <c r="Q8" t="n">
        <v>-0.495188681136904</v>
      </c>
      <c r="R8" t="n">
        <v>1.56132140248471</v>
      </c>
      <c r="S8" t="n">
        <v>1.63408608225079</v>
      </c>
      <c r="T8" t="n">
        <v>1.04671569748463</v>
      </c>
      <c r="U8" t="n">
        <v>1.71574047282414</v>
      </c>
      <c r="V8" t="n">
        <v>0.79761046089855</v>
      </c>
      <c r="W8" t="n">
        <v>0.479661910070675</v>
      </c>
      <c r="X8" t="n">
        <v>0.61069508109389</v>
      </c>
      <c r="Y8" t="n">
        <v>0.272736122198974</v>
      </c>
      <c r="Z8" t="n">
        <v>0.345484799156243</v>
      </c>
      <c r="AA8" t="n">
        <v>0.443521775</v>
      </c>
      <c r="AB8" t="n">
        <v>0.630653140147827</v>
      </c>
      <c r="AC8" t="n">
        <v>1.25578468941411</v>
      </c>
      <c r="AD8" t="n">
        <v>1.00470931010811</v>
      </c>
      <c r="AE8" t="n">
        <v>0.560103363215024</v>
      </c>
      <c r="AF8" t="n">
        <v>0.481064864901696</v>
      </c>
    </row>
    <row r="9">
      <c r="A9" t="s">
        <v>26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26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19.0666807964014</v>
      </c>
      <c r="H10" t="n">
        <v>15.9711060873495</v>
      </c>
      <c r="I10" t="n">
        <v>20.8289720344096</v>
      </c>
      <c r="J10" t="n">
        <v>24.2688988563588</v>
      </c>
      <c r="K10" t="n">
        <v>12.1684659031885</v>
      </c>
      <c r="L10" t="n">
        <v>12.2454839418028</v>
      </c>
      <c r="M10" t="n">
        <v>11.787551927236</v>
      </c>
      <c r="N10" t="n">
        <v>12.3170903721592</v>
      </c>
      <c r="O10" t="n">
        <v>5.56673126552655</v>
      </c>
      <c r="P10" t="n">
        <v>5.63373019538193</v>
      </c>
      <c r="Q10" t="n">
        <v>9.25423112691727</v>
      </c>
      <c r="R10" t="n">
        <v>11.7244674088842</v>
      </c>
      <c r="S10" t="n">
        <v>11.6995199036992</v>
      </c>
      <c r="T10" t="n">
        <v>5.40205727098261</v>
      </c>
      <c r="U10" t="n">
        <v>5.15656636738335</v>
      </c>
      <c r="V10" t="n">
        <v>2.20259825299291</v>
      </c>
      <c r="W10" t="n">
        <v>5.6171020703615</v>
      </c>
      <c r="X10" t="n">
        <v>11.8487908387535</v>
      </c>
      <c r="Y10" t="n">
        <v>9.42750288232465</v>
      </c>
      <c r="Z10" t="n">
        <v>9.60161117748178</v>
      </c>
      <c r="AA10" t="n">
        <v>11.541005691</v>
      </c>
      <c r="AB10" t="n">
        <v>13.9102680586725</v>
      </c>
      <c r="AC10" t="n">
        <v>20.6977976296948</v>
      </c>
      <c r="AD10" t="n">
        <v>15.2766074339782</v>
      </c>
      <c r="AE10" t="n">
        <v>11.4125100027809</v>
      </c>
      <c r="AF10" t="n">
        <v>12.9134860430573</v>
      </c>
    </row>
    <row r="11">
      <c r="A11" t="s">
        <v>26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26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17.5807152910477</v>
      </c>
      <c r="H12" t="n">
        <v>20.0392181138223</v>
      </c>
      <c r="I12" t="n">
        <v>13.5562869062531</v>
      </c>
      <c r="J12" t="n">
        <v>19.902167082186</v>
      </c>
      <c r="K12" t="n">
        <v>20.828279129887</v>
      </c>
      <c r="L12" t="n">
        <v>23.2407961280212</v>
      </c>
      <c r="M12" t="n">
        <v>28.2021616536796</v>
      </c>
      <c r="N12" t="n">
        <v>26.5479562330425</v>
      </c>
      <c r="O12" t="n">
        <v>18.480087048135</v>
      </c>
      <c r="P12" t="n">
        <v>21.2265528021868</v>
      </c>
      <c r="Q12" t="n">
        <v>33.3880871327807</v>
      </c>
      <c r="R12" t="n">
        <v>29.3766760876002</v>
      </c>
      <c r="S12" t="n">
        <v>30.4014770472798</v>
      </c>
      <c r="T12" t="n">
        <v>7.8883550313869</v>
      </c>
      <c r="U12" t="n">
        <v>10.223029871381</v>
      </c>
      <c r="V12" t="n">
        <v>-0.964104188320215</v>
      </c>
      <c r="W12" t="n">
        <v>9.06445118232637</v>
      </c>
      <c r="X12" t="n">
        <v>7.9584284978338</v>
      </c>
      <c r="Y12" t="n">
        <v>5.89395941133601</v>
      </c>
      <c r="Z12" t="n">
        <v>7.54870029140089</v>
      </c>
      <c r="AA12" t="n">
        <v>8.640873339</v>
      </c>
      <c r="AB12" t="n">
        <v>10.679466680406</v>
      </c>
      <c r="AC12" t="n">
        <v>17.6521454613396</v>
      </c>
      <c r="AD12" t="n">
        <v>12.1062723246018</v>
      </c>
      <c r="AE12" t="n">
        <v>7.23375500831014</v>
      </c>
      <c r="AF12" t="n">
        <v>9.12307821427187</v>
      </c>
    </row>
    <row r="13">
      <c r="A13" t="s">
        <v>26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18.404174815983</v>
      </c>
      <c r="H13" t="n">
        <v>17.7492700787406</v>
      </c>
      <c r="I13" t="n">
        <v>29.1276412097997</v>
      </c>
      <c r="J13" t="n">
        <v>26.5281593101004</v>
      </c>
      <c r="K13" t="n">
        <v>20.8948593417934</v>
      </c>
      <c r="L13" t="n">
        <v>27.9081486223049</v>
      </c>
      <c r="M13" t="n">
        <v>28.2872177314704</v>
      </c>
      <c r="N13" t="n">
        <v>26.2649134042416</v>
      </c>
      <c r="O13" t="n">
        <v>28.8883507015385</v>
      </c>
      <c r="P13" t="n">
        <v>21.9205652501006</v>
      </c>
      <c r="Q13" t="n">
        <v>28.7674579851872</v>
      </c>
      <c r="R13" t="n">
        <v>39.3857947854522</v>
      </c>
      <c r="S13" t="n">
        <v>39.2717545650293</v>
      </c>
      <c r="T13" t="n">
        <v>12.815960853299</v>
      </c>
      <c r="U13" t="n">
        <v>15.2354645776839</v>
      </c>
      <c r="V13" t="n">
        <v>7.52747996111032</v>
      </c>
      <c r="W13" t="n">
        <v>17.4397443022943</v>
      </c>
      <c r="X13" t="n">
        <v>11.7487298283303</v>
      </c>
      <c r="Y13" t="n">
        <v>9.34686270300404</v>
      </c>
      <c r="Z13" t="n">
        <v>11.8408479139999</v>
      </c>
      <c r="AA13" t="n">
        <v>12.369247652</v>
      </c>
      <c r="AB13" t="n">
        <v>16.1822549093775</v>
      </c>
      <c r="AC13" t="n">
        <v>24.4344002230486</v>
      </c>
      <c r="AD13" t="n">
        <v>15.7714354065206</v>
      </c>
      <c r="AE13" t="n">
        <v>13.6062325860141</v>
      </c>
      <c r="AF13" t="n">
        <v>9.66631822052369</v>
      </c>
    </row>
    <row r="14">
      <c r="A14" t="s">
        <v>26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26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30.5965035299964</v>
      </c>
      <c r="H15" t="n">
        <v>46.674997533309</v>
      </c>
      <c r="I15" t="n">
        <v>60.5768893942975</v>
      </c>
      <c r="J15" t="n">
        <v>48.6899654538507</v>
      </c>
      <c r="K15" t="n">
        <v>97.8720477475802</v>
      </c>
      <c r="L15" t="n">
        <v>69.8803684125605</v>
      </c>
      <c r="M15" t="n">
        <v>15.230416254655</v>
      </c>
      <c r="N15" t="n">
        <v>16.5462640785757</v>
      </c>
      <c r="O15" t="n">
        <v>16.0914733498391</v>
      </c>
      <c r="P15" t="n">
        <v>4.32104843995543</v>
      </c>
      <c r="Q15" t="n">
        <v>10.2921215141001</v>
      </c>
      <c r="R15" t="n">
        <v>14.1519604439524</v>
      </c>
      <c r="S15" t="n">
        <v>13.7340974089616</v>
      </c>
      <c r="T15" t="n">
        <v>3.36975605968028</v>
      </c>
      <c r="U15" t="n">
        <v>1.57045443713903</v>
      </c>
      <c r="V15" t="n">
        <v>1.15510128042077</v>
      </c>
      <c r="W15" t="n">
        <v>3.79716191074853</v>
      </c>
      <c r="X15" t="n">
        <v>2.33593106459533</v>
      </c>
      <c r="Y15" t="n">
        <v>1.92244191581802</v>
      </c>
      <c r="Z15" t="n">
        <v>4.23267892043256</v>
      </c>
      <c r="AA15" t="n">
        <v>3.655605258</v>
      </c>
      <c r="AB15" t="n">
        <v>5.70427561339253</v>
      </c>
      <c r="AC15" t="n">
        <v>5.99772506341289</v>
      </c>
      <c r="AD15" t="n">
        <v>4.2763038996171</v>
      </c>
      <c r="AE15" t="n">
        <v>2.5177345103134</v>
      </c>
      <c r="AF15" t="n">
        <v>3.11053006815573</v>
      </c>
    </row>
    <row r="16">
      <c r="A16" t="s">
        <v>26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26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8.13839061744647</v>
      </c>
      <c r="H17" t="n">
        <v>7.29665359624387</v>
      </c>
      <c r="I17" t="n">
        <v>7.52836317650287</v>
      </c>
      <c r="J17" t="n">
        <v>9.69229052137359</v>
      </c>
      <c r="K17" t="n">
        <v>11.1120909301909</v>
      </c>
      <c r="L17" t="n">
        <v>8.50784835948193</v>
      </c>
      <c r="M17" t="n">
        <v>8.4938832668839</v>
      </c>
      <c r="N17" t="n">
        <v>7.86820733968861</v>
      </c>
      <c r="O17" t="n">
        <v>8.18021346551236</v>
      </c>
      <c r="P17" t="n">
        <v>4.4387734095956</v>
      </c>
      <c r="Q17" t="n">
        <v>7.53387546914733</v>
      </c>
      <c r="R17" t="n">
        <v>10.1678592804947</v>
      </c>
      <c r="S17" t="n">
        <v>10.8551023920916</v>
      </c>
      <c r="T17" t="n">
        <v>3.33816991092822</v>
      </c>
      <c r="U17" t="n">
        <v>2.60502878107133</v>
      </c>
      <c r="V17" t="n">
        <v>0.564871396166661</v>
      </c>
      <c r="W17" t="n">
        <v>2.98396511953613</v>
      </c>
      <c r="X17" t="n">
        <v>4.26117068135601</v>
      </c>
      <c r="Y17" t="n">
        <v>3.29931369985369</v>
      </c>
      <c r="Z17" t="n">
        <v>5.37700292154284</v>
      </c>
      <c r="AA17" t="n">
        <v>6.211096732</v>
      </c>
      <c r="AB17" t="n">
        <v>7.58276600483744</v>
      </c>
      <c r="AC17" t="n">
        <v>11.7923320790078</v>
      </c>
      <c r="AD17" t="n">
        <v>6.98898127615324</v>
      </c>
      <c r="AE17" t="n">
        <v>4.6597098203175</v>
      </c>
      <c r="AF17" t="n">
        <v>5.00791335582685</v>
      </c>
    </row>
    <row r="18">
      <c r="A18" t="s">
        <v>26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13.2433141518208</v>
      </c>
      <c r="H18" t="n">
        <v>15.224417621557</v>
      </c>
      <c r="I18" t="n">
        <v>17.011965638004</v>
      </c>
      <c r="J18" t="n">
        <v>25.1920309837324</v>
      </c>
      <c r="K18" t="n">
        <v>15.075506685839</v>
      </c>
      <c r="L18" t="n">
        <v>21.248431589269</v>
      </c>
      <c r="M18" t="n">
        <v>14.9964079314905</v>
      </c>
      <c r="N18" t="n">
        <v>17.1971743497782</v>
      </c>
      <c r="O18" t="n">
        <v>11.7330384222468</v>
      </c>
      <c r="P18" t="n">
        <v>6.4391662649655</v>
      </c>
      <c r="Q18" t="n">
        <v>19.5684145249543</v>
      </c>
      <c r="R18" t="n">
        <v>29.9004318227709</v>
      </c>
      <c r="S18" t="n">
        <v>36.6641141366032</v>
      </c>
      <c r="T18" t="n">
        <v>18.5295579649741</v>
      </c>
      <c r="U18" t="n">
        <v>-0.023380385469268</v>
      </c>
      <c r="V18" t="n">
        <v>0.00121358448291199</v>
      </c>
      <c r="W18" t="n">
        <v>0.269915117699613</v>
      </c>
      <c r="X18" t="n">
        <v>0.412159595085636</v>
      </c>
      <c r="Y18" t="n">
        <v>0.387656625761089</v>
      </c>
      <c r="Z18" t="n">
        <v>0.666393476235375</v>
      </c>
      <c r="AA18" t="n">
        <v>0.482748289</v>
      </c>
      <c r="AB18" t="n">
        <v>0.700657058638838</v>
      </c>
      <c r="AC18" t="n">
        <v>1.04691528593486</v>
      </c>
      <c r="AD18" t="n">
        <v>0.726784296747202</v>
      </c>
      <c r="AE18" t="n">
        <v>0.372344494055787</v>
      </c>
      <c r="AF18" t="n">
        <v>0.334899022678086</v>
      </c>
    </row>
    <row r="19">
      <c r="A19" t="s">
        <v>26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7.52576086689102</v>
      </c>
      <c r="H19" t="n">
        <v>10.058814881732</v>
      </c>
      <c r="I19" t="n">
        <v>9.96363642614651</v>
      </c>
      <c r="J19" t="n">
        <v>10.9959591760703</v>
      </c>
      <c r="K19" t="n">
        <v>12.0453682428675</v>
      </c>
      <c r="L19" t="n">
        <v>11.094650040638</v>
      </c>
      <c r="M19" t="n">
        <v>15.0259632262061</v>
      </c>
      <c r="N19" t="n">
        <v>11.3508754709845</v>
      </c>
      <c r="O19" t="n">
        <v>10.3543058055133</v>
      </c>
      <c r="P19" t="n">
        <v>8.75701954242945</v>
      </c>
      <c r="Q19" t="n">
        <v>9.58956328096753</v>
      </c>
      <c r="R19" t="n">
        <v>11.4445535300293</v>
      </c>
      <c r="S19" t="n">
        <v>11.0478804112784</v>
      </c>
      <c r="T19" t="n">
        <v>7.76596295195921</v>
      </c>
      <c r="U19" t="n">
        <v>10.6480225147002</v>
      </c>
      <c r="V19" t="n">
        <v>4.78580142414321</v>
      </c>
      <c r="W19" t="n">
        <v>9.32710001343722</v>
      </c>
      <c r="X19" t="n">
        <v>10.7503444469461</v>
      </c>
      <c r="Y19" t="n">
        <v>6.77351790937281</v>
      </c>
      <c r="Z19" t="n">
        <v>9.75043540560669</v>
      </c>
      <c r="AA19" t="n">
        <v>14.486374149</v>
      </c>
      <c r="AB19" t="n">
        <v>14.1073932068321</v>
      </c>
      <c r="AC19" t="n">
        <v>24.0043409763406</v>
      </c>
      <c r="AD19" t="n">
        <v>17.1859577038167</v>
      </c>
      <c r="AE19" t="n">
        <v>8.74886251703856</v>
      </c>
      <c r="AF19" t="n">
        <v>10.9610673571902</v>
      </c>
    </row>
    <row r="20">
      <c r="A20" t="s">
        <v>26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18.1953722282441</v>
      </c>
      <c r="H20" t="n">
        <v>16.7169826726283</v>
      </c>
      <c r="I20" t="n">
        <v>14.2026423532148</v>
      </c>
      <c r="J20" t="n">
        <v>22.1108582173003</v>
      </c>
      <c r="K20" t="n">
        <v>16.548826050433</v>
      </c>
      <c r="L20" t="n">
        <v>7.8816710721055</v>
      </c>
      <c r="M20" t="n">
        <v>10.3182583638866</v>
      </c>
      <c r="N20" t="n">
        <v>8.50351394709852</v>
      </c>
      <c r="O20" t="n">
        <v>9.16448245539995</v>
      </c>
      <c r="P20" t="n">
        <v>14.2653737292024</v>
      </c>
      <c r="Q20" t="n">
        <v>23.9338949925079</v>
      </c>
      <c r="R20" t="n">
        <v>21.3105073048185</v>
      </c>
      <c r="S20" t="n">
        <v>23.2876345702032</v>
      </c>
      <c r="T20" t="n">
        <v>24.0008853525966</v>
      </c>
      <c r="U20" t="n">
        <v>19.2343617614067</v>
      </c>
      <c r="V20" t="n">
        <v>18.4073477040894</v>
      </c>
      <c r="W20" t="n">
        <v>28.0631628065167</v>
      </c>
      <c r="X20" t="n">
        <v>30.0892724699813</v>
      </c>
      <c r="Y20" t="n">
        <v>29.5607302999475</v>
      </c>
      <c r="Z20" t="n">
        <v>18.1235496840569</v>
      </c>
      <c r="AA20" t="n">
        <v>18.132568467</v>
      </c>
      <c r="AB20" t="n">
        <v>18.416423009057</v>
      </c>
      <c r="AC20" t="n">
        <v>24.5059874127464</v>
      </c>
      <c r="AD20" t="n">
        <v>18.7667192907186</v>
      </c>
      <c r="AE20" t="n">
        <v>14.8251266117115</v>
      </c>
      <c r="AF20" t="n">
        <v>11.9928308747757</v>
      </c>
    </row>
    <row r="21">
      <c r="A21" t="s">
        <v>26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23.8243073723587</v>
      </c>
      <c r="H21" t="n">
        <v>21.7225175449577</v>
      </c>
      <c r="I21" t="n">
        <v>18.5282118277352</v>
      </c>
      <c r="J21" t="n">
        <v>28.9781967648293</v>
      </c>
      <c r="K21" t="n">
        <v>23.3674605991863</v>
      </c>
      <c r="L21" t="n">
        <v>16.4569959416882</v>
      </c>
      <c r="M21" t="n">
        <v>16.8056527423549</v>
      </c>
      <c r="N21" t="n">
        <v>14.5960008269371</v>
      </c>
      <c r="O21" t="n">
        <v>11.7394423032081</v>
      </c>
      <c r="P21" t="n">
        <v>17.5747094165694</v>
      </c>
      <c r="Q21" t="n">
        <v>30.8952026285457</v>
      </c>
      <c r="R21" t="n">
        <v>28.079367068522</v>
      </c>
      <c r="S21" t="n">
        <v>28.6344496986226</v>
      </c>
      <c r="T21" t="n">
        <v>26.6559077165429</v>
      </c>
      <c r="U21" t="n">
        <v>24.4659881047541</v>
      </c>
      <c r="V21" t="n">
        <v>20.1069503134781</v>
      </c>
      <c r="W21" t="n">
        <v>30.5209856760461</v>
      </c>
      <c r="X21" t="n">
        <v>32.2863572113226</v>
      </c>
      <c r="Y21" t="n">
        <v>31.5112329613936</v>
      </c>
      <c r="Z21" t="n">
        <v>20.0608159711394</v>
      </c>
      <c r="AA21" t="n">
        <v>19.634820549</v>
      </c>
      <c r="AB21" t="n">
        <v>20.5729969159679</v>
      </c>
      <c r="AC21" t="n">
        <v>27.1820119402941</v>
      </c>
      <c r="AD21" t="n">
        <v>20.741928404147</v>
      </c>
      <c r="AE21" t="n">
        <v>16.7457232008151</v>
      </c>
      <c r="AF21" t="n">
        <v>14.1304466888105</v>
      </c>
    </row>
    <row r="22">
      <c r="A22" t="s">
        <v>26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5.62893514182342</v>
      </c>
      <c r="H22" t="n">
        <v>5.00553487545192</v>
      </c>
      <c r="I22" t="n">
        <v>4.3255694735703</v>
      </c>
      <c r="J22" t="n">
        <v>6.86733854751059</v>
      </c>
      <c r="K22" t="n">
        <v>6.81863454872239</v>
      </c>
      <c r="L22" t="n">
        <v>8.57532486879412</v>
      </c>
      <c r="M22" t="n">
        <v>6.48739437934925</v>
      </c>
      <c r="N22" t="n">
        <v>6.0924868778231</v>
      </c>
      <c r="O22" t="n">
        <v>2.574959848579</v>
      </c>
      <c r="P22" t="n">
        <v>3.30933568737594</v>
      </c>
      <c r="Q22" t="n">
        <v>6.96130763603489</v>
      </c>
      <c r="R22" t="n">
        <v>6.76885976374048</v>
      </c>
      <c r="S22" t="n">
        <v>5.34681512958011</v>
      </c>
      <c r="T22" t="n">
        <v>2.65502236413307</v>
      </c>
      <c r="U22" t="n">
        <v>5.23162634280683</v>
      </c>
      <c r="V22" t="n">
        <v>1.69960260947753</v>
      </c>
      <c r="W22" t="n">
        <v>2.45782286955128</v>
      </c>
      <c r="X22" t="n">
        <v>2.19708474140531</v>
      </c>
      <c r="Y22" t="n">
        <v>1.95050266142498</v>
      </c>
      <c r="Z22" t="n">
        <v>1.9372662871181</v>
      </c>
      <c r="AA22" t="n">
        <v>1.502252082</v>
      </c>
      <c r="AB22" t="n">
        <v>2.15657390695957</v>
      </c>
      <c r="AC22" t="n">
        <v>2.67602452757252</v>
      </c>
      <c r="AD22" t="n">
        <v>1.97520911342111</v>
      </c>
      <c r="AE22" t="n">
        <v>1.92059658912169</v>
      </c>
      <c r="AF22" t="n">
        <v>2.13761581309213</v>
      </c>
    </row>
    <row r="23">
      <c r="A23" t="s">
        <v>26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20.532494296621</v>
      </c>
      <c r="H23" t="n">
        <v>21.0483512898282</v>
      </c>
      <c r="I23" t="n">
        <v>24.7441501870391</v>
      </c>
      <c r="J23" t="n">
        <v>34.1177361388464</v>
      </c>
      <c r="K23" t="n">
        <v>38.1935108492213</v>
      </c>
      <c r="L23" t="n">
        <v>98.6876905026609</v>
      </c>
      <c r="M23" t="n">
        <v>76.1675018466831</v>
      </c>
      <c r="N23" t="n">
        <v>103.562837247841</v>
      </c>
      <c r="O23" t="n">
        <v>83.9722236760044</v>
      </c>
      <c r="P23" t="n">
        <v>83.2400212382824</v>
      </c>
      <c r="Q23" t="n">
        <v>120.475179848721</v>
      </c>
      <c r="R23" t="n">
        <v>103.894758995213</v>
      </c>
      <c r="S23" t="n">
        <v>104.872515832627</v>
      </c>
      <c r="T23" t="n">
        <v>7.76794581714313</v>
      </c>
      <c r="U23" t="n">
        <v>37.4268769311137</v>
      </c>
      <c r="V23" t="n">
        <v>3.98685666451998</v>
      </c>
      <c r="W23" t="n">
        <v>7.10630752812797</v>
      </c>
      <c r="X23" t="n">
        <v>10.8854319486455</v>
      </c>
      <c r="Y23" t="n">
        <v>4.82353942059854</v>
      </c>
      <c r="Z23" t="n">
        <v>1.28435052734493</v>
      </c>
      <c r="AA23" t="n">
        <v>8.491736521</v>
      </c>
      <c r="AB23" t="n">
        <v>8.86556120004015</v>
      </c>
      <c r="AC23" t="n">
        <v>13.8359044659558</v>
      </c>
      <c r="AD23" t="n">
        <v>11.3360518600845</v>
      </c>
      <c r="AE23" t="n">
        <v>6.68274315447904</v>
      </c>
      <c r="AF23" t="n">
        <v>5.4649782840413</v>
      </c>
    </row>
    <row r="24">
      <c r="A24" t="s">
        <v>26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122.414533742306</v>
      </c>
      <c r="H24" t="n">
        <v>125.463706735716</v>
      </c>
      <c r="I24" t="n">
        <v>129.531691307571</v>
      </c>
      <c r="J24" t="n">
        <v>174.317553541305</v>
      </c>
      <c r="K24" t="n">
        <v>275.501041827668</v>
      </c>
      <c r="L24" t="n">
        <v>285.778289666131</v>
      </c>
      <c r="M24" t="n">
        <v>289.050499544138</v>
      </c>
      <c r="N24" t="n">
        <v>261.090200765398</v>
      </c>
      <c r="O24" t="n">
        <v>285.862065231735</v>
      </c>
      <c r="P24" t="n">
        <v>244.119720284546</v>
      </c>
      <c r="Q24" t="n">
        <v>320.126867620974</v>
      </c>
      <c r="R24" t="n">
        <v>395.97475017555</v>
      </c>
      <c r="S24" t="n">
        <v>388.036854339433</v>
      </c>
      <c r="T24" t="n">
        <v>186.9589934954</v>
      </c>
      <c r="U24" t="n">
        <v>355.371277267727</v>
      </c>
      <c r="V24" t="n">
        <v>190.895697799931</v>
      </c>
      <c r="W24" t="n">
        <v>256.43888247642</v>
      </c>
      <c r="X24" t="n">
        <v>253.319120385996</v>
      </c>
      <c r="Y24" t="n">
        <v>262.578841497314</v>
      </c>
      <c r="Z24" t="n">
        <v>172.104023723044</v>
      </c>
      <c r="AA24" t="n">
        <v>165.56432224</v>
      </c>
      <c r="AB24" t="n">
        <v>181.798269700136</v>
      </c>
      <c r="AC24" t="n">
        <v>248.511682862052</v>
      </c>
      <c r="AD24" t="n">
        <v>168.478997036006</v>
      </c>
      <c r="AE24" t="n">
        <v>150.679135924122</v>
      </c>
      <c r="AF24" t="n">
        <v>185.209997035639</v>
      </c>
    </row>
    <row r="25">
      <c r="A25" t="s">
        <v>26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26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26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26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71.6635679835611</v>
      </c>
      <c r="H28" t="n">
        <v>79.9471858685664</v>
      </c>
      <c r="I28" t="n">
        <v>101.530285699826</v>
      </c>
      <c r="J28" t="n">
        <v>141.187926377914</v>
      </c>
      <c r="K28" t="n">
        <v>127.974421992597</v>
      </c>
      <c r="L28" t="n">
        <v>148.074799680776</v>
      </c>
      <c r="M28" t="n">
        <v>120.198763634239</v>
      </c>
      <c r="N28" t="n">
        <v>98.5640240475889</v>
      </c>
      <c r="O28" t="n">
        <v>91.2105925920081</v>
      </c>
      <c r="P28" t="n">
        <v>100.343708327547</v>
      </c>
      <c r="Q28" t="n">
        <v>100.319032135173</v>
      </c>
      <c r="R28" t="n">
        <v>101.308715112242</v>
      </c>
      <c r="S28" t="n">
        <v>95.426667908271</v>
      </c>
      <c r="T28" t="n">
        <v>37.3584429776524</v>
      </c>
      <c r="U28" t="n">
        <v>78.339381854862</v>
      </c>
      <c r="V28" t="n">
        <v>42.1210958189404</v>
      </c>
      <c r="W28" t="n">
        <v>29.8585801752814</v>
      </c>
      <c r="X28" t="n">
        <v>24.3448681102982</v>
      </c>
      <c r="Y28" t="n">
        <v>29.5699640312632</v>
      </c>
      <c r="Z28" t="n">
        <v>32.3081796024008</v>
      </c>
      <c r="AA28" t="n">
        <v>38.447065165</v>
      </c>
      <c r="AB28" t="n">
        <v>38.9148203836189</v>
      </c>
      <c r="AC28" t="n">
        <v>55.7195355128847</v>
      </c>
      <c r="AD28" t="n">
        <v>44.9712677068673</v>
      </c>
      <c r="AE28" t="n">
        <v>24.4828563042986</v>
      </c>
      <c r="AF28" t="n">
        <v>29.0819960770708</v>
      </c>
    </row>
    <row r="29">
      <c r="A29" t="s">
        <v>26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26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26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26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26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26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15.7266174641005</v>
      </c>
      <c r="H34" t="n">
        <v>16.3175796180897</v>
      </c>
      <c r="I34" t="n">
        <v>17.3634863640173</v>
      </c>
      <c r="J34" t="n">
        <v>25.5448791462833</v>
      </c>
      <c r="K34" t="n">
        <v>32.8591620654485</v>
      </c>
      <c r="L34" t="n">
        <v>39.9184073799231</v>
      </c>
      <c r="M34" t="n">
        <v>85.8344634160633</v>
      </c>
      <c r="N34" t="n">
        <v>57.3907393029006</v>
      </c>
      <c r="O34" t="n">
        <v>66.4629767595043</v>
      </c>
      <c r="P34" t="n">
        <v>61.2922488927763</v>
      </c>
      <c r="Q34" t="n">
        <v>64.6785847596942</v>
      </c>
      <c r="R34" t="n">
        <v>85.5895611380755</v>
      </c>
      <c r="S34" t="n">
        <v>76.7419288544416</v>
      </c>
      <c r="T34" t="n">
        <v>27.7982280518487</v>
      </c>
      <c r="U34" t="n">
        <v>45.437074539192</v>
      </c>
      <c r="V34" t="n">
        <v>28.9602385706329</v>
      </c>
      <c r="W34" t="n">
        <v>40.6836967370174</v>
      </c>
      <c r="X34" t="n">
        <v>34.744305685557</v>
      </c>
      <c r="Y34" t="n">
        <v>37.4482792855723</v>
      </c>
      <c r="Z34" t="n">
        <v>30.5889503596022</v>
      </c>
      <c r="AA34" t="n">
        <v>39.045075196</v>
      </c>
      <c r="AB34" t="n">
        <v>45.3915671208339</v>
      </c>
      <c r="AC34" t="n">
        <v>61.9349718407411</v>
      </c>
      <c r="AD34" t="n">
        <v>47.8163757505852</v>
      </c>
      <c r="AE34" t="n">
        <v>27.5752126358254</v>
      </c>
      <c r="AF34" t="n">
        <v>27.7419756529699</v>
      </c>
    </row>
    <row r="35">
      <c r="A35" t="s">
        <v>26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288.073208350074</v>
      </c>
      <c r="H35" t="n">
        <v>324.610166150598</v>
      </c>
      <c r="I35" t="n">
        <v>380.285113289251</v>
      </c>
      <c r="J35" t="n">
        <v>466.971391649573</v>
      </c>
      <c r="K35" t="n">
        <v>349.109753458932</v>
      </c>
      <c r="L35" t="n">
        <v>283.291771233877</v>
      </c>
      <c r="M35" t="n">
        <v>278.300311255821</v>
      </c>
      <c r="N35" t="n">
        <v>202.584708739656</v>
      </c>
      <c r="O35" t="n">
        <v>204.778459327982</v>
      </c>
      <c r="P35" t="n">
        <v>199.216293529186</v>
      </c>
      <c r="Q35" t="n">
        <v>222.037172866311</v>
      </c>
      <c r="R35" t="n">
        <v>217.799526700972</v>
      </c>
      <c r="S35" t="n">
        <v>199.302147287953</v>
      </c>
      <c r="T35" t="n">
        <v>109.584237321474</v>
      </c>
      <c r="U35" t="n">
        <v>151.571151224003</v>
      </c>
      <c r="V35" t="n">
        <v>173.153800708515</v>
      </c>
      <c r="W35" t="n">
        <v>367.60389308731</v>
      </c>
      <c r="X35" t="n">
        <v>204.489254570378</v>
      </c>
      <c r="Y35" t="n">
        <v>266.112901840661</v>
      </c>
      <c r="Z35" t="n">
        <v>344.015625735236</v>
      </c>
      <c r="AA35" t="n">
        <v>443.964004625</v>
      </c>
      <c r="AB35" t="n">
        <v>338.680097883206</v>
      </c>
      <c r="AC35" t="n">
        <v>345.761733768236</v>
      </c>
      <c r="AD35" t="n">
        <v>355.956037051679</v>
      </c>
      <c r="AE35" t="n">
        <v>443.97509297816</v>
      </c>
      <c r="AF35" t="n">
        <v>97.158907015015</v>
      </c>
    </row>
    <row r="36">
      <c r="A36" t="s">
        <v>26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96.5901014450309</v>
      </c>
      <c r="H36" t="n">
        <v>117.742145051114</v>
      </c>
      <c r="I36" t="n">
        <v>122.522809917329</v>
      </c>
      <c r="J36" t="n">
        <v>101.81592748906</v>
      </c>
      <c r="K36" t="n">
        <v>64.1293733174741</v>
      </c>
      <c r="L36" t="n">
        <v>100.443399595578</v>
      </c>
      <c r="M36" t="n">
        <v>90.1529947868429</v>
      </c>
      <c r="N36" t="n">
        <v>69.2073242423908</v>
      </c>
      <c r="O36" t="n">
        <v>80.7264675833287</v>
      </c>
      <c r="P36" t="n">
        <v>70.2657371578664</v>
      </c>
      <c r="Q36" t="n">
        <v>74.918072442771</v>
      </c>
      <c r="R36" t="n">
        <v>75.2378381348629</v>
      </c>
      <c r="S36" t="n">
        <v>73.9490133249433</v>
      </c>
      <c r="T36" t="n">
        <v>55.4330235370856</v>
      </c>
      <c r="U36" t="n">
        <v>84.7463089703822</v>
      </c>
      <c r="V36" t="n">
        <v>120.265418588343</v>
      </c>
      <c r="W36" t="n">
        <v>167.890186626008</v>
      </c>
      <c r="X36" t="n">
        <v>82.9449022654047</v>
      </c>
      <c r="Y36" t="n">
        <v>110.726585330999</v>
      </c>
      <c r="Z36" t="n">
        <v>129.897065242524</v>
      </c>
      <c r="AA36" t="n">
        <v>127.358406109</v>
      </c>
      <c r="AB36" t="n">
        <v>99.8052562327196</v>
      </c>
      <c r="AC36" t="n">
        <v>103.30780298289</v>
      </c>
      <c r="AD36" t="n">
        <v>114.992718353531</v>
      </c>
      <c r="AE36" t="n">
        <v>91.2133333882076</v>
      </c>
      <c r="AF36" t="n">
        <v>16.5589608552031</v>
      </c>
    </row>
    <row r="37">
      <c r="A37" t="s">
        <v>26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133.397488684542</v>
      </c>
      <c r="H37" t="n">
        <v>126.072633320057</v>
      </c>
      <c r="I37" t="n">
        <v>175.409317742</v>
      </c>
      <c r="J37" t="n">
        <v>285.083828188037</v>
      </c>
      <c r="K37" t="n">
        <v>274.735322250383</v>
      </c>
      <c r="L37" t="n">
        <v>170.475504599922</v>
      </c>
      <c r="M37" t="n">
        <v>178.023135279211</v>
      </c>
      <c r="N37" t="n">
        <v>121.632215971452</v>
      </c>
      <c r="O37" t="n">
        <v>113.842911471329</v>
      </c>
      <c r="P37" t="n">
        <v>120.116468982723</v>
      </c>
      <c r="Q37" t="n">
        <v>135.579221293461</v>
      </c>
      <c r="R37" t="n">
        <v>116.618961809423</v>
      </c>
      <c r="S37" t="n">
        <v>91.5972015429064</v>
      </c>
      <c r="T37" t="n">
        <v>26.4218217331422</v>
      </c>
      <c r="U37" t="n">
        <v>52.860557928545</v>
      </c>
      <c r="V37" t="n">
        <v>43.8301345013254</v>
      </c>
      <c r="W37" t="n">
        <v>72.7497676466629</v>
      </c>
      <c r="X37" t="n">
        <v>110.246336585399</v>
      </c>
      <c r="Y37" t="n">
        <v>120.503281422607</v>
      </c>
      <c r="Z37" t="n">
        <v>147.139304204575</v>
      </c>
      <c r="AA37" t="n">
        <v>231.06043575</v>
      </c>
      <c r="AB37" t="n">
        <v>172.809734880348</v>
      </c>
      <c r="AC37" t="n">
        <v>190.004867842186</v>
      </c>
      <c r="AD37" t="n">
        <v>147.132049828908</v>
      </c>
      <c r="AE37" t="n">
        <v>120.066601231589</v>
      </c>
      <c r="AF37" t="n">
        <v>63.9385350394622</v>
      </c>
    </row>
    <row r="38">
      <c r="A38" t="s">
        <v>26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58.085618222381</v>
      </c>
      <c r="H38" t="n">
        <v>80.7953877797528</v>
      </c>
      <c r="I38" t="n">
        <v>82.3529856298372</v>
      </c>
      <c r="J38" t="n">
        <v>80.0716359713413</v>
      </c>
      <c r="K38" t="n">
        <v>10.2450578907212</v>
      </c>
      <c r="L38" t="n">
        <v>12.3728670398035</v>
      </c>
      <c r="M38" t="n">
        <v>10.1241811878428</v>
      </c>
      <c r="N38" t="n">
        <v>11.7451685249627</v>
      </c>
      <c r="O38" t="n">
        <v>10.2090802735969</v>
      </c>
      <c r="P38" t="n">
        <v>8.83408738760108</v>
      </c>
      <c r="Q38" t="n">
        <v>11.5398791301981</v>
      </c>
      <c r="R38" t="n">
        <v>25.9427267569231</v>
      </c>
      <c r="S38" t="n">
        <v>33.7559324201147</v>
      </c>
      <c r="T38" t="n">
        <v>27.729392051419</v>
      </c>
      <c r="U38" t="n">
        <v>13.96428432542</v>
      </c>
      <c r="V38" t="n">
        <v>9.05824761784455</v>
      </c>
      <c r="W38" t="n">
        <v>126.963938818198</v>
      </c>
      <c r="X38" t="n">
        <v>11.2980157196718</v>
      </c>
      <c r="Y38" t="n">
        <v>34.8830350893187</v>
      </c>
      <c r="Z38" t="n">
        <v>66.9792562883239</v>
      </c>
      <c r="AA38" t="n">
        <v>85.545162767</v>
      </c>
      <c r="AB38" t="n">
        <v>66.0651067683733</v>
      </c>
      <c r="AC38" t="n">
        <v>52.4490629441384</v>
      </c>
      <c r="AD38" t="n">
        <v>93.8312688685956</v>
      </c>
      <c r="AE38" t="n">
        <v>232.695158359412</v>
      </c>
      <c r="AF38" t="n">
        <v>16.6614111201359</v>
      </c>
    </row>
    <row r="39">
      <c r="A39" t="s">
        <v>26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557.277002701934</v>
      </c>
      <c r="H39" t="n">
        <v>588.579359698804</v>
      </c>
      <c r="I39" t="n">
        <v>575.451173351385</v>
      </c>
      <c r="J39" t="n">
        <v>268.666883043128</v>
      </c>
      <c r="K39" t="n">
        <v>357.227860080607</v>
      </c>
      <c r="L39" t="n">
        <v>456.87315463293</v>
      </c>
      <c r="M39" t="n">
        <v>320.730659379352</v>
      </c>
      <c r="N39" t="n">
        <v>430.219324556982</v>
      </c>
      <c r="O39" t="n">
        <v>384.255834740764</v>
      </c>
      <c r="P39" t="n">
        <v>566.256276545529</v>
      </c>
      <c r="Q39" t="n">
        <v>534.79831217891</v>
      </c>
      <c r="R39" t="n">
        <v>571.56745773763</v>
      </c>
      <c r="S39" t="n">
        <v>392.496358986165</v>
      </c>
      <c r="T39" t="n">
        <v>184.321003369687</v>
      </c>
      <c r="U39" t="n">
        <v>92.2521865523843</v>
      </c>
      <c r="V39" t="n">
        <v>122.387629272932</v>
      </c>
      <c r="W39" t="n">
        <v>39.8172927096279</v>
      </c>
      <c r="X39" t="n">
        <v>71.7597346688347</v>
      </c>
      <c r="Y39" t="n">
        <v>95.1200316386737</v>
      </c>
      <c r="Z39" t="n">
        <v>92.3226435134061</v>
      </c>
      <c r="AA39" t="n">
        <v>126.46979126</v>
      </c>
      <c r="AB39" t="n">
        <v>83.4473742104716</v>
      </c>
      <c r="AC39" t="n">
        <v>55.1848920787655</v>
      </c>
      <c r="AD39" t="n">
        <v>133.963644195488</v>
      </c>
      <c r="AE39" t="n">
        <v>140.211280586974</v>
      </c>
      <c r="AF39" t="n">
        <v>101.46436686984</v>
      </c>
    </row>
    <row r="40">
      <c r="A40" t="s">
        <v>26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12.8377702318842</v>
      </c>
      <c r="H40" t="n">
        <v>10.900818151174</v>
      </c>
      <c r="I40" t="n">
        <v>11.1607573359351</v>
      </c>
      <c r="J40" t="n">
        <v>14.4876347705279</v>
      </c>
      <c r="K40" t="n">
        <v>26.0832638839439</v>
      </c>
      <c r="L40" t="n">
        <v>63.8833951559835</v>
      </c>
      <c r="M40" t="n">
        <v>38.9870779501414</v>
      </c>
      <c r="N40" t="n">
        <v>36.3242299928183</v>
      </c>
      <c r="O40" t="n">
        <v>-1.29456474094846</v>
      </c>
      <c r="P40" t="n">
        <v>9.91320682302577</v>
      </c>
      <c r="Q40" t="n">
        <v>11.6501315176647</v>
      </c>
      <c r="R40" t="n">
        <v>15.3269491613234</v>
      </c>
      <c r="S40" t="n">
        <v>50.89937592498</v>
      </c>
      <c r="T40" t="n">
        <v>12.78157045092</v>
      </c>
      <c r="U40" t="n">
        <v>35.7560469756113</v>
      </c>
      <c r="V40" t="n">
        <v>41.2153658978971</v>
      </c>
      <c r="W40" t="n">
        <v>43.8650817035819</v>
      </c>
      <c r="X40" t="n">
        <v>21.4862292226667</v>
      </c>
      <c r="Y40" t="n">
        <v>59.429154513009</v>
      </c>
      <c r="Z40" t="n">
        <v>2.1908358182962</v>
      </c>
      <c r="AA40" t="n">
        <v>6.482665871</v>
      </c>
      <c r="AB40" t="n">
        <v>19.3300927615841</v>
      </c>
      <c r="AC40" t="n">
        <v>49.6260620444141</v>
      </c>
      <c r="AD40" t="n">
        <v>44.0201446714271</v>
      </c>
      <c r="AE40" t="n">
        <v>28.5687662526933</v>
      </c>
      <c r="AF40" t="n">
        <v>53.259013461139</v>
      </c>
    </row>
    <row r="41">
      <c r="A41" t="s">
        <v>26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26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159.407951910153</v>
      </c>
      <c r="H42" t="n">
        <v>171.906028670727</v>
      </c>
      <c r="I42" t="n">
        <v>193.29940160804</v>
      </c>
      <c r="J42" t="n">
        <v>246.182197448135</v>
      </c>
      <c r="K42" t="n">
        <v>275.129675813943</v>
      </c>
      <c r="L42" t="n">
        <v>320.93302768965</v>
      </c>
      <c r="M42" t="n">
        <v>354.679433747618</v>
      </c>
      <c r="N42" t="n">
        <v>351.720174027015</v>
      </c>
      <c r="O42" t="n">
        <v>323.502570927506</v>
      </c>
      <c r="P42" t="n">
        <v>368.335494559839</v>
      </c>
      <c r="Q42" t="n">
        <v>436.474060195111</v>
      </c>
      <c r="R42" t="n">
        <v>369.678775747322</v>
      </c>
      <c r="S42" t="n">
        <v>512.34090151671</v>
      </c>
      <c r="T42" t="n">
        <v>392.092275643354</v>
      </c>
      <c r="U42" t="n">
        <v>370.146356549844</v>
      </c>
      <c r="V42" t="n">
        <v>412.688747909154</v>
      </c>
      <c r="W42" t="n">
        <v>524.976319769755</v>
      </c>
      <c r="X42" t="n">
        <v>512.701252278863</v>
      </c>
      <c r="Y42" t="n">
        <v>646.954314234907</v>
      </c>
      <c r="Z42" t="n">
        <v>396.092258668314</v>
      </c>
      <c r="AA42" t="n">
        <v>341.05707821</v>
      </c>
      <c r="AB42" t="n">
        <v>501.815522743632</v>
      </c>
      <c r="AC42" t="n">
        <v>637.715316307158</v>
      </c>
      <c r="AD42" t="n">
        <v>512.632368004238</v>
      </c>
      <c r="AE42" t="n">
        <v>447.391836094073</v>
      </c>
      <c r="AF42" t="n">
        <v>479.959604015626</v>
      </c>
    </row>
    <row r="43">
      <c r="A43" t="s">
        <v>26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325.350572373266</v>
      </c>
      <c r="H43" t="n">
        <v>357.704524801695</v>
      </c>
      <c r="I43" t="n">
        <v>430.607376521201</v>
      </c>
      <c r="J43" t="n">
        <v>566.891577076606</v>
      </c>
      <c r="K43" t="n">
        <v>613.381910731743</v>
      </c>
      <c r="L43" t="n">
        <v>489.404748446147</v>
      </c>
      <c r="M43" t="n">
        <v>530.865635000625</v>
      </c>
      <c r="N43" t="n">
        <v>527.641847483107</v>
      </c>
      <c r="O43" t="n">
        <v>629.917529527874</v>
      </c>
      <c r="P43" t="n">
        <v>727.479280260146</v>
      </c>
      <c r="Q43" t="n">
        <v>917.215640068207</v>
      </c>
      <c r="R43" t="n">
        <v>753.287031995275</v>
      </c>
      <c r="S43" t="n">
        <v>991.385531523379</v>
      </c>
      <c r="T43" t="n">
        <v>503.715049806957</v>
      </c>
      <c r="U43" t="n">
        <v>348.853945859456</v>
      </c>
      <c r="V43" t="n">
        <v>478.523926974959</v>
      </c>
      <c r="W43" t="n">
        <v>653.831318489815</v>
      </c>
      <c r="X43" t="n">
        <v>692.430620091295</v>
      </c>
      <c r="Y43" t="n">
        <v>1032.68322130747</v>
      </c>
      <c r="Z43" t="n">
        <v>693.935934739443</v>
      </c>
      <c r="AA43" t="n">
        <v>555.140843666</v>
      </c>
      <c r="AB43" t="n">
        <v>952.879375332361</v>
      </c>
      <c r="AC43" t="n">
        <v>1311.52852633541</v>
      </c>
      <c r="AD43" t="n">
        <v>991.641477126372</v>
      </c>
      <c r="AE43" t="n">
        <v>860.031264866109</v>
      </c>
      <c r="AF43" t="n">
        <v>907.757949869132</v>
      </c>
    </row>
    <row r="44">
      <c r="A44" t="s">
        <v>26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1730.56595491234</v>
      </c>
      <c r="H44" t="n">
        <v>1871.08522539858</v>
      </c>
      <c r="I44" t="n">
        <v>2069.58932438606</v>
      </c>
      <c r="J44" t="n">
        <v>2169.95142421741</v>
      </c>
      <c r="K44" t="n">
        <v>2221.44190254669</v>
      </c>
      <c r="L44" t="n">
        <v>2203.58268228069</v>
      </c>
      <c r="M44" t="n">
        <v>2067.78736344067</v>
      </c>
      <c r="N44" t="n">
        <v>2030.19936510955</v>
      </c>
      <c r="O44" t="n">
        <v>2119.01292817525</v>
      </c>
      <c r="P44" t="n">
        <v>2278.53899395175</v>
      </c>
      <c r="Q44" t="n">
        <v>2751.24959831836</v>
      </c>
      <c r="R44" t="n">
        <v>2783.60237734015</v>
      </c>
      <c r="S44" t="n">
        <v>2822.40075561872</v>
      </c>
      <c r="T44" t="n">
        <v>1357.04798535993</v>
      </c>
      <c r="U44" t="n">
        <v>1436.99935929588</v>
      </c>
      <c r="V44" t="n">
        <v>1310.67668166189</v>
      </c>
      <c r="W44" t="n">
        <v>1807.25798005343</v>
      </c>
      <c r="X44" t="n">
        <v>1691.11955803541</v>
      </c>
      <c r="Y44" t="n">
        <v>2152.11942087361</v>
      </c>
      <c r="Z44" t="n">
        <v>1770.79005619349</v>
      </c>
      <c r="AA44" t="n">
        <v>1838.95173139</v>
      </c>
      <c r="AB44" t="n">
        <v>2156.67985473474</v>
      </c>
      <c r="AC44" t="n">
        <v>2816.10972291006</v>
      </c>
      <c r="AD44" t="n">
        <v>2296.39145665281</v>
      </c>
      <c r="AE44" t="n">
        <v>2039.21408491105</v>
      </c>
      <c r="AF44" t="n">
        <v>1786.77079770934</v>
      </c>
    </row>
    <row r="45">
      <c r="A45" t="s">
        <v>26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1730.38532233125</v>
      </c>
      <c r="H45" t="n">
        <v>1870.90502478165</v>
      </c>
      <c r="I45" t="n">
        <v>2069.29843586504</v>
      </c>
      <c r="J45" t="n">
        <v>2169.38006205707</v>
      </c>
      <c r="K45" t="n">
        <v>2220.96496520774</v>
      </c>
      <c r="L45" t="n">
        <v>2203.35963015749</v>
      </c>
      <c r="M45" t="n">
        <v>2067.55634484364</v>
      </c>
      <c r="N45" t="n">
        <v>2029.94754323187</v>
      </c>
      <c r="O45" t="n">
        <v>2118.73154744263</v>
      </c>
      <c r="P45" t="n">
        <v>2278.27832767665</v>
      </c>
      <c r="Q45" t="n">
        <v>2750.9440768371</v>
      </c>
      <c r="R45" t="n">
        <v>2783.41964279199</v>
      </c>
      <c r="S45" t="n">
        <v>2822.03694267964</v>
      </c>
      <c r="T45" t="n">
        <v>1356.7889271086</v>
      </c>
      <c r="U45" t="n">
        <v>1436.68915022917</v>
      </c>
      <c r="V45" t="n">
        <v>1310.37847688811</v>
      </c>
      <c r="W45" t="n">
        <v>1806.88385416793</v>
      </c>
      <c r="X45" t="n">
        <v>1690.81319680487</v>
      </c>
      <c r="Y45" t="n">
        <v>2151.89399041107</v>
      </c>
      <c r="Z45" t="n">
        <v>1770.6611509779</v>
      </c>
      <c r="AA45" t="n">
        <v>1838.710364568</v>
      </c>
      <c r="AB45" t="n">
        <v>2156.3783297491</v>
      </c>
      <c r="AC45" t="n">
        <v>2815.65860767934</v>
      </c>
      <c r="AD45" t="n">
        <v>2296.1262563289</v>
      </c>
      <c r="AE45" t="n">
        <v>2039.0061199403</v>
      </c>
      <c r="AF45" t="n">
        <v>1786.54356179405</v>
      </c>
    </row>
    <row r="46">
      <c r="A46" t="s">
        <v>26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165.942620461957</v>
      </c>
      <c r="H46" t="n">
        <v>185.798496132126</v>
      </c>
      <c r="I46" t="n">
        <v>237.307974914296</v>
      </c>
      <c r="J46" t="n">
        <v>320.709379628494</v>
      </c>
      <c r="K46" t="n">
        <v>338.252234917774</v>
      </c>
      <c r="L46" t="n">
        <v>168.471720755715</v>
      </c>
      <c r="M46" t="n">
        <v>176.186201253</v>
      </c>
      <c r="N46" t="n">
        <v>175.921673456092</v>
      </c>
      <c r="O46" t="n">
        <v>306.414958599083</v>
      </c>
      <c r="P46" t="n">
        <v>359.143785700311</v>
      </c>
      <c r="Q46" t="n">
        <v>480.741579873069</v>
      </c>
      <c r="R46" t="n">
        <v>383.608256249029</v>
      </c>
      <c r="S46" t="n">
        <v>479.044630005289</v>
      </c>
      <c r="T46" t="n">
        <v>111.62277416363</v>
      </c>
      <c r="U46" t="n">
        <v>-21.2924106914427</v>
      </c>
      <c r="V46" t="n">
        <v>65.8351790687415</v>
      </c>
      <c r="W46" t="n">
        <v>128.854998716914</v>
      </c>
      <c r="X46" t="n">
        <v>179.729367811315</v>
      </c>
      <c r="Y46" t="n">
        <v>385.728907071252</v>
      </c>
      <c r="Z46" t="n">
        <v>297.843676070839</v>
      </c>
      <c r="AA46" t="n">
        <v>214.083765456</v>
      </c>
      <c r="AB46" t="n">
        <v>451.063852588884</v>
      </c>
      <c r="AC46" t="n">
        <v>673.813210028325</v>
      </c>
      <c r="AD46" t="n">
        <v>479.009109123125</v>
      </c>
      <c r="AE46" t="n">
        <v>412.639428771172</v>
      </c>
      <c r="AF46" t="n">
        <v>427.798345852457</v>
      </c>
    </row>
    <row r="47">
      <c r="A47" t="s">
        <v>26</v>
      </c>
      <c r="B47" t="s">
        <v>364</v>
      </c>
      <c r="C47" t="s">
        <v>219</v>
      </c>
      <c r="D47" t="s">
        <v>365</v>
      </c>
      <c r="E47" t="s">
        <v>220</v>
      </c>
      <c r="F47"/>
      <c r="G47" t="n">
        <v>356.931358621972</v>
      </c>
      <c r="H47" t="n">
        <v>308.55970272631</v>
      </c>
      <c r="I47" t="n">
        <v>397.401540694133</v>
      </c>
      <c r="J47" t="n">
        <v>464.653223516758</v>
      </c>
      <c r="K47" t="n">
        <v>693.309733253474</v>
      </c>
      <c r="L47" t="n">
        <v>709.087205562205</v>
      </c>
      <c r="M47" t="n">
        <v>627.905711424824</v>
      </c>
      <c r="N47" t="n">
        <v>692.090070055861</v>
      </c>
      <c r="O47" t="n">
        <v>853.883003187034</v>
      </c>
      <c r="P47" t="n">
        <v>1077.81090974134</v>
      </c>
      <c r="Q47" t="n">
        <v>1086.76469563377</v>
      </c>
      <c r="R47" t="n">
        <v>1230.80113802061</v>
      </c>
      <c r="S47" t="n">
        <v>1242.29870779894</v>
      </c>
      <c r="T47" t="n">
        <v>1543.51522206358</v>
      </c>
      <c r="U47" t="n">
        <v>1508.3426438717</v>
      </c>
      <c r="V47" t="n">
        <v>1347.88448151058</v>
      </c>
      <c r="W47" t="n">
        <v>939.740528713105</v>
      </c>
      <c r="X47" t="n">
        <v>974.308387641746</v>
      </c>
      <c r="Y47" t="n">
        <v>889.292999305518</v>
      </c>
      <c r="Z47" t="n">
        <v>1205.43713006062</v>
      </c>
      <c r="AA47" t="n">
        <v>1250.932926975</v>
      </c>
      <c r="AB47" t="n">
        <v>1388.45488822993</v>
      </c>
      <c r="AC47" t="n">
        <v>1529.60639821063</v>
      </c>
      <c r="AD47" t="n">
        <v>1541.75912711443</v>
      </c>
      <c r="AE47" t="n">
        <v>1434.24257296805</v>
      </c>
      <c r="AF47" t="n">
        <v>1649.76357660513</v>
      </c>
    </row>
    <row r="48">
      <c r="A48" t="s">
        <v>26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523.924289895263</v>
      </c>
      <c r="H48" t="n">
        <v>451.957753787755</v>
      </c>
      <c r="I48" t="n">
        <v>588.132308868741</v>
      </c>
      <c r="J48" t="n">
        <v>684.568350451239</v>
      </c>
      <c r="K48" t="n">
        <v>837.126073696025</v>
      </c>
      <c r="L48" t="n">
        <v>970.123172788589</v>
      </c>
      <c r="M48" t="n">
        <v>928.916288535031</v>
      </c>
      <c r="N48" t="n">
        <v>1076.47666290376</v>
      </c>
      <c r="O48" t="n">
        <v>1175.26983117038</v>
      </c>
      <c r="P48" t="n">
        <v>1477.64646261277</v>
      </c>
      <c r="Q48" t="n">
        <v>1762.15847891529</v>
      </c>
      <c r="R48" t="n">
        <v>1957.4063884588</v>
      </c>
      <c r="S48" t="n">
        <v>1975.68485090809</v>
      </c>
      <c r="T48" t="n">
        <v>2211.7464797256</v>
      </c>
      <c r="U48" t="n">
        <v>2324.93975654548</v>
      </c>
      <c r="V48" t="n">
        <v>2184.55245966925</v>
      </c>
      <c r="W48" t="n">
        <v>1575.13828858233</v>
      </c>
      <c r="X48" t="n">
        <v>1779.3215802181</v>
      </c>
      <c r="Y48" t="n">
        <v>1709.34957125527</v>
      </c>
      <c r="Z48" t="n">
        <v>1927.84468978172</v>
      </c>
      <c r="AA48" t="n">
        <v>2059.561730175</v>
      </c>
      <c r="AB48" t="n">
        <v>2166.06604619301</v>
      </c>
      <c r="AC48" t="n">
        <v>2379.43626683916</v>
      </c>
      <c r="AD48" t="n">
        <v>2459.63380726338</v>
      </c>
      <c r="AE48" t="n">
        <v>2277.69573605109</v>
      </c>
      <c r="AF48" t="n">
        <v>2405.3769055559</v>
      </c>
    </row>
    <row r="49">
      <c r="A49" t="s">
        <v>26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45.4849678756062</v>
      </c>
      <c r="H49" t="n">
        <v>44.0087026281998</v>
      </c>
      <c r="I49" t="n">
        <v>45.4724914704893</v>
      </c>
      <c r="J49" t="n">
        <v>60.9105430603981</v>
      </c>
      <c r="K49" t="n">
        <v>32.0981786769505</v>
      </c>
      <c r="L49" t="n">
        <v>68.0577931348781</v>
      </c>
      <c r="M49" t="n">
        <v>114.392663063222</v>
      </c>
      <c r="N49" t="n">
        <v>158.908245064326</v>
      </c>
      <c r="O49" t="n">
        <v>108.219694597605</v>
      </c>
      <c r="P49" t="n">
        <v>130.825702004138</v>
      </c>
      <c r="Q49" t="n">
        <v>224.195163586228</v>
      </c>
      <c r="R49" t="n">
        <v>224.279436937879</v>
      </c>
      <c r="S49" t="n">
        <v>223.775028606592</v>
      </c>
      <c r="T49" t="n">
        <v>202.680883948171</v>
      </c>
      <c r="U49" t="n">
        <v>254.968153586158</v>
      </c>
      <c r="V49" t="n">
        <v>237.405582367211</v>
      </c>
      <c r="W49" t="n">
        <v>139.553650755865</v>
      </c>
      <c r="X49" t="n">
        <v>289.949670653653</v>
      </c>
      <c r="Y49" t="n">
        <v>307.187086196686</v>
      </c>
      <c r="Z49" t="n">
        <v>255.180347049085</v>
      </c>
      <c r="AA49" t="n">
        <v>282.915938236</v>
      </c>
      <c r="AB49" t="n">
        <v>306.083656734144</v>
      </c>
      <c r="AC49" t="n">
        <v>288.146842358398</v>
      </c>
      <c r="AD49" t="n">
        <v>357.106081780324</v>
      </c>
      <c r="AE49" t="n">
        <v>278.543615770898</v>
      </c>
      <c r="AF49" t="n">
        <v>309.135902859116</v>
      </c>
    </row>
    <row r="50">
      <c r="A50" t="s">
        <v>26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121.50796339893</v>
      </c>
      <c r="H50" t="n">
        <v>99.3893484322909</v>
      </c>
      <c r="I50" t="n">
        <v>145.258276705505</v>
      </c>
      <c r="J50" t="n">
        <v>159.004583872839</v>
      </c>
      <c r="K50" t="n">
        <v>111.718161765849</v>
      </c>
      <c r="L50" t="n">
        <v>192.978174090615</v>
      </c>
      <c r="M50" t="n">
        <v>186.617914046261</v>
      </c>
      <c r="N50" t="n">
        <v>225.478347783545</v>
      </c>
      <c r="O50" t="n">
        <v>213.167133385534</v>
      </c>
      <c r="P50" t="n">
        <v>269.009850864898</v>
      </c>
      <c r="Q50" t="n">
        <v>451.198619695097</v>
      </c>
      <c r="R50" t="n">
        <v>502.325813497991</v>
      </c>
      <c r="S50" t="n">
        <v>509.611114504744</v>
      </c>
      <c r="T50" t="n">
        <v>465.550373712743</v>
      </c>
      <c r="U50" t="n">
        <v>561.628959086504</v>
      </c>
      <c r="V50" t="n">
        <v>599.262395792413</v>
      </c>
      <c r="W50" t="n">
        <v>495.844109113506</v>
      </c>
      <c r="X50" t="n">
        <v>515.063521921729</v>
      </c>
      <c r="Y50" t="n">
        <v>512.869485753057</v>
      </c>
      <c r="Z50" t="n">
        <v>467.227212670882</v>
      </c>
      <c r="AA50" t="n">
        <v>525.712864964</v>
      </c>
      <c r="AB50" t="n">
        <v>471.527501227801</v>
      </c>
      <c r="AC50" t="n">
        <v>561.68302627135</v>
      </c>
      <c r="AD50" t="n">
        <v>560.768598368615</v>
      </c>
      <c r="AE50" t="n">
        <v>564.909547313166</v>
      </c>
      <c r="AF50" t="n">
        <v>446.477426090777</v>
      </c>
    </row>
    <row r="51">
      <c r="A51" t="s">
        <v>26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26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26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67.216929752785</v>
      </c>
      <c r="H53" t="n">
        <v>70.5369353769655</v>
      </c>
      <c r="I53" t="n">
        <v>86.0797253604998</v>
      </c>
      <c r="J53" t="n">
        <v>118.819427659242</v>
      </c>
      <c r="K53" t="n">
        <v>105.470148824753</v>
      </c>
      <c r="L53" t="n">
        <v>97.9079776857442</v>
      </c>
      <c r="M53" t="n">
        <v>102.284270568207</v>
      </c>
      <c r="N53" t="n">
        <v>99.1745845684036</v>
      </c>
      <c r="O53" t="n">
        <v>134.980861654739</v>
      </c>
      <c r="P53" t="n">
        <v>110.921526438084</v>
      </c>
      <c r="Q53" t="n">
        <v>158.289080669404</v>
      </c>
      <c r="R53" t="n">
        <v>173.643008658789</v>
      </c>
      <c r="S53" t="n">
        <v>177.27258917973</v>
      </c>
      <c r="T53" t="n">
        <v>99.5330738533671</v>
      </c>
      <c r="U53" t="n">
        <v>126.817517221457</v>
      </c>
      <c r="V53" t="n">
        <v>119.643176172361</v>
      </c>
      <c r="W53" t="n">
        <v>125.596357561597</v>
      </c>
      <c r="X53" t="n">
        <v>122.186023240951</v>
      </c>
      <c r="Y53" t="n">
        <v>161.158924961645</v>
      </c>
      <c r="Z53" t="n">
        <v>124.832120664299</v>
      </c>
      <c r="AA53" t="n">
        <v>134.599940276</v>
      </c>
      <c r="AB53" t="n">
        <v>127.878607382152</v>
      </c>
      <c r="AC53" t="n">
        <v>199.229460432303</v>
      </c>
      <c r="AD53" t="n">
        <v>152.451026497825</v>
      </c>
      <c r="AE53" t="n">
        <v>95.1845372482069</v>
      </c>
      <c r="AF53" t="n">
        <v>183.516711033624</v>
      </c>
    </row>
    <row r="54">
      <c r="A54" t="s">
        <v>26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125.643953307768</v>
      </c>
      <c r="H54" t="n">
        <v>131.102271144573</v>
      </c>
      <c r="I54" t="n">
        <v>152.603878240461</v>
      </c>
      <c r="J54" t="n">
        <v>204.031351930292</v>
      </c>
      <c r="K54" t="n">
        <v>153.733707927308</v>
      </c>
      <c r="L54" t="n">
        <v>147.561666214624</v>
      </c>
      <c r="M54" t="n">
        <v>152.323902501652</v>
      </c>
      <c r="N54" t="n">
        <v>142.443969822509</v>
      </c>
      <c r="O54" t="n">
        <v>198.199972924946</v>
      </c>
      <c r="P54" t="n">
        <v>152.118338098572</v>
      </c>
      <c r="Q54" t="n">
        <v>220.116478235677</v>
      </c>
      <c r="R54" t="n">
        <v>246.149538333326</v>
      </c>
      <c r="S54" t="n">
        <v>254.307703782053</v>
      </c>
      <c r="T54" t="n">
        <v>134.13447952969</v>
      </c>
      <c r="U54" t="n">
        <v>162.731133866754</v>
      </c>
      <c r="V54" t="n">
        <v>152.016130477857</v>
      </c>
      <c r="W54" t="n">
        <v>189.470991706869</v>
      </c>
      <c r="X54" t="n">
        <v>176.167033008742</v>
      </c>
      <c r="Y54" t="n">
        <v>240.039098293253</v>
      </c>
      <c r="Z54" t="n">
        <v>203.896942838229</v>
      </c>
      <c r="AA54" t="n">
        <v>231.695531012</v>
      </c>
      <c r="AB54" t="n">
        <v>232.450766011905</v>
      </c>
      <c r="AC54" t="n">
        <v>331.59756951702</v>
      </c>
      <c r="AD54" t="n">
        <v>258.293814831798</v>
      </c>
      <c r="AE54" t="n">
        <v>194.716084860673</v>
      </c>
      <c r="AF54" t="n">
        <v>248.403441985268</v>
      </c>
    </row>
    <row r="55">
      <c r="A55" t="s">
        <v>26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58.4270235549833</v>
      </c>
      <c r="H55" t="n">
        <v>60.5653357687213</v>
      </c>
      <c r="I55" t="n">
        <v>66.5241528775418</v>
      </c>
      <c r="J55" t="n">
        <v>85.2119242697499</v>
      </c>
      <c r="K55" t="n">
        <v>48.2635591025499</v>
      </c>
      <c r="L55" t="n">
        <v>49.6536885300728</v>
      </c>
      <c r="M55" t="n">
        <v>50.0396319311902</v>
      </c>
      <c r="N55" t="n">
        <v>43.2693852541072</v>
      </c>
      <c r="O55" t="n">
        <v>63.219111270229</v>
      </c>
      <c r="P55" t="n">
        <v>41.1968116604423</v>
      </c>
      <c r="Q55" t="n">
        <v>61.8273975648143</v>
      </c>
      <c r="R55" t="n">
        <v>72.5065296744994</v>
      </c>
      <c r="S55" t="n">
        <v>77.0351146033418</v>
      </c>
      <c r="T55" t="n">
        <v>34.6014056758497</v>
      </c>
      <c r="U55" t="n">
        <v>35.9136166442885</v>
      </c>
      <c r="V55" t="n">
        <v>32.3729543063991</v>
      </c>
      <c r="W55" t="n">
        <v>63.874634143431</v>
      </c>
      <c r="X55" t="n">
        <v>53.9810097678608</v>
      </c>
      <c r="Y55" t="n">
        <v>78.8801733315506</v>
      </c>
      <c r="Z55" t="n">
        <v>79.0648221740465</v>
      </c>
      <c r="AA55" t="n">
        <v>97.095590736</v>
      </c>
      <c r="AB55" t="n">
        <v>104.572158629745</v>
      </c>
      <c r="AC55" t="n">
        <v>132.368109084676</v>
      </c>
      <c r="AD55" t="n">
        <v>105.842788333951</v>
      </c>
      <c r="AE55" t="n">
        <v>99.531547611651</v>
      </c>
      <c r="AF55" t="n">
        <v>64.8867309532912</v>
      </c>
    </row>
    <row r="56">
      <c r="A56" t="s">
        <v>26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26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2267.32801504488</v>
      </c>
      <c r="H57" t="n">
        <v>2333.94379733092</v>
      </c>
      <c r="I57" t="n">
        <v>2668.88239059078</v>
      </c>
      <c r="J57" t="n">
        <v>2869.00740943819</v>
      </c>
      <c r="K57" t="n">
        <v>3084.6512401239</v>
      </c>
      <c r="L57" t="n">
        <v>3237.58925022247</v>
      </c>
      <c r="M57" t="n">
        <v>3035.69072992607</v>
      </c>
      <c r="N57" t="n">
        <v>3143.00025800475</v>
      </c>
      <c r="O57" t="n">
        <v>3292.9881946059</v>
      </c>
      <c r="P57" t="n">
        <v>3766.0986633911</v>
      </c>
      <c r="Q57" t="n">
        <v>4525.0582087488</v>
      </c>
      <c r="R57" t="n">
        <v>4756.33571496359</v>
      </c>
      <c r="S57" t="n">
        <v>4848.98498245086</v>
      </c>
      <c r="T57" t="n">
        <v>3581.57603553816</v>
      </c>
      <c r="U57" t="n">
        <v>3797.69516281615</v>
      </c>
      <c r="V57" t="n">
        <v>3536.44450722782</v>
      </c>
      <c r="W57" t="n">
        <v>3426.26135034194</v>
      </c>
      <c r="X57" t="n">
        <v>3491.9273674749</v>
      </c>
      <c r="Y57" t="n">
        <v>3920.89814664428</v>
      </c>
      <c r="Z57" t="n">
        <v>3700.82558179284</v>
      </c>
      <c r="AA57" t="n">
        <v>3904.996127437</v>
      </c>
      <c r="AB57" t="n">
        <v>4342.0759936882</v>
      </c>
      <c r="AC57" t="n">
        <v>5245.17205179344</v>
      </c>
      <c r="AD57" t="n">
        <v>4800.04540858785</v>
      </c>
      <c r="AE57" t="n">
        <v>4345.47858721545</v>
      </c>
      <c r="AF57" t="n">
        <v>4245.40671672691</v>
      </c>
    </row>
    <row r="58">
      <c r="A58" t="s">
        <v>26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2267.32801504074</v>
      </c>
      <c r="H58" t="n">
        <v>2333.94379733656</v>
      </c>
      <c r="I58" t="n">
        <v>2668.88239059212</v>
      </c>
      <c r="J58" t="n">
        <v>2869.00740943793</v>
      </c>
      <c r="K58" t="n">
        <v>3084.65124012691</v>
      </c>
      <c r="L58" t="n">
        <v>3237.58925022437</v>
      </c>
      <c r="M58" t="n">
        <v>3035.69072992512</v>
      </c>
      <c r="N58" t="n">
        <v>3143.0002580061</v>
      </c>
      <c r="O58" t="n">
        <v>3292.98819460447</v>
      </c>
      <c r="P58" t="n">
        <v>3766.09866338515</v>
      </c>
      <c r="Q58" t="n">
        <v>4525.05820875112</v>
      </c>
      <c r="R58" t="n">
        <v>4756.33571495796</v>
      </c>
      <c r="S58" t="n">
        <v>4848.98498245397</v>
      </c>
      <c r="T58" t="n">
        <v>3581.57603553535</v>
      </c>
      <c r="U58" t="n">
        <v>3797.69516281585</v>
      </c>
      <c r="V58" t="n">
        <v>3536.44450722998</v>
      </c>
      <c r="W58" t="n">
        <v>3426.26135033948</v>
      </c>
      <c r="X58" t="n">
        <v>3491.9273674752</v>
      </c>
      <c r="Y58" t="n">
        <v>3920.89814664188</v>
      </c>
      <c r="Z58" t="n">
        <v>3700.82558179238</v>
      </c>
      <c r="AA58" t="n">
        <v>3904.996127436</v>
      </c>
      <c r="AB58" t="n">
        <v>4342.0759936882</v>
      </c>
      <c r="AC58" t="n">
        <v>5245.17205179485</v>
      </c>
      <c r="AD58" t="n">
        <v>4800.04540858761</v>
      </c>
      <c r="AE58" t="n">
        <v>4345.47858721586</v>
      </c>
      <c r="AF58" t="n">
        <v>4245.4067167255</v>
      </c>
    </row>
    <row r="59">
      <c r="A59" t="s">
        <v>26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28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1.29882994501973</v>
      </c>
      <c r="H2" t="n">
        <v>1.72359109763119</v>
      </c>
      <c r="I2" t="n">
        <v>2.42790124362637</v>
      </c>
      <c r="J2" t="n">
        <v>1.98191722980265</v>
      </c>
      <c r="K2" t="n">
        <v>3.45770900180039</v>
      </c>
      <c r="L2" t="n">
        <v>0.902164398870974</v>
      </c>
      <c r="M2" t="n">
        <v>1.19825876571769</v>
      </c>
      <c r="N2" t="n">
        <v>1.24492818284397</v>
      </c>
      <c r="O2" t="n">
        <v>1.28486672728164</v>
      </c>
      <c r="P2" t="n">
        <v>1.18570391790131</v>
      </c>
      <c r="Q2" t="n">
        <v>1.54041437872342</v>
      </c>
      <c r="R2" t="n">
        <v>0.967963121480187</v>
      </c>
      <c r="S2" t="n">
        <v>1.70978031967579</v>
      </c>
      <c r="T2" t="n">
        <v>2.41193729393625</v>
      </c>
      <c r="U2" t="n">
        <v>2.59654008062342</v>
      </c>
      <c r="V2" t="n">
        <v>2.43685916271185</v>
      </c>
      <c r="W2" t="n">
        <v>2.48004157659558</v>
      </c>
      <c r="X2" t="n">
        <v>2.29549620819529</v>
      </c>
      <c r="Y2" t="n">
        <v>1.38747283868597</v>
      </c>
      <c r="Z2" t="n">
        <v>0.802656338958895</v>
      </c>
      <c r="AA2" t="n">
        <v>1.370304828</v>
      </c>
      <c r="AB2" t="n">
        <v>1.79287244012445</v>
      </c>
      <c r="AC2" t="n">
        <v>2.41932839786215</v>
      </c>
      <c r="AD2" t="n">
        <v>1.7768931008135</v>
      </c>
      <c r="AE2" t="n">
        <v>1.64158018592337</v>
      </c>
      <c r="AF2" t="n">
        <v>2.17397769774922</v>
      </c>
    </row>
    <row r="3">
      <c r="A3" t="s">
        <v>28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4.68726302869979</v>
      </c>
      <c r="H3" t="n">
        <v>5.45597271185495</v>
      </c>
      <c r="I3" t="n">
        <v>8.24507026240032</v>
      </c>
      <c r="J3" t="n">
        <v>6.76681939010453</v>
      </c>
      <c r="K3" t="n">
        <v>8.75929700045373</v>
      </c>
      <c r="L3" t="n">
        <v>7.05948819257098</v>
      </c>
      <c r="M3" t="n">
        <v>8.43153703073445</v>
      </c>
      <c r="N3" t="n">
        <v>6.91881555566692</v>
      </c>
      <c r="O3" t="n">
        <v>4.57923596840729</v>
      </c>
      <c r="P3" t="n">
        <v>4.43880849091936</v>
      </c>
      <c r="Q3" t="n">
        <v>6.54585139745799</v>
      </c>
      <c r="R3" t="n">
        <v>6.75908585861376</v>
      </c>
      <c r="S3" t="n">
        <v>5.47162823665132</v>
      </c>
      <c r="T3" t="n">
        <v>5.30882582984692</v>
      </c>
      <c r="U3" t="n">
        <v>10.0196645823663</v>
      </c>
      <c r="V3" t="n">
        <v>1.6049142812836</v>
      </c>
      <c r="W3" t="n">
        <v>2.69274889901202</v>
      </c>
      <c r="X3" t="n">
        <v>3.26341496538512</v>
      </c>
      <c r="Y3" t="n">
        <v>4.15515796229757</v>
      </c>
      <c r="Z3" t="n">
        <v>1.26094158432237</v>
      </c>
      <c r="AA3" t="n">
        <v>0.563551491</v>
      </c>
      <c r="AB3" t="n">
        <v>0.684394826397501</v>
      </c>
      <c r="AC3" t="n">
        <v>1.16786997135762</v>
      </c>
      <c r="AD3" t="n">
        <v>1.19162529225685</v>
      </c>
      <c r="AE3" t="n">
        <v>0.992738641875233</v>
      </c>
      <c r="AF3" t="n">
        <v>2.35654831513728</v>
      </c>
    </row>
    <row r="4">
      <c r="A4" t="s">
        <v>28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126.122601438987</v>
      </c>
      <c r="H4" t="n">
        <v>150.990547737528</v>
      </c>
      <c r="I4" t="n">
        <v>170.691717997585</v>
      </c>
      <c r="J4" t="n">
        <v>160.111079555331</v>
      </c>
      <c r="K4" t="n">
        <v>241.451196275761</v>
      </c>
      <c r="L4" t="n">
        <v>221.193179612089</v>
      </c>
      <c r="M4" t="n">
        <v>350.558469688995</v>
      </c>
      <c r="N4" t="n">
        <v>310.482105094328</v>
      </c>
      <c r="O4" t="n">
        <v>239.9226479575</v>
      </c>
      <c r="P4" t="n">
        <v>234.001776761655</v>
      </c>
      <c r="Q4" t="n">
        <v>355.546651503777</v>
      </c>
      <c r="R4" t="n">
        <v>416.313111350686</v>
      </c>
      <c r="S4" t="n">
        <v>409.373933217505</v>
      </c>
      <c r="T4" t="n">
        <v>347.432672942342</v>
      </c>
      <c r="U4" t="n">
        <v>308.735127782791</v>
      </c>
      <c r="V4" t="n">
        <v>196.982495632364</v>
      </c>
      <c r="W4" t="n">
        <v>283.710545886562</v>
      </c>
      <c r="X4" t="n">
        <v>295.487103254593</v>
      </c>
      <c r="Y4" t="n">
        <v>200.300716018004</v>
      </c>
      <c r="Z4" t="n">
        <v>247.888008207647</v>
      </c>
      <c r="AA4" t="n">
        <v>255.85976092</v>
      </c>
      <c r="AB4" t="n">
        <v>326.018371103327</v>
      </c>
      <c r="AC4" t="n">
        <v>433.566190691378</v>
      </c>
      <c r="AD4" t="n">
        <v>385.82236623374</v>
      </c>
      <c r="AE4" t="n">
        <v>299.901326164827</v>
      </c>
      <c r="AF4" t="n">
        <v>363.278349308196</v>
      </c>
    </row>
    <row r="5">
      <c r="A5" t="s">
        <v>28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24.2937196166932</v>
      </c>
      <c r="H5" t="n">
        <v>27.8124283786351</v>
      </c>
      <c r="I5" t="n">
        <v>30.4865599938204</v>
      </c>
      <c r="J5" t="n">
        <v>27.7240435240234</v>
      </c>
      <c r="K5" t="n">
        <v>40.215697705568</v>
      </c>
      <c r="L5" t="n">
        <v>36.2954546444131</v>
      </c>
      <c r="M5" t="n">
        <v>59.16001626023</v>
      </c>
      <c r="N5" t="n">
        <v>53.5796658744944</v>
      </c>
      <c r="O5" t="n">
        <v>40.1631692917989</v>
      </c>
      <c r="P5" t="n">
        <v>40.8675717130348</v>
      </c>
      <c r="Q5" t="n">
        <v>60.9567987767488</v>
      </c>
      <c r="R5" t="n">
        <v>72.6911973121429</v>
      </c>
      <c r="S5" t="n">
        <v>73.0972366800124</v>
      </c>
      <c r="T5" t="n">
        <v>69.8941472195872</v>
      </c>
      <c r="U5" t="n">
        <v>71.3365404280228</v>
      </c>
      <c r="V5" t="n">
        <v>44.6589260455107</v>
      </c>
      <c r="W5" t="n">
        <v>60.7316054734263</v>
      </c>
      <c r="X5" t="n">
        <v>66.2289013314505</v>
      </c>
      <c r="Y5" t="n">
        <v>39.6577620713378</v>
      </c>
      <c r="Z5" t="n">
        <v>44.9478042867419</v>
      </c>
      <c r="AA5" t="n">
        <v>46.710941345</v>
      </c>
      <c r="AB5" t="n">
        <v>60.6783934710801</v>
      </c>
      <c r="AC5" t="n">
        <v>78.376434558918</v>
      </c>
      <c r="AD5" t="n">
        <v>69.8862586507129</v>
      </c>
      <c r="AE5" t="n">
        <v>57.6524073326579</v>
      </c>
      <c r="AF5" t="n">
        <v>66.5909726146142</v>
      </c>
    </row>
    <row r="6">
      <c r="A6" t="s">
        <v>28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8.00885689843541</v>
      </c>
      <c r="H6" t="n">
        <v>10.43923460018</v>
      </c>
      <c r="I6" t="n">
        <v>11.9846402512657</v>
      </c>
      <c r="J6" t="n">
        <v>9.46777610500319</v>
      </c>
      <c r="K6" t="n">
        <v>14.2939761210795</v>
      </c>
      <c r="L6" t="n">
        <v>13.1722999304587</v>
      </c>
      <c r="M6" t="n">
        <v>22.4114171117633</v>
      </c>
      <c r="N6" t="n">
        <v>20.7364729661606</v>
      </c>
      <c r="O6" t="n">
        <v>17.8931271741096</v>
      </c>
      <c r="P6" t="n">
        <v>15.7294550672143</v>
      </c>
      <c r="Q6" t="n">
        <v>21.4118734418284</v>
      </c>
      <c r="R6" t="n">
        <v>27.0006151827675</v>
      </c>
      <c r="S6" t="n">
        <v>26.5536752001743</v>
      </c>
      <c r="T6" t="n">
        <v>20.1759904535037</v>
      </c>
      <c r="U6" t="n">
        <v>20.7695898689879</v>
      </c>
      <c r="V6" t="n">
        <v>17.1620278539701</v>
      </c>
      <c r="W6" t="n">
        <v>15.5812589062455</v>
      </c>
      <c r="X6" t="n">
        <v>27.7554267549771</v>
      </c>
      <c r="Y6" t="n">
        <v>32.5842638581404</v>
      </c>
      <c r="Z6" t="n">
        <v>40.1290564050751</v>
      </c>
      <c r="AA6" t="n">
        <v>41.710241919</v>
      </c>
      <c r="AB6" t="n">
        <v>49.1955907277666</v>
      </c>
      <c r="AC6" t="n">
        <v>58.4661021369217</v>
      </c>
      <c r="AD6" t="n">
        <v>52.617648942921</v>
      </c>
      <c r="AE6" t="n">
        <v>40.8656903301102</v>
      </c>
      <c r="AF6" t="n">
        <v>55.2132988260177</v>
      </c>
    </row>
    <row r="7">
      <c r="A7" t="s">
        <v>28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11.4163748872014</v>
      </c>
      <c r="H7" t="n">
        <v>14.3330085873317</v>
      </c>
      <c r="I7" t="n">
        <v>16.8850446685868</v>
      </c>
      <c r="J7" t="n">
        <v>15.6750768349853</v>
      </c>
      <c r="K7" t="n">
        <v>25.7190338678686</v>
      </c>
      <c r="L7" t="n">
        <v>24.256462127929</v>
      </c>
      <c r="M7" t="n">
        <v>40.1136785836765</v>
      </c>
      <c r="N7" t="n">
        <v>35.9574563220997</v>
      </c>
      <c r="O7" t="n">
        <v>28.3783717265628</v>
      </c>
      <c r="P7" t="n">
        <v>27.6984011232515</v>
      </c>
      <c r="Q7" t="n">
        <v>43.855155583458</v>
      </c>
      <c r="R7" t="n">
        <v>50.5355895810303</v>
      </c>
      <c r="S7" t="n">
        <v>47.6146315489118</v>
      </c>
      <c r="T7" t="n">
        <v>43.9894087064818</v>
      </c>
      <c r="U7" t="n">
        <v>45.0457693606542</v>
      </c>
      <c r="V7" t="n">
        <v>28.4940294930455</v>
      </c>
      <c r="W7" t="n">
        <v>51.3699495898043</v>
      </c>
      <c r="X7" t="n">
        <v>43.3759277024951</v>
      </c>
      <c r="Y7" t="n">
        <v>29.5098292261213</v>
      </c>
      <c r="Z7" t="n">
        <v>34.1268190483158</v>
      </c>
      <c r="AA7" t="n">
        <v>37.865990925</v>
      </c>
      <c r="AB7" t="n">
        <v>46.6676606498315</v>
      </c>
      <c r="AC7" t="n">
        <v>57.7349122735592</v>
      </c>
      <c r="AD7" t="n">
        <v>58.9346389781407</v>
      </c>
      <c r="AE7" t="n">
        <v>37.8350019451901</v>
      </c>
      <c r="AF7" t="n">
        <v>36.9852373509205</v>
      </c>
    </row>
    <row r="8">
      <c r="A8" t="s">
        <v>28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3.71319539240912</v>
      </c>
      <c r="H8" t="n">
        <v>3.28660182632727</v>
      </c>
      <c r="I8" t="n">
        <v>3.17702112737264</v>
      </c>
      <c r="J8" t="n">
        <v>4.4657806407404</v>
      </c>
      <c r="K8" t="n">
        <v>9.82391865484502</v>
      </c>
      <c r="L8" t="n">
        <v>11.1906697986442</v>
      </c>
      <c r="M8" t="n">
        <v>15.8331040028611</v>
      </c>
      <c r="N8" t="n">
        <v>12.8209679719407</v>
      </c>
      <c r="O8" t="n">
        <v>9.71296890493164</v>
      </c>
      <c r="P8" t="n">
        <v>10.1765130817351</v>
      </c>
      <c r="Q8" t="n">
        <v>13.6986895166216</v>
      </c>
      <c r="R8" t="n">
        <v>16.2303106547368</v>
      </c>
      <c r="S8" t="n">
        <v>16.0979570150996</v>
      </c>
      <c r="T8" t="n">
        <v>15.7154788256623</v>
      </c>
      <c r="U8" t="n">
        <v>14.5615767802478</v>
      </c>
      <c r="V8" t="n">
        <v>6.82423378039595</v>
      </c>
      <c r="W8" t="n">
        <v>3.33107968030825</v>
      </c>
      <c r="X8" t="n">
        <v>4.593309454235</v>
      </c>
      <c r="Y8" t="n">
        <v>1.68505103696659</v>
      </c>
      <c r="Z8" t="n">
        <v>2.15946716734553</v>
      </c>
      <c r="AA8" t="n">
        <v>2.503655517</v>
      </c>
      <c r="AB8" t="n">
        <v>3.72852157476492</v>
      </c>
      <c r="AC8" t="n">
        <v>6.696417578218</v>
      </c>
      <c r="AD8" t="n">
        <v>6.6934140176119</v>
      </c>
      <c r="AE8" t="n">
        <v>4.3960245171401</v>
      </c>
      <c r="AF8" t="n">
        <v>4.57616590373318</v>
      </c>
    </row>
    <row r="9">
      <c r="A9" t="s">
        <v>28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28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12.7694044303083</v>
      </c>
      <c r="H10" t="n">
        <v>14.0935969820325</v>
      </c>
      <c r="I10" t="n">
        <v>16.4291302503482</v>
      </c>
      <c r="J10" t="n">
        <v>14.2654900238094</v>
      </c>
      <c r="K10" t="n">
        <v>16.9628864010923</v>
      </c>
      <c r="L10" t="n">
        <v>14.4527516842623</v>
      </c>
      <c r="M10" t="n">
        <v>20.6372709409255</v>
      </c>
      <c r="N10" t="n">
        <v>17.7300868031959</v>
      </c>
      <c r="O10" t="n">
        <v>13.0684916821877</v>
      </c>
      <c r="P10" t="n">
        <v>11.8433504035857</v>
      </c>
      <c r="Q10" t="n">
        <v>19.781799086803</v>
      </c>
      <c r="R10" t="n">
        <v>22.6292581854927</v>
      </c>
      <c r="S10" t="n">
        <v>21.399643872685</v>
      </c>
      <c r="T10" t="n">
        <v>15.0661195816608</v>
      </c>
      <c r="U10" t="n">
        <v>10.4842744958851</v>
      </c>
      <c r="V10" t="n">
        <v>5.84018821077717</v>
      </c>
      <c r="W10" t="n">
        <v>12.0890062613469</v>
      </c>
      <c r="X10" t="n">
        <v>27.6187369929025</v>
      </c>
      <c r="Y10" t="n">
        <v>18.0507632058115</v>
      </c>
      <c r="Z10" t="n">
        <v>18.5990291287555</v>
      </c>
      <c r="AA10" t="n">
        <v>20.251508886</v>
      </c>
      <c r="AB10" t="n">
        <v>25.564405777079</v>
      </c>
      <c r="AC10" t="n">
        <v>34.3088044912211</v>
      </c>
      <c r="AD10" t="n">
        <v>31.6364894510908</v>
      </c>
      <c r="AE10" t="n">
        <v>27.843716373782</v>
      </c>
      <c r="AF10" t="n">
        <v>38.1852575929623</v>
      </c>
    </row>
    <row r="11">
      <c r="A11" t="s">
        <v>28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28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14.9507772837207</v>
      </c>
      <c r="H12" t="n">
        <v>18.0120727193166</v>
      </c>
      <c r="I12" t="n">
        <v>20.3175298872678</v>
      </c>
      <c r="J12" t="n">
        <v>22.5666891324655</v>
      </c>
      <c r="K12" t="n">
        <v>41.4073918811691</v>
      </c>
      <c r="L12" t="n">
        <v>38.0307328397301</v>
      </c>
      <c r="M12" t="n">
        <v>63.5346922731873</v>
      </c>
      <c r="N12" t="n">
        <v>57.3546080271277</v>
      </c>
      <c r="O12" t="n">
        <v>43.7714365131943</v>
      </c>
      <c r="P12" t="n">
        <v>44.7163523682205</v>
      </c>
      <c r="Q12" t="n">
        <v>67.4368565319338</v>
      </c>
      <c r="R12" t="n">
        <v>75.9599754185134</v>
      </c>
      <c r="S12" t="n">
        <v>74.4968923995681</v>
      </c>
      <c r="T12" t="n">
        <v>68.9253543987213</v>
      </c>
      <c r="U12" t="n">
        <v>71.5289199466636</v>
      </c>
      <c r="V12" t="n">
        <v>53.7688341556466</v>
      </c>
      <c r="W12" t="n">
        <v>59.8531832417212</v>
      </c>
      <c r="X12" t="n">
        <v>56.9147132027484</v>
      </c>
      <c r="Y12" t="n">
        <v>34.6237009326129</v>
      </c>
      <c r="Z12" t="n">
        <v>44.86273994582</v>
      </c>
      <c r="AA12" t="n">
        <v>46.348538571</v>
      </c>
      <c r="AB12" t="n">
        <v>59.9949149920407</v>
      </c>
      <c r="AC12" t="n">
        <v>89.4424362957825</v>
      </c>
      <c r="AD12" t="n">
        <v>76.636644345162</v>
      </c>
      <c r="AE12" t="n">
        <v>53.9478945663821</v>
      </c>
      <c r="AF12" t="n">
        <v>82.4628422158916</v>
      </c>
    </row>
    <row r="13">
      <c r="A13" t="s">
        <v>28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21.5346304618761</v>
      </c>
      <c r="H13" t="n">
        <v>23.1414789170911</v>
      </c>
      <c r="I13" t="n">
        <v>25.6057173814421</v>
      </c>
      <c r="J13" t="n">
        <v>26.7684031137058</v>
      </c>
      <c r="K13" t="n">
        <v>36.5057635540129</v>
      </c>
      <c r="L13" t="n">
        <v>34.1979655079923</v>
      </c>
      <c r="M13" t="n">
        <v>56.549190232233</v>
      </c>
      <c r="N13" t="n">
        <v>51.8784701212168</v>
      </c>
      <c r="O13" t="n">
        <v>41.4141674758227</v>
      </c>
      <c r="P13" t="n">
        <v>42.2652694523713</v>
      </c>
      <c r="Q13" t="n">
        <v>65.8410071535227</v>
      </c>
      <c r="R13" t="n">
        <v>78.4789654074676</v>
      </c>
      <c r="S13" t="n">
        <v>74.157532705135</v>
      </c>
      <c r="T13" t="n">
        <v>62.6851129679488</v>
      </c>
      <c r="U13" t="n">
        <v>53.2067844484072</v>
      </c>
      <c r="V13" t="n">
        <v>31.7981800955312</v>
      </c>
      <c r="W13" t="n">
        <v>59.7970148195618</v>
      </c>
      <c r="X13" t="n">
        <v>43.6296573231559</v>
      </c>
      <c r="Y13" t="n">
        <v>28.5118805144531</v>
      </c>
      <c r="Z13" t="n">
        <v>36.5418109394347</v>
      </c>
      <c r="AA13" t="n">
        <v>34.470531238</v>
      </c>
      <c r="AB13" t="n">
        <v>47.2313328301725</v>
      </c>
      <c r="AC13" t="n">
        <v>64.3241553001161</v>
      </c>
      <c r="AD13" t="n">
        <v>51.8708719882344</v>
      </c>
      <c r="AE13" t="n">
        <v>52.7199367478869</v>
      </c>
      <c r="AF13" t="n">
        <v>45.3946085431282</v>
      </c>
    </row>
    <row r="14">
      <c r="A14" t="s">
        <v>28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28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7.07318757628538</v>
      </c>
      <c r="H15" t="n">
        <v>12.9897510205063</v>
      </c>
      <c r="I15" t="n">
        <v>10.8261854304837</v>
      </c>
      <c r="J15" t="n">
        <v>8.05588488015367</v>
      </c>
      <c r="K15" t="n">
        <v>15.4722396805274</v>
      </c>
      <c r="L15" t="n">
        <v>13.2215112045767</v>
      </c>
      <c r="M15" t="n">
        <v>17.0212752485699</v>
      </c>
      <c r="N15" t="n">
        <v>15.0189401116709</v>
      </c>
      <c r="O15" t="n">
        <v>10.1142895587585</v>
      </c>
      <c r="P15" t="n">
        <v>9.2868738686289</v>
      </c>
      <c r="Q15" t="n">
        <v>10.9657970654704</v>
      </c>
      <c r="R15" t="n">
        <v>15.5730426396944</v>
      </c>
      <c r="S15" t="n">
        <v>14.3224825486514</v>
      </c>
      <c r="T15" t="n">
        <v>6.22451218161868</v>
      </c>
      <c r="U15" t="n">
        <v>3.54661582511348</v>
      </c>
      <c r="V15" t="n">
        <v>2.02486125543549</v>
      </c>
      <c r="W15" t="n">
        <v>5.40282692055962</v>
      </c>
      <c r="X15" t="n">
        <v>3.59975924857744</v>
      </c>
      <c r="Y15" t="n">
        <v>2.43352478983748</v>
      </c>
      <c r="Z15" t="n">
        <v>5.42057225151806</v>
      </c>
      <c r="AA15" t="n">
        <v>4.212171559</v>
      </c>
      <c r="AB15" t="n">
        <v>6.88388696728771</v>
      </c>
      <c r="AC15" t="n">
        <v>6.52831390738732</v>
      </c>
      <c r="AD15" t="n">
        <v>5.81517722385283</v>
      </c>
      <c r="AE15" t="n">
        <v>4.03356434231412</v>
      </c>
      <c r="AF15" t="n">
        <v>6.03975966382883</v>
      </c>
    </row>
    <row r="16">
      <c r="A16" t="s">
        <v>28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28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2.87249901465224</v>
      </c>
      <c r="H17" t="n">
        <v>3.3328311092831</v>
      </c>
      <c r="I17" t="n">
        <v>4.41011340594805</v>
      </c>
      <c r="J17" t="n">
        <v>3.81882161073988</v>
      </c>
      <c r="K17" t="n">
        <v>6.11828753461187</v>
      </c>
      <c r="L17" t="n">
        <v>5.46041927681844</v>
      </c>
      <c r="M17" t="n">
        <v>8.55946513299808</v>
      </c>
      <c r="N17" t="n">
        <v>7.56590368074651</v>
      </c>
      <c r="O17" t="n">
        <v>6.02937848677636</v>
      </c>
      <c r="P17" t="n">
        <v>5.13830930155367</v>
      </c>
      <c r="Q17" t="n">
        <v>7.82717029782406</v>
      </c>
      <c r="R17" t="n">
        <v>8.54831285732089</v>
      </c>
      <c r="S17" t="n">
        <v>8.64860609337575</v>
      </c>
      <c r="T17" t="n">
        <v>6.0294223568637</v>
      </c>
      <c r="U17" t="n">
        <v>3.44669515936719</v>
      </c>
      <c r="V17" t="n">
        <v>0.865539990739574</v>
      </c>
      <c r="W17" t="n">
        <v>3.71123137586625</v>
      </c>
      <c r="X17" t="n">
        <v>5.73990511712491</v>
      </c>
      <c r="Y17" t="n">
        <v>3.65063579297463</v>
      </c>
      <c r="Z17" t="n">
        <v>6.01911212937783</v>
      </c>
      <c r="AA17" t="n">
        <v>6.26928143</v>
      </c>
      <c r="AB17" t="n">
        <v>8.01610871843752</v>
      </c>
      <c r="AC17" t="n">
        <v>11.2438978275115</v>
      </c>
      <c r="AD17" t="n">
        <v>8.32551265789451</v>
      </c>
      <c r="AE17" t="n">
        <v>6.53944126266528</v>
      </c>
      <c r="AF17" t="n">
        <v>8.51814001878704</v>
      </c>
    </row>
    <row r="18">
      <c r="A18" t="s">
        <v>28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14.0063044622321</v>
      </c>
      <c r="H18" t="n">
        <v>17.1563635893442</v>
      </c>
      <c r="I18" t="n">
        <v>23.1675303702831</v>
      </c>
      <c r="J18" t="n">
        <v>20.2778274763467</v>
      </c>
      <c r="K18" t="n">
        <v>24.3395489396969</v>
      </c>
      <c r="L18" t="n">
        <v>21.1364005271005</v>
      </c>
      <c r="M18" t="n">
        <v>30.7560369804883</v>
      </c>
      <c r="N18" t="n">
        <v>23.7589878608264</v>
      </c>
      <c r="O18" t="n">
        <v>19.1512250178082</v>
      </c>
      <c r="P18" t="n">
        <v>17.0366578182275</v>
      </c>
      <c r="Q18" t="n">
        <v>31.8340438552665</v>
      </c>
      <c r="R18" t="n">
        <v>34.2377177511291</v>
      </c>
      <c r="S18" t="n">
        <v>39.7859612055898</v>
      </c>
      <c r="T18" t="n">
        <v>27.3496636267822</v>
      </c>
      <c r="U18" t="n">
        <v>0.124080441990755</v>
      </c>
      <c r="V18" t="n">
        <v>0.0018863785164493</v>
      </c>
      <c r="W18" t="n">
        <v>3.07367801411225</v>
      </c>
      <c r="X18" t="n">
        <v>5.08332605749943</v>
      </c>
      <c r="Y18" t="n">
        <v>3.92734341550809</v>
      </c>
      <c r="Z18" t="n">
        <v>6.83014097589253</v>
      </c>
      <c r="AA18" t="n">
        <v>4.461155263</v>
      </c>
      <c r="AB18" t="n">
        <v>6.78138761165929</v>
      </c>
      <c r="AC18" t="n">
        <v>9.13915101160528</v>
      </c>
      <c r="AD18" t="n">
        <v>7.92646901954775</v>
      </c>
      <c r="AE18" t="n">
        <v>4.78413944825221</v>
      </c>
      <c r="AF18" t="n">
        <v>5.21529610283975</v>
      </c>
    </row>
    <row r="19">
      <c r="A19" t="s">
        <v>28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5.48365141504444</v>
      </c>
      <c r="H19" t="n">
        <v>6.39318000306894</v>
      </c>
      <c r="I19" t="n">
        <v>7.4022452324307</v>
      </c>
      <c r="J19" t="n">
        <v>7.02528621316419</v>
      </c>
      <c r="K19" t="n">
        <v>10.5924519358271</v>
      </c>
      <c r="L19" t="n">
        <v>9.77851206896208</v>
      </c>
      <c r="M19" t="n">
        <v>15.9823229212539</v>
      </c>
      <c r="N19" t="n">
        <v>14.0805453572282</v>
      </c>
      <c r="O19" t="n">
        <v>10.2260221280003</v>
      </c>
      <c r="P19" t="n">
        <v>9.24302255848102</v>
      </c>
      <c r="Q19" t="n">
        <v>11.9374601956464</v>
      </c>
      <c r="R19" t="n">
        <v>14.4281263647562</v>
      </c>
      <c r="S19" t="n">
        <v>13.1993139468725</v>
      </c>
      <c r="T19" t="n">
        <v>11.3774626226262</v>
      </c>
      <c r="U19" t="n">
        <v>14.6842810303679</v>
      </c>
      <c r="V19" t="n">
        <v>5.54378837029365</v>
      </c>
      <c r="W19" t="n">
        <v>8.76971209619511</v>
      </c>
      <c r="X19" t="n">
        <v>10.9474400664533</v>
      </c>
      <c r="Y19" t="n">
        <v>5.66596117335914</v>
      </c>
      <c r="Z19" t="n">
        <v>8.25145593273791</v>
      </c>
      <c r="AA19" t="n">
        <v>11.055744266</v>
      </c>
      <c r="AB19" t="n">
        <v>11.2761677843003</v>
      </c>
      <c r="AC19" t="n">
        <v>17.3055653116991</v>
      </c>
      <c r="AD19" t="n">
        <v>15.4792409569048</v>
      </c>
      <c r="AE19" t="n">
        <v>9.28350929963628</v>
      </c>
      <c r="AF19" t="n">
        <v>14.0967704731666</v>
      </c>
    </row>
    <row r="20">
      <c r="A20" t="s">
        <v>28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35.2664257858598</v>
      </c>
      <c r="H20" t="n">
        <v>40.2143537641829</v>
      </c>
      <c r="I20" t="n">
        <v>44.1945432908527</v>
      </c>
      <c r="J20" t="n">
        <v>32.5720441834798</v>
      </c>
      <c r="K20" t="n">
        <v>44.6298585258602</v>
      </c>
      <c r="L20" t="n">
        <v>14.6692731518641</v>
      </c>
      <c r="M20" t="n">
        <v>32.3656423562784</v>
      </c>
      <c r="N20" t="n">
        <v>27.3848598461818</v>
      </c>
      <c r="O20" t="n">
        <v>35.7193858418752</v>
      </c>
      <c r="P20" t="n">
        <v>37.3792524312969</v>
      </c>
      <c r="Q20" t="n">
        <v>59.5033216991098</v>
      </c>
      <c r="R20" t="n">
        <v>79.0116125657318</v>
      </c>
      <c r="S20" t="n">
        <v>79.2340655741963</v>
      </c>
      <c r="T20" t="n">
        <v>154.597304392391</v>
      </c>
      <c r="U20" t="n">
        <v>128.922367935657</v>
      </c>
      <c r="V20" t="n">
        <v>84.7805029013527</v>
      </c>
      <c r="W20" t="n">
        <v>104.849594278374</v>
      </c>
      <c r="X20" t="n">
        <v>127.070106684442</v>
      </c>
      <c r="Y20" t="n">
        <v>102.545352096289</v>
      </c>
      <c r="Z20" t="n">
        <v>63.6050134151126</v>
      </c>
      <c r="AA20" t="n">
        <v>57.949283141</v>
      </c>
      <c r="AB20" t="n">
        <v>61.6425356749239</v>
      </c>
      <c r="AC20" t="n">
        <v>73.9824424608187</v>
      </c>
      <c r="AD20" t="n">
        <v>70.7823105916027</v>
      </c>
      <c r="AE20" t="n">
        <v>65.8748214824367</v>
      </c>
      <c r="AF20" t="n">
        <v>64.5875702045687</v>
      </c>
    </row>
    <row r="21">
      <c r="A21" t="s">
        <v>28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46.1764759338294</v>
      </c>
      <c r="H21" t="n">
        <v>52.2556625446979</v>
      </c>
      <c r="I21" t="n">
        <v>57.6544729709894</v>
      </c>
      <c r="J21" t="n">
        <v>42.6884879855062</v>
      </c>
      <c r="K21" t="n">
        <v>63.0187577949155</v>
      </c>
      <c r="L21" t="n">
        <v>30.6295665634615</v>
      </c>
      <c r="M21" t="n">
        <v>52.7148794936143</v>
      </c>
      <c r="N21" t="n">
        <v>47.0052074210718</v>
      </c>
      <c r="O21" t="n">
        <v>45.7555209731319</v>
      </c>
      <c r="P21" t="n">
        <v>46.0506336629258</v>
      </c>
      <c r="Q21" t="n">
        <v>76.8101966506868</v>
      </c>
      <c r="R21" t="n">
        <v>104.108083402757</v>
      </c>
      <c r="S21" t="n">
        <v>97.426119355924</v>
      </c>
      <c r="T21" t="n">
        <v>171.699144375477</v>
      </c>
      <c r="U21" t="n">
        <v>163.988447305952</v>
      </c>
      <c r="V21" t="n">
        <v>92.608527136406</v>
      </c>
      <c r="W21" t="n">
        <v>114.03251255795</v>
      </c>
      <c r="X21" t="n">
        <v>136.348622566785</v>
      </c>
      <c r="Y21" t="n">
        <v>109.311591635978</v>
      </c>
      <c r="Z21" t="n">
        <v>70.403893894052</v>
      </c>
      <c r="AA21" t="n">
        <v>62.75028149</v>
      </c>
      <c r="AB21" t="n">
        <v>68.8609126599141</v>
      </c>
      <c r="AC21" t="n">
        <v>82.0612367302028</v>
      </c>
      <c r="AD21" t="n">
        <v>78.2321936947394</v>
      </c>
      <c r="AE21" t="n">
        <v>74.408910988008</v>
      </c>
      <c r="AF21" t="n">
        <v>76.099732165353</v>
      </c>
    </row>
    <row r="22">
      <c r="A22" t="s">
        <v>28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10.9100501479338</v>
      </c>
      <c r="H22" t="n">
        <v>12.0413087805063</v>
      </c>
      <c r="I22" t="n">
        <v>13.4599296788008</v>
      </c>
      <c r="J22" t="n">
        <v>10.1164438043406</v>
      </c>
      <c r="K22" t="n">
        <v>18.388899268217</v>
      </c>
      <c r="L22" t="n">
        <v>15.9602934106608</v>
      </c>
      <c r="M22" t="n">
        <v>20.3492371375968</v>
      </c>
      <c r="N22" t="n">
        <v>19.6203475749119</v>
      </c>
      <c r="O22" t="n">
        <v>10.0361351311027</v>
      </c>
      <c r="P22" t="n">
        <v>8.67138123308017</v>
      </c>
      <c r="Q22" t="n">
        <v>17.3068749488214</v>
      </c>
      <c r="R22" t="n">
        <v>25.0964708371456</v>
      </c>
      <c r="S22" t="n">
        <v>18.1920537838453</v>
      </c>
      <c r="T22" t="n">
        <v>17.1018399812493</v>
      </c>
      <c r="U22" t="n">
        <v>35.0660793694089</v>
      </c>
      <c r="V22" t="n">
        <v>7.82802423627618</v>
      </c>
      <c r="W22" t="n">
        <v>9.18291827804297</v>
      </c>
      <c r="X22" t="n">
        <v>9.27851588243672</v>
      </c>
      <c r="Y22" t="n">
        <v>6.76623953882727</v>
      </c>
      <c r="Z22" t="n">
        <v>6.7988804789363</v>
      </c>
      <c r="AA22" t="n">
        <v>4.800998349</v>
      </c>
      <c r="AB22" t="n">
        <v>7.21837698382399</v>
      </c>
      <c r="AC22" t="n">
        <v>8.07879427037636</v>
      </c>
      <c r="AD22" t="n">
        <v>7.44988310220204</v>
      </c>
      <c r="AE22" t="n">
        <v>8.53408950659375</v>
      </c>
      <c r="AF22" t="n">
        <v>11.5121619608016</v>
      </c>
    </row>
    <row r="23">
      <c r="A23" t="s">
        <v>28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1.03804637643371</v>
      </c>
      <c r="H23" t="n">
        <v>1.62447977177219</v>
      </c>
      <c r="I23" t="n">
        <v>1.69732701783787</v>
      </c>
      <c r="J23" t="n">
        <v>1.84192790070881</v>
      </c>
      <c r="K23" t="n">
        <v>2.80737493943431</v>
      </c>
      <c r="L23" t="n">
        <v>3.09723079497648</v>
      </c>
      <c r="M23" t="n">
        <v>4.83692161038962</v>
      </c>
      <c r="N23" t="n">
        <v>5.83361052194951</v>
      </c>
      <c r="O23" t="n">
        <v>5.51931811554141</v>
      </c>
      <c r="P23" t="n">
        <v>6.31160736599905</v>
      </c>
      <c r="Q23" t="n">
        <v>9.72502473094876</v>
      </c>
      <c r="R23" t="n">
        <v>16.562410063635</v>
      </c>
      <c r="S23" t="n">
        <v>3.00303901028819</v>
      </c>
      <c r="T23" t="n">
        <v>0.866454576846155</v>
      </c>
      <c r="U23" t="n">
        <v>2.66336499210659</v>
      </c>
      <c r="V23" t="n">
        <v>1.47860203318341</v>
      </c>
      <c r="W23" t="n">
        <v>2.13791306536534</v>
      </c>
      <c r="X23" t="n">
        <v>3.70163232514743</v>
      </c>
      <c r="Y23" t="n">
        <v>1.35209532543373</v>
      </c>
      <c r="Z23" t="n">
        <v>0.364227147323571</v>
      </c>
      <c r="AA23" t="n">
        <v>2.212222631</v>
      </c>
      <c r="AB23" t="n">
        <v>2.41893959895399</v>
      </c>
      <c r="AC23" t="n">
        <v>3.40492532771853</v>
      </c>
      <c r="AD23" t="n">
        <v>3.48531295005494</v>
      </c>
      <c r="AE23" t="n">
        <v>2.42057970959816</v>
      </c>
      <c r="AF23" t="n">
        <v>2.39916024492822</v>
      </c>
    </row>
    <row r="24">
      <c r="A24" t="s">
        <v>28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36.6463741031806</v>
      </c>
      <c r="H24" t="n">
        <v>64.3196908380999</v>
      </c>
      <c r="I24" t="n">
        <v>33.1105138196651</v>
      </c>
      <c r="J24" t="n">
        <v>25.2115321933661</v>
      </c>
      <c r="K24" t="n">
        <v>40.6199954751496</v>
      </c>
      <c r="L24" t="n">
        <v>48.9111351632723</v>
      </c>
      <c r="M24" t="n">
        <v>75.7549941779493</v>
      </c>
      <c r="N24" t="n">
        <v>83.7994242738698</v>
      </c>
      <c r="O24" t="n">
        <v>70.2789184872395</v>
      </c>
      <c r="P24" t="n">
        <v>67.3489938095253</v>
      </c>
      <c r="Q24" t="n">
        <v>105.063758280222</v>
      </c>
      <c r="R24" t="n">
        <v>164.619666995366</v>
      </c>
      <c r="S24" t="n">
        <v>132.972260571283</v>
      </c>
      <c r="T24" t="n">
        <v>103.326270377249</v>
      </c>
      <c r="U24" t="n">
        <v>189.920548536023</v>
      </c>
      <c r="V24" t="n">
        <v>121.262565754564</v>
      </c>
      <c r="W24" t="n">
        <v>132.141689119345</v>
      </c>
      <c r="X24" t="n">
        <v>147.545347183692</v>
      </c>
      <c r="Y24" t="n">
        <v>125.627983605289</v>
      </c>
      <c r="Z24" t="n">
        <v>83.3038262817142</v>
      </c>
      <c r="AA24" t="n">
        <v>72.93761816</v>
      </c>
      <c r="AB24" t="n">
        <v>100.792749017769</v>
      </c>
      <c r="AC24" t="n">
        <v>124.270372665624</v>
      </c>
      <c r="AD24" t="n">
        <v>105.255906881024</v>
      </c>
      <c r="AE24" t="n">
        <v>110.90177388016</v>
      </c>
      <c r="AF24" t="n">
        <v>165.217479957136</v>
      </c>
    </row>
    <row r="25">
      <c r="A25" t="s">
        <v>28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28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28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28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400.300635660593</v>
      </c>
      <c r="H28" t="n">
        <v>432.739851854072</v>
      </c>
      <c r="I28" t="n">
        <v>550.249257223768</v>
      </c>
      <c r="J28" t="n">
        <v>612.379149872297</v>
      </c>
      <c r="K28" t="n">
        <v>473.810561789089</v>
      </c>
      <c r="L28" t="n">
        <v>653.123811577939</v>
      </c>
      <c r="M28" t="n">
        <v>456.162658821534</v>
      </c>
      <c r="N28" t="n">
        <v>486.081217700253</v>
      </c>
      <c r="O28" t="n">
        <v>505.286844588254</v>
      </c>
      <c r="P28" t="n">
        <v>609.712193262184</v>
      </c>
      <c r="Q28" t="n">
        <v>618.91055369428</v>
      </c>
      <c r="R28" t="n">
        <v>711.279246160888</v>
      </c>
      <c r="S28" t="n">
        <v>624.704157106888</v>
      </c>
      <c r="T28" t="n">
        <v>439.138079857725</v>
      </c>
      <c r="U28" t="n">
        <v>612.48165427071</v>
      </c>
      <c r="V28" t="n">
        <v>760.462067893055</v>
      </c>
      <c r="W28" t="n">
        <v>437.292887310021</v>
      </c>
      <c r="X28" t="n">
        <v>403.006690480361</v>
      </c>
      <c r="Y28" t="n">
        <v>402.091359094384</v>
      </c>
      <c r="Z28" t="n">
        <v>444.461038661167</v>
      </c>
      <c r="AA28" t="n">
        <v>478.103684948</v>
      </c>
      <c r="AB28" t="n">
        <v>506.827765693382</v>
      </c>
      <c r="AC28" t="n">
        <v>654.536849362631</v>
      </c>
      <c r="AD28" t="n">
        <v>659.996546422968</v>
      </c>
      <c r="AE28" t="n">
        <v>423.304883848387</v>
      </c>
      <c r="AF28" t="n">
        <v>609.426877829458</v>
      </c>
    </row>
    <row r="29">
      <c r="A29" t="s">
        <v>28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28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28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28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28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28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15.0741682272062</v>
      </c>
      <c r="H34" t="n">
        <v>29.0232049269131</v>
      </c>
      <c r="I34" t="n">
        <v>27.6164081741681</v>
      </c>
      <c r="J34" t="n">
        <v>16.1321469405937</v>
      </c>
      <c r="K34" t="n">
        <v>28.3298723407701</v>
      </c>
      <c r="L34" t="n">
        <v>38.5916653634397</v>
      </c>
      <c r="M34" t="n">
        <v>57.3367660299187</v>
      </c>
      <c r="N34" t="n">
        <v>59.1863045402401</v>
      </c>
      <c r="O34" t="n">
        <v>43.3142183230041</v>
      </c>
      <c r="P34" t="n">
        <v>41.6004094017238</v>
      </c>
      <c r="Q34" t="n">
        <v>62.3244589914948</v>
      </c>
      <c r="R34" t="n">
        <v>86.6640209966583</v>
      </c>
      <c r="S34" t="n">
        <v>64.0508058077264</v>
      </c>
      <c r="T34" t="n">
        <v>51.7389923907049</v>
      </c>
      <c r="U34" t="n">
        <v>68.2330578581232</v>
      </c>
      <c r="V34" t="n">
        <v>45.6343441500605</v>
      </c>
      <c r="W34" t="n">
        <v>52.0038446805591</v>
      </c>
      <c r="X34" t="n">
        <v>50.1995992957194</v>
      </c>
      <c r="Y34" t="n">
        <v>44.4444559391937</v>
      </c>
      <c r="Z34" t="n">
        <v>36.7280242240521</v>
      </c>
      <c r="AA34" t="n">
        <v>42.559701508</v>
      </c>
      <c r="AB34" t="n">
        <v>51.8195882795411</v>
      </c>
      <c r="AC34" t="n">
        <v>63.7728713409937</v>
      </c>
      <c r="AD34" t="n">
        <v>61.5115401262201</v>
      </c>
      <c r="AE34" t="n">
        <v>41.7910687862521</v>
      </c>
      <c r="AF34" t="n">
        <v>50.957509197408</v>
      </c>
    </row>
    <row r="35">
      <c r="A35" t="s">
        <v>28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872.258636791681</v>
      </c>
      <c r="H35" t="n">
        <v>861.184208957522</v>
      </c>
      <c r="I35" t="n">
        <v>1131.54817760477</v>
      </c>
      <c r="J35" t="n">
        <v>1350.61601613015</v>
      </c>
      <c r="K35" t="n">
        <v>1375.75328922146</v>
      </c>
      <c r="L35" t="n">
        <v>1207.68916693873</v>
      </c>
      <c r="M35" t="n">
        <v>793.988110115564</v>
      </c>
      <c r="N35" t="n">
        <v>702.742127497095</v>
      </c>
      <c r="O35" t="n">
        <v>719.295851627839</v>
      </c>
      <c r="P35" t="n">
        <v>810.978840041844</v>
      </c>
      <c r="Q35" t="n">
        <v>946.617971102296</v>
      </c>
      <c r="R35" t="n">
        <v>1017.32498101311</v>
      </c>
      <c r="S35" t="n">
        <v>783.647180251534</v>
      </c>
      <c r="T35" t="n">
        <v>543.332795705221</v>
      </c>
      <c r="U35" t="n">
        <v>765.398822455034</v>
      </c>
      <c r="V35" t="n">
        <v>607.123170183258</v>
      </c>
      <c r="W35" t="n">
        <v>805.375614567637</v>
      </c>
      <c r="X35" t="n">
        <v>851.752641946902</v>
      </c>
      <c r="Y35" t="n">
        <v>810.486220681298</v>
      </c>
      <c r="Z35" t="n">
        <v>1001.69152158322</v>
      </c>
      <c r="AA35" t="n">
        <v>1285.597948119</v>
      </c>
      <c r="AB35" t="n">
        <v>1015.76064330728</v>
      </c>
      <c r="AC35" t="n">
        <v>990.005750033353</v>
      </c>
      <c r="AD35" t="n">
        <v>1050.17571202204</v>
      </c>
      <c r="AE35" t="n">
        <v>1085.89552212845</v>
      </c>
      <c r="AF35" t="n">
        <v>542.722420547801</v>
      </c>
    </row>
    <row r="36">
      <c r="A36" t="s">
        <v>28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116.066570493714</v>
      </c>
      <c r="H36" t="n">
        <v>153.302335190657</v>
      </c>
      <c r="I36" t="n">
        <v>156.909394978787</v>
      </c>
      <c r="J36" t="n">
        <v>99.2393286924749</v>
      </c>
      <c r="K36" t="n">
        <v>62.5384865339672</v>
      </c>
      <c r="L36" t="n">
        <v>74.4282222736274</v>
      </c>
      <c r="M36" t="n">
        <v>118.183911111035</v>
      </c>
      <c r="N36" t="n">
        <v>102.35471436882</v>
      </c>
      <c r="O36" t="n">
        <v>91.865989085128</v>
      </c>
      <c r="P36" t="n">
        <v>92.9865072447537</v>
      </c>
      <c r="Q36" t="n">
        <v>118.364693280627</v>
      </c>
      <c r="R36" t="n">
        <v>179.951619978216</v>
      </c>
      <c r="S36" t="n">
        <v>158.1091259905</v>
      </c>
      <c r="T36" t="n">
        <v>204.367694590097</v>
      </c>
      <c r="U36" t="n">
        <v>332.611024846393</v>
      </c>
      <c r="V36" t="n">
        <v>302.153299583786</v>
      </c>
      <c r="W36" t="n">
        <v>342.372299494514</v>
      </c>
      <c r="X36" t="n">
        <v>183.195373695476</v>
      </c>
      <c r="Y36" t="n">
        <v>200.884220100388</v>
      </c>
      <c r="Z36" t="n">
        <v>238.41881210278</v>
      </c>
      <c r="AA36" t="n">
        <v>211.501347484</v>
      </c>
      <c r="AB36" t="n">
        <v>173.590282065605</v>
      </c>
      <c r="AC36" t="n">
        <v>162.063929936321</v>
      </c>
      <c r="AD36" t="n">
        <v>225.373837465264</v>
      </c>
      <c r="AE36" t="n">
        <v>210.608623178386</v>
      </c>
      <c r="AF36" t="n">
        <v>46.340114051184</v>
      </c>
    </row>
    <row r="37">
      <c r="A37" t="s">
        <v>28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745.135931939977</v>
      </c>
      <c r="H37" t="n">
        <v>682.408668609797</v>
      </c>
      <c r="I37" t="n">
        <v>950.640945518808</v>
      </c>
      <c r="J37" t="n">
        <v>1236.50369283328</v>
      </c>
      <c r="K37" t="n">
        <v>1310.81132092723</v>
      </c>
      <c r="L37" t="n">
        <v>1129.75291071456</v>
      </c>
      <c r="M37" t="n">
        <v>671.367360802374</v>
      </c>
      <c r="N37" t="n">
        <v>594.068966284792</v>
      </c>
      <c r="O37" t="n">
        <v>623.202307848771</v>
      </c>
      <c r="P37" t="n">
        <v>714.607936432729</v>
      </c>
      <c r="Q37" t="n">
        <v>822.608035992692</v>
      </c>
      <c r="R37" t="n">
        <v>821.519198296583</v>
      </c>
      <c r="S37" t="n">
        <v>603.356107377214</v>
      </c>
      <c r="T37" t="n">
        <v>315.418673420134</v>
      </c>
      <c r="U37" t="n">
        <v>424.740695613159</v>
      </c>
      <c r="V37" t="n">
        <v>299.771757038586</v>
      </c>
      <c r="W37" t="n">
        <v>403.865034199997</v>
      </c>
      <c r="X37" t="n">
        <v>662.857699753131</v>
      </c>
      <c r="Y37" t="n">
        <v>595.146831309275</v>
      </c>
      <c r="Z37" t="n">
        <v>735.192748352466</v>
      </c>
      <c r="AA37" t="n">
        <v>1041.65116291</v>
      </c>
      <c r="AB37" t="n">
        <v>815.927161052614</v>
      </c>
      <c r="AC37" t="n">
        <v>809.150225645502</v>
      </c>
      <c r="AD37" t="n">
        <v>782.801476584451</v>
      </c>
      <c r="AE37" t="n">
        <v>752.577500783454</v>
      </c>
      <c r="AF37" t="n">
        <v>485.733315572577</v>
      </c>
    </row>
    <row r="38">
      <c r="A38" t="s">
        <v>28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11.0561343567799</v>
      </c>
      <c r="H38" t="n">
        <v>25.4732051590314</v>
      </c>
      <c r="I38" t="n">
        <v>23.9978371072791</v>
      </c>
      <c r="J38" t="n">
        <v>14.8729946038438</v>
      </c>
      <c r="K38" t="n">
        <v>2.40348175896951</v>
      </c>
      <c r="L38" t="n">
        <v>3.50803395210343</v>
      </c>
      <c r="M38" t="n">
        <v>4.43683820203007</v>
      </c>
      <c r="N38" t="n">
        <v>6.31844684419295</v>
      </c>
      <c r="O38" t="n">
        <v>4.22755469556405</v>
      </c>
      <c r="P38" t="n">
        <v>3.38439636121529</v>
      </c>
      <c r="Q38" t="n">
        <v>5.64524183198582</v>
      </c>
      <c r="R38" t="n">
        <v>15.8541627354479</v>
      </c>
      <c r="S38" t="n">
        <v>22.1819468845291</v>
      </c>
      <c r="T38" t="n">
        <v>23.5464276949873</v>
      </c>
      <c r="U38" t="n">
        <v>8.04710199736952</v>
      </c>
      <c r="V38" t="n">
        <v>5.19811355997089</v>
      </c>
      <c r="W38" t="n">
        <v>59.1382808755498</v>
      </c>
      <c r="X38" t="n">
        <v>5.69956850065137</v>
      </c>
      <c r="Y38" t="n">
        <v>14.4551692709057</v>
      </c>
      <c r="Z38" t="n">
        <v>28.0799611281793</v>
      </c>
      <c r="AA38" t="n">
        <v>32.445437725</v>
      </c>
      <c r="AB38" t="n">
        <v>26.243200190045</v>
      </c>
      <c r="AC38" t="n">
        <v>18.7915944506425</v>
      </c>
      <c r="AD38" t="n">
        <v>42.0003979734429</v>
      </c>
      <c r="AE38" t="n">
        <v>122.709398165808</v>
      </c>
      <c r="AF38" t="n">
        <v>10.6489909238124</v>
      </c>
    </row>
    <row r="39">
      <c r="A39" t="s">
        <v>28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27.5063492239792</v>
      </c>
      <c r="H39" t="n">
        <v>26.1993253684105</v>
      </c>
      <c r="I39" t="n">
        <v>43.4749235589743</v>
      </c>
      <c r="J39" t="n">
        <v>11.3766115842033</v>
      </c>
      <c r="K39" t="n">
        <v>16.8944813847925</v>
      </c>
      <c r="L39" t="n">
        <v>30.4758952731649</v>
      </c>
      <c r="M39" t="n">
        <v>33.4845835061474</v>
      </c>
      <c r="N39" t="n">
        <v>55.3764941495591</v>
      </c>
      <c r="O39" t="n">
        <v>44.0311158599781</v>
      </c>
      <c r="P39" t="n">
        <v>60.1802817241956</v>
      </c>
      <c r="Q39" t="n">
        <v>63.5212138196975</v>
      </c>
      <c r="R39" t="n">
        <v>89.0367066296632</v>
      </c>
      <c r="S39" t="n">
        <v>49.9079015442746</v>
      </c>
      <c r="T39" t="n">
        <v>36.9499692915398</v>
      </c>
      <c r="U39" t="n">
        <v>17.716891084826</v>
      </c>
      <c r="V39" t="n">
        <v>22.9468810301315</v>
      </c>
      <c r="W39" t="n">
        <v>6.05596331353484</v>
      </c>
      <c r="X39" t="n">
        <v>12.3365550476007</v>
      </c>
      <c r="Y39" t="n">
        <v>13.4324173450253</v>
      </c>
      <c r="Z39" t="n">
        <v>13.1897840904748</v>
      </c>
      <c r="AA39" t="n">
        <v>16.364910262</v>
      </c>
      <c r="AB39" t="n">
        <v>11.3090460743668</v>
      </c>
      <c r="AC39" t="n">
        <v>6.74550923217901</v>
      </c>
      <c r="AD39" t="n">
        <v>20.4579171350654</v>
      </c>
      <c r="AE39" t="n">
        <v>25.2256334399439</v>
      </c>
      <c r="AF39" t="n">
        <v>22.1247754504406</v>
      </c>
    </row>
    <row r="40">
      <c r="A40" t="s">
        <v>28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6.90998587941348</v>
      </c>
      <c r="H40" t="n">
        <v>9.07832691519283</v>
      </c>
      <c r="I40" t="n">
        <v>7.98659492323006</v>
      </c>
      <c r="J40" t="n">
        <v>8.1277691563172</v>
      </c>
      <c r="K40" t="n">
        <v>28.3815383598722</v>
      </c>
      <c r="L40" t="n">
        <v>32.1125451376028</v>
      </c>
      <c r="M40" t="n">
        <v>44.327637263418</v>
      </c>
      <c r="N40" t="n">
        <v>47.4845622208965</v>
      </c>
      <c r="O40" t="n">
        <v>11.9663124505118</v>
      </c>
      <c r="P40" t="n">
        <v>13.7608743905173</v>
      </c>
      <c r="Q40" t="n">
        <v>17.8914220943344</v>
      </c>
      <c r="R40" t="n">
        <v>79.2483650962557</v>
      </c>
      <c r="S40" t="n">
        <v>43.386128581536</v>
      </c>
      <c r="T40" t="n">
        <v>19.8056671739335</v>
      </c>
      <c r="U40" t="n">
        <v>54.6334609819395</v>
      </c>
      <c r="V40" t="n">
        <v>100.055237296981</v>
      </c>
      <c r="W40" t="n">
        <v>86.3823421551267</v>
      </c>
      <c r="X40" t="n">
        <v>47.8264126074655</v>
      </c>
      <c r="Y40" t="n">
        <v>108.661642969006</v>
      </c>
      <c r="Z40" t="n">
        <v>4.05260067710501</v>
      </c>
      <c r="AA40" t="n">
        <v>11.11435889</v>
      </c>
      <c r="AB40" t="n">
        <v>40.9565661147968</v>
      </c>
      <c r="AC40" t="n">
        <v>94.8376226912785</v>
      </c>
      <c r="AD40" t="n">
        <v>105.099882097996</v>
      </c>
      <c r="AE40" t="n">
        <v>80.3575915473997</v>
      </c>
      <c r="AF40" t="n">
        <v>181.566089794619</v>
      </c>
    </row>
    <row r="41">
      <c r="A41" t="s">
        <v>28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28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30.3420328094151</v>
      </c>
      <c r="H42" t="n">
        <v>54.1986078238311</v>
      </c>
      <c r="I42" t="n">
        <v>56.3278613042552</v>
      </c>
      <c r="J42" t="n">
        <v>45.7273846092438</v>
      </c>
      <c r="K42" t="n">
        <v>64.9944483660935</v>
      </c>
      <c r="L42" t="n">
        <v>92.234074511516</v>
      </c>
      <c r="M42" t="n">
        <v>156.417608463166</v>
      </c>
      <c r="N42" t="n">
        <v>191.051534572702</v>
      </c>
      <c r="O42" t="n">
        <v>135.565758404317</v>
      </c>
      <c r="P42" t="n">
        <v>144.122754898456</v>
      </c>
      <c r="Q42" t="n">
        <v>217.112321863142</v>
      </c>
      <c r="R42" t="n">
        <v>225.162981688737</v>
      </c>
      <c r="S42" t="n">
        <v>334.596742953457</v>
      </c>
      <c r="T42" t="n">
        <v>327.839029302692</v>
      </c>
      <c r="U42" t="n">
        <v>315.681042431318</v>
      </c>
      <c r="V42" t="n">
        <v>374.948882285451</v>
      </c>
      <c r="W42" t="n">
        <v>386.914063382231</v>
      </c>
      <c r="X42" t="n">
        <v>427.110992301618</v>
      </c>
      <c r="Y42" t="n">
        <v>442.709761286302</v>
      </c>
      <c r="Z42" t="n">
        <v>274.213671321825</v>
      </c>
      <c r="AA42" t="n">
        <v>214.74340963</v>
      </c>
      <c r="AB42" t="n">
        <v>330.920247139003</v>
      </c>
      <c r="AC42" t="n">
        <v>379.303929594374</v>
      </c>
      <c r="AD42" t="n">
        <v>380.931105642223</v>
      </c>
      <c r="AE42" t="n">
        <v>391.663526981654</v>
      </c>
      <c r="AF42" t="n">
        <v>509.255770784847</v>
      </c>
    </row>
    <row r="43">
      <c r="A43" t="s">
        <v>28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61.9278876818464</v>
      </c>
      <c r="H43" t="n">
        <v>112.777238860309</v>
      </c>
      <c r="I43" t="n">
        <v>125.479915507686</v>
      </c>
      <c r="J43" t="n">
        <v>105.297903119643</v>
      </c>
      <c r="K43" t="n">
        <v>144.900468506874</v>
      </c>
      <c r="L43" t="n">
        <v>140.651756409103</v>
      </c>
      <c r="M43" t="n">
        <v>234.117699369277</v>
      </c>
      <c r="N43" t="n">
        <v>286.610755113909</v>
      </c>
      <c r="O43" t="n">
        <v>263.970846900996</v>
      </c>
      <c r="P43" t="n">
        <v>284.64896690693</v>
      </c>
      <c r="Q43" t="n">
        <v>456.244334835584</v>
      </c>
      <c r="R43" t="n">
        <v>458.810094922056</v>
      </c>
      <c r="S43" t="n">
        <v>647.44854231984</v>
      </c>
      <c r="T43" t="n">
        <v>421.169870544332</v>
      </c>
      <c r="U43" t="n">
        <v>297.521710901298</v>
      </c>
      <c r="V43" t="n">
        <v>434.763517242375</v>
      </c>
      <c r="W43" t="n">
        <v>481.881796712743</v>
      </c>
      <c r="X43" t="n">
        <v>576.836369977043</v>
      </c>
      <c r="Y43" t="n">
        <v>706.663410893821</v>
      </c>
      <c r="Z43" t="n">
        <v>480.410096798171</v>
      </c>
      <c r="AA43" t="n">
        <v>349.539256652</v>
      </c>
      <c r="AB43" t="n">
        <v>628.372507599082</v>
      </c>
      <c r="AC43" t="n">
        <v>780.07836897346</v>
      </c>
      <c r="AD43" t="n">
        <v>736.877161607148</v>
      </c>
      <c r="AE43" t="n">
        <v>752.903498309915</v>
      </c>
      <c r="AF43" t="n">
        <v>963.166421877939</v>
      </c>
    </row>
    <row r="44">
      <c r="A44" t="s">
        <v>28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1752.74517197303</v>
      </c>
      <c r="H44" t="n">
        <v>1921.51151446579</v>
      </c>
      <c r="I44" t="n">
        <v>2335.77383370776</v>
      </c>
      <c r="J44" t="n">
        <v>2485.53998508123</v>
      </c>
      <c r="K44" t="n">
        <v>2606.54873910393</v>
      </c>
      <c r="L44" t="n">
        <v>2590.29892035545</v>
      </c>
      <c r="M44" t="n">
        <v>2387.96069517265</v>
      </c>
      <c r="N44" t="n">
        <v>2394.25976261786</v>
      </c>
      <c r="O44" t="n">
        <v>2319.12115466476</v>
      </c>
      <c r="P44" t="n">
        <v>2452.93786148792</v>
      </c>
      <c r="Q44" t="n">
        <v>3124.69197725385</v>
      </c>
      <c r="R44" t="n">
        <v>3780.34256281141</v>
      </c>
      <c r="S44" t="n">
        <v>3468.76026968764</v>
      </c>
      <c r="T44" t="n">
        <v>2572.36768768323</v>
      </c>
      <c r="U44" t="n">
        <v>2876.93204403473</v>
      </c>
      <c r="V44" t="n">
        <v>2765.46552206331</v>
      </c>
      <c r="W44" t="n">
        <v>2803.25726299399</v>
      </c>
      <c r="X44" t="n">
        <v>2990.85871154669</v>
      </c>
      <c r="Y44" t="n">
        <v>2987.92644305816</v>
      </c>
      <c r="Z44" t="n">
        <v>2869.20029495809</v>
      </c>
      <c r="AA44" t="n">
        <v>3071.570353517</v>
      </c>
      <c r="AB44" t="n">
        <v>3243.93272633935</v>
      </c>
      <c r="AC44" t="n">
        <v>3823.02271626611</v>
      </c>
      <c r="AD44" t="n">
        <v>3767.49621692975</v>
      </c>
      <c r="AE44" t="n">
        <v>3407.95735346177</v>
      </c>
      <c r="AF44" t="n">
        <v>3709.96220055602</v>
      </c>
    </row>
    <row r="45">
      <c r="A45" t="s">
        <v>28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1751.44634202801</v>
      </c>
      <c r="H45" t="n">
        <v>1919.78792336816</v>
      </c>
      <c r="I45" t="n">
        <v>2333.34593246413</v>
      </c>
      <c r="J45" t="n">
        <v>2483.55806785143</v>
      </c>
      <c r="K45" t="n">
        <v>2603.09103010213</v>
      </c>
      <c r="L45" t="n">
        <v>2589.39675595658</v>
      </c>
      <c r="M45" t="n">
        <v>2386.76243640693</v>
      </c>
      <c r="N45" t="n">
        <v>2393.01483443502</v>
      </c>
      <c r="O45" t="n">
        <v>2317.83628793748</v>
      </c>
      <c r="P45" t="n">
        <v>2451.75215757002</v>
      </c>
      <c r="Q45" t="n">
        <v>3123.15156287512</v>
      </c>
      <c r="R45" t="n">
        <v>3779.37459968993</v>
      </c>
      <c r="S45" t="n">
        <v>3467.05048936796</v>
      </c>
      <c r="T45" t="n">
        <v>2569.95575038929</v>
      </c>
      <c r="U45" t="n">
        <v>2874.33550395411</v>
      </c>
      <c r="V45" t="n">
        <v>2763.0286629006</v>
      </c>
      <c r="W45" t="n">
        <v>2800.7772214174</v>
      </c>
      <c r="X45" t="n">
        <v>2988.5632153385</v>
      </c>
      <c r="Y45" t="n">
        <v>2986.53897021947</v>
      </c>
      <c r="Z45" t="n">
        <v>2868.39763861913</v>
      </c>
      <c r="AA45" t="n">
        <v>3070.200048689</v>
      </c>
      <c r="AB45" t="n">
        <v>3242.13985389923</v>
      </c>
      <c r="AC45" t="n">
        <v>3820.60338786824</v>
      </c>
      <c r="AD45" t="n">
        <v>3765.71932382893</v>
      </c>
      <c r="AE45" t="n">
        <v>3406.31577327584</v>
      </c>
      <c r="AF45" t="n">
        <v>3707.78822285827</v>
      </c>
    </row>
    <row r="46">
      <c r="A46" t="s">
        <v>28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31.5858548724697</v>
      </c>
      <c r="H46" t="n">
        <v>58.5786310365188</v>
      </c>
      <c r="I46" t="n">
        <v>69.1520542034728</v>
      </c>
      <c r="J46" t="n">
        <v>59.5705185103919</v>
      </c>
      <c r="K46" t="n">
        <v>79.9060201407792</v>
      </c>
      <c r="L46" t="n">
        <v>48.4176818984604</v>
      </c>
      <c r="M46" t="n">
        <v>77.7000909060922</v>
      </c>
      <c r="N46" t="n">
        <v>95.5592205397497</v>
      </c>
      <c r="O46" t="n">
        <v>128.405088497992</v>
      </c>
      <c r="P46" t="n">
        <v>140.526212009972</v>
      </c>
      <c r="Q46" t="n">
        <v>239.13201296846</v>
      </c>
      <c r="R46" t="n">
        <v>233.647113235995</v>
      </c>
      <c r="S46" t="n">
        <v>312.851799366442</v>
      </c>
      <c r="T46" t="n">
        <v>93.3308412404301</v>
      </c>
      <c r="U46" t="n">
        <v>-18.159331529395</v>
      </c>
      <c r="V46" t="n">
        <v>59.8146349554868</v>
      </c>
      <c r="W46" t="n">
        <v>94.9677333322521</v>
      </c>
      <c r="X46" t="n">
        <v>149.725377673718</v>
      </c>
      <c r="Y46" t="n">
        <v>263.953649607735</v>
      </c>
      <c r="Z46" t="n">
        <v>206.19642547712</v>
      </c>
      <c r="AA46" t="n">
        <v>134.795847023</v>
      </c>
      <c r="AB46" t="n">
        <v>297.452260459146</v>
      </c>
      <c r="AC46" t="n">
        <v>400.774439377831</v>
      </c>
      <c r="AD46" t="n">
        <v>355.9460559649</v>
      </c>
      <c r="AE46" t="n">
        <v>361.23997132928</v>
      </c>
      <c r="AF46" t="n">
        <v>453.910651093088</v>
      </c>
    </row>
    <row r="47">
      <c r="A47" t="s">
        <v>28</v>
      </c>
      <c r="B47" t="s">
        <v>364</v>
      </c>
      <c r="C47" t="s">
        <v>219</v>
      </c>
      <c r="D47" t="s">
        <v>365</v>
      </c>
      <c r="E47" t="s">
        <v>220</v>
      </c>
      <c r="F47"/>
      <c r="G47" t="n">
        <v>57.144533317924</v>
      </c>
      <c r="H47" t="n">
        <v>59.3917560721212</v>
      </c>
      <c r="I47" t="n">
        <v>58.8953202077155</v>
      </c>
      <c r="J47" t="n">
        <v>69.4346232020826</v>
      </c>
      <c r="K47" t="n">
        <v>158.535375287096</v>
      </c>
      <c r="L47" t="n">
        <v>119.957006693631</v>
      </c>
      <c r="M47" t="n">
        <v>146.858491728604</v>
      </c>
      <c r="N47" t="n">
        <v>140.730387550709</v>
      </c>
      <c r="O47" t="n">
        <v>235.971065325396</v>
      </c>
      <c r="P47" t="n">
        <v>278.228562915583</v>
      </c>
      <c r="Q47" t="n">
        <v>282.720809450279</v>
      </c>
      <c r="R47" t="n">
        <v>267.348373568479</v>
      </c>
      <c r="S47" t="n">
        <v>303.176800229056</v>
      </c>
      <c r="T47" t="n">
        <v>442.317288139305</v>
      </c>
      <c r="U47" t="n">
        <v>356.944356076554</v>
      </c>
      <c r="V47" t="n">
        <v>247.439387324153</v>
      </c>
      <c r="W47" t="n">
        <v>139.942452869165</v>
      </c>
      <c r="X47" t="n">
        <v>163.998371241559</v>
      </c>
      <c r="Y47" t="n">
        <v>122.958082254485</v>
      </c>
      <c r="Z47" t="n">
        <v>168.618039842186</v>
      </c>
      <c r="AA47" t="n">
        <v>157.965179454</v>
      </c>
      <c r="AB47" t="n">
        <v>183.630825412148</v>
      </c>
      <c r="AC47" t="n">
        <v>182.462974167179</v>
      </c>
      <c r="AD47" t="n">
        <v>229.769037379739</v>
      </c>
      <c r="AE47" t="n">
        <v>251.815378399419</v>
      </c>
      <c r="AF47" t="n">
        <v>351.065011022419</v>
      </c>
    </row>
    <row r="48">
      <c r="A48" t="s">
        <v>28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85.1946798524325</v>
      </c>
      <c r="H48" t="n">
        <v>81.6362650592194</v>
      </c>
      <c r="I48" t="n">
        <v>81.6343384359611</v>
      </c>
      <c r="J48" t="n">
        <v>86.3176645080842</v>
      </c>
      <c r="K48" t="n">
        <v>174.934554789908</v>
      </c>
      <c r="L48" t="n">
        <v>137.173400765133</v>
      </c>
      <c r="M48" t="n">
        <v>174.902569688395</v>
      </c>
      <c r="N48" t="n">
        <v>174.832427172615</v>
      </c>
      <c r="O48" t="n">
        <v>262.052745063335</v>
      </c>
      <c r="P48" t="n">
        <v>304.751937145268</v>
      </c>
      <c r="Q48" t="n">
        <v>325.834956931525</v>
      </c>
      <c r="R48" t="n">
        <v>327.033334506978</v>
      </c>
      <c r="S48" t="n">
        <v>352.945087849438</v>
      </c>
      <c r="T48" t="n">
        <v>487.438655907937</v>
      </c>
      <c r="U48" t="n">
        <v>414.456910121617</v>
      </c>
      <c r="V48" t="n">
        <v>292.033436316122</v>
      </c>
      <c r="W48" t="n">
        <v>167.510212812749</v>
      </c>
      <c r="X48" t="n">
        <v>202.591089999988</v>
      </c>
      <c r="Y48" t="n">
        <v>157.002808785704</v>
      </c>
      <c r="Z48" t="n">
        <v>199.168986681913</v>
      </c>
      <c r="AA48" t="n">
        <v>188.324572315</v>
      </c>
      <c r="AB48" t="n">
        <v>215.455349466344</v>
      </c>
      <c r="AC48" t="n">
        <v>212.910049632854</v>
      </c>
      <c r="AD48" t="n">
        <v>272.788068627911</v>
      </c>
      <c r="AE48" t="n">
        <v>296.963609123649</v>
      </c>
      <c r="AF48" t="n">
        <v>403.262198231129</v>
      </c>
    </row>
    <row r="49">
      <c r="A49" t="s">
        <v>28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15.6714162344486</v>
      </c>
      <c r="H49" t="n">
        <v>14.6440136814557</v>
      </c>
      <c r="I49" t="n">
        <v>12.563460447229</v>
      </c>
      <c r="J49" t="n">
        <v>9.65155186553505</v>
      </c>
      <c r="K49" t="n">
        <v>7.60747368827676</v>
      </c>
      <c r="L49" t="n">
        <v>7.70760740706313</v>
      </c>
      <c r="M49" t="n">
        <v>14.9939671213918</v>
      </c>
      <c r="N49" t="n">
        <v>19.5451865131832</v>
      </c>
      <c r="O49" t="n">
        <v>12.9446349331353</v>
      </c>
      <c r="P49" t="n">
        <v>12.7098414952526</v>
      </c>
      <c r="Q49" t="n">
        <v>23.3816674447247</v>
      </c>
      <c r="R49" t="n">
        <v>30.2789013890216</v>
      </c>
      <c r="S49" t="n">
        <v>25.4299238375926</v>
      </c>
      <c r="T49" t="n">
        <v>21.6502441859382</v>
      </c>
      <c r="U49" t="n">
        <v>27.5319728129199</v>
      </c>
      <c r="V49" t="n">
        <v>18.6366241509998</v>
      </c>
      <c r="W49" t="n">
        <v>10.1050336385256</v>
      </c>
      <c r="X49" t="n">
        <v>18.7526747799772</v>
      </c>
      <c r="Y49" t="n">
        <v>17.0382562591271</v>
      </c>
      <c r="Z49" t="n">
        <v>14.8416196633539</v>
      </c>
      <c r="AA49" t="n">
        <v>14.261505892</v>
      </c>
      <c r="AB49" t="n">
        <v>16.7982311979392</v>
      </c>
      <c r="AC49" t="n">
        <v>14.239297512601</v>
      </c>
      <c r="AD49" t="n">
        <v>22.7534192897483</v>
      </c>
      <c r="AE49" t="n">
        <v>21.3847566119997</v>
      </c>
      <c r="AF49" t="n">
        <v>29.3943477051832</v>
      </c>
    </row>
    <row r="50">
      <c r="A50" t="s">
        <v>28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12.3787303003056</v>
      </c>
      <c r="H50" t="n">
        <v>7.60049530626213</v>
      </c>
      <c r="I50" t="n">
        <v>10.1755577807889</v>
      </c>
      <c r="J50" t="n">
        <v>7.2314894418179</v>
      </c>
      <c r="K50" t="n">
        <v>8.7917058142099</v>
      </c>
      <c r="L50" t="n">
        <v>9.50878666337455</v>
      </c>
      <c r="M50" t="n">
        <v>13.0501108401433</v>
      </c>
      <c r="N50" t="n">
        <v>14.5568531072118</v>
      </c>
      <c r="O50" t="n">
        <v>13.1370448054874</v>
      </c>
      <c r="P50" t="n">
        <v>13.8135327327847</v>
      </c>
      <c r="Q50" t="n">
        <v>19.7324800366901</v>
      </c>
      <c r="R50" t="n">
        <v>29.4060595507118</v>
      </c>
      <c r="S50" t="n">
        <v>24.3383637827587</v>
      </c>
      <c r="T50" t="n">
        <v>23.4711235820825</v>
      </c>
      <c r="U50" t="n">
        <v>29.9805812320985</v>
      </c>
      <c r="V50" t="n">
        <v>25.9574248397083</v>
      </c>
      <c r="W50" t="n">
        <v>17.4627263044205</v>
      </c>
      <c r="X50" t="n">
        <v>19.8400439788427</v>
      </c>
      <c r="Y50" t="n">
        <v>17.0064702723654</v>
      </c>
      <c r="Z50" t="n">
        <v>15.7093271731109</v>
      </c>
      <c r="AA50" t="n">
        <v>16.097886969</v>
      </c>
      <c r="AB50" t="n">
        <v>15.0262928561217</v>
      </c>
      <c r="AC50" t="n">
        <v>16.2077779529943</v>
      </c>
      <c r="AD50" t="n">
        <v>20.2656119586423</v>
      </c>
      <c r="AE50" t="n">
        <v>23.7634741111864</v>
      </c>
      <c r="AF50" t="n">
        <v>22.802839504561</v>
      </c>
    </row>
    <row r="51">
      <c r="A51" t="s">
        <v>28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28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28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85.4404422346177</v>
      </c>
      <c r="H53" t="n">
        <v>98.5766131966973</v>
      </c>
      <c r="I53" t="n">
        <v>103.551474397683</v>
      </c>
      <c r="J53" t="n">
        <v>88.0155895935977</v>
      </c>
      <c r="K53" t="n">
        <v>141.839442845268</v>
      </c>
      <c r="L53" t="n">
        <v>137.991800803357</v>
      </c>
      <c r="M53" t="n">
        <v>214.458281977239</v>
      </c>
      <c r="N53" t="n">
        <v>242.971498447483</v>
      </c>
      <c r="O53" t="n">
        <v>255.988153426656</v>
      </c>
      <c r="P53" t="n">
        <v>208.894996096674</v>
      </c>
      <c r="Q53" t="n">
        <v>303.352621924822</v>
      </c>
      <c r="R53" t="n">
        <v>499.376919911762</v>
      </c>
      <c r="S53" t="n">
        <v>452.435660012377</v>
      </c>
      <c r="T53" t="n">
        <v>333.170272009852</v>
      </c>
      <c r="U53" t="n">
        <v>341.068566050672</v>
      </c>
      <c r="V53" t="n">
        <v>376.333548836914</v>
      </c>
      <c r="W53" t="n">
        <v>320.470023915366</v>
      </c>
      <c r="X53" t="n">
        <v>352.398026319564</v>
      </c>
      <c r="Y53" t="n">
        <v>381.799550622456</v>
      </c>
      <c r="Z53" t="n">
        <v>299.19522903668</v>
      </c>
      <c r="AA53" t="n">
        <v>292.623191149</v>
      </c>
      <c r="AB53" t="n">
        <v>291.17108481143</v>
      </c>
      <c r="AC53" t="n">
        <v>409.152444973299</v>
      </c>
      <c r="AD53" t="n">
        <v>391.14867504689</v>
      </c>
      <c r="AE53" t="n">
        <v>287.715047524072</v>
      </c>
      <c r="AF53" t="n">
        <v>672.323029452544</v>
      </c>
    </row>
    <row r="54">
      <c r="A54" t="s">
        <v>28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159.707903561568</v>
      </c>
      <c r="H54" t="n">
        <v>183.217739796806</v>
      </c>
      <c r="I54" t="n">
        <v>183.578148328893</v>
      </c>
      <c r="J54" t="n">
        <v>151.136393175903</v>
      </c>
      <c r="K54" t="n">
        <v>206.74573537731</v>
      </c>
      <c r="L54" t="n">
        <v>207.973860067936</v>
      </c>
      <c r="M54" t="n">
        <v>319.375816561903</v>
      </c>
      <c r="N54" t="n">
        <v>348.978772568467</v>
      </c>
      <c r="O54" t="n">
        <v>375.881769134456</v>
      </c>
      <c r="P54" t="n">
        <v>286.479646140037</v>
      </c>
      <c r="Q54" t="n">
        <v>421.841547874627</v>
      </c>
      <c r="R54" t="n">
        <v>707.897192295176</v>
      </c>
      <c r="S54" t="n">
        <v>649.044921942568</v>
      </c>
      <c r="T54" t="n">
        <v>448.992674501818</v>
      </c>
      <c r="U54" t="n">
        <v>437.656214184032</v>
      </c>
      <c r="V54" t="n">
        <v>478.161577565489</v>
      </c>
      <c r="W54" t="n">
        <v>483.451705304969</v>
      </c>
      <c r="X54" t="n">
        <v>508.085238297995</v>
      </c>
      <c r="Y54" t="n">
        <v>568.673561718203</v>
      </c>
      <c r="Z54" t="n">
        <v>488.696276147288</v>
      </c>
      <c r="AA54" t="n">
        <v>503.711112507</v>
      </c>
      <c r="AB54" t="n">
        <v>529.274935741309</v>
      </c>
      <c r="AC54" t="n">
        <v>680.993443539687</v>
      </c>
      <c r="AD54" t="n">
        <v>662.713041465629</v>
      </c>
      <c r="AE54" t="n">
        <v>588.569837376312</v>
      </c>
      <c r="AF54" t="n">
        <v>910.038947964498</v>
      </c>
    </row>
    <row r="55">
      <c r="A55" t="s">
        <v>28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74.2674613269504</v>
      </c>
      <c r="H55" t="n">
        <v>84.6411266002547</v>
      </c>
      <c r="I55" t="n">
        <v>80.0266739299021</v>
      </c>
      <c r="J55" t="n">
        <v>63.1208035836183</v>
      </c>
      <c r="K55" t="n">
        <v>64.9062925289996</v>
      </c>
      <c r="L55" t="n">
        <v>69.982059264539</v>
      </c>
      <c r="M55" t="n">
        <v>104.917534585328</v>
      </c>
      <c r="N55" t="n">
        <v>106.007274121026</v>
      </c>
      <c r="O55" t="n">
        <v>119.893615707772</v>
      </c>
      <c r="P55" t="n">
        <v>77.5846500424955</v>
      </c>
      <c r="Q55" t="n">
        <v>118.488925950594</v>
      </c>
      <c r="R55" t="n">
        <v>208.520272381942</v>
      </c>
      <c r="S55" t="n">
        <v>196.609261931495</v>
      </c>
      <c r="T55" t="n">
        <v>115.8224024912</v>
      </c>
      <c r="U55" t="n">
        <v>96.587648134466</v>
      </c>
      <c r="V55" t="n">
        <v>101.82802872722</v>
      </c>
      <c r="W55" t="n">
        <v>162.981681389095</v>
      </c>
      <c r="X55" t="n">
        <v>155.68721197732</v>
      </c>
      <c r="Y55" t="n">
        <v>186.874011096936</v>
      </c>
      <c r="Z55" t="n">
        <v>189.501047109533</v>
      </c>
      <c r="AA55" t="n">
        <v>211.087921358</v>
      </c>
      <c r="AB55" t="n">
        <v>238.103850929885</v>
      </c>
      <c r="AC55" t="n">
        <v>271.840998566311</v>
      </c>
      <c r="AD55" t="n">
        <v>271.564366417746</v>
      </c>
      <c r="AE55" t="n">
        <v>300.854789852308</v>
      </c>
      <c r="AF55" t="n">
        <v>237.715918511914</v>
      </c>
    </row>
    <row r="56">
      <c r="A56" t="s">
        <v>28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28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1844.84983770717</v>
      </c>
      <c r="H57" t="n">
        <v>2012.22610644066</v>
      </c>
      <c r="I57" t="n">
        <v>2425.39476706834</v>
      </c>
      <c r="J57" t="n">
        <v>2579.98541874112</v>
      </c>
      <c r="K57" t="n">
        <v>2809.86483225739</v>
      </c>
      <c r="L57" t="n">
        <v>2759.58486625946</v>
      </c>
      <c r="M57" t="n">
        <v>2607.19090212766</v>
      </c>
      <c r="N57" t="n">
        <v>2616.57675201004</v>
      </c>
      <c r="O57" t="n">
        <v>2593.14021217915</v>
      </c>
      <c r="P57" t="n">
        <v>2771.45067302161</v>
      </c>
      <c r="Q57" t="n">
        <v>3468.41835628379</v>
      </c>
      <c r="R57" t="n">
        <v>4186.62426241172</v>
      </c>
      <c r="S57" t="n">
        <v>3865.09148611495</v>
      </c>
      <c r="T57" t="n">
        <v>3079.61201076915</v>
      </c>
      <c r="U57" t="n">
        <v>3346.02241513649</v>
      </c>
      <c r="V57" t="n">
        <v>3157.55419568207</v>
      </c>
      <c r="W57" t="n">
        <v>3057.14981795918</v>
      </c>
      <c r="X57" t="n">
        <v>3241.27621416294</v>
      </c>
      <c r="Y57" t="n">
        <v>3253.59089481106</v>
      </c>
      <c r="Z57" t="n">
        <v>3072.42188231711</v>
      </c>
      <c r="AA57" t="n">
        <v>3271.009284723</v>
      </c>
      <c r="AB57" t="n">
        <v>3500.344641922</v>
      </c>
      <c r="AC57" t="n">
        <v>4130.77038858827</v>
      </c>
      <c r="AD57" t="n">
        <v>4145.38416765727</v>
      </c>
      <c r="AE57" t="n">
        <v>3785.27855412906</v>
      </c>
      <c r="AF57" t="n">
        <v>4294.79048858021</v>
      </c>
    </row>
    <row r="58">
      <c r="A58" t="s">
        <v>28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1844.84983770512</v>
      </c>
      <c r="H58" t="n">
        <v>2012.22610644083</v>
      </c>
      <c r="I58" t="n">
        <v>2425.39476706672</v>
      </c>
      <c r="J58" t="n">
        <v>2579.98541874698</v>
      </c>
      <c r="K58" t="n">
        <v>2809.86483225338</v>
      </c>
      <c r="L58" t="n">
        <v>2759.58486625712</v>
      </c>
      <c r="M58" t="n">
        <v>2607.19090212621</v>
      </c>
      <c r="N58" t="n">
        <v>2616.57675200986</v>
      </c>
      <c r="O58" t="n">
        <v>2593.14021217929</v>
      </c>
      <c r="P58" t="n">
        <v>2771.45067302206</v>
      </c>
      <c r="Q58" t="n">
        <v>3468.41835627988</v>
      </c>
      <c r="R58" t="n">
        <v>4186.62426241588</v>
      </c>
      <c r="S58" t="n">
        <v>3865.09148611858</v>
      </c>
      <c r="T58" t="n">
        <v>3079.61201076449</v>
      </c>
      <c r="U58" t="n">
        <v>3346.02241513824</v>
      </c>
      <c r="V58" t="n">
        <v>3157.55419567516</v>
      </c>
      <c r="W58" t="n">
        <v>3057.14981796123</v>
      </c>
      <c r="X58" t="n">
        <v>3241.27621415454</v>
      </c>
      <c r="Y58" t="n">
        <v>3253.59089481314</v>
      </c>
      <c r="Z58" t="n">
        <v>3072.42188231384</v>
      </c>
      <c r="AA58" t="n">
        <v>3271.009284722</v>
      </c>
      <c r="AB58" t="n">
        <v>3500.34464192035</v>
      </c>
      <c r="AC58" t="n">
        <v>4130.77038859016</v>
      </c>
      <c r="AD58" t="n">
        <v>4145.38416765587</v>
      </c>
      <c r="AE58" t="n">
        <v>3785.27855413177</v>
      </c>
      <c r="AF58" t="n">
        <v>4294.7904885828</v>
      </c>
    </row>
    <row r="59">
      <c r="A59" t="s">
        <v>28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30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1.61285673266704</v>
      </c>
      <c r="H2" t="n">
        <v>2.28663253047629</v>
      </c>
      <c r="I2" t="n">
        <v>2.41899337678634</v>
      </c>
      <c r="J2" t="n">
        <v>3.26346700801092</v>
      </c>
      <c r="K2" t="n">
        <v>7.59162507641714</v>
      </c>
      <c r="L2" t="n">
        <v>8.82754818857479</v>
      </c>
      <c r="M2" t="n">
        <v>10.9982296431035</v>
      </c>
      <c r="N2" t="n">
        <v>12.3144807247686</v>
      </c>
      <c r="O2" t="n">
        <v>15.4379006677396</v>
      </c>
      <c r="P2" t="n">
        <v>16.9811654239051</v>
      </c>
      <c r="Q2" t="n">
        <v>16.4960090628086</v>
      </c>
      <c r="R2" t="n">
        <v>17.9148161665496</v>
      </c>
      <c r="S2" t="n">
        <v>22.872338764828</v>
      </c>
      <c r="T2" t="n">
        <v>20.3076581297844</v>
      </c>
      <c r="U2" t="n">
        <v>16.9250619826829</v>
      </c>
      <c r="V2" t="n">
        <v>16.7672794677899</v>
      </c>
      <c r="W2" t="n">
        <v>19.5578088233871</v>
      </c>
      <c r="X2" t="n">
        <v>22.6134550982791</v>
      </c>
      <c r="Y2" t="n">
        <v>29.1307555271947</v>
      </c>
      <c r="Z2" t="n">
        <v>19.6290226077972</v>
      </c>
      <c r="AA2" t="n">
        <v>15.667415841</v>
      </c>
      <c r="AB2" t="n">
        <v>21.538542814337</v>
      </c>
      <c r="AC2" t="n">
        <v>19.2896677354426</v>
      </c>
      <c r="AD2" t="n">
        <v>17.1560732799357</v>
      </c>
      <c r="AE2" t="n">
        <v>18.3505770284244</v>
      </c>
      <c r="AF2" t="n">
        <v>18.1588397827591</v>
      </c>
    </row>
    <row r="3">
      <c r="A3" t="s">
        <v>30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2.2769742107565</v>
      </c>
      <c r="H3" t="n">
        <v>3.52522515130599</v>
      </c>
      <c r="I3" t="n">
        <v>4.93474648814153</v>
      </c>
      <c r="J3" t="n">
        <v>6.14299672196297</v>
      </c>
      <c r="K3" t="n">
        <v>1.75191347898839</v>
      </c>
      <c r="L3" t="n">
        <v>3.49221686565983</v>
      </c>
      <c r="M3" t="n">
        <v>2.67782982663847</v>
      </c>
      <c r="N3" t="n">
        <v>2.76837163578233</v>
      </c>
      <c r="O3" t="n">
        <v>41.9028732377857</v>
      </c>
      <c r="P3" t="n">
        <v>26.7817237537331</v>
      </c>
      <c r="Q3" t="n">
        <v>7.91036691865888</v>
      </c>
      <c r="R3" t="n">
        <v>4.98166011040022</v>
      </c>
      <c r="S3" t="n">
        <v>13.4314159558538</v>
      </c>
      <c r="T3" t="n">
        <v>5.60211258739462</v>
      </c>
      <c r="U3" t="n">
        <v>12.30913598788</v>
      </c>
      <c r="V3" t="n">
        <v>28.800268263722</v>
      </c>
      <c r="W3" t="n">
        <v>12.8068900419213</v>
      </c>
      <c r="X3" t="n">
        <v>25.8153602435477</v>
      </c>
      <c r="Y3" t="n">
        <v>54.2434758096863</v>
      </c>
      <c r="Z3" t="n">
        <v>53.7795160221079</v>
      </c>
      <c r="AA3" t="n">
        <v>58.009102954</v>
      </c>
      <c r="AB3" t="n">
        <v>37.7418502534098</v>
      </c>
      <c r="AC3" t="n">
        <v>-17.7069257679239</v>
      </c>
      <c r="AD3" t="n">
        <v>6.11308358240768</v>
      </c>
      <c r="AE3" t="n">
        <v>12.865350199764</v>
      </c>
      <c r="AF3" t="n">
        <v>-10.3350843438285</v>
      </c>
    </row>
    <row r="4">
      <c r="A4" t="s">
        <v>30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512.034575693159</v>
      </c>
      <c r="H4" t="n">
        <v>584.139335185193</v>
      </c>
      <c r="I4" t="n">
        <v>622.552135422442</v>
      </c>
      <c r="J4" t="n">
        <v>825.945106099986</v>
      </c>
      <c r="K4" t="n">
        <v>384.05836602396</v>
      </c>
      <c r="L4" t="n">
        <v>476.978620230379</v>
      </c>
      <c r="M4" t="n">
        <v>517.490613929489</v>
      </c>
      <c r="N4" t="n">
        <v>557.588231871391</v>
      </c>
      <c r="O4" t="n">
        <v>800.373645204477</v>
      </c>
      <c r="P4" t="n">
        <v>767.45164191037</v>
      </c>
      <c r="Q4" t="n">
        <v>888.855131607275</v>
      </c>
      <c r="R4" t="n">
        <v>842.858570252662</v>
      </c>
      <c r="S4" t="n">
        <v>1301.4847402191</v>
      </c>
      <c r="T4" t="n">
        <v>712.568713599286</v>
      </c>
      <c r="U4" t="n">
        <v>876.545113470501</v>
      </c>
      <c r="V4" t="n">
        <v>638.438823519976</v>
      </c>
      <c r="W4" t="n">
        <v>986.428367862619</v>
      </c>
      <c r="X4" t="n">
        <v>1268.95503338072</v>
      </c>
      <c r="Y4" t="n">
        <v>978.291131331187</v>
      </c>
      <c r="Z4" t="n">
        <v>1344.4879005551</v>
      </c>
      <c r="AA4" t="n">
        <v>2013.064613799</v>
      </c>
      <c r="AB4" t="n">
        <v>1702.82929086146</v>
      </c>
      <c r="AC4" t="n">
        <v>1710.1526964963</v>
      </c>
      <c r="AD4" t="n">
        <v>1840.23535461057</v>
      </c>
      <c r="AE4" t="n">
        <v>1766.54223316736</v>
      </c>
      <c r="AF4" t="n">
        <v>1682.30059833541</v>
      </c>
    </row>
    <row r="5">
      <c r="A5" t="s">
        <v>30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109.740779134231</v>
      </c>
      <c r="H5" t="n">
        <v>159.042318613857</v>
      </c>
      <c r="I5" t="n">
        <v>171.832623325854</v>
      </c>
      <c r="J5" t="n">
        <v>166.733119984442</v>
      </c>
      <c r="K5" t="n">
        <v>73.7371788533825</v>
      </c>
      <c r="L5" t="n">
        <v>86.1988805745921</v>
      </c>
      <c r="M5" t="n">
        <v>90.7435625697907</v>
      </c>
      <c r="N5" t="n">
        <v>91.4208888427406</v>
      </c>
      <c r="O5" t="n">
        <v>141.582341919801</v>
      </c>
      <c r="P5" t="n">
        <v>131.605034006641</v>
      </c>
      <c r="Q5" t="n">
        <v>180.143513870265</v>
      </c>
      <c r="R5" t="n">
        <v>201.304443622005</v>
      </c>
      <c r="S5" t="n">
        <v>236.599119407271</v>
      </c>
      <c r="T5" t="n">
        <v>114.381963203096</v>
      </c>
      <c r="U5" t="n">
        <v>89.902062948249</v>
      </c>
      <c r="V5" t="n">
        <v>196.290512621105</v>
      </c>
      <c r="W5" t="n">
        <v>273.958775004133</v>
      </c>
      <c r="X5" t="n">
        <v>330.63735394214</v>
      </c>
      <c r="Y5" t="n">
        <v>269.819891975191</v>
      </c>
      <c r="Z5" t="n">
        <v>360.020299747953</v>
      </c>
      <c r="AA5" t="n">
        <v>538.328793891</v>
      </c>
      <c r="AB5" t="n">
        <v>460.149004880593</v>
      </c>
      <c r="AC5" t="n">
        <v>454.440636720054</v>
      </c>
      <c r="AD5" t="n">
        <v>489.007635387985</v>
      </c>
      <c r="AE5" t="n">
        <v>486.283352978596</v>
      </c>
      <c r="AF5" t="n">
        <v>463.09381135403</v>
      </c>
    </row>
    <row r="6">
      <c r="A6" t="s">
        <v>30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36.1151760541017</v>
      </c>
      <c r="H6" t="n">
        <v>15.024796685141</v>
      </c>
      <c r="I6" t="n">
        <v>26.580594222389</v>
      </c>
      <c r="J6" t="n">
        <v>37.9097257719141</v>
      </c>
      <c r="K6" t="n">
        <v>15.9637191861849</v>
      </c>
      <c r="L6" t="n">
        <v>20.1503875180568</v>
      </c>
      <c r="M6" t="n">
        <v>20.3585753051499</v>
      </c>
      <c r="N6" t="n">
        <v>21.0294438004312</v>
      </c>
      <c r="O6" t="n">
        <v>30.4293676915904</v>
      </c>
      <c r="P6" t="n">
        <v>16.7713940894358</v>
      </c>
      <c r="Q6" t="n">
        <v>20.2305124319272</v>
      </c>
      <c r="R6" t="n">
        <v>22.9719557230862</v>
      </c>
      <c r="S6" t="n">
        <v>29.0061419944488</v>
      </c>
      <c r="T6" t="n">
        <v>24.1515965610241</v>
      </c>
      <c r="U6" t="n">
        <v>26.1788680629579</v>
      </c>
      <c r="V6" t="n">
        <v>15.0025305759528</v>
      </c>
      <c r="W6" t="n">
        <v>20.5798424354506</v>
      </c>
      <c r="X6" t="n">
        <v>35.3891677225708</v>
      </c>
      <c r="Y6" t="n">
        <v>34.8960799292064</v>
      </c>
      <c r="Z6" t="n">
        <v>47.7171142857914</v>
      </c>
      <c r="AA6" t="n">
        <v>69.871396106</v>
      </c>
      <c r="AB6" t="n">
        <v>53.7287808962159</v>
      </c>
      <c r="AC6" t="n">
        <v>52.9762730859414</v>
      </c>
      <c r="AD6" t="n">
        <v>57.005909990044</v>
      </c>
      <c r="AE6" t="n">
        <v>52.3173556854607</v>
      </c>
      <c r="AF6" t="n">
        <v>49.8224820890777</v>
      </c>
    </row>
    <row r="7">
      <c r="A7" t="s">
        <v>30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63.2255746430775</v>
      </c>
      <c r="H7" t="n">
        <v>32.6869005797278</v>
      </c>
      <c r="I7" t="n">
        <v>41.3186972372332</v>
      </c>
      <c r="J7" t="n">
        <v>57.2045106729553</v>
      </c>
      <c r="K7" t="n">
        <v>41.302955867803</v>
      </c>
      <c r="L7" t="n">
        <v>45.6397665717328</v>
      </c>
      <c r="M7" t="n">
        <v>50.2874198942609</v>
      </c>
      <c r="N7" t="n">
        <v>53.6734768226318</v>
      </c>
      <c r="O7" t="n">
        <v>70.4299913225846</v>
      </c>
      <c r="P7" t="n">
        <v>106.218826360131</v>
      </c>
      <c r="Q7" t="n">
        <v>122.118727028703</v>
      </c>
      <c r="R7" t="n">
        <v>99.6373969503332</v>
      </c>
      <c r="S7" t="n">
        <v>107.588141248755</v>
      </c>
      <c r="T7" t="n">
        <v>68.0108972335361</v>
      </c>
      <c r="U7" t="n">
        <v>78.1534980841297</v>
      </c>
      <c r="V7" t="n">
        <v>56.6478504606562</v>
      </c>
      <c r="W7" t="n">
        <v>103.197749447545</v>
      </c>
      <c r="X7" t="n">
        <v>107.285927243396</v>
      </c>
      <c r="Y7" t="n">
        <v>84.2016078126156</v>
      </c>
      <c r="Z7" t="n">
        <v>121.803531696198</v>
      </c>
      <c r="AA7" t="n">
        <v>201.644950195</v>
      </c>
      <c r="AB7" t="n">
        <v>167.379856763654</v>
      </c>
      <c r="AC7" t="n">
        <v>156.205092235395</v>
      </c>
      <c r="AD7" t="n">
        <v>168.086822825914</v>
      </c>
      <c r="AE7" t="n">
        <v>180.281733775002</v>
      </c>
      <c r="AF7" t="n">
        <v>171.684584101359</v>
      </c>
    </row>
    <row r="8">
      <c r="A8" t="s">
        <v>30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-14.0225266571095</v>
      </c>
      <c r="H8" t="n">
        <v>36.6834966505838</v>
      </c>
      <c r="I8" t="n">
        <v>23.3440474771011</v>
      </c>
      <c r="J8" t="n">
        <v>24.3801098313719</v>
      </c>
      <c r="K8" t="n">
        <v>13.6831879965562</v>
      </c>
      <c r="L8" t="n">
        <v>14.2947198097381</v>
      </c>
      <c r="M8" t="n">
        <v>21.6636114177085</v>
      </c>
      <c r="N8" t="n">
        <v>16.2780214728115</v>
      </c>
      <c r="O8" t="n">
        <v>9.21007583176992</v>
      </c>
      <c r="P8" t="n">
        <v>13.2888093362506</v>
      </c>
      <c r="Q8" t="n">
        <v>9.83938534631197</v>
      </c>
      <c r="R8" t="n">
        <v>10.0559960499237</v>
      </c>
      <c r="S8" t="n">
        <v>12.0384967945933</v>
      </c>
      <c r="T8" t="n">
        <v>12.1724051496873</v>
      </c>
      <c r="U8" t="n">
        <v>9.19452892831174</v>
      </c>
      <c r="V8" t="n">
        <v>20.0031906666385</v>
      </c>
      <c r="W8" t="n">
        <v>10.6444967805515</v>
      </c>
      <c r="X8" t="n">
        <v>15.280299038834</v>
      </c>
      <c r="Y8" t="n">
        <v>8.91127002013473</v>
      </c>
      <c r="Z8" t="n">
        <v>12.6169427381577</v>
      </c>
      <c r="AA8" t="n">
        <v>20.238711198</v>
      </c>
      <c r="AB8" t="n">
        <v>19.4870545690183</v>
      </c>
      <c r="AC8" t="n">
        <v>26.8741089896321</v>
      </c>
      <c r="AD8" t="n">
        <v>28.9182864145541</v>
      </c>
      <c r="AE8" t="n">
        <v>33.9064291579932</v>
      </c>
      <c r="AF8" t="n">
        <v>32.289522994668</v>
      </c>
    </row>
    <row r="9">
      <c r="A9" t="s">
        <v>30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30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84.3240525362379</v>
      </c>
      <c r="H10" t="n">
        <v>88.6667657899887</v>
      </c>
      <c r="I10" t="n">
        <v>70.0720912616902</v>
      </c>
      <c r="J10" t="n">
        <v>107.927587775496</v>
      </c>
      <c r="K10" t="n">
        <v>48.229013967359</v>
      </c>
      <c r="L10" t="n">
        <v>63.2928841538945</v>
      </c>
      <c r="M10" t="n">
        <v>66.9918921223951</v>
      </c>
      <c r="N10" t="n">
        <v>72.7671562071042</v>
      </c>
      <c r="O10" t="n">
        <v>86.6830660981461</v>
      </c>
      <c r="P10" t="n">
        <v>103.652711481815</v>
      </c>
      <c r="Q10" t="n">
        <v>137.843352127811</v>
      </c>
      <c r="R10" t="n">
        <v>94.3787558505272</v>
      </c>
      <c r="S10" t="n">
        <v>183.800358038425</v>
      </c>
      <c r="T10" t="n">
        <v>67.7210776485061</v>
      </c>
      <c r="U10" t="n">
        <v>88.8804481348112</v>
      </c>
      <c r="V10" t="n">
        <v>103.799215694871</v>
      </c>
      <c r="W10" t="n">
        <v>144.457196337111</v>
      </c>
      <c r="X10" t="n">
        <v>261.718435398284</v>
      </c>
      <c r="Y10" t="n">
        <v>197.58308137337</v>
      </c>
      <c r="Z10" t="n">
        <v>227.088120311374</v>
      </c>
      <c r="AA10" t="n">
        <v>349.843527348</v>
      </c>
      <c r="AB10" t="n">
        <v>298.68265260593</v>
      </c>
      <c r="AC10" t="n">
        <v>296.110563334997</v>
      </c>
      <c r="AD10" t="n">
        <v>318.634194852626</v>
      </c>
      <c r="AE10" t="n">
        <v>307.348413126926</v>
      </c>
      <c r="AF10" t="n">
        <v>292.69179620799</v>
      </c>
    </row>
    <row r="11">
      <c r="A11" t="s">
        <v>30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30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50.0212186149149</v>
      </c>
      <c r="H12" t="n">
        <v>45.9393899405586</v>
      </c>
      <c r="I12" t="n">
        <v>71.5469155110583</v>
      </c>
      <c r="J12" t="n">
        <v>69.2037664517399</v>
      </c>
      <c r="K12" t="n">
        <v>22.889777287216</v>
      </c>
      <c r="L12" t="n">
        <v>29.7089046622764</v>
      </c>
      <c r="M12" t="n">
        <v>32.7999265334162</v>
      </c>
      <c r="N12" t="n">
        <v>41.7069309291354</v>
      </c>
      <c r="O12" t="n">
        <v>59.5946078261988</v>
      </c>
      <c r="P12" t="n">
        <v>63.7862844299698</v>
      </c>
      <c r="Q12" t="n">
        <v>72.4620158352722</v>
      </c>
      <c r="R12" t="n">
        <v>78.8796057969894</v>
      </c>
      <c r="S12" t="n">
        <v>131.665134837801</v>
      </c>
      <c r="T12" t="n">
        <v>47.5303422605573</v>
      </c>
      <c r="U12" t="n">
        <v>66.2772308210617</v>
      </c>
      <c r="V12" t="n">
        <v>42.9017751824345</v>
      </c>
      <c r="W12" t="n">
        <v>54.3746747071508</v>
      </c>
      <c r="X12" t="n">
        <v>66.5513916851789</v>
      </c>
      <c r="Y12" t="n">
        <v>48.9670981319023</v>
      </c>
      <c r="Z12" t="n">
        <v>71.1249094937653</v>
      </c>
      <c r="AA12" t="n">
        <v>106.225672877</v>
      </c>
      <c r="AB12" t="n">
        <v>90.2520623752864</v>
      </c>
      <c r="AC12" t="n">
        <v>103.218915413431</v>
      </c>
      <c r="AD12" t="n">
        <v>111.070255773151</v>
      </c>
      <c r="AE12" t="n">
        <v>103.950556682378</v>
      </c>
      <c r="AF12" t="n">
        <v>98.9934349836484</v>
      </c>
    </row>
    <row r="13">
      <c r="A13" t="s">
        <v>30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38.9528069201065</v>
      </c>
      <c r="H13" t="n">
        <v>55.7538845345046</v>
      </c>
      <c r="I13" t="n">
        <v>54.4510063363854</v>
      </c>
      <c r="J13" t="n">
        <v>74.7000660628059</v>
      </c>
      <c r="K13" t="n">
        <v>39.022424677319</v>
      </c>
      <c r="L13" t="n">
        <v>48.3092627793105</v>
      </c>
      <c r="M13" t="n">
        <v>52.4624818649063</v>
      </c>
      <c r="N13" t="n">
        <v>60.1846852303914</v>
      </c>
      <c r="O13" t="n">
        <v>87.9471945959277</v>
      </c>
      <c r="P13" t="n">
        <v>100.994950187901</v>
      </c>
      <c r="Q13" t="n">
        <v>131.498327913414</v>
      </c>
      <c r="R13" t="n">
        <v>85.8911262900839</v>
      </c>
      <c r="S13" t="n">
        <v>189.298253875053</v>
      </c>
      <c r="T13" t="n">
        <v>70.7158752452781</v>
      </c>
      <c r="U13" t="n">
        <v>95.0101348186537</v>
      </c>
      <c r="V13" t="n">
        <v>81.0002383783653</v>
      </c>
      <c r="W13" t="n">
        <v>143.18319298242</v>
      </c>
      <c r="X13" t="n">
        <v>140.439410530405</v>
      </c>
      <c r="Y13" t="n">
        <v>115.410207934499</v>
      </c>
      <c r="Z13" t="n">
        <v>168.323264964292</v>
      </c>
      <c r="AA13" t="n">
        <v>233.700205476</v>
      </c>
      <c r="AB13" t="n">
        <v>206.671566755379</v>
      </c>
      <c r="AC13" t="n">
        <v>215.957640160139</v>
      </c>
      <c r="AD13" t="n">
        <v>232.384444579054</v>
      </c>
      <c r="AE13" t="n">
        <v>209.780170739925</v>
      </c>
      <c r="AF13" t="n">
        <v>199.776320163777</v>
      </c>
    </row>
    <row r="14">
      <c r="A14" t="s">
        <v>30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30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21.1759234199704</v>
      </c>
      <c r="H15" t="n">
        <v>30.7178307865148</v>
      </c>
      <c r="I15" t="n">
        <v>41.0030645837854</v>
      </c>
      <c r="J15" t="n">
        <v>81.0273775728865</v>
      </c>
      <c r="K15" t="n">
        <v>25.2547730077133</v>
      </c>
      <c r="L15" t="n">
        <v>34.2728819361149</v>
      </c>
      <c r="M15" t="n">
        <v>36.0190166819372</v>
      </c>
      <c r="N15" t="n">
        <v>39.85915567985</v>
      </c>
      <c r="O15" t="n">
        <v>90.9269248448583</v>
      </c>
      <c r="P15" t="n">
        <v>80.2827364099654</v>
      </c>
      <c r="Q15" t="n">
        <v>10.4830833989246</v>
      </c>
      <c r="R15" t="n">
        <v>48.2503315002341</v>
      </c>
      <c r="S15" t="n">
        <v>107.398558772132</v>
      </c>
      <c r="T15" t="n">
        <v>63.1805773065893</v>
      </c>
      <c r="U15" t="n">
        <v>84.1554823682138</v>
      </c>
      <c r="V15" t="n">
        <v>39.9900236579259</v>
      </c>
      <c r="W15" t="n">
        <v>74.6132368757014</v>
      </c>
      <c r="X15" t="n">
        <v>78.6687299330117</v>
      </c>
      <c r="Y15" t="n">
        <v>51.9611649280075</v>
      </c>
      <c r="Z15" t="n">
        <v>85.8866867558014</v>
      </c>
      <c r="AA15" t="n">
        <v>109.413057897</v>
      </c>
      <c r="AB15" t="n">
        <v>107.090011568457</v>
      </c>
      <c r="AC15" t="n">
        <v>77.9697676240731</v>
      </c>
      <c r="AD15" t="n">
        <v>83.9005331305255</v>
      </c>
      <c r="AE15" t="n">
        <v>80.4570031267226</v>
      </c>
      <c r="AF15" t="n">
        <v>76.620225635269</v>
      </c>
    </row>
    <row r="16">
      <c r="A16" t="s">
        <v>30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30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22.4414343683733</v>
      </c>
      <c r="H17" t="n">
        <v>23.7990287180788</v>
      </c>
      <c r="I17" t="n">
        <v>23.8450578743007</v>
      </c>
      <c r="J17" t="n">
        <v>38.1005839117784</v>
      </c>
      <c r="K17" t="n">
        <v>22.2140644687334</v>
      </c>
      <c r="L17" t="n">
        <v>27.8144235979405</v>
      </c>
      <c r="M17" t="n">
        <v>31.3208845362737</v>
      </c>
      <c r="N17" t="n">
        <v>36.5155618545568</v>
      </c>
      <c r="O17" t="n">
        <v>23.5669588010523</v>
      </c>
      <c r="P17" t="n">
        <v>20.8955066051626</v>
      </c>
      <c r="Q17" t="n">
        <v>24.0927007483838</v>
      </c>
      <c r="R17" t="n">
        <v>22.7874418480894</v>
      </c>
      <c r="S17" t="n">
        <v>58.1070757277266</v>
      </c>
      <c r="T17" t="n">
        <v>38.9323738763495</v>
      </c>
      <c r="U17" t="n">
        <v>57.5935093003042</v>
      </c>
      <c r="V17" t="n">
        <v>19.8056085623614</v>
      </c>
      <c r="W17" t="n">
        <v>37.4758951016098</v>
      </c>
      <c r="X17" t="n">
        <v>56.3337314961899</v>
      </c>
      <c r="Y17" t="n">
        <v>39.750227366415</v>
      </c>
      <c r="Z17" t="n">
        <v>59.5225773790919</v>
      </c>
      <c r="AA17" t="n">
        <v>90.182266348</v>
      </c>
      <c r="AB17" t="n">
        <v>73.6852206910794</v>
      </c>
      <c r="AC17" t="n">
        <v>79.423956730316</v>
      </c>
      <c r="AD17" t="n">
        <v>85.4653350404412</v>
      </c>
      <c r="AE17" t="n">
        <v>68.7731929650513</v>
      </c>
      <c r="AF17" t="n">
        <v>65.4935848705643</v>
      </c>
    </row>
    <row r="18">
      <c r="A18" t="s">
        <v>30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70.1835881212892</v>
      </c>
      <c r="H18" t="n">
        <v>61.7633648631467</v>
      </c>
      <c r="I18" t="n">
        <v>52.8752947033497</v>
      </c>
      <c r="J18" t="n">
        <v>111.067070766437</v>
      </c>
      <c r="K18" t="n">
        <v>56.7598904400906</v>
      </c>
      <c r="L18" t="n">
        <v>76.0375736809407</v>
      </c>
      <c r="M18" t="n">
        <v>81.6083044307936</v>
      </c>
      <c r="N18" t="n">
        <v>88.3412634290905</v>
      </c>
      <c r="O18" t="n">
        <v>152.598314531151</v>
      </c>
      <c r="P18" t="n">
        <v>91.9219007389616</v>
      </c>
      <c r="Q18" t="n">
        <v>139.314661824834</v>
      </c>
      <c r="R18" t="n">
        <v>138.108502727403</v>
      </c>
      <c r="S18" t="n">
        <v>193.089906415399</v>
      </c>
      <c r="T18" t="n">
        <v>171.57294429317</v>
      </c>
      <c r="U18" t="n">
        <v>225.265964228791</v>
      </c>
      <c r="V18" t="n">
        <v>36.1903666049797</v>
      </c>
      <c r="W18" t="n">
        <v>80.8176540997008</v>
      </c>
      <c r="X18" t="n">
        <v>114.900743183322</v>
      </c>
      <c r="Y18" t="n">
        <v>84.8251287540927</v>
      </c>
      <c r="Z18" t="n">
        <v>124.126328712193</v>
      </c>
      <c r="AA18" t="n">
        <v>167.175864386</v>
      </c>
      <c r="AB18" t="n">
        <v>139.009338411273</v>
      </c>
      <c r="AC18" t="n">
        <v>148.153340738288</v>
      </c>
      <c r="AD18" t="n">
        <v>159.422615354792</v>
      </c>
      <c r="AE18" t="n">
        <v>141.981781485057</v>
      </c>
      <c r="AF18" t="n">
        <v>135.211053244955</v>
      </c>
    </row>
    <row r="19">
      <c r="A19" t="s">
        <v>30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29.876548538828</v>
      </c>
      <c r="H19" t="n">
        <v>34.0615580218615</v>
      </c>
      <c r="I19" t="n">
        <v>45.6827428889702</v>
      </c>
      <c r="J19" t="n">
        <v>57.691187294073</v>
      </c>
      <c r="K19" t="n">
        <v>25.0013802720062</v>
      </c>
      <c r="L19" t="n">
        <v>31.2589349456929</v>
      </c>
      <c r="M19" t="n">
        <v>33.2349385720722</v>
      </c>
      <c r="N19" t="n">
        <v>35.8116476044465</v>
      </c>
      <c r="O19" t="n">
        <v>47.4048017424616</v>
      </c>
      <c r="P19" t="n">
        <v>38.0334882609774</v>
      </c>
      <c r="Q19" t="n">
        <v>40.8288510834376</v>
      </c>
      <c r="R19" t="n">
        <v>40.5930138955697</v>
      </c>
      <c r="S19" t="n">
        <v>52.8935531086978</v>
      </c>
      <c r="T19" t="n">
        <v>34.1986608195876</v>
      </c>
      <c r="U19" t="n">
        <v>55.9333857771281</v>
      </c>
      <c r="V19" t="n">
        <v>26.8075111160434</v>
      </c>
      <c r="W19" t="n">
        <v>43.1256540889738</v>
      </c>
      <c r="X19" t="n">
        <v>61.7498432076692</v>
      </c>
      <c r="Y19" t="n">
        <v>41.9653731073693</v>
      </c>
      <c r="Z19" t="n">
        <v>66.2581244724899</v>
      </c>
      <c r="AA19" t="n">
        <v>126.440168079</v>
      </c>
      <c r="AB19" t="n">
        <v>86.693741343959</v>
      </c>
      <c r="AC19" t="n">
        <v>98.8224014628755</v>
      </c>
      <c r="AD19" t="n">
        <v>106.339321261417</v>
      </c>
      <c r="AE19" t="n">
        <v>101.462243441963</v>
      </c>
      <c r="AF19" t="n">
        <v>96.6237826911713</v>
      </c>
    </row>
    <row r="20">
      <c r="A20" t="s">
        <v>30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91.3635902154379</v>
      </c>
      <c r="H20" t="n">
        <v>87.1778652247605</v>
      </c>
      <c r="I20" t="n">
        <v>89.8897938775794</v>
      </c>
      <c r="J20" t="n">
        <v>120.460326339713</v>
      </c>
      <c r="K20" t="n">
        <v>174.704705274445</v>
      </c>
      <c r="L20" t="n">
        <v>225.053975785099</v>
      </c>
      <c r="M20" t="n">
        <v>378.339099741637</v>
      </c>
      <c r="N20" t="n">
        <v>359.029162826475</v>
      </c>
      <c r="O20" t="n">
        <v>376.838196437032</v>
      </c>
      <c r="P20" t="n">
        <v>506.038729619022</v>
      </c>
      <c r="Q20" t="n">
        <v>676.046967908748</v>
      </c>
      <c r="R20" t="n">
        <v>491.268327830175</v>
      </c>
      <c r="S20" t="n">
        <v>816.98047482873</v>
      </c>
      <c r="T20" t="n">
        <v>2076.2829777824</v>
      </c>
      <c r="U20" t="n">
        <v>1219.18145349151</v>
      </c>
      <c r="V20" t="n">
        <v>1657.88941519409</v>
      </c>
      <c r="W20" t="n">
        <v>2010.08606724082</v>
      </c>
      <c r="X20" t="n">
        <v>2002.89172868513</v>
      </c>
      <c r="Y20" t="n">
        <v>1326.85568885485</v>
      </c>
      <c r="Z20" t="n">
        <v>1465.06618228841</v>
      </c>
      <c r="AA20" t="n">
        <v>1826.840519187</v>
      </c>
      <c r="AB20" t="n">
        <v>2150.79146114212</v>
      </c>
      <c r="AC20" t="n">
        <v>2039.06626173417</v>
      </c>
      <c r="AD20" t="n">
        <v>2232.65588136544</v>
      </c>
      <c r="AE20" t="n">
        <v>1499.86047787505</v>
      </c>
      <c r="AF20" t="n">
        <v>1514.91086779026</v>
      </c>
    </row>
    <row r="21">
      <c r="A21" t="s">
        <v>30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137.851813689831</v>
      </c>
      <c r="H21" t="n">
        <v>132.529410413027</v>
      </c>
      <c r="I21" t="n">
        <v>141.849771608541</v>
      </c>
      <c r="J21" t="n">
        <v>183.7139957085</v>
      </c>
      <c r="K21" t="n">
        <v>312.619227489148</v>
      </c>
      <c r="L21" t="n">
        <v>348.251626322358</v>
      </c>
      <c r="M21" t="n">
        <v>508.118209536676</v>
      </c>
      <c r="N21" t="n">
        <v>501.934415884947</v>
      </c>
      <c r="O21" t="n">
        <v>568.03803452645</v>
      </c>
      <c r="P21" t="n">
        <v>728.152373357811</v>
      </c>
      <c r="Q21" t="n">
        <v>860.011232721176</v>
      </c>
      <c r="R21" t="n">
        <v>796.682413072676</v>
      </c>
      <c r="S21" t="n">
        <v>1276.95780673668</v>
      </c>
      <c r="T21" t="n">
        <v>2373.49505810044</v>
      </c>
      <c r="U21" t="n">
        <v>1368.71822271258</v>
      </c>
      <c r="V21" t="n">
        <v>1844.79526573683</v>
      </c>
      <c r="W21" t="n">
        <v>2152.55030917844</v>
      </c>
      <c r="X21" t="n">
        <v>2226.22461265555</v>
      </c>
      <c r="Y21" t="n">
        <v>1429.21513672662</v>
      </c>
      <c r="Z21" t="n">
        <v>1695.00616140752</v>
      </c>
      <c r="AA21" t="n">
        <v>2053.323922858</v>
      </c>
      <c r="AB21" t="n">
        <v>2339.20431044098</v>
      </c>
      <c r="AC21" t="n">
        <v>2184.67852279612</v>
      </c>
      <c r="AD21" t="n">
        <v>2301.08297824217</v>
      </c>
      <c r="AE21" t="n">
        <v>1650.85381277102</v>
      </c>
      <c r="AF21" t="n">
        <v>1687.22666657479</v>
      </c>
    </row>
    <row r="22">
      <c r="A22" t="s">
        <v>30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46.4882234738375</v>
      </c>
      <c r="H22" t="n">
        <v>45.3515451882701</v>
      </c>
      <c r="I22" t="n">
        <v>51.9599777309589</v>
      </c>
      <c r="J22" t="n">
        <v>63.253669368773</v>
      </c>
      <c r="K22" t="n">
        <v>137.914522214828</v>
      </c>
      <c r="L22" t="n">
        <v>123.197650537346</v>
      </c>
      <c r="M22" t="n">
        <v>129.779109795105</v>
      </c>
      <c r="N22" t="n">
        <v>142.905253057693</v>
      </c>
      <c r="O22" t="n">
        <v>191.199838090303</v>
      </c>
      <c r="P22" t="n">
        <v>222.113643739579</v>
      </c>
      <c r="Q22" t="n">
        <v>183.964264811588</v>
      </c>
      <c r="R22" t="n">
        <v>305.414085242512</v>
      </c>
      <c r="S22" t="n">
        <v>459.977331907968</v>
      </c>
      <c r="T22" t="n">
        <v>297.212080317612</v>
      </c>
      <c r="U22" t="n">
        <v>149.536769221054</v>
      </c>
      <c r="V22" t="n">
        <v>186.905850543751</v>
      </c>
      <c r="W22" t="n">
        <v>142.464241936558</v>
      </c>
      <c r="X22" t="n">
        <v>223.332883969348</v>
      </c>
      <c r="Y22" t="n">
        <v>102.359447872347</v>
      </c>
      <c r="Z22" t="n">
        <v>229.939979119068</v>
      </c>
      <c r="AA22" t="n">
        <v>226.483403671</v>
      </c>
      <c r="AB22" t="n">
        <v>188.41284929899</v>
      </c>
      <c r="AC22" t="n">
        <v>145.612261061944</v>
      </c>
      <c r="AD22" t="n">
        <v>68.427096876634</v>
      </c>
      <c r="AE22" t="n">
        <v>150.993334895633</v>
      </c>
      <c r="AF22" t="n">
        <v>172.315798784532</v>
      </c>
    </row>
    <row r="23">
      <c r="A23" t="s">
        <v>30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78.9351059808638</v>
      </c>
      <c r="H23" t="n">
        <v>73.7438991083152</v>
      </c>
      <c r="I23" t="n">
        <v>86.8902420903036</v>
      </c>
      <c r="J23" t="n">
        <v>115.853078798548</v>
      </c>
      <c r="K23" t="n">
        <v>41.9485949715414</v>
      </c>
      <c r="L23" t="n">
        <v>50.4431325030163</v>
      </c>
      <c r="M23" t="n">
        <v>65.415557184853</v>
      </c>
      <c r="N23" t="n">
        <v>96.7020850688866</v>
      </c>
      <c r="O23" t="n">
        <v>228.308332243424</v>
      </c>
      <c r="P23" t="n">
        <v>123.525849052035</v>
      </c>
      <c r="Q23" t="n">
        <v>142.772476099077</v>
      </c>
      <c r="R23" t="n">
        <v>195.338557029615</v>
      </c>
      <c r="S23" t="n">
        <v>169.839281459332</v>
      </c>
      <c r="T23" t="n">
        <v>143.95428595687</v>
      </c>
      <c r="U23" t="n">
        <v>123.860680872301</v>
      </c>
      <c r="V23" t="n">
        <v>228.725418158879</v>
      </c>
      <c r="W23" t="n">
        <v>179.594295236005</v>
      </c>
      <c r="X23" t="n">
        <v>52.9314944535479</v>
      </c>
      <c r="Y23" t="n">
        <v>90.6066947792533</v>
      </c>
      <c r="Z23" t="n">
        <v>146.116040738687</v>
      </c>
      <c r="AA23" t="n">
        <v>85.377500245</v>
      </c>
      <c r="AB23" t="n">
        <v>176.35916937629</v>
      </c>
      <c r="AC23" t="n">
        <v>119.002411723913</v>
      </c>
      <c r="AD23" t="n">
        <v>24.3537362086128</v>
      </c>
      <c r="AE23" t="n">
        <v>-69.9117092212216</v>
      </c>
      <c r="AF23" t="n">
        <v>8.78965117065692</v>
      </c>
    </row>
    <row r="24">
      <c r="A24" t="s">
        <v>30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202.081461224144</v>
      </c>
      <c r="H24" t="n">
        <v>206.749691298841</v>
      </c>
      <c r="I24" t="n">
        <v>237.158110649076</v>
      </c>
      <c r="J24" t="n">
        <v>316.460315492882</v>
      </c>
      <c r="K24" t="n">
        <v>372.476271356944</v>
      </c>
      <c r="L24" t="n">
        <v>452.242084098353</v>
      </c>
      <c r="M24" t="n">
        <v>599.83388108746</v>
      </c>
      <c r="N24" t="n">
        <v>721.017619470439</v>
      </c>
      <c r="O24" t="n">
        <v>773.429234721795</v>
      </c>
      <c r="P24" t="n">
        <v>818.298102948551</v>
      </c>
      <c r="Q24" t="n">
        <v>1179.3199461593</v>
      </c>
      <c r="R24" t="n">
        <v>1367.84890498506</v>
      </c>
      <c r="S24" t="n">
        <v>1259.04925213044</v>
      </c>
      <c r="T24" t="n">
        <v>1177.54405837</v>
      </c>
      <c r="U24" t="n">
        <v>967.228826252048</v>
      </c>
      <c r="V24" t="n">
        <v>1680.96908222651</v>
      </c>
      <c r="W24" t="n">
        <v>1636.89924811953</v>
      </c>
      <c r="X24" t="n">
        <v>1747.13955510689</v>
      </c>
      <c r="Y24" t="n">
        <v>1319.62322541345</v>
      </c>
      <c r="Z24" t="n">
        <v>1727.75458177821</v>
      </c>
      <c r="AA24" t="n">
        <v>-980.899224654</v>
      </c>
      <c r="AB24" t="n">
        <v>2060.48766236864</v>
      </c>
      <c r="AC24" t="n">
        <v>2208.32073094495</v>
      </c>
      <c r="AD24" t="n">
        <v>2040.48814100264</v>
      </c>
      <c r="AE24" t="n">
        <v>1395.84063091518</v>
      </c>
      <c r="AF24" t="n">
        <v>2785.54670467938</v>
      </c>
    </row>
    <row r="25">
      <c r="A25" t="s">
        <v>30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30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30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30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50.5678022686482</v>
      </c>
      <c r="H28" t="n">
        <v>50.5917447372127</v>
      </c>
      <c r="I28" t="n">
        <v>61.248912297959</v>
      </c>
      <c r="J28" t="n">
        <v>82.5465184477884</v>
      </c>
      <c r="K28" t="n">
        <v>232.809835664251</v>
      </c>
      <c r="L28" t="n">
        <v>263.759379378758</v>
      </c>
      <c r="M28" t="n">
        <v>278.303028374056</v>
      </c>
      <c r="N28" t="n">
        <v>307.002868292979</v>
      </c>
      <c r="O28" t="n">
        <v>355.838816024405</v>
      </c>
      <c r="P28" t="n">
        <v>415.6989295672</v>
      </c>
      <c r="Q28" t="n">
        <v>374.584813982302</v>
      </c>
      <c r="R28" t="n">
        <v>426.889951016008</v>
      </c>
      <c r="S28" t="n">
        <v>403.331795055267</v>
      </c>
      <c r="T28" t="n">
        <v>445.267912989748</v>
      </c>
      <c r="U28" t="n">
        <v>928.666611166305</v>
      </c>
      <c r="V28" t="n">
        <v>825.640567231438</v>
      </c>
      <c r="W28" t="n">
        <v>677.772390035258</v>
      </c>
      <c r="X28" t="n">
        <v>718.027229107788</v>
      </c>
      <c r="Y28" t="n">
        <v>616.46705749886</v>
      </c>
      <c r="Z28" t="n">
        <v>530.784795005135</v>
      </c>
      <c r="AA28" t="n">
        <v>957.001457454</v>
      </c>
      <c r="AB28" t="n">
        <v>1343.98531149343</v>
      </c>
      <c r="AC28" t="n">
        <v>-437.924918289373</v>
      </c>
      <c r="AD28" t="n">
        <v>3572.80155967104</v>
      </c>
      <c r="AE28" t="n">
        <v>3232.69349889118</v>
      </c>
      <c r="AF28" t="n">
        <v>924.941754014502</v>
      </c>
    </row>
    <row r="29">
      <c r="A29" t="s">
        <v>30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30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30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30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30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30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40.0367965430144</v>
      </c>
      <c r="H34" t="n">
        <v>41.3499382602798</v>
      </c>
      <c r="I34" t="n">
        <v>46.8317117718519</v>
      </c>
      <c r="J34" t="n">
        <v>61.4299672176852</v>
      </c>
      <c r="K34" t="n">
        <v>66.962026311573</v>
      </c>
      <c r="L34" t="n">
        <v>76.2467348993348</v>
      </c>
      <c r="M34" t="n">
        <v>92.098218668074</v>
      </c>
      <c r="N34" t="n">
        <v>99.0886123408637</v>
      </c>
      <c r="O34" t="n">
        <v>108.640630168168</v>
      </c>
      <c r="P34" t="n">
        <v>108.291317786246</v>
      </c>
      <c r="Q34" t="n">
        <v>95.4067424747286</v>
      </c>
      <c r="R34" t="n">
        <v>118.985035719068</v>
      </c>
      <c r="S34" t="n">
        <v>120.396098089407</v>
      </c>
      <c r="T34" t="n">
        <v>90.634178649523</v>
      </c>
      <c r="U34" t="n">
        <v>107.320279389361</v>
      </c>
      <c r="V34" t="n">
        <v>110.269520267633</v>
      </c>
      <c r="W34" t="n">
        <v>13.5018375637396</v>
      </c>
      <c r="X34" t="n">
        <v>145.886803234452</v>
      </c>
      <c r="Y34" t="n">
        <v>168.355676775173</v>
      </c>
      <c r="Z34" t="n">
        <v>174.25764968038</v>
      </c>
      <c r="AA34" t="n">
        <v>224.896829915</v>
      </c>
      <c r="AB34" t="n">
        <v>280.989063139423</v>
      </c>
      <c r="AC34" t="n">
        <v>46.3941239390711</v>
      </c>
      <c r="AD34" t="n">
        <v>213.169140412407</v>
      </c>
      <c r="AE34" t="n">
        <v>126.958068245271</v>
      </c>
      <c r="AF34" t="n">
        <v>73.3114861420732</v>
      </c>
    </row>
    <row r="35">
      <c r="A35" t="s">
        <v>30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332.627982654051</v>
      </c>
      <c r="H35" t="n">
        <v>339.374378066662</v>
      </c>
      <c r="I35" t="n">
        <v>368.074032195643</v>
      </c>
      <c r="J35" t="n">
        <v>489.136113966743</v>
      </c>
      <c r="K35" t="n">
        <v>1362.11272998325</v>
      </c>
      <c r="L35" t="n">
        <v>1661.3251677978</v>
      </c>
      <c r="M35" t="n">
        <v>1794.24162038879</v>
      </c>
      <c r="N35" t="n">
        <v>2204.96027731084</v>
      </c>
      <c r="O35" t="n">
        <v>2087.85620590524</v>
      </c>
      <c r="P35" t="n">
        <v>2185.62154284671</v>
      </c>
      <c r="Q35" t="n">
        <v>2304.32847066647</v>
      </c>
      <c r="R35" t="n">
        <v>2976.35031377427</v>
      </c>
      <c r="S35" t="n">
        <v>2970.48416628129</v>
      </c>
      <c r="T35" t="n">
        <v>2470.03146251236</v>
      </c>
      <c r="U35" t="n">
        <v>4152.79475371421</v>
      </c>
      <c r="V35" t="n">
        <v>4433.07142931007</v>
      </c>
      <c r="W35" t="n">
        <v>4956.76283722139</v>
      </c>
      <c r="X35" t="n">
        <v>4787.94884894498</v>
      </c>
      <c r="Y35" t="n">
        <v>4180.26341825187</v>
      </c>
      <c r="Z35" t="n">
        <v>6570.81531793796</v>
      </c>
      <c r="AA35" t="n">
        <v>8796.758190205</v>
      </c>
      <c r="AB35" t="n">
        <v>5590.63506953337</v>
      </c>
      <c r="AC35" t="n">
        <v>6549.88087072515</v>
      </c>
      <c r="AD35" t="n">
        <v>5689.4074510872</v>
      </c>
      <c r="AE35" t="n">
        <v>5898.61346924006</v>
      </c>
      <c r="AF35" t="n">
        <v>5886.26518706975</v>
      </c>
    </row>
    <row r="36">
      <c r="A36" t="s">
        <v>30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15.2152591875282</v>
      </c>
      <c r="H36" t="n">
        <v>19.2922283569475</v>
      </c>
      <c r="I36" t="n">
        <v>22.2591768207678</v>
      </c>
      <c r="J36" t="n">
        <v>36.4639337370218</v>
      </c>
      <c r="K36" t="n">
        <v>68.0211380293374</v>
      </c>
      <c r="L36" t="n">
        <v>83.875737103632</v>
      </c>
      <c r="M36" t="n">
        <v>103.587595816174</v>
      </c>
      <c r="N36" t="n">
        <v>105.673810187822</v>
      </c>
      <c r="O36" t="n">
        <v>184.846747434321</v>
      </c>
      <c r="P36" t="n">
        <v>225.744948046828</v>
      </c>
      <c r="Q36" t="n">
        <v>273.740659750927</v>
      </c>
      <c r="R36" t="n">
        <v>331.228128864159</v>
      </c>
      <c r="S36" t="n">
        <v>447.334680422773</v>
      </c>
      <c r="T36" t="n">
        <v>549.625452452334</v>
      </c>
      <c r="U36" t="n">
        <v>978.270844509338</v>
      </c>
      <c r="V36" t="n">
        <v>872.095254857045</v>
      </c>
      <c r="W36" t="n">
        <v>828.951145361681</v>
      </c>
      <c r="X36" t="n">
        <v>909.97171013756</v>
      </c>
      <c r="Y36" t="n">
        <v>760.764347449234</v>
      </c>
      <c r="Z36" t="n">
        <v>885.607947749872</v>
      </c>
      <c r="AA36" t="n">
        <v>1086.161672712</v>
      </c>
      <c r="AB36" t="n">
        <v>677.774237172016</v>
      </c>
      <c r="AC36" t="n">
        <v>837.039504638056</v>
      </c>
      <c r="AD36" t="n">
        <v>727.075635197334</v>
      </c>
      <c r="AE36" t="n">
        <v>759.089763123925</v>
      </c>
      <c r="AF36" t="n">
        <v>757.500668563233</v>
      </c>
    </row>
    <row r="37">
      <c r="A37" t="s">
        <v>30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217.724631958043</v>
      </c>
      <c r="H37" t="n">
        <v>220.56178537606</v>
      </c>
      <c r="I37" t="n">
        <v>241.757662405256</v>
      </c>
      <c r="J37" t="n">
        <v>332.592598749264</v>
      </c>
      <c r="K37" t="n">
        <v>902.441932847302</v>
      </c>
      <c r="L37" t="n">
        <v>1100.89057364609</v>
      </c>
      <c r="M37" t="n">
        <v>1116.56982633133</v>
      </c>
      <c r="N37" t="n">
        <v>1440.21328197532</v>
      </c>
      <c r="O37" t="n">
        <v>1155.5856521577</v>
      </c>
      <c r="P37" t="n">
        <v>1400.00347042509</v>
      </c>
      <c r="Q37" t="n">
        <v>1459.49073249217</v>
      </c>
      <c r="R37" t="n">
        <v>1906.49821063693</v>
      </c>
      <c r="S37" t="n">
        <v>1815.29587917205</v>
      </c>
      <c r="T37" t="n">
        <v>1153.03540642216</v>
      </c>
      <c r="U37" t="n">
        <v>1949.14155849468</v>
      </c>
      <c r="V37" t="n">
        <v>2626.56472384665</v>
      </c>
      <c r="W37" t="n">
        <v>2604.49523616205</v>
      </c>
      <c r="X37" t="n">
        <v>2603.62238224869</v>
      </c>
      <c r="Y37" t="n">
        <v>2088.84649119761</v>
      </c>
      <c r="Z37" t="n">
        <v>4033.27893464994</v>
      </c>
      <c r="AA37" t="n">
        <v>5959.248850335</v>
      </c>
      <c r="AB37" t="n">
        <v>3370.58983782931</v>
      </c>
      <c r="AC37" t="n">
        <v>4087.13542554485</v>
      </c>
      <c r="AD37" t="n">
        <v>3550.19872920678</v>
      </c>
      <c r="AE37" t="n">
        <v>3413.48620906389</v>
      </c>
      <c r="AF37" t="n">
        <v>3406.34034485202</v>
      </c>
    </row>
    <row r="38">
      <c r="A38" t="s">
        <v>30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99.6880915067291</v>
      </c>
      <c r="H38" t="n">
        <v>99.5203643358888</v>
      </c>
      <c r="I38" t="n">
        <v>104.057192970017</v>
      </c>
      <c r="J38" t="n">
        <v>120.079581480353</v>
      </c>
      <c r="K38" t="n">
        <v>391.649659105907</v>
      </c>
      <c r="L38" t="n">
        <v>476.558857048918</v>
      </c>
      <c r="M38" t="n">
        <v>574.084198240121</v>
      </c>
      <c r="N38" t="n">
        <v>659.073185148871</v>
      </c>
      <c r="O38" t="n">
        <v>747.423806312872</v>
      </c>
      <c r="P38" t="n">
        <v>559.873124374614</v>
      </c>
      <c r="Q38" t="n">
        <v>571.097078422541</v>
      </c>
      <c r="R38" t="n">
        <v>738.623974274288</v>
      </c>
      <c r="S38" t="n">
        <v>707.853606687489</v>
      </c>
      <c r="T38" t="n">
        <v>767.370603637713</v>
      </c>
      <c r="U38" t="n">
        <v>1225.38235071021</v>
      </c>
      <c r="V38" t="n">
        <v>934.411450606434</v>
      </c>
      <c r="W38" t="n">
        <v>1523.31645569777</v>
      </c>
      <c r="X38" t="n">
        <v>1274.35475655774</v>
      </c>
      <c r="Y38" t="n">
        <v>1330.65257960497</v>
      </c>
      <c r="Z38" t="n">
        <v>1651.92843553981</v>
      </c>
      <c r="AA38" t="n">
        <v>1751.347667159</v>
      </c>
      <c r="AB38" t="n">
        <v>1542.27099453169</v>
      </c>
      <c r="AC38" t="n">
        <v>1625.70594054108</v>
      </c>
      <c r="AD38" t="n">
        <v>1412.13308668412</v>
      </c>
      <c r="AE38" t="n">
        <v>1726.0374970513</v>
      </c>
      <c r="AF38" t="n">
        <v>1722.42417365555</v>
      </c>
    </row>
    <row r="39">
      <c r="A39" t="s">
        <v>30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541.730114361559</v>
      </c>
      <c r="H39" t="n">
        <v>713.619902224133</v>
      </c>
      <c r="I39" t="n">
        <v>913.411899033809</v>
      </c>
      <c r="J39" t="n">
        <v>965.602297195363</v>
      </c>
      <c r="K39" t="n">
        <v>1025.8426705262</v>
      </c>
      <c r="L39" t="n">
        <v>1095.19801146981</v>
      </c>
      <c r="M39" t="n">
        <v>1066.35009153788</v>
      </c>
      <c r="N39" t="n">
        <v>1201.85513426902</v>
      </c>
      <c r="O39" t="n">
        <v>1333.79626270529</v>
      </c>
      <c r="P39" t="n">
        <v>1317.73843686053</v>
      </c>
      <c r="Q39" t="n">
        <v>1475.95870562285</v>
      </c>
      <c r="R39" t="n">
        <v>1643.9478364992</v>
      </c>
      <c r="S39" t="n">
        <v>1733.43129100515</v>
      </c>
      <c r="T39" t="n">
        <v>1505.56775792009</v>
      </c>
      <c r="U39" t="n">
        <v>1539.60364966095</v>
      </c>
      <c r="V39" t="n">
        <v>1552.4528166541</v>
      </c>
      <c r="W39" t="n">
        <v>1291.6096080812</v>
      </c>
      <c r="X39" t="n">
        <v>1371.81623621287</v>
      </c>
      <c r="Y39" t="n">
        <v>1740.81376999377</v>
      </c>
      <c r="Z39" t="n">
        <v>1838.71864835722</v>
      </c>
      <c r="AA39" t="n">
        <v>1838.442339778</v>
      </c>
      <c r="AB39" t="n">
        <v>1828.2073221992</v>
      </c>
      <c r="AC39" t="n">
        <v>2015.127289468</v>
      </c>
      <c r="AD39" t="n">
        <v>2192.42784746716</v>
      </c>
      <c r="AE39" t="n">
        <v>2593.01631921945</v>
      </c>
      <c r="AF39" t="n">
        <v>2560.58958844107</v>
      </c>
    </row>
    <row r="40">
      <c r="A40" t="s">
        <v>30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12.048988532588</v>
      </c>
      <c r="H40" t="n">
        <v>11.7189917192366</v>
      </c>
      <c r="I40" t="n">
        <v>14.4172005246218</v>
      </c>
      <c r="J40" t="n">
        <v>19.1008804315873</v>
      </c>
      <c r="K40" t="n">
        <v>10.0248382411377</v>
      </c>
      <c r="L40" t="n">
        <v>17.2670722807651</v>
      </c>
      <c r="M40" t="n">
        <v>26.7782982629396</v>
      </c>
      <c r="N40" t="n">
        <v>37.4207476276771</v>
      </c>
      <c r="O40" t="n">
        <v>54.5600340378698</v>
      </c>
      <c r="P40" t="n">
        <v>83.7414043456478</v>
      </c>
      <c r="Q40" t="n">
        <v>90.6798159013753</v>
      </c>
      <c r="R40" t="n">
        <v>116.494205663335</v>
      </c>
      <c r="S40" t="n">
        <v>90.8080513475335</v>
      </c>
      <c r="T40" t="n">
        <v>55.0207486281414</v>
      </c>
      <c r="U40" t="n">
        <v>71.35452267707</v>
      </c>
      <c r="V40" t="n">
        <v>96.3625414147856</v>
      </c>
      <c r="W40" t="n">
        <v>114.269228201694</v>
      </c>
      <c r="X40" t="n">
        <v>82.9493552019776</v>
      </c>
      <c r="Y40" t="n">
        <v>2707.75395175411</v>
      </c>
      <c r="Z40" t="n">
        <v>142.110117757011</v>
      </c>
      <c r="AA40" t="n">
        <v>170.95332221</v>
      </c>
      <c r="AB40" t="n">
        <v>217.361441247225</v>
      </c>
      <c r="AC40" t="n">
        <v>123.849559000947</v>
      </c>
      <c r="AD40" t="n">
        <v>2.36635493538083</v>
      </c>
      <c r="AE40" t="n">
        <v>49.5665042522161</v>
      </c>
      <c r="AF40" t="n">
        <v>240.70121668823</v>
      </c>
    </row>
    <row r="41">
      <c r="A41" t="s">
        <v>30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30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232.346243445166</v>
      </c>
      <c r="H42" t="n">
        <v>234.665663441731</v>
      </c>
      <c r="I42" t="n">
        <v>264.734635143681</v>
      </c>
      <c r="J42" t="n">
        <v>339.01663158015</v>
      </c>
      <c r="K42" t="n">
        <v>176.553947280212</v>
      </c>
      <c r="L42" t="n">
        <v>230.777331203575</v>
      </c>
      <c r="M42" t="n">
        <v>280.21576396437</v>
      </c>
      <c r="N42" t="n">
        <v>333.06374610517</v>
      </c>
      <c r="O42" t="n">
        <v>382.20790101665</v>
      </c>
      <c r="P42" t="n">
        <v>446.653168252654</v>
      </c>
      <c r="Q42" t="n">
        <v>486.96990496636</v>
      </c>
      <c r="R42" t="n">
        <v>639.951721900215</v>
      </c>
      <c r="S42" t="n">
        <v>789.144351907899</v>
      </c>
      <c r="T42" t="n">
        <v>651.345626034641</v>
      </c>
      <c r="U42" t="n">
        <v>928.570446040835</v>
      </c>
      <c r="V42" t="n">
        <v>1093.91703872395</v>
      </c>
      <c r="W42" t="n">
        <v>1453.92949349308</v>
      </c>
      <c r="X42" t="n">
        <v>1726.42723118991</v>
      </c>
      <c r="Y42" t="n">
        <v>2168.43317096817</v>
      </c>
      <c r="Z42" t="n">
        <v>2708.00393527057</v>
      </c>
      <c r="AA42" t="n">
        <v>2534.849057807</v>
      </c>
      <c r="AB42" t="n">
        <v>2446.99582516882</v>
      </c>
      <c r="AC42" t="n">
        <v>3542.17652453302</v>
      </c>
      <c r="AD42" t="n">
        <v>2421.86567805882</v>
      </c>
      <c r="AE42" t="n">
        <v>2142.13067386623</v>
      </c>
      <c r="AF42" t="n">
        <v>2513.55046623975</v>
      </c>
    </row>
    <row r="43">
      <c r="A43" t="s">
        <v>30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375.131501258669</v>
      </c>
      <c r="H43" t="n">
        <v>377.103814820349</v>
      </c>
      <c r="I43" t="n">
        <v>430.774340519108</v>
      </c>
      <c r="J43" t="n">
        <v>560.452466533317</v>
      </c>
      <c r="K43" t="n">
        <v>304.832945359319</v>
      </c>
      <c r="L43" t="n">
        <v>366.197740770674</v>
      </c>
      <c r="M43" t="n">
        <v>434.573526093494</v>
      </c>
      <c r="N43" t="n">
        <v>501.743493702631</v>
      </c>
      <c r="O43" t="n">
        <v>620.872092093475</v>
      </c>
      <c r="P43" t="n">
        <v>678.761440783873</v>
      </c>
      <c r="Q43" t="n">
        <v>735.181784022171</v>
      </c>
      <c r="R43" t="n">
        <v>894.399592165985</v>
      </c>
      <c r="S43" t="n">
        <v>1108.48113269254</v>
      </c>
      <c r="T43" t="n">
        <v>892.93673137537</v>
      </c>
      <c r="U43" t="n">
        <v>1442.66920376101</v>
      </c>
      <c r="V43" t="n">
        <v>1588.05862775973</v>
      </c>
      <c r="W43" t="n">
        <v>2242.99276520922</v>
      </c>
      <c r="X43" t="n">
        <v>2366.00778420882</v>
      </c>
      <c r="Y43" t="n">
        <v>2742.00770222282</v>
      </c>
      <c r="Z43" t="n">
        <v>3233.68117847491</v>
      </c>
      <c r="AA43" t="n">
        <v>3605.786343115</v>
      </c>
      <c r="AB43" t="n">
        <v>3385.20684611554</v>
      </c>
      <c r="AC43" t="n">
        <v>4556.12059782561</v>
      </c>
      <c r="AD43" t="n">
        <v>1828.89657054635</v>
      </c>
      <c r="AE43" t="n">
        <v>2575.06466777838</v>
      </c>
      <c r="AF43" t="n">
        <v>4521.74428492305</v>
      </c>
    </row>
    <row r="44">
      <c r="A44" t="s">
        <v>30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2370.23527970068</v>
      </c>
      <c r="H44" t="n">
        <v>2624.00610509477</v>
      </c>
      <c r="I44" t="n">
        <v>3032.74037620981</v>
      </c>
      <c r="J44" t="n">
        <v>3757.69029154091</v>
      </c>
      <c r="K44" t="n">
        <v>4255.88448331352</v>
      </c>
      <c r="L44" t="n">
        <v>4946.14315401529</v>
      </c>
      <c r="M44" t="n">
        <v>5539.37790600308</v>
      </c>
      <c r="N44" t="n">
        <v>6395.98855052845</v>
      </c>
      <c r="O44" t="n">
        <v>7247.08754413638</v>
      </c>
      <c r="P44" t="n">
        <v>7510.04170256888</v>
      </c>
      <c r="Q44" t="n">
        <v>8448.17540162494</v>
      </c>
      <c r="R44" t="n">
        <v>9739.33711854398</v>
      </c>
      <c r="S44" t="n">
        <v>10985.5356437806</v>
      </c>
      <c r="T44" t="n">
        <v>10423.4307333205</v>
      </c>
      <c r="U44" t="n">
        <v>12090.6488235218</v>
      </c>
      <c r="V44" t="n">
        <v>13176.8131478135</v>
      </c>
      <c r="W44" t="n">
        <v>14414.7007721198</v>
      </c>
      <c r="X44" t="n">
        <v>14907.4700049867</v>
      </c>
      <c r="Y44" t="n">
        <v>13538.6693079068</v>
      </c>
      <c r="Z44" t="n">
        <v>17438.1833293302</v>
      </c>
      <c r="AA44" t="n">
        <v>18857.519859652</v>
      </c>
      <c r="AB44" t="n">
        <v>19064.179207865</v>
      </c>
      <c r="AC44" t="n">
        <v>19148.803700654</v>
      </c>
      <c r="AD44" t="n">
        <v>19946.8931319383</v>
      </c>
      <c r="AE44" t="n">
        <v>19399.6515922423</v>
      </c>
      <c r="AF44" t="n">
        <v>20623.9988722445</v>
      </c>
    </row>
    <row r="45">
      <c r="A45" t="s">
        <v>30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2368.62242296801</v>
      </c>
      <c r="H45" t="n">
        <v>2621.7194725643</v>
      </c>
      <c r="I45" t="n">
        <v>3030.32138283302</v>
      </c>
      <c r="J45" t="n">
        <v>3754.4268245329</v>
      </c>
      <c r="K45" t="n">
        <v>4248.29285823711</v>
      </c>
      <c r="L45" t="n">
        <v>4937.31560582671</v>
      </c>
      <c r="M45" t="n">
        <v>5528.37967635997</v>
      </c>
      <c r="N45" t="n">
        <v>6383.67406980368</v>
      </c>
      <c r="O45" t="n">
        <v>7231.64964346864</v>
      </c>
      <c r="P45" t="n">
        <v>7493.06053714497</v>
      </c>
      <c r="Q45" t="n">
        <v>8431.67939256213</v>
      </c>
      <c r="R45" t="n">
        <v>9721.42230237743</v>
      </c>
      <c r="S45" t="n">
        <v>10962.6633050158</v>
      </c>
      <c r="T45" t="n">
        <v>10403.1230751907</v>
      </c>
      <c r="U45" t="n">
        <v>12073.7237615391</v>
      </c>
      <c r="V45" t="n">
        <v>13160.0458683457</v>
      </c>
      <c r="W45" t="n">
        <v>14395.1429632965</v>
      </c>
      <c r="X45" t="n">
        <v>14884.8565498885</v>
      </c>
      <c r="Y45" t="n">
        <v>13509.5385523796</v>
      </c>
      <c r="Z45" t="n">
        <v>17418.5543067224</v>
      </c>
      <c r="AA45" t="n">
        <v>18841.852443811</v>
      </c>
      <c r="AB45" t="n">
        <v>19042.6406650507</v>
      </c>
      <c r="AC45" t="n">
        <v>19129.5140329185</v>
      </c>
      <c r="AD45" t="n">
        <v>19929.7370586584</v>
      </c>
      <c r="AE45" t="n">
        <v>19381.3010152139</v>
      </c>
      <c r="AF45" t="n">
        <v>20605.8400324618</v>
      </c>
    </row>
    <row r="46">
      <c r="A46" t="s">
        <v>30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142.785257812863</v>
      </c>
      <c r="H46" t="n">
        <v>142.438151378615</v>
      </c>
      <c r="I46" t="n">
        <v>166.039705375431</v>
      </c>
      <c r="J46" t="n">
        <v>221.435834953167</v>
      </c>
      <c r="K46" t="n">
        <v>128.278998079117</v>
      </c>
      <c r="L46" t="n">
        <v>135.420409567093</v>
      </c>
      <c r="M46" t="n">
        <v>154.35776212912</v>
      </c>
      <c r="N46" t="n">
        <v>168.679747597452</v>
      </c>
      <c r="O46" t="n">
        <v>238.66419107687</v>
      </c>
      <c r="P46" t="n">
        <v>232.108272531235</v>
      </c>
      <c r="Q46" t="n">
        <v>248.211879056668</v>
      </c>
      <c r="R46" t="n">
        <v>254.447870264786</v>
      </c>
      <c r="S46" t="n">
        <v>319.33678078463</v>
      </c>
      <c r="T46" t="n">
        <v>241.591105340715</v>
      </c>
      <c r="U46" t="n">
        <v>514.09875771936</v>
      </c>
      <c r="V46" t="n">
        <v>494.141589036805</v>
      </c>
      <c r="W46" t="n">
        <v>789.063271716163</v>
      </c>
      <c r="X46" t="n">
        <v>639.580553017854</v>
      </c>
      <c r="Y46" t="n">
        <v>573.574531255844</v>
      </c>
      <c r="Z46" t="n">
        <v>525.677243204257</v>
      </c>
      <c r="AA46" t="n">
        <v>1070.937285308</v>
      </c>
      <c r="AB46" t="n">
        <v>938.21102094675</v>
      </c>
      <c r="AC46" t="n">
        <v>1013.94407329255</v>
      </c>
      <c r="AD46" t="n">
        <v>-592.969107513791</v>
      </c>
      <c r="AE46" t="n">
        <v>432.933993912619</v>
      </c>
      <c r="AF46" t="n">
        <v>2008.19381868289</v>
      </c>
    </row>
    <row r="47">
      <c r="A47" t="s">
        <v>30</v>
      </c>
      <c r="B47" t="s">
        <v>364</v>
      </c>
      <c r="C47" t="s">
        <v>219</v>
      </c>
      <c r="D47" t="s">
        <v>365</v>
      </c>
      <c r="E47" t="s">
        <v>220</v>
      </c>
      <c r="F47"/>
      <c r="G47" t="n">
        <v>405.111661702753</v>
      </c>
      <c r="H47" t="n">
        <v>418.263200369568</v>
      </c>
      <c r="I47" t="n">
        <v>518.632179959448</v>
      </c>
      <c r="J47" t="n">
        <v>554.789391430947</v>
      </c>
      <c r="K47" t="n">
        <v>532.38704058564</v>
      </c>
      <c r="L47" t="n">
        <v>665.461324950133</v>
      </c>
      <c r="M47" t="n">
        <v>776.570649622087</v>
      </c>
      <c r="N47" t="n">
        <v>835.284545262123</v>
      </c>
      <c r="O47" t="n">
        <v>807.37343867611</v>
      </c>
      <c r="P47" t="n">
        <v>964.530196052425</v>
      </c>
      <c r="Q47" t="n">
        <v>1059.21742403483</v>
      </c>
      <c r="R47" t="n">
        <v>1189.85035718696</v>
      </c>
      <c r="S47" t="n">
        <v>1163.08275842262</v>
      </c>
      <c r="T47" t="n">
        <v>1264.4768412037</v>
      </c>
      <c r="U47" t="n">
        <v>793.362280431362</v>
      </c>
      <c r="V47" t="n">
        <v>741.705538833246</v>
      </c>
      <c r="W47" t="n">
        <v>626.445551651836</v>
      </c>
      <c r="X47" t="n">
        <v>590.351261389904</v>
      </c>
      <c r="Y47" t="n">
        <v>539.421231671806</v>
      </c>
      <c r="Z47" t="n">
        <v>572.846986307083</v>
      </c>
      <c r="AA47" t="n">
        <v>392.677004613</v>
      </c>
      <c r="AB47" t="n">
        <v>495.979288664087</v>
      </c>
      <c r="AC47" t="n">
        <v>562.862612393229</v>
      </c>
      <c r="AD47" t="n">
        <v>625.112095383495</v>
      </c>
      <c r="AE47" t="n">
        <v>602.377637234103</v>
      </c>
      <c r="AF47" t="n">
        <v>680.956491834138</v>
      </c>
    </row>
    <row r="48">
      <c r="A48" t="s">
        <v>30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610.039340690907</v>
      </c>
      <c r="H48" t="n">
        <v>615.104150702249</v>
      </c>
      <c r="I48" t="n">
        <v>743.88884319625</v>
      </c>
      <c r="J48" t="n">
        <v>824.697309890756</v>
      </c>
      <c r="K48" t="n">
        <v>759.162507600012</v>
      </c>
      <c r="L48" t="n">
        <v>923.885373006668</v>
      </c>
      <c r="M48" t="n">
        <v>1071.03629373317</v>
      </c>
      <c r="N48" t="n">
        <v>1169.1119800949</v>
      </c>
      <c r="O48" t="n">
        <v>1233.30607698894</v>
      </c>
      <c r="P48" t="n">
        <v>1466.39641073904</v>
      </c>
      <c r="Q48" t="n">
        <v>1661.65939244099</v>
      </c>
      <c r="R48" t="n">
        <v>1865.44010910925</v>
      </c>
      <c r="S48" t="n">
        <v>1925.8509239262</v>
      </c>
      <c r="T48" t="n">
        <v>1986.24902548183</v>
      </c>
      <c r="U48" t="n">
        <v>1370.35302983527</v>
      </c>
      <c r="V48" t="n">
        <v>1386.35811886275</v>
      </c>
      <c r="W48" t="n">
        <v>1520.34662091818</v>
      </c>
      <c r="X48" t="n">
        <v>1325.2885520527</v>
      </c>
      <c r="Y48" t="n">
        <v>1087.3807882391</v>
      </c>
      <c r="Z48" t="n">
        <v>1213.49421907113</v>
      </c>
      <c r="AA48" t="n">
        <v>1178.526818137</v>
      </c>
      <c r="AB48" t="n">
        <v>1334.20404663821</v>
      </c>
      <c r="AC48" t="n">
        <v>1416.75190416562</v>
      </c>
      <c r="AD48" t="n">
        <v>1393.29006622315</v>
      </c>
      <c r="AE48" t="n">
        <v>1378.68683064955</v>
      </c>
      <c r="AF48" t="n">
        <v>1458.11619868422</v>
      </c>
    </row>
    <row r="49">
      <c r="A49" t="s">
        <v>30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112.235853816369</v>
      </c>
      <c r="H49" t="n">
        <v>111.092230439539</v>
      </c>
      <c r="I49" t="n">
        <v>123.465421945586</v>
      </c>
      <c r="J49" t="n">
        <v>148.007827264128</v>
      </c>
      <c r="K49" t="n">
        <v>107.548021910021</v>
      </c>
      <c r="L49" t="n">
        <v>115.534174637508</v>
      </c>
      <c r="M49" t="n">
        <v>134.56094877097</v>
      </c>
      <c r="N49" t="n">
        <v>148.155613056815</v>
      </c>
      <c r="O49" t="n">
        <v>184.967145273994</v>
      </c>
      <c r="P49" t="n">
        <v>203.871020312393</v>
      </c>
      <c r="Q49" t="n">
        <v>245.124906600604</v>
      </c>
      <c r="R49" t="n">
        <v>297.27098698411</v>
      </c>
      <c r="S49" t="n">
        <v>348.827498425905</v>
      </c>
      <c r="T49" t="n">
        <v>324.522379181922</v>
      </c>
      <c r="U49" t="n">
        <v>286.18741170452</v>
      </c>
      <c r="V49" t="n">
        <v>322.918076349205</v>
      </c>
      <c r="W49" t="n">
        <v>608.277637870966</v>
      </c>
      <c r="X49" t="n">
        <v>371.921294675576</v>
      </c>
      <c r="Y49" t="n">
        <v>306.375187448768</v>
      </c>
      <c r="Z49" t="n">
        <v>320.774282717219</v>
      </c>
      <c r="AA49" t="n">
        <v>390.991269997</v>
      </c>
      <c r="AB49" t="n">
        <v>477.503566158491</v>
      </c>
      <c r="AC49" t="n">
        <v>466.216430968559</v>
      </c>
      <c r="AD49" t="n">
        <v>428.113047027164</v>
      </c>
      <c r="AE49" t="n">
        <v>420.068643713297</v>
      </c>
      <c r="AF49" t="n">
        <v>436.971229653304</v>
      </c>
    </row>
    <row r="50">
      <c r="A50" t="s">
        <v>30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92.6918251717628</v>
      </c>
      <c r="H50" t="n">
        <v>85.7487198931619</v>
      </c>
      <c r="I50" t="n">
        <v>101.791241290577</v>
      </c>
      <c r="J50" t="n">
        <v>121.900091197059</v>
      </c>
      <c r="K50" t="n">
        <v>119.227445103754</v>
      </c>
      <c r="L50" t="n">
        <v>142.889873418348</v>
      </c>
      <c r="M50" t="n">
        <v>159.904695340919</v>
      </c>
      <c r="N50" t="n">
        <v>185.671821775973</v>
      </c>
      <c r="O50" t="n">
        <v>240.965493038735</v>
      </c>
      <c r="P50" t="n">
        <v>297.995194374254</v>
      </c>
      <c r="Q50" t="n">
        <v>357.317061805549</v>
      </c>
      <c r="R50" t="n">
        <v>378.318764938134</v>
      </c>
      <c r="S50" t="n">
        <v>413.940667077724</v>
      </c>
      <c r="T50" t="n">
        <v>397.249805096235</v>
      </c>
      <c r="U50" t="n">
        <v>290.80333769947</v>
      </c>
      <c r="V50" t="n">
        <v>321.734503680399</v>
      </c>
      <c r="W50" t="n">
        <v>285.623431395252</v>
      </c>
      <c r="X50" t="n">
        <v>363.015995987001</v>
      </c>
      <c r="Y50" t="n">
        <v>241.584369118583</v>
      </c>
      <c r="Z50" t="n">
        <v>319.872950046919</v>
      </c>
      <c r="AA50" t="n">
        <v>394.858543527</v>
      </c>
      <c r="AB50" t="n">
        <v>360.721191815539</v>
      </c>
      <c r="AC50" t="n">
        <v>387.672860803841</v>
      </c>
      <c r="AD50" t="n">
        <v>340.064923812583</v>
      </c>
      <c r="AE50" t="n">
        <v>356.240549702176</v>
      </c>
      <c r="AF50" t="n">
        <v>340.18847719675</v>
      </c>
    </row>
    <row r="51">
      <c r="A51" t="s">
        <v>30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30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30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57.3038509759447</v>
      </c>
      <c r="H53" t="n">
        <v>59.5477221480375</v>
      </c>
      <c r="I53" t="n">
        <v>72.086002625347</v>
      </c>
      <c r="J53" t="n">
        <v>91.4730605590351</v>
      </c>
      <c r="K53" t="n">
        <v>105.406794324899</v>
      </c>
      <c r="L53" t="n">
        <v>118.735373431447</v>
      </c>
      <c r="M53" t="n">
        <v>141.638070454128</v>
      </c>
      <c r="N53" t="n">
        <v>157.606261054717</v>
      </c>
      <c r="O53" t="n">
        <v>279.22463817366</v>
      </c>
      <c r="P53" t="n">
        <v>290.135340664267</v>
      </c>
      <c r="Q53" t="n">
        <v>329.437841809917</v>
      </c>
      <c r="R53" t="n">
        <v>408.975134849873</v>
      </c>
      <c r="S53" t="n">
        <v>560.615622469557</v>
      </c>
      <c r="T53" t="n">
        <v>543.905109622252</v>
      </c>
      <c r="U53" t="n">
        <v>494.192576864709</v>
      </c>
      <c r="V53" t="n">
        <v>156.823378557052</v>
      </c>
      <c r="W53" t="n">
        <v>193.691802102442</v>
      </c>
      <c r="X53" t="n">
        <v>106.063107978582</v>
      </c>
      <c r="Y53" t="n">
        <v>124.358190839814</v>
      </c>
      <c r="Z53" t="n">
        <v>108.460364715302</v>
      </c>
      <c r="AA53" t="n">
        <v>121.571214054</v>
      </c>
      <c r="AB53" t="n">
        <v>244.432820749119</v>
      </c>
      <c r="AC53" t="n">
        <v>123.354952136342</v>
      </c>
      <c r="AD53" t="n">
        <v>163.475686773021</v>
      </c>
      <c r="AE53" t="n">
        <v>129.251890373434</v>
      </c>
      <c r="AF53" t="n">
        <v>445.76088082535</v>
      </c>
    </row>
    <row r="54">
      <c r="A54" t="s">
        <v>30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95.3482950844957</v>
      </c>
      <c r="H54" t="n">
        <v>98.9921332995815</v>
      </c>
      <c r="I54" t="n">
        <v>116.595480755427</v>
      </c>
      <c r="J54" t="n">
        <v>147.143968350137</v>
      </c>
      <c r="K54" t="n">
        <v>142.878277071664</v>
      </c>
      <c r="L54" t="n">
        <v>143.18089149044</v>
      </c>
      <c r="M54" t="n">
        <v>169.27709973324</v>
      </c>
      <c r="N54" t="n">
        <v>189.01295995588</v>
      </c>
      <c r="O54" t="n">
        <v>312.593516637364</v>
      </c>
      <c r="P54" t="n">
        <v>322.739178277097</v>
      </c>
      <c r="Q54" t="n">
        <v>367.349722288102</v>
      </c>
      <c r="R54" t="n">
        <v>453.139467752543</v>
      </c>
      <c r="S54" t="n">
        <v>605.776325391791</v>
      </c>
      <c r="T54" t="n">
        <v>585.520803130035</v>
      </c>
      <c r="U54" t="n">
        <v>554.0072845529</v>
      </c>
      <c r="V54" t="n">
        <v>228.824049214861</v>
      </c>
      <c r="W54" t="n">
        <v>244.224414748314</v>
      </c>
      <c r="X54" t="n">
        <v>174.103592341798</v>
      </c>
      <c r="Y54" t="n">
        <v>189.651263575155</v>
      </c>
      <c r="Z54" t="n">
        <v>103.152516765038</v>
      </c>
      <c r="AA54" t="n">
        <v>190.091368142</v>
      </c>
      <c r="AB54" t="n">
        <v>296.994769268389</v>
      </c>
      <c r="AC54" t="n">
        <v>195.468633055727</v>
      </c>
      <c r="AD54" t="n">
        <v>220.761195830326</v>
      </c>
      <c r="AE54" t="n">
        <v>198.764674007404</v>
      </c>
      <c r="AF54" t="n">
        <v>485.459195455802</v>
      </c>
    </row>
    <row r="55">
      <c r="A55" t="s">
        <v>30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38.0444441085676</v>
      </c>
      <c r="H55" t="n">
        <v>39.4444111509387</v>
      </c>
      <c r="I55" t="n">
        <v>44.5094781307961</v>
      </c>
      <c r="J55" t="n">
        <v>55.6709077910995</v>
      </c>
      <c r="K55" t="n">
        <v>37.4714827468952</v>
      </c>
      <c r="L55" t="n">
        <v>24.4455180590325</v>
      </c>
      <c r="M55" t="n">
        <v>27.6390292783714</v>
      </c>
      <c r="N55" t="n">
        <v>31.4066989019785</v>
      </c>
      <c r="O55" t="n">
        <v>33.3688784635389</v>
      </c>
      <c r="P55" t="n">
        <v>32.6038376128401</v>
      </c>
      <c r="Q55" t="n">
        <v>37.9118804781875</v>
      </c>
      <c r="R55" t="n">
        <v>44.1643329035807</v>
      </c>
      <c r="S55" t="n">
        <v>45.160702921167</v>
      </c>
      <c r="T55" t="n">
        <v>41.6156935078</v>
      </c>
      <c r="U55" t="n">
        <v>59.8147076881034</v>
      </c>
      <c r="V55" t="n">
        <v>72.0006706577133</v>
      </c>
      <c r="W55" t="n">
        <v>50.5326126457229</v>
      </c>
      <c r="X55" t="n">
        <v>68.040484362858</v>
      </c>
      <c r="Y55" t="n">
        <v>65.2930727353409</v>
      </c>
      <c r="Z55" t="n">
        <v>-5.3078479500253</v>
      </c>
      <c r="AA55" t="n">
        <v>68.520154088</v>
      </c>
      <c r="AB55" t="n">
        <v>52.5619485196421</v>
      </c>
      <c r="AC55" t="n">
        <v>72.1136809204192</v>
      </c>
      <c r="AD55" t="n">
        <v>57.2855090562421</v>
      </c>
      <c r="AE55" t="n">
        <v>69.5127836338796</v>
      </c>
      <c r="AF55" t="n">
        <v>39.6983146299881</v>
      </c>
    </row>
    <row r="56">
      <c r="A56" t="s">
        <v>30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30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2992.3236089258</v>
      </c>
      <c r="H57" t="n">
        <v>3250.82924751628</v>
      </c>
      <c r="I57" t="n">
        <v>3791.04641993</v>
      </c>
      <c r="J57" t="n">
        <v>4601.48848186394</v>
      </c>
      <c r="K57" t="n">
        <v>5025.07182915116</v>
      </c>
      <c r="L57" t="n">
        <v>5887.29559930321</v>
      </c>
      <c r="M57" t="n">
        <v>6637.19249800018</v>
      </c>
      <c r="N57" t="n">
        <v>7602.5212782511</v>
      </c>
      <c r="O57" t="n">
        <v>8534.95365516748</v>
      </c>
      <c r="P57" t="n">
        <v>9060.17951765333</v>
      </c>
      <c r="Q57" t="n">
        <v>10200.5146099652</v>
      </c>
      <c r="R57" t="n">
        <v>11721.2714333178</v>
      </c>
      <c r="S57" t="n">
        <v>13002.1946190539</v>
      </c>
      <c r="T57" t="n">
        <v>12464.7005074322</v>
      </c>
      <c r="U57" t="n">
        <v>13532.356376035</v>
      </c>
      <c r="V57" t="n">
        <v>14659.533808089</v>
      </c>
      <c r="W57" t="n">
        <v>16049.3166212407</v>
      </c>
      <c r="X57" t="n">
        <v>16315.7079122449</v>
      </c>
      <c r="Y57" t="n">
        <v>17333.8040479062</v>
      </c>
      <c r="Z57" t="n">
        <v>18793.7876661573</v>
      </c>
      <c r="AA57" t="n">
        <v>20207</v>
      </c>
      <c r="AB57" t="n">
        <v>20615.7446957476</v>
      </c>
      <c r="AC57" t="n">
        <v>20689.4051638211</v>
      </c>
      <c r="AD57" t="n">
        <v>21342.5495530982</v>
      </c>
      <c r="AE57" t="n">
        <v>20827.9049271465</v>
      </c>
      <c r="AF57" t="n">
        <v>22322.8162876166</v>
      </c>
    </row>
    <row r="58">
      <c r="A58" t="s">
        <v>30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2992.32360892415</v>
      </c>
      <c r="H58" t="n">
        <v>3250.82924751628</v>
      </c>
      <c r="I58" t="n">
        <v>3791.04641993004</v>
      </c>
      <c r="J58" t="n">
        <v>4601.48848186463</v>
      </c>
      <c r="K58" t="n">
        <v>5025.07182915408</v>
      </c>
      <c r="L58" t="n">
        <v>5887.29559930204</v>
      </c>
      <c r="M58" t="n">
        <v>6637.19249799999</v>
      </c>
      <c r="N58" t="n">
        <v>7602.52127825104</v>
      </c>
      <c r="O58" t="n">
        <v>8534.95365516309</v>
      </c>
      <c r="P58" t="n">
        <v>9060.1795176536</v>
      </c>
      <c r="Q58" t="n">
        <v>10200.5146099673</v>
      </c>
      <c r="R58" t="n">
        <v>11721.2714333165</v>
      </c>
      <c r="S58" t="n">
        <v>13002.1946190544</v>
      </c>
      <c r="T58" t="n">
        <v>12464.7005074305</v>
      </c>
      <c r="U58" t="n">
        <v>13532.3563760342</v>
      </c>
      <c r="V58" t="n">
        <v>14659.5338080911</v>
      </c>
      <c r="W58" t="n">
        <v>16049.3166212396</v>
      </c>
      <c r="X58" t="n">
        <v>16315.7079122412</v>
      </c>
      <c r="Y58" t="n">
        <v>17333.8040479001</v>
      </c>
      <c r="Z58" t="n">
        <v>18793.7876661584</v>
      </c>
      <c r="AA58" t="n">
        <v>20206.999999999</v>
      </c>
      <c r="AB58" t="n">
        <v>20615.7446957503</v>
      </c>
      <c r="AC58" t="n">
        <v>20689.4051638205</v>
      </c>
      <c r="AD58" t="n">
        <v>21342.549553097</v>
      </c>
      <c r="AE58" t="n">
        <v>20827.9049271441</v>
      </c>
      <c r="AF58" t="n">
        <v>22322.816287617</v>
      </c>
    </row>
    <row r="59">
      <c r="A59" t="s">
        <v>30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32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327.176030641399</v>
      </c>
      <c r="H2" t="n">
        <v>396.28380338841</v>
      </c>
      <c r="I2" t="n">
        <v>476.749479821069</v>
      </c>
      <c r="J2" t="n">
        <v>474.426552429254</v>
      </c>
      <c r="K2" t="n">
        <v>295.929556162288</v>
      </c>
      <c r="L2" t="n">
        <v>511.38267564733</v>
      </c>
      <c r="M2" t="n">
        <v>429.175109095782</v>
      </c>
      <c r="N2" t="n">
        <v>412.245443984092</v>
      </c>
      <c r="O2" t="n">
        <v>381.090438823706</v>
      </c>
      <c r="P2" t="n">
        <v>346.999652666564</v>
      </c>
      <c r="Q2" t="n">
        <v>706.961170101171</v>
      </c>
      <c r="R2" t="n">
        <v>731.762949408399</v>
      </c>
      <c r="S2" t="n">
        <v>790.148043738406</v>
      </c>
      <c r="T2" t="n">
        <v>652.192438960213</v>
      </c>
      <c r="U2" t="n">
        <v>594.636608214828</v>
      </c>
      <c r="V2" t="n">
        <v>391.865559962379</v>
      </c>
      <c r="W2" t="n">
        <v>367.433747791229</v>
      </c>
      <c r="X2" t="n">
        <v>397.621527360034</v>
      </c>
      <c r="Y2" t="n">
        <v>457.737798175609</v>
      </c>
      <c r="Z2" t="n">
        <v>478.123148641819</v>
      </c>
      <c r="AA2" t="n">
        <v>539.835673883</v>
      </c>
      <c r="AB2" t="n">
        <v>593.958172095891</v>
      </c>
      <c r="AC2" t="n">
        <v>578.296907715513</v>
      </c>
      <c r="AD2" t="n">
        <v>636.2928521199</v>
      </c>
      <c r="AE2" t="n">
        <v>598.109314485417</v>
      </c>
      <c r="AF2" t="n">
        <v>680.746720004804</v>
      </c>
    </row>
    <row r="3">
      <c r="A3" t="s">
        <v>32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64.9259827347653</v>
      </c>
      <c r="H3" t="n">
        <v>80.1327459753725</v>
      </c>
      <c r="I3" t="n">
        <v>100.709278627493</v>
      </c>
      <c r="J3" t="n">
        <v>122.46778909752</v>
      </c>
      <c r="K3" t="n">
        <v>34.9319932156081</v>
      </c>
      <c r="L3" t="n">
        <v>23.8973058040061</v>
      </c>
      <c r="M3" t="n">
        <v>28.5789374710261</v>
      </c>
      <c r="N3" t="n">
        <v>24.7208829446232</v>
      </c>
      <c r="O3" t="n">
        <v>21.5377564137056</v>
      </c>
      <c r="P3" t="n">
        <v>25.7838652858671</v>
      </c>
      <c r="Q3" t="n">
        <v>39.6693611178073</v>
      </c>
      <c r="R3" t="n">
        <v>27.6750186787379</v>
      </c>
      <c r="S3" t="n">
        <v>29.3194019473692</v>
      </c>
      <c r="T3" t="n">
        <v>8.07607671309869</v>
      </c>
      <c r="U3" t="n">
        <v>10.6608156853786</v>
      </c>
      <c r="V3" t="n">
        <v>22.7139815496042</v>
      </c>
      <c r="W3" t="n">
        <v>-6.36938241037057</v>
      </c>
      <c r="X3" t="n">
        <v>-34.0703929688246</v>
      </c>
      <c r="Y3" t="n">
        <v>19.3058118548635</v>
      </c>
      <c r="Z3" t="n">
        <v>30.5016424569523</v>
      </c>
      <c r="AA3" t="n">
        <v>34.255027306</v>
      </c>
      <c r="AB3" t="n">
        <v>43.8651743865756</v>
      </c>
      <c r="AC3" t="n">
        <v>48.5464253525515</v>
      </c>
      <c r="AD3" t="n">
        <v>60.4957628543671</v>
      </c>
      <c r="AE3" t="n">
        <v>42.2945224847821</v>
      </c>
      <c r="AF3" t="n">
        <v>26.4756545812561</v>
      </c>
    </row>
    <row r="4">
      <c r="A4" t="s">
        <v>32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1638.13248744976</v>
      </c>
      <c r="H4" t="n">
        <v>1900.19128934254</v>
      </c>
      <c r="I4" t="n">
        <v>2269.49242803249</v>
      </c>
      <c r="J4" t="n">
        <v>2754.58471791213</v>
      </c>
      <c r="K4" t="n">
        <v>588.584237960255</v>
      </c>
      <c r="L4" t="n">
        <v>622.411721957019</v>
      </c>
      <c r="M4" t="n">
        <v>597.014985856301</v>
      </c>
      <c r="N4" t="n">
        <v>624.251736117007</v>
      </c>
      <c r="O4" t="n">
        <v>786.472319812753</v>
      </c>
      <c r="P4" t="n">
        <v>919.066862237505</v>
      </c>
      <c r="Q4" t="n">
        <v>1012.70071261565</v>
      </c>
      <c r="R4" t="n">
        <v>1032.9380637137</v>
      </c>
      <c r="S4" t="n">
        <v>857.740087824001</v>
      </c>
      <c r="T4" t="n">
        <v>251.343265512596</v>
      </c>
      <c r="U4" t="n">
        <v>336.802806645344</v>
      </c>
      <c r="V4" t="n">
        <v>650.804949635015</v>
      </c>
      <c r="W4" t="n">
        <v>530.350607253572</v>
      </c>
      <c r="X4" t="n">
        <v>536.308068152011</v>
      </c>
      <c r="Y4" t="n">
        <v>869.961894829891</v>
      </c>
      <c r="Z4" t="n">
        <v>1259.1830644108</v>
      </c>
      <c r="AA4" t="n">
        <v>1551.3895748</v>
      </c>
      <c r="AB4" t="n">
        <v>1914.35919838411</v>
      </c>
      <c r="AC4" t="n">
        <v>1625.51265459999</v>
      </c>
      <c r="AD4" t="n">
        <v>1473.54630208907</v>
      </c>
      <c r="AE4" t="n">
        <v>1018.99378533477</v>
      </c>
      <c r="AF4" t="n">
        <v>879.949154287667</v>
      </c>
    </row>
    <row r="5">
      <c r="A5" t="s">
        <v>32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344.546310666095</v>
      </c>
      <c r="H5" t="n">
        <v>388.33179349699</v>
      </c>
      <c r="I5" t="n">
        <v>461.108993751644</v>
      </c>
      <c r="J5" t="n">
        <v>567.621927025984</v>
      </c>
      <c r="K5" t="n">
        <v>102.35751237933</v>
      </c>
      <c r="L5" t="n">
        <v>113.126566741338</v>
      </c>
      <c r="M5" t="n">
        <v>141.249721567013</v>
      </c>
      <c r="N5" t="n">
        <v>157.494599610384</v>
      </c>
      <c r="O5" t="n">
        <v>209.596678692861</v>
      </c>
      <c r="P5" t="n">
        <v>243.839870569377</v>
      </c>
      <c r="Q5" t="n">
        <v>159.876369292879</v>
      </c>
      <c r="R5" t="n">
        <v>149.974626565516</v>
      </c>
      <c r="S5" t="n">
        <v>162.775609590359</v>
      </c>
      <c r="T5" t="n">
        <v>92.6908909657381</v>
      </c>
      <c r="U5" t="n">
        <v>148.170683479844</v>
      </c>
      <c r="V5" t="n">
        <v>299.197169523351</v>
      </c>
      <c r="W5" t="n">
        <v>210.074255921788</v>
      </c>
      <c r="X5" t="n">
        <v>217.360684554694</v>
      </c>
      <c r="Y5" t="n">
        <v>339.978680905413</v>
      </c>
      <c r="Z5" t="n">
        <v>460.79981135337</v>
      </c>
      <c r="AA5" t="n">
        <v>562.252915779</v>
      </c>
      <c r="AB5" t="n">
        <v>707.473279162805</v>
      </c>
      <c r="AC5" t="n">
        <v>582.525889883541</v>
      </c>
      <c r="AD5" t="n">
        <v>528.882348601148</v>
      </c>
      <c r="AE5" t="n">
        <v>377.090306989631</v>
      </c>
      <c r="AF5" t="n">
        <v>322.918411297545</v>
      </c>
    </row>
    <row r="6">
      <c r="A6" t="s">
        <v>32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111.366882692029</v>
      </c>
      <c r="H6" t="n">
        <v>140.540441003632</v>
      </c>
      <c r="I6" t="n">
        <v>165.497449002191</v>
      </c>
      <c r="J6" t="n">
        <v>192.619137099607</v>
      </c>
      <c r="K6" t="n">
        <v>29.6566217928619</v>
      </c>
      <c r="L6" t="n">
        <v>33.4432713321182</v>
      </c>
      <c r="M6" t="n">
        <v>30.8940980569264</v>
      </c>
      <c r="N6" t="n">
        <v>32.4063867762865</v>
      </c>
      <c r="O6" t="n">
        <v>44.1381124793953</v>
      </c>
      <c r="P6" t="n">
        <v>22.3896793326721</v>
      </c>
      <c r="Q6" t="n">
        <v>47.3554825296843</v>
      </c>
      <c r="R6" t="n">
        <v>24.0802576898162</v>
      </c>
      <c r="S6" t="n">
        <v>26.6473791548778</v>
      </c>
      <c r="T6" t="n">
        <v>-2.74819236568613</v>
      </c>
      <c r="U6" t="n">
        <v>0.871941682828727</v>
      </c>
      <c r="V6" t="n">
        <v>1.37367741754972</v>
      </c>
      <c r="W6" t="n">
        <v>0.64622201033506</v>
      </c>
      <c r="X6" t="n">
        <v>1.28992147163061</v>
      </c>
      <c r="Y6" t="n">
        <v>3.71311291674064</v>
      </c>
      <c r="Z6" t="n">
        <v>5.61487612919736</v>
      </c>
      <c r="AA6" t="n">
        <v>6.487777711</v>
      </c>
      <c r="AB6" t="n">
        <v>7.70080984330692</v>
      </c>
      <c r="AC6" t="n">
        <v>6.1944595205735</v>
      </c>
      <c r="AD6" t="n">
        <v>5.37552830594219</v>
      </c>
      <c r="AE6" t="n">
        <v>3.47565489174678</v>
      </c>
      <c r="AF6" t="n">
        <v>3.49744763155189</v>
      </c>
    </row>
    <row r="7">
      <c r="A7" t="s">
        <v>32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124.370985549571</v>
      </c>
      <c r="H7" t="n">
        <v>152.529470906784</v>
      </c>
      <c r="I7" t="n">
        <v>185.018886922584</v>
      </c>
      <c r="J7" t="n">
        <v>213.771735017229</v>
      </c>
      <c r="K7" t="n">
        <v>58.9499816929013</v>
      </c>
      <c r="L7" t="n">
        <v>58.2394566984465</v>
      </c>
      <c r="M7" t="n">
        <v>59.3807785996517</v>
      </c>
      <c r="N7" t="n">
        <v>64.2160031868325</v>
      </c>
      <c r="O7" t="n">
        <v>73.7407978497762</v>
      </c>
      <c r="P7" t="n">
        <v>82.2648309291914</v>
      </c>
      <c r="Q7" t="n">
        <v>76.4647498466016</v>
      </c>
      <c r="R7" t="n">
        <v>87.2567866329142</v>
      </c>
      <c r="S7" t="n">
        <v>90.7169779889464</v>
      </c>
      <c r="T7" t="n">
        <v>27.7792306517109</v>
      </c>
      <c r="U7" t="n">
        <v>42.3878853787936</v>
      </c>
      <c r="V7" t="n">
        <v>88.2083394497708</v>
      </c>
      <c r="W7" t="n">
        <v>81.91502592587</v>
      </c>
      <c r="X7" t="n">
        <v>66.9045860469764</v>
      </c>
      <c r="Y7" t="n">
        <v>117.900253437096</v>
      </c>
      <c r="Z7" t="n">
        <v>164.162840960877</v>
      </c>
      <c r="AA7" t="n">
        <v>212.204026967</v>
      </c>
      <c r="AB7" t="n">
        <v>254.962854728998</v>
      </c>
      <c r="AC7" t="n">
        <v>201.652789859512</v>
      </c>
      <c r="AD7" t="n">
        <v>209.041985071131</v>
      </c>
      <c r="AE7" t="n">
        <v>115.510724469293</v>
      </c>
      <c r="AF7" t="n">
        <v>83.869179788278</v>
      </c>
    </row>
    <row r="8">
      <c r="A8" t="s">
        <v>32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2.77573483904084</v>
      </c>
      <c r="H8" t="n">
        <v>2.43618155533125</v>
      </c>
      <c r="I8" t="n">
        <v>2.4329829313202</v>
      </c>
      <c r="J8" t="n">
        <v>3.04437382282178</v>
      </c>
      <c r="K8" t="n">
        <v>0.880483609299556</v>
      </c>
      <c r="L8" t="n">
        <v>0.927387034613438</v>
      </c>
      <c r="M8" t="n">
        <v>0.654865914688299</v>
      </c>
      <c r="N8" t="n">
        <v>0.460040698357007</v>
      </c>
      <c r="O8" t="n">
        <v>0.600461042786719</v>
      </c>
      <c r="P8" t="n">
        <v>0.786981695911436</v>
      </c>
      <c r="Q8" t="n">
        <v>0.324259783509875</v>
      </c>
      <c r="R8" t="n">
        <v>0.218408229265761</v>
      </c>
      <c r="S8" t="n">
        <v>2.93894990217113</v>
      </c>
      <c r="T8" t="n">
        <v>0.818468022748514</v>
      </c>
      <c r="U8" t="n">
        <v>1.00059999015461</v>
      </c>
      <c r="V8" t="n">
        <v>2.0423476960643</v>
      </c>
      <c r="W8" t="n">
        <v>0.514051662284407</v>
      </c>
      <c r="X8" t="n">
        <v>0.642344800093401</v>
      </c>
      <c r="Y8" t="n">
        <v>0.622827497824965</v>
      </c>
      <c r="Z8" t="n">
        <v>0.952336313654587</v>
      </c>
      <c r="AA8" t="n">
        <v>1.323034</v>
      </c>
      <c r="AB8" t="n">
        <v>1.89928581468867</v>
      </c>
      <c r="AC8" t="n">
        <v>2.13440936087308</v>
      </c>
      <c r="AD8" t="n">
        <v>2.18484123066614</v>
      </c>
      <c r="AE8" t="n">
        <v>1.25205186955527</v>
      </c>
      <c r="AF8" t="n">
        <v>0.967552931928191</v>
      </c>
    </row>
    <row r="9">
      <c r="A9" t="s">
        <v>32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32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83.7837051963379</v>
      </c>
      <c r="H10" t="n">
        <v>91.1891868386659</v>
      </c>
      <c r="I10" t="n">
        <v>111.448227502271</v>
      </c>
      <c r="J10" t="n">
        <v>133.763810505473</v>
      </c>
      <c r="K10" t="n">
        <v>22.8094039255281</v>
      </c>
      <c r="L10" t="n">
        <v>23.0511121539165</v>
      </c>
      <c r="M10" t="n">
        <v>17.4677533863658</v>
      </c>
      <c r="N10" t="n">
        <v>16.364563773511</v>
      </c>
      <c r="O10" t="n">
        <v>14.3105831089714</v>
      </c>
      <c r="P10" t="n">
        <v>10.2383962038595</v>
      </c>
      <c r="Q10" t="n">
        <v>12.3378996610352</v>
      </c>
      <c r="R10" t="n">
        <v>17.4509768187016</v>
      </c>
      <c r="S10" t="n">
        <v>12.0055070788768</v>
      </c>
      <c r="T10" t="n">
        <v>17.5726551863366</v>
      </c>
      <c r="U10" t="n">
        <v>17.187180162633</v>
      </c>
      <c r="V10" t="n">
        <v>32.5335551537278</v>
      </c>
      <c r="W10" t="n">
        <v>34.8987419629908</v>
      </c>
      <c r="X10" t="n">
        <v>73.9134393907384</v>
      </c>
      <c r="Y10" t="n">
        <v>126.265793984196</v>
      </c>
      <c r="Z10" t="n">
        <v>155.451439031246</v>
      </c>
      <c r="AA10" t="n">
        <v>198.435918319</v>
      </c>
      <c r="AB10" t="n">
        <v>241.858563594964</v>
      </c>
      <c r="AC10" t="n">
        <v>205.565487456586</v>
      </c>
      <c r="AD10" t="n">
        <v>193.778434218847</v>
      </c>
      <c r="AE10" t="n">
        <v>148.428343911501</v>
      </c>
      <c r="AF10" t="n">
        <v>151.241922505208</v>
      </c>
    </row>
    <row r="11">
      <c r="A11" t="s">
        <v>32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32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348.518993708525</v>
      </c>
      <c r="H12" t="n">
        <v>407.608180330427</v>
      </c>
      <c r="I12" t="n">
        <v>475.834482195093</v>
      </c>
      <c r="J12" t="n">
        <v>570.985597603694</v>
      </c>
      <c r="K12" t="n">
        <v>139.112430107667</v>
      </c>
      <c r="L12" t="n">
        <v>155.716969585815</v>
      </c>
      <c r="M12" t="n">
        <v>139.385743250799</v>
      </c>
      <c r="N12" t="n">
        <v>149.24092468506</v>
      </c>
      <c r="O12" t="n">
        <v>145.802409063121</v>
      </c>
      <c r="P12" t="n">
        <v>189.455302318141</v>
      </c>
      <c r="Q12" t="n">
        <v>218.851173995003</v>
      </c>
      <c r="R12" t="n">
        <v>245.246692119651</v>
      </c>
      <c r="S12" t="n">
        <v>143.640239032889</v>
      </c>
      <c r="T12" t="n">
        <v>23.4413058159005</v>
      </c>
      <c r="U12" t="n">
        <v>28.1280890208048</v>
      </c>
      <c r="V12" t="n">
        <v>52.0681230607496</v>
      </c>
      <c r="W12" t="n">
        <v>29.0437172197219</v>
      </c>
      <c r="X12" t="n">
        <v>27.1692036818698</v>
      </c>
      <c r="Y12" t="n">
        <v>42.6879045583539</v>
      </c>
      <c r="Z12" t="n">
        <v>67.5119989060472</v>
      </c>
      <c r="AA12" t="n">
        <v>81.671847928</v>
      </c>
      <c r="AB12" t="n">
        <v>103.138145460499</v>
      </c>
      <c r="AC12" t="n">
        <v>97.6117843950186</v>
      </c>
      <c r="AD12" t="n">
        <v>85.1895505982667</v>
      </c>
      <c r="AE12" t="n">
        <v>52.0395215837371</v>
      </c>
      <c r="AF12" t="n">
        <v>59.2433315096546</v>
      </c>
    </row>
    <row r="13">
      <c r="A13" t="s">
        <v>32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264.455208235152</v>
      </c>
      <c r="H13" t="n">
        <v>279.509458887657</v>
      </c>
      <c r="I13" t="n">
        <v>322.053762807748</v>
      </c>
      <c r="J13" t="n">
        <v>410.86894466135</v>
      </c>
      <c r="K13" t="n">
        <v>97.8181548310868</v>
      </c>
      <c r="L13" t="n">
        <v>95.5795683047782</v>
      </c>
      <c r="M13" t="n">
        <v>86.4595190270747</v>
      </c>
      <c r="N13" t="n">
        <v>96.4275547408613</v>
      </c>
      <c r="O13" t="n">
        <v>89.5798791268681</v>
      </c>
      <c r="P13" t="n">
        <v>117.404637324399</v>
      </c>
      <c r="Q13" t="n">
        <v>118.204707267865</v>
      </c>
      <c r="R13" t="n">
        <v>145.120492052249</v>
      </c>
      <c r="S13" t="n">
        <v>149.97638055241</v>
      </c>
      <c r="T13" t="n">
        <v>41.4820140607807</v>
      </c>
      <c r="U13" t="n">
        <v>51.2920568137129</v>
      </c>
      <c r="V13" t="n">
        <v>119.975359939955</v>
      </c>
      <c r="W13" t="n">
        <v>116.315450926612</v>
      </c>
      <c r="X13" t="n">
        <v>80.6356505834046</v>
      </c>
      <c r="Y13" t="n">
        <v>136.796617581047</v>
      </c>
      <c r="Z13" t="n">
        <v>210.965161499859</v>
      </c>
      <c r="AA13" t="n">
        <v>233.087666156</v>
      </c>
      <c r="AB13" t="n">
        <v>310.25824771509</v>
      </c>
      <c r="AC13" t="n">
        <v>268.982342882207</v>
      </c>
      <c r="AD13" t="n">
        <v>220.293783401822</v>
      </c>
      <c r="AE13" t="n">
        <v>195.532809857177</v>
      </c>
      <c r="AF13" t="n">
        <v>125.216844101058</v>
      </c>
    </row>
    <row r="14">
      <c r="A14" t="s">
        <v>32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32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53.27334539477</v>
      </c>
      <c r="H15" t="n">
        <v>88.4333774278552</v>
      </c>
      <c r="I15" t="n">
        <v>86.575211552907</v>
      </c>
      <c r="J15" t="n">
        <v>112.918629757904</v>
      </c>
      <c r="K15" t="n">
        <v>14.6008501380491</v>
      </c>
      <c r="L15" t="n">
        <v>18.6944621267227</v>
      </c>
      <c r="M15" t="n">
        <v>14.7914930997159</v>
      </c>
      <c r="N15" t="n">
        <v>14.7592578965175</v>
      </c>
      <c r="O15" t="n">
        <v>10.0889725373826</v>
      </c>
      <c r="P15" t="n">
        <v>13.3927774201845</v>
      </c>
      <c r="Q15" t="n">
        <v>8.86808986697242</v>
      </c>
      <c r="R15" t="n">
        <v>15.7835173110042</v>
      </c>
      <c r="S15" t="n">
        <v>17.9999710528552</v>
      </c>
      <c r="T15" t="n">
        <v>2.41400992933538</v>
      </c>
      <c r="U15" t="n">
        <v>2.18186615778231</v>
      </c>
      <c r="V15" t="n">
        <v>4.41220003312368</v>
      </c>
      <c r="W15" t="n">
        <v>5.99224251318675</v>
      </c>
      <c r="X15" t="n">
        <v>3.75896107297083</v>
      </c>
      <c r="Y15" t="n">
        <v>6.69651081402223</v>
      </c>
      <c r="Z15" t="n">
        <v>17.949904327676</v>
      </c>
      <c r="AA15" t="n">
        <v>16.798391153</v>
      </c>
      <c r="AB15" t="n">
        <v>26.5217253322661</v>
      </c>
      <c r="AC15" t="n">
        <v>15.8376847393016</v>
      </c>
      <c r="AD15" t="n">
        <v>15.0293596033024</v>
      </c>
      <c r="AE15" t="n">
        <v>8.87269812471475</v>
      </c>
      <c r="AF15" t="n">
        <v>9.85416014579765</v>
      </c>
    </row>
    <row r="16">
      <c r="A16" t="s">
        <v>32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32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42.0615537285645</v>
      </c>
      <c r="H17" t="n">
        <v>47.5292252740394</v>
      </c>
      <c r="I17" t="n">
        <v>65.8329394765751</v>
      </c>
      <c r="J17" t="n">
        <v>76.3772646842586</v>
      </c>
      <c r="K17" t="n">
        <v>21.6283421338765</v>
      </c>
      <c r="L17" t="n">
        <v>21.1918471736281</v>
      </c>
      <c r="M17" t="n">
        <v>19.0652024622149</v>
      </c>
      <c r="N17" t="n">
        <v>17.5720096840792</v>
      </c>
      <c r="O17" t="n">
        <v>15.1442880876815</v>
      </c>
      <c r="P17" t="n">
        <v>13.6141551093137</v>
      </c>
      <c r="Q17" t="n">
        <v>17.2604783790664</v>
      </c>
      <c r="R17" t="n">
        <v>20.5978842984145</v>
      </c>
      <c r="S17" t="n">
        <v>18.5333273724151</v>
      </c>
      <c r="T17" t="n">
        <v>7.26938391003946</v>
      </c>
      <c r="U17" t="n">
        <v>5.11531622729623</v>
      </c>
      <c r="V17" t="n">
        <v>2.95748097437054</v>
      </c>
      <c r="W17" t="n">
        <v>6.54671971610029</v>
      </c>
      <c r="X17" t="n">
        <v>9.75321060807905</v>
      </c>
      <c r="Y17" t="n">
        <v>16.0750074951192</v>
      </c>
      <c r="Z17" t="n">
        <v>31.8522878459137</v>
      </c>
      <c r="AA17" t="n">
        <v>38.845904443</v>
      </c>
      <c r="AB17" t="n">
        <v>48.5000782883872</v>
      </c>
      <c r="AC17" t="n">
        <v>43.4874474280316</v>
      </c>
      <c r="AD17" t="n">
        <v>32.3974889950785</v>
      </c>
      <c r="AE17" t="n">
        <v>22.2189653379575</v>
      </c>
      <c r="AF17" t="n">
        <v>21.493424516104</v>
      </c>
    </row>
    <row r="18">
      <c r="A18" t="s">
        <v>32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166.330593038496</v>
      </c>
      <c r="H18" t="n">
        <v>193.700852763715</v>
      </c>
      <c r="I18" t="n">
        <v>262.310233764902</v>
      </c>
      <c r="J18" t="n">
        <v>307.228667708158</v>
      </c>
      <c r="K18" t="n">
        <v>63.5800169943726</v>
      </c>
      <c r="L18" t="n">
        <v>58.5851690394489</v>
      </c>
      <c r="M18" t="n">
        <v>43.6945429764519</v>
      </c>
      <c r="N18" t="n">
        <v>29.0667660459072</v>
      </c>
      <c r="O18" t="n">
        <v>127.324388474676</v>
      </c>
      <c r="P18" t="n">
        <v>165.16035496781</v>
      </c>
      <c r="Q18" t="n">
        <v>273.576277636546</v>
      </c>
      <c r="R18" t="n">
        <v>246.511912397446</v>
      </c>
      <c r="S18" t="n">
        <v>143.017930597571</v>
      </c>
      <c r="T18" t="n">
        <v>18.842088276958</v>
      </c>
      <c r="U18" t="n">
        <v>0.136325291766983</v>
      </c>
      <c r="V18" t="n">
        <v>0.00626548140754034</v>
      </c>
      <c r="W18" t="n">
        <v>5.20928876179458</v>
      </c>
      <c r="X18" t="n">
        <v>7.9707232009</v>
      </c>
      <c r="Y18" t="n">
        <v>16.0849502949064</v>
      </c>
      <c r="Z18" t="n">
        <v>33.6041362579546</v>
      </c>
      <c r="AA18" t="n">
        <v>26.546102742</v>
      </c>
      <c r="AB18" t="n">
        <v>38.8054086020097</v>
      </c>
      <c r="AC18" t="n">
        <v>32.8664878761769</v>
      </c>
      <c r="AD18" t="n">
        <v>29.5219801683795</v>
      </c>
      <c r="AE18" t="n">
        <v>15.4873467038732</v>
      </c>
      <c r="AF18" t="n">
        <v>12.5385544159173</v>
      </c>
    </row>
    <row r="19">
      <c r="A19" t="s">
        <v>32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96.6491744008558</v>
      </c>
      <c r="H19" t="n">
        <v>108.383120855009</v>
      </c>
      <c r="I19" t="n">
        <v>131.379258124292</v>
      </c>
      <c r="J19" t="n">
        <v>165.384630024241</v>
      </c>
      <c r="K19" t="n">
        <v>37.1904403552566</v>
      </c>
      <c r="L19" t="n">
        <v>43.855911766235</v>
      </c>
      <c r="M19" t="n">
        <v>43.9712675177873</v>
      </c>
      <c r="N19" t="n">
        <v>46.2436290159359</v>
      </c>
      <c r="O19" t="n">
        <v>56.1457493490997</v>
      </c>
      <c r="P19" t="n">
        <v>60.5198763683361</v>
      </c>
      <c r="Q19" t="n">
        <v>79.5812243549409</v>
      </c>
      <c r="R19" t="n">
        <v>80.6965095982336</v>
      </c>
      <c r="S19" t="n">
        <v>89.4878155056495</v>
      </c>
      <c r="T19" t="n">
        <v>21.7814110599207</v>
      </c>
      <c r="U19" t="n">
        <v>40.330862436726</v>
      </c>
      <c r="V19" t="n">
        <v>48.0304309096895</v>
      </c>
      <c r="W19" t="n">
        <v>39.194890275649</v>
      </c>
      <c r="X19" t="n">
        <v>46.9093427460974</v>
      </c>
      <c r="Y19" t="n">
        <v>63.1402353413141</v>
      </c>
      <c r="Z19" t="n">
        <v>110.318271784142</v>
      </c>
      <c r="AA19" t="n">
        <v>173.735989602</v>
      </c>
      <c r="AB19" t="n">
        <v>173.240799843104</v>
      </c>
      <c r="AC19" t="n">
        <v>168.653871196697</v>
      </c>
      <c r="AD19" t="n">
        <v>151.851001893623</v>
      </c>
      <c r="AE19" t="n">
        <v>79.0853615930091</v>
      </c>
      <c r="AF19" t="n">
        <v>89.108325446014</v>
      </c>
    </row>
    <row r="20">
      <c r="A20" t="s">
        <v>32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81.4757430393518</v>
      </c>
      <c r="H20" t="n">
        <v>87.6980735455515</v>
      </c>
      <c r="I20" t="n">
        <v>104.831880676488</v>
      </c>
      <c r="J20" t="n">
        <v>125.437905243995</v>
      </c>
      <c r="K20" t="n">
        <v>23.5195522506528</v>
      </c>
      <c r="L20" t="n">
        <v>45.7294123406204</v>
      </c>
      <c r="M20" t="n">
        <v>65.2110463252422</v>
      </c>
      <c r="N20" t="n">
        <v>76.041435938002</v>
      </c>
      <c r="O20" t="n">
        <v>253.14239729743</v>
      </c>
      <c r="P20" t="n">
        <v>354.971000331224</v>
      </c>
      <c r="Q20" t="n">
        <v>449.553280959604</v>
      </c>
      <c r="R20" t="n">
        <v>377.207549963988</v>
      </c>
      <c r="S20" t="n">
        <v>557.954122281729</v>
      </c>
      <c r="T20" t="n">
        <v>12.9020249926546</v>
      </c>
      <c r="U20" t="n">
        <v>31.1927570057778</v>
      </c>
      <c r="V20" t="n">
        <v>73.1785231677066</v>
      </c>
      <c r="W20" t="n">
        <v>50.4574512817146</v>
      </c>
      <c r="X20" t="n">
        <v>-10.3213249288931</v>
      </c>
      <c r="Y20" t="n">
        <v>6.20186702050999</v>
      </c>
      <c r="Z20" t="n">
        <v>30.501642457861</v>
      </c>
      <c r="AA20" t="n">
        <v>33.764267603</v>
      </c>
      <c r="AB20" t="n">
        <v>72.5158513502142</v>
      </c>
      <c r="AC20" t="n">
        <v>59.8408998220393</v>
      </c>
      <c r="AD20" t="n">
        <v>30.2478814276168</v>
      </c>
      <c r="AE20" t="n">
        <v>40.3318996307363</v>
      </c>
      <c r="AF20" t="n">
        <v>8.890348955004</v>
      </c>
    </row>
    <row r="21">
      <c r="A21" t="s">
        <v>32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239.530850329055</v>
      </c>
      <c r="H21" t="n">
        <v>275.537193613696</v>
      </c>
      <c r="I21" t="n">
        <v>328.335806054257</v>
      </c>
      <c r="J21" t="n">
        <v>395.025447451661</v>
      </c>
      <c r="K21" t="n">
        <v>134.07137168851</v>
      </c>
      <c r="L21" t="n">
        <v>166.887769340928</v>
      </c>
      <c r="M21" t="n">
        <v>192.097600318773</v>
      </c>
      <c r="N21" t="n">
        <v>226.146637177354</v>
      </c>
      <c r="O21" t="n">
        <v>394.072100223148</v>
      </c>
      <c r="P21" t="n">
        <v>516.759834416391</v>
      </c>
      <c r="Q21" t="n">
        <v>658.924822146477</v>
      </c>
      <c r="R21" t="n">
        <v>664.003473070638</v>
      </c>
      <c r="S21" t="n">
        <v>788.770622170032</v>
      </c>
      <c r="T21" t="n">
        <v>143.498094769731</v>
      </c>
      <c r="U21" t="n">
        <v>201.667096710419</v>
      </c>
      <c r="V21" t="n">
        <v>259.038146113936</v>
      </c>
      <c r="W21" t="n">
        <v>250.993475604753</v>
      </c>
      <c r="X21" t="n">
        <v>113.334160141567</v>
      </c>
      <c r="Y21" t="n">
        <v>194.058419681267</v>
      </c>
      <c r="Z21" t="n">
        <v>279.862472672879</v>
      </c>
      <c r="AA21" t="n">
        <v>222.41229764</v>
      </c>
      <c r="AB21" t="n">
        <v>382.634730626062</v>
      </c>
      <c r="AC21" t="n">
        <v>438.403943231973</v>
      </c>
      <c r="AD21" t="n">
        <v>290.616899988865</v>
      </c>
      <c r="AE21" t="n">
        <v>315.197230210083</v>
      </c>
      <c r="AF21" t="n">
        <v>170.088983858259</v>
      </c>
    </row>
    <row r="22">
      <c r="A22" t="s">
        <v>32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158.055107289703</v>
      </c>
      <c r="H22" t="n">
        <v>187.83912006897</v>
      </c>
      <c r="I22" t="n">
        <v>223.503925376005</v>
      </c>
      <c r="J22" t="n">
        <v>269.587542208634</v>
      </c>
      <c r="K22" t="n">
        <v>110.551819437854</v>
      </c>
      <c r="L22" t="n">
        <v>121.158357000025</v>
      </c>
      <c r="M22" t="n">
        <v>126.886553993619</v>
      </c>
      <c r="N22" t="n">
        <v>150.105201239351</v>
      </c>
      <c r="O22" t="n">
        <v>140.929702925059</v>
      </c>
      <c r="P22" t="n">
        <v>161.788834085161</v>
      </c>
      <c r="Q22" t="n">
        <v>209.37154118687</v>
      </c>
      <c r="R22" t="n">
        <v>286.795923105718</v>
      </c>
      <c r="S22" t="n">
        <v>230.816499889389</v>
      </c>
      <c r="T22" t="n">
        <v>130.596069777095</v>
      </c>
      <c r="U22" t="n">
        <v>170.47433970505</v>
      </c>
      <c r="V22" t="n">
        <v>185.859622945925</v>
      </c>
      <c r="W22" t="n">
        <v>200.536024323032</v>
      </c>
      <c r="X22" t="n">
        <v>123.655485070736</v>
      </c>
      <c r="Y22" t="n">
        <v>187.856552660618</v>
      </c>
      <c r="Z22" t="n">
        <v>249.360830215708</v>
      </c>
      <c r="AA22" t="n">
        <v>188.648030037</v>
      </c>
      <c r="AB22" t="n">
        <v>310.118879275795</v>
      </c>
      <c r="AC22" t="n">
        <v>378.563043410008</v>
      </c>
      <c r="AD22" t="n">
        <v>260.369018562334</v>
      </c>
      <c r="AE22" t="n">
        <v>274.865330578156</v>
      </c>
      <c r="AF22" t="n">
        <v>161.19863490314</v>
      </c>
    </row>
    <row r="23">
      <c r="A23" t="s">
        <v>32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396.117043982145</v>
      </c>
      <c r="H23" t="n">
        <v>505.383790454391</v>
      </c>
      <c r="I23" t="n">
        <v>596.403096437893</v>
      </c>
      <c r="J23" t="n">
        <v>722.728262255542</v>
      </c>
      <c r="K23" t="n">
        <v>646.539590341215</v>
      </c>
      <c r="L23" t="n">
        <v>683.875985857002</v>
      </c>
      <c r="M23" t="n">
        <v>730.088732498541</v>
      </c>
      <c r="N23" t="n">
        <v>885.403143542831</v>
      </c>
      <c r="O23" t="n">
        <v>967.428812054118</v>
      </c>
      <c r="P23" t="n">
        <v>1184.28639256577</v>
      </c>
      <c r="Q23" t="n">
        <v>1233.39229481579</v>
      </c>
      <c r="R23" t="n">
        <v>1743.0337387122</v>
      </c>
      <c r="S23" t="n">
        <v>1526.77342083592</v>
      </c>
      <c r="T23" t="n">
        <v>800.221015788907</v>
      </c>
      <c r="U23" t="n">
        <v>862.835091701684</v>
      </c>
      <c r="V23" t="n">
        <v>840.713586682815</v>
      </c>
      <c r="W23" t="n">
        <v>163.912075463371</v>
      </c>
      <c r="X23" t="n">
        <v>775.201647092638</v>
      </c>
      <c r="Y23" t="n">
        <v>946.98508202102</v>
      </c>
      <c r="Z23" t="n">
        <v>261.046524403424</v>
      </c>
      <c r="AA23" t="n">
        <v>1214.532114297</v>
      </c>
      <c r="AB23" t="n">
        <v>1271.89246632563</v>
      </c>
      <c r="AC23" t="n">
        <v>1109.43443080447</v>
      </c>
      <c r="AD23" t="n">
        <v>1575.85531279988</v>
      </c>
      <c r="AE23" t="n">
        <v>984.451623120651</v>
      </c>
      <c r="AF23" t="n">
        <v>686.901576972894</v>
      </c>
    </row>
    <row r="24">
      <c r="A24" t="s">
        <v>32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599.610546427869</v>
      </c>
      <c r="H24" t="n">
        <v>796.449814345176</v>
      </c>
      <c r="I24" t="n">
        <v>959.879177100537</v>
      </c>
      <c r="J24" t="n">
        <v>1167.55265709344</v>
      </c>
      <c r="K24" t="n">
        <v>1671.4760276453</v>
      </c>
      <c r="L24" t="n">
        <v>1586.85977966458</v>
      </c>
      <c r="M24" t="n">
        <v>1685.56805432887</v>
      </c>
      <c r="N24" t="n">
        <v>1939.20494170349</v>
      </c>
      <c r="O24" t="n">
        <v>2572.0408378226</v>
      </c>
      <c r="P24" t="n">
        <v>2777.27657342424</v>
      </c>
      <c r="Q24" t="n">
        <v>2950.79016933045</v>
      </c>
      <c r="R24" t="n">
        <v>3700.08105603276</v>
      </c>
      <c r="S24" t="n">
        <v>3725.92534134922</v>
      </c>
      <c r="T24" t="n">
        <v>1492.00592839202</v>
      </c>
      <c r="U24" t="n">
        <v>1927.92954765084</v>
      </c>
      <c r="V24" t="n">
        <v>2695.06328915566</v>
      </c>
      <c r="W24" t="n">
        <v>4329.78673656946</v>
      </c>
      <c r="X24" t="n">
        <v>3070.343648764</v>
      </c>
      <c r="Y24" t="n">
        <v>2797.94229737281</v>
      </c>
      <c r="Z24" t="n">
        <v>2526.5857272776</v>
      </c>
      <c r="AA24" t="n">
        <v>5514.274180808</v>
      </c>
      <c r="AB24" t="n">
        <v>5616.42184388393</v>
      </c>
      <c r="AC24" t="n">
        <v>4591.99646663294</v>
      </c>
      <c r="AD24" t="n">
        <v>4232.82526341639</v>
      </c>
      <c r="AE24" t="n">
        <v>3490.13221968676</v>
      </c>
      <c r="AF24" t="n">
        <v>3701.70683423653</v>
      </c>
    </row>
    <row r="25">
      <c r="A25" t="s">
        <v>32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32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32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32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3052.01082638991</v>
      </c>
      <c r="H28" t="n">
        <v>3859.312498708</v>
      </c>
      <c r="I28" t="n">
        <v>4480.87579861088</v>
      </c>
      <c r="J28" t="n">
        <v>5502.93219191546</v>
      </c>
      <c r="K28" t="n">
        <v>8475.87104702892</v>
      </c>
      <c r="L28" t="n">
        <v>7613.50461217804</v>
      </c>
      <c r="M28" t="n">
        <v>6780.96672371652</v>
      </c>
      <c r="N28" t="n">
        <v>7020.63187272647</v>
      </c>
      <c r="O28" t="n">
        <v>7455.99755587089</v>
      </c>
      <c r="P28" t="n">
        <v>8649.10903966957</v>
      </c>
      <c r="Q28" t="n">
        <v>8326.23468869478</v>
      </c>
      <c r="R28" t="n">
        <v>9583.63244697598</v>
      </c>
      <c r="S28" t="n">
        <v>9986.89669128623</v>
      </c>
      <c r="T28" t="n">
        <v>7247.39245142789</v>
      </c>
      <c r="U28" t="n">
        <v>8247.9177350601</v>
      </c>
      <c r="V28" t="n">
        <v>6848.95673248675</v>
      </c>
      <c r="W28" t="n">
        <v>7368.28071105919</v>
      </c>
      <c r="X28" t="n">
        <v>7471.33655705623</v>
      </c>
      <c r="Y28" t="n">
        <v>6493.15471048934</v>
      </c>
      <c r="Z28" t="n">
        <v>8362.99578634796</v>
      </c>
      <c r="AA28" t="n">
        <v>7808.37949093</v>
      </c>
      <c r="AB28" t="n">
        <v>8359.27958371721</v>
      </c>
      <c r="AC28" t="n">
        <v>9188.25312977623</v>
      </c>
      <c r="AD28" t="n">
        <v>8072.52691756216</v>
      </c>
      <c r="AE28" t="n">
        <v>4419.72853406339</v>
      </c>
      <c r="AF28" t="n">
        <v>4393.98169903975</v>
      </c>
    </row>
    <row r="29">
      <c r="A29" t="s">
        <v>32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32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32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32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32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32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43.5777712167652</v>
      </c>
      <c r="H34" t="n">
        <v>52.9572929922372</v>
      </c>
      <c r="I34" t="n">
        <v>66.4524187441144</v>
      </c>
      <c r="J34" t="n">
        <v>80.8861630500674</v>
      </c>
      <c r="K34" t="n">
        <v>148.163255314999</v>
      </c>
      <c r="L34" t="n">
        <v>142.695435070068</v>
      </c>
      <c r="M34" t="n">
        <v>141.028708618538</v>
      </c>
      <c r="N34" t="n">
        <v>157.422582591107</v>
      </c>
      <c r="O34" t="n">
        <v>201.215751698824</v>
      </c>
      <c r="P34" t="n">
        <v>202.924924503093</v>
      </c>
      <c r="Q34" t="n">
        <v>180.136304829559</v>
      </c>
      <c r="R34" t="n">
        <v>206.430032565664</v>
      </c>
      <c r="S34" t="n">
        <v>257.085896935548</v>
      </c>
      <c r="T34" t="n">
        <v>159.059315753369</v>
      </c>
      <c r="U34" t="n">
        <v>144.315856775089</v>
      </c>
      <c r="V34" t="n">
        <v>197.51288304497</v>
      </c>
      <c r="W34" t="n">
        <v>135.548419417726</v>
      </c>
      <c r="X34" t="n">
        <v>220.65589799571</v>
      </c>
      <c r="Y34" t="n">
        <v>204.161461118661</v>
      </c>
      <c r="Z34" t="n">
        <v>260.55136786999</v>
      </c>
      <c r="AA34" t="n">
        <v>284.738779988</v>
      </c>
      <c r="AB34" t="n">
        <v>320.196013932616</v>
      </c>
      <c r="AC34" t="n">
        <v>290.28780873818</v>
      </c>
      <c r="AD34" t="n">
        <v>257.205841419124</v>
      </c>
      <c r="AE34" t="n">
        <v>140.131271712096</v>
      </c>
      <c r="AF34" t="n">
        <v>70.3412225030795</v>
      </c>
    </row>
    <row r="35">
      <c r="A35" t="s">
        <v>32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176.955129413331</v>
      </c>
      <c r="H35" t="n">
        <v>225.466670352371</v>
      </c>
      <c r="I35" t="n">
        <v>260.803658202209</v>
      </c>
      <c r="J35" t="n">
        <v>304.436904991514</v>
      </c>
      <c r="K35" t="n">
        <v>95.169833789182</v>
      </c>
      <c r="L35" t="n">
        <v>110.242303731292</v>
      </c>
      <c r="M35" t="n">
        <v>105.084065613187</v>
      </c>
      <c r="N35" t="n">
        <v>108.07970023362</v>
      </c>
      <c r="O35" t="n">
        <v>99.5260707336652</v>
      </c>
      <c r="P35" t="n">
        <v>106.481458929183</v>
      </c>
      <c r="Q35" t="n">
        <v>113.397280416538</v>
      </c>
      <c r="R35" t="n">
        <v>136.405341175216</v>
      </c>
      <c r="S35" t="n">
        <v>116.096960729065</v>
      </c>
      <c r="T35" t="n">
        <v>68.9421182835555</v>
      </c>
      <c r="U35" t="n">
        <v>91.0117783487791</v>
      </c>
      <c r="V35" t="n">
        <v>146.949584985849</v>
      </c>
      <c r="W35" t="n">
        <v>169.286241872344</v>
      </c>
      <c r="X35" t="n">
        <v>127.363145481906</v>
      </c>
      <c r="Y35" t="n">
        <v>165.149716956114</v>
      </c>
      <c r="Z35" t="n">
        <v>98.833244064562</v>
      </c>
      <c r="AA35" t="n">
        <v>84.508820948</v>
      </c>
      <c r="AB35" t="n">
        <v>173.781175102432</v>
      </c>
      <c r="AC35" t="n">
        <v>140.685559184133</v>
      </c>
      <c r="AD35" t="n">
        <v>78.8817299965971</v>
      </c>
      <c r="AE35" t="n">
        <v>96.855437801095</v>
      </c>
      <c r="AF35" t="n">
        <v>45.6240984850434</v>
      </c>
    </row>
    <row r="36">
      <c r="A36" t="s">
        <v>32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44.8315064343693</v>
      </c>
      <c r="H36" t="n">
        <v>62.4914201722215</v>
      </c>
      <c r="I36" t="n">
        <v>70.2683622901188</v>
      </c>
      <c r="J36" t="n">
        <v>97.0482783060363</v>
      </c>
      <c r="K36" t="n">
        <v>47.875149587783</v>
      </c>
      <c r="L36" t="n">
        <v>58.3213109406165</v>
      </c>
      <c r="M36" t="n">
        <v>65.3672851732431</v>
      </c>
      <c r="N36" t="n">
        <v>72.5284679614574</v>
      </c>
      <c r="O36" t="n">
        <v>70.2422730589044</v>
      </c>
      <c r="P36" t="n">
        <v>81.6862568230114</v>
      </c>
      <c r="Q36" t="n">
        <v>86.1740899964152</v>
      </c>
      <c r="R36" t="n">
        <v>111.423190335486</v>
      </c>
      <c r="S36" t="n">
        <v>87.2820887620416</v>
      </c>
      <c r="T36" t="n">
        <v>54.6756540407696</v>
      </c>
      <c r="U36" t="n">
        <v>80.5457283670249</v>
      </c>
      <c r="V36" t="n">
        <v>136.815808856828</v>
      </c>
      <c r="W36" t="n">
        <v>127.746256850714</v>
      </c>
      <c r="X36" t="n">
        <v>104.253009175267</v>
      </c>
      <c r="Y36" t="n">
        <v>131.532264235717</v>
      </c>
      <c r="Z36" t="n">
        <v>74.3886695883991</v>
      </c>
      <c r="AA36" t="n">
        <v>57.440408407</v>
      </c>
      <c r="AB36" t="n">
        <v>119.120240854615</v>
      </c>
      <c r="AC36" t="n">
        <v>98.7778049322994</v>
      </c>
      <c r="AD36" t="n">
        <v>54.6053385802346</v>
      </c>
      <c r="AE36" t="n">
        <v>47.9551748830201</v>
      </c>
      <c r="AF36" t="n">
        <v>24.7448321853211</v>
      </c>
    </row>
    <row r="37">
      <c r="A37" t="s">
        <v>32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30.5041812212102</v>
      </c>
      <c r="H37" t="n">
        <v>35.8195745680923</v>
      </c>
      <c r="I37" t="n">
        <v>46.9291297989351</v>
      </c>
      <c r="J37" t="n">
        <v>58.616451568679</v>
      </c>
      <c r="K37" t="n">
        <v>43.3704865101257</v>
      </c>
      <c r="L37" t="n">
        <v>46.0712522152204</v>
      </c>
      <c r="M37" t="n">
        <v>34.8071449615215</v>
      </c>
      <c r="N37" t="n">
        <v>27.6274241894902</v>
      </c>
      <c r="O37" t="n">
        <v>22.0635346928574</v>
      </c>
      <c r="P37" t="n">
        <v>16.4761610358733</v>
      </c>
      <c r="Q37" t="n">
        <v>15.4158006700678</v>
      </c>
      <c r="R37" t="n">
        <v>13.5632609880674</v>
      </c>
      <c r="S37" t="n">
        <v>12.6644525068124</v>
      </c>
      <c r="T37" t="n">
        <v>6.00002553521329</v>
      </c>
      <c r="U37" t="n">
        <v>6.49075489279727</v>
      </c>
      <c r="V37" t="n">
        <v>6.69700389755436</v>
      </c>
      <c r="W37" t="n">
        <v>7.34402642174765</v>
      </c>
      <c r="X37" t="n">
        <v>17.9855218359477</v>
      </c>
      <c r="Y37" t="n">
        <v>18.4571121518509</v>
      </c>
      <c r="Z37" t="n">
        <v>10.9815885523353</v>
      </c>
      <c r="AA37" t="n">
        <v>13.573161129</v>
      </c>
      <c r="AB37" t="n">
        <v>26.8760866422219</v>
      </c>
      <c r="AC37" t="n">
        <v>23.2771195954465</v>
      </c>
      <c r="AD37" t="n">
        <v>9.0879740132375</v>
      </c>
      <c r="AE37" t="n">
        <v>8.417409656737</v>
      </c>
      <c r="AF37" t="n">
        <v>12.8643343388115</v>
      </c>
    </row>
    <row r="38">
      <c r="A38" t="s">
        <v>32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101.619441758144</v>
      </c>
      <c r="H38" t="n">
        <v>127.155675613918</v>
      </c>
      <c r="I38" t="n">
        <v>143.606166112283</v>
      </c>
      <c r="J38" t="n">
        <v>148.772175116728</v>
      </c>
      <c r="K38" t="n">
        <v>3.9241976912429</v>
      </c>
      <c r="L38" t="n">
        <v>5.84974057536373</v>
      </c>
      <c r="M38" t="n">
        <v>4.90963547924731</v>
      </c>
      <c r="N38" t="n">
        <v>7.92380808250437</v>
      </c>
      <c r="O38" t="n">
        <v>7.22026297941183</v>
      </c>
      <c r="P38" t="n">
        <v>8.31904107049205</v>
      </c>
      <c r="Q38" t="n">
        <v>11.8073897506979</v>
      </c>
      <c r="R38" t="n">
        <v>11.4188898506318</v>
      </c>
      <c r="S38" t="n">
        <v>16.1504194592986</v>
      </c>
      <c r="T38" t="n">
        <v>8.26643870762616</v>
      </c>
      <c r="U38" t="n">
        <v>3.97529508896419</v>
      </c>
      <c r="V38" t="n">
        <v>3.43677223081066</v>
      </c>
      <c r="W38" t="n">
        <v>34.1959585988468</v>
      </c>
      <c r="X38" t="n">
        <v>5.12461447081482</v>
      </c>
      <c r="Y38" t="n">
        <v>15.1603405698793</v>
      </c>
      <c r="Z38" t="n">
        <v>13.4629859236367</v>
      </c>
      <c r="AA38" t="n">
        <v>13.495251412</v>
      </c>
      <c r="AB38" t="n">
        <v>27.7848476076124</v>
      </c>
      <c r="AC38" t="n">
        <v>18.6306346574868</v>
      </c>
      <c r="AD38" t="n">
        <v>15.1884174037022</v>
      </c>
      <c r="AE38" t="n">
        <v>40.4828532594934</v>
      </c>
      <c r="AF38" t="n">
        <v>8.01493195978074</v>
      </c>
    </row>
    <row r="39">
      <c r="A39" t="s">
        <v>32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7.83420606190999</v>
      </c>
      <c r="H39" t="n">
        <v>6.96806486726118</v>
      </c>
      <c r="I39" t="n">
        <v>6.87100341539663</v>
      </c>
      <c r="J39" t="n">
        <v>9.90038715385241</v>
      </c>
      <c r="K39" t="n">
        <v>12.9010202219304</v>
      </c>
      <c r="L39" t="n">
        <v>14.7514233359757</v>
      </c>
      <c r="M39" t="n">
        <v>11.785128853834</v>
      </c>
      <c r="N39" t="n">
        <v>7.91068254204085</v>
      </c>
      <c r="O39" t="n">
        <v>9.8345919701247</v>
      </c>
      <c r="P39" t="n">
        <v>-6.88881896918653</v>
      </c>
      <c r="Q39" t="n">
        <v>7.87481114051886</v>
      </c>
      <c r="R39" t="n">
        <v>11.8185133139972</v>
      </c>
      <c r="S39" t="n">
        <v>25.5806862630142</v>
      </c>
      <c r="T39" t="n">
        <v>53.1839198186283</v>
      </c>
      <c r="U39" t="n">
        <v>52.3169658621157</v>
      </c>
      <c r="V39" t="n">
        <v>79.9927176339718</v>
      </c>
      <c r="W39" t="n">
        <v>16.9186720268307</v>
      </c>
      <c r="X39" t="n">
        <v>22.0455483926305</v>
      </c>
      <c r="Y39" t="n">
        <v>33.0099373685882</v>
      </c>
      <c r="Z39" t="n">
        <v>58.4284709393481</v>
      </c>
      <c r="AA39" t="n">
        <v>14.722791106</v>
      </c>
      <c r="AB39" t="n">
        <v>4.05061295006056</v>
      </c>
      <c r="AC39" t="n">
        <v>20.8056108648194</v>
      </c>
      <c r="AD39" t="n">
        <v>22.7353357136745</v>
      </c>
      <c r="AE39" t="n">
        <v>72.6170455657553</v>
      </c>
      <c r="AF39" t="n">
        <v>18.5622670496694</v>
      </c>
    </row>
    <row r="40">
      <c r="A40" t="s">
        <v>32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64.9259827343502</v>
      </c>
      <c r="H40" t="n">
        <v>81.3272713811189</v>
      </c>
      <c r="I40" t="n">
        <v>95.605104662233</v>
      </c>
      <c r="J40" t="n">
        <v>116.428552933365</v>
      </c>
      <c r="K40" t="n">
        <v>60.3370791908486</v>
      </c>
      <c r="L40" t="n">
        <v>28.9127897382834</v>
      </c>
      <c r="M40" t="n">
        <v>41.0515321743489</v>
      </c>
      <c r="N40" t="n">
        <v>66.2519662920116</v>
      </c>
      <c r="O40" t="n">
        <v>109.065624942902</v>
      </c>
      <c r="P40" t="n">
        <v>106.973517427983</v>
      </c>
      <c r="Q40" t="n">
        <v>165.174163662952</v>
      </c>
      <c r="R40" t="n">
        <v>470.376829928287</v>
      </c>
      <c r="S40" t="n">
        <v>73.2001176124365</v>
      </c>
      <c r="T40" t="n">
        <v>167.824813648408</v>
      </c>
      <c r="U40" t="n">
        <v>121.71097907228</v>
      </c>
      <c r="V40" t="n">
        <v>203.240756654025</v>
      </c>
      <c r="W40" t="n">
        <v>87.8775729416209</v>
      </c>
      <c r="X40" t="n">
        <v>123.254656918167</v>
      </c>
      <c r="Y40" t="n">
        <v>242.773084827313</v>
      </c>
      <c r="Z40" t="n">
        <v>14.7556646950401</v>
      </c>
      <c r="AA40" t="n">
        <v>53.002047981</v>
      </c>
      <c r="AB40" t="n">
        <v>249.162094150175</v>
      </c>
      <c r="AC40" t="n">
        <v>381.832496546212</v>
      </c>
      <c r="AD40" t="n">
        <v>61.6819542838188</v>
      </c>
      <c r="AE40" t="n">
        <v>103.822748928652</v>
      </c>
      <c r="AF40" t="n">
        <v>113.620613571988</v>
      </c>
    </row>
    <row r="41">
      <c r="A41" t="s">
        <v>32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32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161.678427593453</v>
      </c>
      <c r="H42" t="n">
        <v>206.055632507494</v>
      </c>
      <c r="I42" t="n">
        <v>241.074062681085</v>
      </c>
      <c r="J42" t="n">
        <v>294.041498479288</v>
      </c>
      <c r="K42" t="n">
        <v>215.645514935913</v>
      </c>
      <c r="L42" t="n">
        <v>310.468289812478</v>
      </c>
      <c r="M42" t="n">
        <v>350.312955181917</v>
      </c>
      <c r="N42" t="n">
        <v>390.09553286506</v>
      </c>
      <c r="O42" t="n">
        <v>279.892487456708</v>
      </c>
      <c r="P42" t="n">
        <v>413.821196670615</v>
      </c>
      <c r="Q42" t="n">
        <v>611.085344470072</v>
      </c>
      <c r="R42" t="n">
        <v>797.355698306469</v>
      </c>
      <c r="S42" t="n">
        <v>870.136881934815</v>
      </c>
      <c r="T42" t="n">
        <v>430.297306828611</v>
      </c>
      <c r="U42" t="n">
        <v>504.315808660266</v>
      </c>
      <c r="V42" t="n">
        <v>756.573098506154</v>
      </c>
      <c r="W42" t="n">
        <v>464.26826474676</v>
      </c>
      <c r="X42" t="n">
        <v>814.883634196056</v>
      </c>
      <c r="Y42" t="n">
        <v>759.928770267228</v>
      </c>
      <c r="Z42" t="n">
        <v>522.192080113523</v>
      </c>
      <c r="AA42" t="n">
        <v>372.781070802</v>
      </c>
      <c r="AB42" t="n">
        <v>560.466518678289</v>
      </c>
      <c r="AC42" t="n">
        <v>634.967428739126</v>
      </c>
      <c r="AD42" t="n">
        <v>412.596918556706</v>
      </c>
      <c r="AE42" t="n">
        <v>321.1832299114</v>
      </c>
      <c r="AF42" t="n">
        <v>166.474226590693</v>
      </c>
    </row>
    <row r="43">
      <c r="A43" t="s">
        <v>32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839.826889787724</v>
      </c>
      <c r="H43" t="n">
        <v>1070.89202633712</v>
      </c>
      <c r="I43" t="n">
        <v>1301.76067560073</v>
      </c>
      <c r="J43" t="n">
        <v>1538.81717537696</v>
      </c>
      <c r="K43" t="n">
        <v>3500.84069507869</v>
      </c>
      <c r="L43" t="n">
        <v>3801.44179368826</v>
      </c>
      <c r="M43" t="n">
        <v>3998.00675427625</v>
      </c>
      <c r="N43" t="n">
        <v>4802.47648787625</v>
      </c>
      <c r="O43" t="n">
        <v>4895.16815289318</v>
      </c>
      <c r="P43" t="n">
        <v>5198.30279442213</v>
      </c>
      <c r="Q43" t="n">
        <v>6586.19673215354</v>
      </c>
      <c r="R43" t="n">
        <v>5157.5007229699</v>
      </c>
      <c r="S43" t="n">
        <v>3156.45991025019</v>
      </c>
      <c r="T43" t="n">
        <v>987.546600039386</v>
      </c>
      <c r="U43" t="n">
        <v>1729.22378862945</v>
      </c>
      <c r="V43" t="n">
        <v>2330.05948128776</v>
      </c>
      <c r="W43" t="n">
        <v>1674.74948749522</v>
      </c>
      <c r="X43" t="n">
        <v>3155.8202523032</v>
      </c>
      <c r="Y43" t="n">
        <v>5410.42876480278</v>
      </c>
      <c r="Z43" t="n">
        <v>6475.75617498498</v>
      </c>
      <c r="AA43" t="n">
        <v>1831.907821338</v>
      </c>
      <c r="AB43" t="n">
        <v>4400.15120904392</v>
      </c>
      <c r="AC43" t="n">
        <v>5444.63021475711</v>
      </c>
      <c r="AD43" t="n">
        <v>6695.25981975563</v>
      </c>
      <c r="AE43" t="n">
        <v>4360.35919275666</v>
      </c>
      <c r="AF43" t="n">
        <v>4781.54229580439</v>
      </c>
    </row>
    <row r="44">
      <c r="A44" t="s">
        <v>32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7657.93642506983</v>
      </c>
      <c r="H44" t="n">
        <v>9527.03691807477</v>
      </c>
      <c r="I44" t="n">
        <v>11250.1883632423</v>
      </c>
      <c r="J44" t="n">
        <v>13527.4929920052</v>
      </c>
      <c r="K44" t="n">
        <v>15738.0538070486</v>
      </c>
      <c r="L44" t="n">
        <v>15457.4264568637</v>
      </c>
      <c r="M44" t="n">
        <v>14882.5553449184</v>
      </c>
      <c r="N44" t="n">
        <v>16414.7651587288</v>
      </c>
      <c r="O44" t="n">
        <v>17984.419988978</v>
      </c>
      <c r="P44" t="n">
        <v>20158.9477739968</v>
      </c>
      <c r="Q44" t="n">
        <v>22081.4626125024</v>
      </c>
      <c r="R44" t="n">
        <v>23276.2665106777</v>
      </c>
      <c r="S44" t="n">
        <v>21499.681318116</v>
      </c>
      <c r="T44" t="n">
        <v>12083.682049005</v>
      </c>
      <c r="U44" t="n">
        <v>14393.384421257</v>
      </c>
      <c r="V44" t="n">
        <v>14676.5898004629</v>
      </c>
      <c r="W44" t="n">
        <v>15296.469944618</v>
      </c>
      <c r="X44" t="n">
        <v>16156.4809671689</v>
      </c>
      <c r="Y44" t="n">
        <v>17914.0928894083</v>
      </c>
      <c r="Z44" t="n">
        <v>20349.9432092744</v>
      </c>
      <c r="AA44" t="n">
        <v>19478.743392822</v>
      </c>
      <c r="AB44" t="n">
        <v>23385.5716969581</v>
      </c>
      <c r="AC44" t="n">
        <v>23741.9760786844</v>
      </c>
      <c r="AD44" t="n">
        <v>23828.6088134147</v>
      </c>
      <c r="AE44" t="n">
        <v>15825.5112449164</v>
      </c>
      <c r="AF44" t="n">
        <v>15688.144237226</v>
      </c>
    </row>
    <row r="45">
      <c r="A45" t="s">
        <v>32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7330.76039442843</v>
      </c>
      <c r="H45" t="n">
        <v>9130.75311468636</v>
      </c>
      <c r="I45" t="n">
        <v>10773.4388834212</v>
      </c>
      <c r="J45" t="n">
        <v>13053.066439576</v>
      </c>
      <c r="K45" t="n">
        <v>15442.1242508864</v>
      </c>
      <c r="L45" t="n">
        <v>14946.0437812164</v>
      </c>
      <c r="M45" t="n">
        <v>14453.3802358226</v>
      </c>
      <c r="N45" t="n">
        <v>16002.5197147447</v>
      </c>
      <c r="O45" t="n">
        <v>17603.3295501543</v>
      </c>
      <c r="P45" t="n">
        <v>19811.9481213303</v>
      </c>
      <c r="Q45" t="n">
        <v>21374.5014424012</v>
      </c>
      <c r="R45" t="n">
        <v>22544.5035612693</v>
      </c>
      <c r="S45" t="n">
        <v>20709.5332743776</v>
      </c>
      <c r="T45" t="n">
        <v>11431.4896100448</v>
      </c>
      <c r="U45" t="n">
        <v>13798.7478130422</v>
      </c>
      <c r="V45" t="n">
        <v>14284.7242405005</v>
      </c>
      <c r="W45" t="n">
        <v>14929.0361968268</v>
      </c>
      <c r="X45" t="n">
        <v>15758.8594398088</v>
      </c>
      <c r="Y45" t="n">
        <v>17456.3550912327</v>
      </c>
      <c r="Z45" t="n">
        <v>19871.8200606326</v>
      </c>
      <c r="AA45" t="n">
        <v>18938.907718939</v>
      </c>
      <c r="AB45" t="n">
        <v>22791.6135248622</v>
      </c>
      <c r="AC45" t="n">
        <v>23163.6791709689</v>
      </c>
      <c r="AD45" t="n">
        <v>23192.3159612948</v>
      </c>
      <c r="AE45" t="n">
        <v>15227.401930431</v>
      </c>
      <c r="AF45" t="n">
        <v>15007.3975172212</v>
      </c>
    </row>
    <row r="46">
      <c r="A46" t="s">
        <v>32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678.14846219427</v>
      </c>
      <c r="H46" t="n">
        <v>864.836393829622</v>
      </c>
      <c r="I46" t="n">
        <v>1060.68661291966</v>
      </c>
      <c r="J46" t="n">
        <v>1244.77567689766</v>
      </c>
      <c r="K46" t="n">
        <v>3285.19518014181</v>
      </c>
      <c r="L46" t="n">
        <v>3490.97350387682</v>
      </c>
      <c r="M46" t="n">
        <v>3647.69379909432</v>
      </c>
      <c r="N46" t="n">
        <v>4412.3809550112</v>
      </c>
      <c r="O46" t="n">
        <v>4615.27566543641</v>
      </c>
      <c r="P46" t="n">
        <v>4784.48159775225</v>
      </c>
      <c r="Q46" t="n">
        <v>5975.11138768138</v>
      </c>
      <c r="R46" t="n">
        <v>4360.14502466526</v>
      </c>
      <c r="S46" t="n">
        <v>2286.32302831467</v>
      </c>
      <c r="T46" t="n">
        <v>557.249293209873</v>
      </c>
      <c r="U46" t="n">
        <v>1224.90797997101</v>
      </c>
      <c r="V46" t="n">
        <v>1573.48638278164</v>
      </c>
      <c r="W46" t="n">
        <v>1210.48122274848</v>
      </c>
      <c r="X46" t="n">
        <v>2340.93661810709</v>
      </c>
      <c r="Y46" t="n">
        <v>4650.49999453521</v>
      </c>
      <c r="Z46" t="n">
        <v>5953.56409487136</v>
      </c>
      <c r="AA46" t="n">
        <v>1459.126750536</v>
      </c>
      <c r="AB46" t="n">
        <v>3839.68469036605</v>
      </c>
      <c r="AC46" t="n">
        <v>4809.66278601802</v>
      </c>
      <c r="AD46" t="n">
        <v>6282.66290119889</v>
      </c>
      <c r="AE46" t="n">
        <v>4039.17596284522</v>
      </c>
      <c r="AF46" t="n">
        <v>4615.06806921371</v>
      </c>
    </row>
    <row r="47">
      <c r="A47" t="s">
        <v>32</v>
      </c>
      <c r="B47" t="s">
        <v>364</v>
      </c>
      <c r="C47" t="s">
        <v>219</v>
      </c>
      <c r="D47" t="s">
        <v>365</v>
      </c>
      <c r="E47" t="s">
        <v>220</v>
      </c>
      <c r="F47"/>
      <c r="G47" t="n">
        <v>282.031418212033</v>
      </c>
      <c r="H47" t="n">
        <v>308.585729842848</v>
      </c>
      <c r="I47" t="n">
        <v>339.62388309328</v>
      </c>
      <c r="J47" t="n">
        <v>363.344208558421</v>
      </c>
      <c r="K47" t="n">
        <v>381.076289625098</v>
      </c>
      <c r="L47" t="n">
        <v>432.708417856754</v>
      </c>
      <c r="M47" t="n">
        <v>493.011223720999</v>
      </c>
      <c r="N47" t="n">
        <v>530.015730330984</v>
      </c>
      <c r="O47" t="n">
        <v>544.836395118832</v>
      </c>
      <c r="P47" t="n">
        <v>632.787228203359</v>
      </c>
      <c r="Q47" t="n">
        <v>682.155515010482</v>
      </c>
      <c r="R47" t="n">
        <v>817.447170939744</v>
      </c>
      <c r="S47" t="n">
        <v>841.211029008129</v>
      </c>
      <c r="T47" t="n">
        <v>926.779047209661</v>
      </c>
      <c r="U47" t="n">
        <v>848.916804556793</v>
      </c>
      <c r="V47" t="n">
        <v>629.078532499719</v>
      </c>
      <c r="W47" t="n">
        <v>373.206000600837</v>
      </c>
      <c r="X47" t="n">
        <v>272.563143754746</v>
      </c>
      <c r="Y47" t="n">
        <v>339.10208387562</v>
      </c>
      <c r="Z47" t="n">
        <v>442.66994085086</v>
      </c>
      <c r="AA47" t="n">
        <v>303.289496782</v>
      </c>
      <c r="AB47" t="n">
        <v>258.844047054165</v>
      </c>
      <c r="AC47" t="n">
        <v>183.287524288302</v>
      </c>
      <c r="AD47" t="n">
        <v>134.435028566541</v>
      </c>
      <c r="AE47" t="n">
        <v>238.458676653634</v>
      </c>
      <c r="AF47" t="n">
        <v>348.775228245473</v>
      </c>
    </row>
    <row r="48">
      <c r="A48" t="s">
        <v>32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391.416520345318</v>
      </c>
      <c r="H48" t="n">
        <v>448.544289893276</v>
      </c>
      <c r="I48" t="n">
        <v>496.871704109103</v>
      </c>
      <c r="J48" t="n">
        <v>550.263518030251</v>
      </c>
      <c r="K48" t="n">
        <v>729.800790078395</v>
      </c>
      <c r="L48" t="n">
        <v>745.143564112939</v>
      </c>
      <c r="M48" t="n">
        <v>825.25364799387</v>
      </c>
      <c r="N48" t="n">
        <v>952.149527493472</v>
      </c>
      <c r="O48" t="n">
        <v>952.185194501508</v>
      </c>
      <c r="P48" t="n">
        <v>1210.46390464888</v>
      </c>
      <c r="Q48" t="n">
        <v>1304.95464105239</v>
      </c>
      <c r="R48" t="n">
        <v>1723.23772890917</v>
      </c>
      <c r="S48" t="n">
        <v>1460.55879831881</v>
      </c>
      <c r="T48" t="n">
        <v>1507.37017189561</v>
      </c>
      <c r="U48" t="n">
        <v>882.873476738897</v>
      </c>
      <c r="V48" t="n">
        <v>1063.40936231654</v>
      </c>
      <c r="W48" t="n">
        <v>556.027180095149</v>
      </c>
      <c r="X48" t="n">
        <v>698.342848833177</v>
      </c>
      <c r="Y48" t="n">
        <v>696.809768814232</v>
      </c>
      <c r="Z48" t="n">
        <v>747.785396725523</v>
      </c>
      <c r="AA48" t="n">
        <v>597.254559196</v>
      </c>
      <c r="AB48" t="n">
        <v>566.196654071902</v>
      </c>
      <c r="AC48" t="n">
        <v>618.025717034946</v>
      </c>
      <c r="AD48" t="n">
        <v>581.826895693116</v>
      </c>
      <c r="AE48" t="n">
        <v>652.866492087419</v>
      </c>
      <c r="AF48" t="n">
        <v>811.464158489515</v>
      </c>
    </row>
    <row r="49">
      <c r="A49" t="s">
        <v>32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80.1047569783064</v>
      </c>
      <c r="H49" t="n">
        <v>108.602268148556</v>
      </c>
      <c r="I49" t="n">
        <v>117.199686824082</v>
      </c>
      <c r="J49" t="n">
        <v>137.813389186835</v>
      </c>
      <c r="K49" t="n">
        <v>234.699329416901</v>
      </c>
      <c r="L49" t="n">
        <v>250.577511067855</v>
      </c>
      <c r="M49" t="n">
        <v>264.281514548905</v>
      </c>
      <c r="N49" t="n">
        <v>341.345951698133</v>
      </c>
      <c r="O49" t="n">
        <v>300.840168351571</v>
      </c>
      <c r="P49" t="n">
        <v>454.957287089026</v>
      </c>
      <c r="Q49" t="n">
        <v>443.450302326074</v>
      </c>
      <c r="R49" t="n">
        <v>588.364987856035</v>
      </c>
      <c r="S49" t="n">
        <v>443.923293904206</v>
      </c>
      <c r="T49" t="n">
        <v>448.025280101747</v>
      </c>
      <c r="U49" t="n">
        <v>130.594992143109</v>
      </c>
      <c r="V49" t="n">
        <v>182.008121725517</v>
      </c>
      <c r="W49" t="n">
        <v>33.1406928535108</v>
      </c>
      <c r="X49" t="n">
        <v>204.422357815844</v>
      </c>
      <c r="Y49" t="n">
        <v>185.455829942732</v>
      </c>
      <c r="Z49" t="n">
        <v>145.080864283053</v>
      </c>
      <c r="AA49" t="n">
        <v>125.1437244</v>
      </c>
      <c r="AB49" t="n">
        <v>155.997996297208</v>
      </c>
      <c r="AC49" t="n">
        <v>218.260765410517</v>
      </c>
      <c r="AD49" t="n">
        <v>205.112267849814</v>
      </c>
      <c r="AE49" t="n">
        <v>223.739005254768</v>
      </c>
      <c r="AF49" t="n">
        <v>204.575722112947</v>
      </c>
    </row>
    <row r="50">
      <c r="A50" t="s">
        <v>32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29.2803451549969</v>
      </c>
      <c r="H50" t="n">
        <v>31.3562919036345</v>
      </c>
      <c r="I50" t="n">
        <v>40.0481341907945</v>
      </c>
      <c r="J50" t="n">
        <v>49.1059202850188</v>
      </c>
      <c r="K50" t="n">
        <v>114.025171036049</v>
      </c>
      <c r="L50" t="n">
        <v>61.8576351884735</v>
      </c>
      <c r="M50" t="n">
        <v>67.9609097248041</v>
      </c>
      <c r="N50" t="n">
        <v>80.7878454624588</v>
      </c>
      <c r="O50" t="n">
        <v>106.508631031135</v>
      </c>
      <c r="P50" t="n">
        <v>122.719389357553</v>
      </c>
      <c r="Q50" t="n">
        <v>179.348823715959</v>
      </c>
      <c r="R50" t="n">
        <v>317.425570113471</v>
      </c>
      <c r="S50" t="n">
        <v>175.424475405624</v>
      </c>
      <c r="T50" t="n">
        <v>132.565844585069</v>
      </c>
      <c r="U50" t="n">
        <v>-96.6383199611431</v>
      </c>
      <c r="V50" t="n">
        <v>252.322708089543</v>
      </c>
      <c r="W50" t="n">
        <v>149.680486640638</v>
      </c>
      <c r="X50" t="n">
        <v>221.357347262272</v>
      </c>
      <c r="Y50" t="n">
        <v>172.251854995755</v>
      </c>
      <c r="Z50" t="n">
        <v>160.034591591715</v>
      </c>
      <c r="AA50" t="n">
        <v>168.821338014</v>
      </c>
      <c r="AB50" t="n">
        <v>151.354610720601</v>
      </c>
      <c r="AC50" t="n">
        <v>216.477427336285</v>
      </c>
      <c r="AD50" t="n">
        <v>242.279599276586</v>
      </c>
      <c r="AE50" t="n">
        <v>190.668810179306</v>
      </c>
      <c r="AF50" t="n">
        <v>258.113208130195</v>
      </c>
    </row>
    <row r="51">
      <c r="A51" t="s">
        <v>32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32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32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148.947842743786</v>
      </c>
      <c r="H53" t="n">
        <v>205.657457371642</v>
      </c>
      <c r="I53" t="n">
        <v>225.172597634917</v>
      </c>
      <c r="J53" t="n">
        <v>244.638566580143</v>
      </c>
      <c r="K53" t="n">
        <v>82.5665294187774</v>
      </c>
      <c r="L53" t="n">
        <v>103.554991818843</v>
      </c>
      <c r="M53" t="n">
        <v>102.628830435945</v>
      </c>
      <c r="N53" t="n">
        <v>108.574117892266</v>
      </c>
      <c r="O53" t="n">
        <v>86.4460634133566</v>
      </c>
      <c r="P53" t="n">
        <v>103.037049444981</v>
      </c>
      <c r="Q53" t="n">
        <v>115.365983202195</v>
      </c>
      <c r="R53" t="n">
        <v>110.207636660107</v>
      </c>
      <c r="S53" t="n">
        <v>90.2211127015706</v>
      </c>
      <c r="T53" t="n">
        <v>122.519993064343</v>
      </c>
      <c r="U53" t="n">
        <v>83.1148778408818</v>
      </c>
      <c r="V53" t="n">
        <v>104.286802248808</v>
      </c>
      <c r="W53" t="n">
        <v>146.993403436156</v>
      </c>
      <c r="X53" t="n">
        <v>123.855899147771</v>
      </c>
      <c r="Y53" t="n">
        <v>110.033124560791</v>
      </c>
      <c r="Z53" t="n">
        <v>99.0313066783472</v>
      </c>
      <c r="AA53" t="n">
        <v>189.335093622</v>
      </c>
      <c r="AB53" t="n">
        <v>137.523249427363</v>
      </c>
      <c r="AC53" t="n">
        <v>132.75961218806</v>
      </c>
      <c r="AD53" t="n">
        <v>234.569354990943</v>
      </c>
      <c r="AE53" t="n">
        <v>114.322781193513</v>
      </c>
      <c r="AF53" t="n">
        <v>181.812520942117</v>
      </c>
    </row>
    <row r="54">
      <c r="A54" t="s">
        <v>32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272.238660635202</v>
      </c>
      <c r="H54" t="n">
        <v>357.461727698223</v>
      </c>
      <c r="I54" t="n">
        <v>401.855542596041</v>
      </c>
      <c r="J54" t="n">
        <v>453.73474327684</v>
      </c>
      <c r="K54" t="n">
        <v>133.575178602727</v>
      </c>
      <c r="L54" t="n">
        <v>179.475650588403</v>
      </c>
      <c r="M54" t="n">
        <v>183.160544270686</v>
      </c>
      <c r="N54" t="n">
        <v>206.271047289899</v>
      </c>
      <c r="O54" t="n">
        <v>200.035600662121</v>
      </c>
      <c r="P54" t="n">
        <v>238.845194844964</v>
      </c>
      <c r="Q54" t="n">
        <v>265.184265142204</v>
      </c>
      <c r="R54" t="n">
        <v>280.985154059578</v>
      </c>
      <c r="S54" t="n">
        <v>238.884254787549</v>
      </c>
      <c r="T54" t="n">
        <v>220.22082354456</v>
      </c>
      <c r="U54" t="n">
        <v>194.066329972586</v>
      </c>
      <c r="V54" t="n">
        <v>212.918887922347</v>
      </c>
      <c r="W54" t="n">
        <v>295.579152476017</v>
      </c>
      <c r="X54" t="n">
        <v>300.520907397546</v>
      </c>
      <c r="Y54" t="n">
        <v>322.196994738705</v>
      </c>
      <c r="Z54" t="n">
        <v>258.075585202658</v>
      </c>
      <c r="AA54" t="n">
        <v>377.786819778</v>
      </c>
      <c r="AB54" t="n">
        <v>304.981516509353</v>
      </c>
      <c r="AC54" t="n">
        <v>265.122927025403</v>
      </c>
      <c r="AD54" t="n">
        <v>432.366775698681</v>
      </c>
      <c r="AE54" t="n">
        <v>286.641067696802</v>
      </c>
      <c r="AF54" t="n">
        <v>232.223730404039</v>
      </c>
    </row>
    <row r="55">
      <c r="A55" t="s">
        <v>32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123.290817891411</v>
      </c>
      <c r="H55" t="n">
        <v>151.804270325734</v>
      </c>
      <c r="I55" t="n">
        <v>176.68294496203</v>
      </c>
      <c r="J55" t="n">
        <v>209.096176696701</v>
      </c>
      <c r="K55" t="n">
        <v>51.0086491839511</v>
      </c>
      <c r="L55" t="n">
        <v>75.9206587695947</v>
      </c>
      <c r="M55" t="n">
        <v>80.5317138347467</v>
      </c>
      <c r="N55" t="n">
        <v>97.6969293976592</v>
      </c>
      <c r="O55" t="n">
        <v>113.589537248645</v>
      </c>
      <c r="P55" t="n">
        <v>135.808145399984</v>
      </c>
      <c r="Q55" t="n">
        <v>149.818281940005</v>
      </c>
      <c r="R55" t="n">
        <v>170.777517399528</v>
      </c>
      <c r="S55" t="n">
        <v>148.663142085035</v>
      </c>
      <c r="T55" t="n">
        <v>97.7008304821098</v>
      </c>
      <c r="U55" t="n">
        <v>110.95145212987</v>
      </c>
      <c r="V55" t="n">
        <v>108.632085675617</v>
      </c>
      <c r="W55" t="n">
        <v>148.585749038511</v>
      </c>
      <c r="X55" t="n">
        <v>176.665008249772</v>
      </c>
      <c r="Y55" t="n">
        <v>212.163870177005</v>
      </c>
      <c r="Z55" t="n">
        <v>159.044278525125</v>
      </c>
      <c r="AA55" t="n">
        <v>188.451726156</v>
      </c>
      <c r="AB55" t="n">
        <v>167.458267081961</v>
      </c>
      <c r="AC55" t="n">
        <v>132.363314838326</v>
      </c>
      <c r="AD55" t="n">
        <v>197.797420707043</v>
      </c>
      <c r="AE55" t="n">
        <v>172.318286502643</v>
      </c>
      <c r="AF55" t="n">
        <v>50.4112094606528</v>
      </c>
    </row>
    <row r="56">
      <c r="A56" t="s">
        <v>32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32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8114.27892814782</v>
      </c>
      <c r="H57" t="n">
        <v>10056.9084793509</v>
      </c>
      <c r="I57" t="n">
        <v>11842.6651720127</v>
      </c>
      <c r="J57" t="n">
        <v>14194.1850629681</v>
      </c>
      <c r="K57" t="n">
        <v>16528.1916763174</v>
      </c>
      <c r="L57" t="n">
        <v>16231.4828107168</v>
      </c>
      <c r="M57" t="n">
        <v>15748.860525088</v>
      </c>
      <c r="N57" t="n">
        <v>17433.1666525115</v>
      </c>
      <c r="O57" t="n">
        <v>19045.6708084253</v>
      </c>
      <c r="P57" t="n">
        <v>21476.3851960697</v>
      </c>
      <c r="Q57" t="n">
        <v>23551.5914172218</v>
      </c>
      <c r="R57" t="n">
        <v>25469.8810695156</v>
      </c>
      <c r="S57" t="n">
        <v>23033.440234045</v>
      </c>
      <c r="T57" t="n">
        <v>13758.8770345516</v>
      </c>
      <c r="U57" t="n">
        <v>15397.9688770662</v>
      </c>
      <c r="V57" t="n">
        <v>15943.239919434</v>
      </c>
      <c r="W57" t="n">
        <v>15940.3746976543</v>
      </c>
      <c r="X57" t="n">
        <v>16978.078472917</v>
      </c>
      <c r="Y57" t="n">
        <v>18853.6757430512</v>
      </c>
      <c r="Z57" t="n">
        <v>21112.484270694</v>
      </c>
      <c r="AA57" t="n">
        <v>20129</v>
      </c>
      <c r="AB57" t="n">
        <v>24200.9304451766</v>
      </c>
      <c r="AC57" t="n">
        <v>24741.8342922665</v>
      </c>
      <c r="AD57" t="n">
        <v>24472.1176633905</v>
      </c>
      <c r="AE57" t="n">
        <v>16582.2004859333</v>
      </c>
      <c r="AF57" t="n">
        <v>16613.2290092882</v>
      </c>
    </row>
    <row r="58">
      <c r="A58" t="s">
        <v>32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8114.27892814951</v>
      </c>
      <c r="H58" t="n">
        <v>10056.9084793509</v>
      </c>
      <c r="I58" t="n">
        <v>11842.6651720127</v>
      </c>
      <c r="J58" t="n">
        <v>14194.1850629688</v>
      </c>
      <c r="K58" t="n">
        <v>16528.1916763175</v>
      </c>
      <c r="L58" t="n">
        <v>16231.4828107151</v>
      </c>
      <c r="M58" t="n">
        <v>15748.8605250874</v>
      </c>
      <c r="N58" t="n">
        <v>17433.1666525124</v>
      </c>
      <c r="O58" t="n">
        <v>19045.6708084224</v>
      </c>
      <c r="P58" t="n">
        <v>21476.3851960747</v>
      </c>
      <c r="Q58" t="n">
        <v>23551.5914172179</v>
      </c>
      <c r="R58" t="n">
        <v>25469.8810695153</v>
      </c>
      <c r="S58" t="n">
        <v>23033.4402340464</v>
      </c>
      <c r="T58" t="n">
        <v>13758.8770345499</v>
      </c>
      <c r="U58" t="n">
        <v>15397.9688770681</v>
      </c>
      <c r="V58" t="n">
        <v>15943.2399194317</v>
      </c>
      <c r="W58" t="n">
        <v>15940.3746976546</v>
      </c>
      <c r="X58" t="n">
        <v>16978.0784729199</v>
      </c>
      <c r="Y58" t="n">
        <v>18853.6757430497</v>
      </c>
      <c r="Z58" t="n">
        <v>21112.4842706951</v>
      </c>
      <c r="AA58" t="n">
        <v>20128.999999999</v>
      </c>
      <c r="AB58" t="n">
        <v>24200.9304451803</v>
      </c>
      <c r="AC58" t="n">
        <v>24741.8342922657</v>
      </c>
      <c r="AD58" t="n">
        <v>24472.1176633914</v>
      </c>
      <c r="AE58" t="n">
        <v>16582.2004859327</v>
      </c>
      <c r="AF58" t="n">
        <v>16613.2290092866</v>
      </c>
    </row>
    <row r="59">
      <c r="A59" t="s">
        <v>32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34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753.407421036377</v>
      </c>
      <c r="H2" t="n">
        <v>826.800850035045</v>
      </c>
      <c r="I2" t="n">
        <v>991.354700516823</v>
      </c>
      <c r="J2" t="n">
        <v>1090.362246086</v>
      </c>
      <c r="K2" t="n">
        <v>1180.97628517688</v>
      </c>
      <c r="L2" t="n">
        <v>474.461110851148</v>
      </c>
      <c r="M2" t="n">
        <v>506.422050719972</v>
      </c>
      <c r="N2" t="n">
        <v>479.14400919529</v>
      </c>
      <c r="O2" t="n">
        <v>718.192013533641</v>
      </c>
      <c r="P2" t="n">
        <v>622.035351300148</v>
      </c>
      <c r="Q2" t="n">
        <v>601.339691067289</v>
      </c>
      <c r="R2" t="n">
        <v>297.213297112512</v>
      </c>
      <c r="S2" t="n">
        <v>685.4524002577</v>
      </c>
      <c r="T2" t="n">
        <v>1201.67899326972</v>
      </c>
      <c r="U2" t="n">
        <v>1188.08024737874</v>
      </c>
      <c r="V2" t="n">
        <v>1153.85735349703</v>
      </c>
      <c r="W2" t="n">
        <v>980.208239082197</v>
      </c>
      <c r="X2" t="n">
        <v>820.076630239921</v>
      </c>
      <c r="Y2" t="n">
        <v>666.615120714878</v>
      </c>
      <c r="Z2" t="n">
        <v>531.914280355187</v>
      </c>
      <c r="AA2" t="n">
        <v>817.680494372</v>
      </c>
      <c r="AB2" t="n">
        <v>950.327974325736</v>
      </c>
      <c r="AC2" t="n">
        <v>1074.69564868879</v>
      </c>
      <c r="AD2" t="n">
        <v>960.558862934146</v>
      </c>
      <c r="AE2" t="n">
        <v>942.099436542624</v>
      </c>
      <c r="AF2" t="n">
        <v>1136.84978580217</v>
      </c>
    </row>
    <row r="3">
      <c r="A3" t="s">
        <v>34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229.92048300555</v>
      </c>
      <c r="H3" t="n">
        <v>269.680432012574</v>
      </c>
      <c r="I3" t="n">
        <v>358.005175037317</v>
      </c>
      <c r="J3" t="n">
        <v>400.238863894143</v>
      </c>
      <c r="K3" t="n">
        <v>225.945012379338</v>
      </c>
      <c r="L3" t="n">
        <v>277.323101149919</v>
      </c>
      <c r="M3" t="n">
        <v>262.421314596664</v>
      </c>
      <c r="N3" t="n">
        <v>245.620597937186</v>
      </c>
      <c r="O3" t="n">
        <v>168.313431861587</v>
      </c>
      <c r="P3" t="n">
        <v>149.980047226231</v>
      </c>
      <c r="Q3" t="n">
        <v>180.012116964319</v>
      </c>
      <c r="R3" t="n">
        <v>262.607324594423</v>
      </c>
      <c r="S3" t="n">
        <v>253.564419939982</v>
      </c>
      <c r="T3" t="n">
        <v>468.455957766548</v>
      </c>
      <c r="U3" t="n">
        <v>846.511045339789</v>
      </c>
      <c r="V3" t="n">
        <v>309.283307640657</v>
      </c>
      <c r="W3" t="n">
        <v>415.499417926257</v>
      </c>
      <c r="X3" t="n">
        <v>448.756323140495</v>
      </c>
      <c r="Y3" t="n">
        <v>706.660168204573</v>
      </c>
      <c r="Z3" t="n">
        <v>291.632052578133</v>
      </c>
      <c r="AA3" t="n">
        <v>136.316796125</v>
      </c>
      <c r="AB3" t="n">
        <v>146.849380036495</v>
      </c>
      <c r="AC3" t="n">
        <v>203.793507321321</v>
      </c>
      <c r="AD3" t="n">
        <v>244.566116008349</v>
      </c>
      <c r="AE3" t="n">
        <v>219.841193844117</v>
      </c>
      <c r="AF3" t="n">
        <v>472.263583203857</v>
      </c>
    </row>
    <row r="4">
      <c r="A4" t="s">
        <v>34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6245.85825868481</v>
      </c>
      <c r="H4" t="n">
        <v>7136.35093075606</v>
      </c>
      <c r="I4" t="n">
        <v>8890.69068516819</v>
      </c>
      <c r="J4" t="n">
        <v>9948.40641174563</v>
      </c>
      <c r="K4" t="n">
        <v>10223.5763227844</v>
      </c>
      <c r="L4" t="n">
        <v>10215.6981551001</v>
      </c>
      <c r="M4" t="n">
        <v>9436.77468809608</v>
      </c>
      <c r="N4" t="n">
        <v>9219.80497684121</v>
      </c>
      <c r="O4" t="n">
        <v>9048.16107665051</v>
      </c>
      <c r="P4" t="n">
        <v>9264.61556813052</v>
      </c>
      <c r="Q4" t="n">
        <v>10868.4046371342</v>
      </c>
      <c r="R4" t="n">
        <v>11767.0849564586</v>
      </c>
      <c r="S4" t="n">
        <v>12711.1967077733</v>
      </c>
      <c r="T4" t="n">
        <v>8217.30437107814</v>
      </c>
      <c r="U4" t="n">
        <v>6857.41828886595</v>
      </c>
      <c r="V4" t="n">
        <v>5698.64942145991</v>
      </c>
      <c r="W4" t="n">
        <v>6636.01623908431</v>
      </c>
      <c r="X4" t="n">
        <v>6553.93318030527</v>
      </c>
      <c r="Y4" t="n">
        <v>4965.20884311595</v>
      </c>
      <c r="Z4" t="n">
        <v>8084.28138838077</v>
      </c>
      <c r="AA4" t="n">
        <v>9373.475406163</v>
      </c>
      <c r="AB4" t="n">
        <v>10851.8850331533</v>
      </c>
      <c r="AC4" t="n">
        <v>12036.9459050724</v>
      </c>
      <c r="AD4" t="n">
        <v>12465.4290407189</v>
      </c>
      <c r="AE4" t="n">
        <v>10732.2924014717</v>
      </c>
      <c r="AF4" t="n">
        <v>11437.6828694394</v>
      </c>
    </row>
    <row r="5">
      <c r="A5" t="s">
        <v>34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1195.9588549537</v>
      </c>
      <c r="H5" t="n">
        <v>1324.07786109771</v>
      </c>
      <c r="I5" t="n">
        <v>1651.66212129624</v>
      </c>
      <c r="J5" t="n">
        <v>1876.99258395656</v>
      </c>
      <c r="K5" t="n">
        <v>1641.5954585849</v>
      </c>
      <c r="L5" t="n">
        <v>1577.15306170159</v>
      </c>
      <c r="M5" t="n">
        <v>1632.06794071968</v>
      </c>
      <c r="N5" t="n">
        <v>1691.60724793701</v>
      </c>
      <c r="O5" t="n">
        <v>1737.73328643268</v>
      </c>
      <c r="P5" t="n">
        <v>1749.24776287225</v>
      </c>
      <c r="Q5" t="n">
        <v>2426.51683176532</v>
      </c>
      <c r="R5" t="n">
        <v>2307.50863748405</v>
      </c>
      <c r="S5" t="n">
        <v>2972.95286914513</v>
      </c>
      <c r="T5" t="n">
        <v>2278.95411909479</v>
      </c>
      <c r="U5" t="n">
        <v>2472.12845730869</v>
      </c>
      <c r="V5" t="n">
        <v>2060.86760404591</v>
      </c>
      <c r="W5" t="n">
        <v>2270.71697880491</v>
      </c>
      <c r="X5" t="n">
        <v>2212.61316098282</v>
      </c>
      <c r="Y5" t="n">
        <v>1621.41312389178</v>
      </c>
      <c r="Z5" t="n">
        <v>2478.86720439077</v>
      </c>
      <c r="AA5" t="n">
        <v>2878.796083655</v>
      </c>
      <c r="AB5" t="n">
        <v>3334.18876510198</v>
      </c>
      <c r="AC5" t="n">
        <v>3543.88232445685</v>
      </c>
      <c r="AD5" t="n">
        <v>3644.89800528304</v>
      </c>
      <c r="AE5" t="n">
        <v>3261.48508873711</v>
      </c>
      <c r="AF5" t="n">
        <v>3418.58810480731</v>
      </c>
    </row>
    <row r="6">
      <c r="A6" t="s">
        <v>34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406.03273142541</v>
      </c>
      <c r="H6" t="n">
        <v>505.719898690932</v>
      </c>
      <c r="I6" t="n">
        <v>621.809579268737</v>
      </c>
      <c r="J6" t="n">
        <v>669.611175784486</v>
      </c>
      <c r="K6" t="n">
        <v>510.014926601736</v>
      </c>
      <c r="L6" t="n">
        <v>557.869949992796</v>
      </c>
      <c r="M6" t="n">
        <v>477.383179924413</v>
      </c>
      <c r="N6" t="n">
        <v>453.458989957572</v>
      </c>
      <c r="O6" t="n">
        <v>424.097158542254</v>
      </c>
      <c r="P6" t="n">
        <v>229.003173460459</v>
      </c>
      <c r="Q6" t="n">
        <v>454.586186758933</v>
      </c>
      <c r="R6" t="n">
        <v>275.403551158894</v>
      </c>
      <c r="S6" t="n">
        <v>212.710479170531</v>
      </c>
      <c r="T6" t="n">
        <v>51.1729429945577</v>
      </c>
      <c r="U6" t="n">
        <v>73.0991419100885</v>
      </c>
      <c r="V6" t="n">
        <v>45.149902297571</v>
      </c>
      <c r="W6" t="n">
        <v>33.0775237216201</v>
      </c>
      <c r="X6" t="n">
        <v>52.716313743385</v>
      </c>
      <c r="Y6" t="n">
        <v>75.9350916777304</v>
      </c>
      <c r="Z6" t="n">
        <v>126.401793425799</v>
      </c>
      <c r="AA6" t="n">
        <v>148.581806902</v>
      </c>
      <c r="AB6" t="n">
        <v>156.040288605261</v>
      </c>
      <c r="AC6" t="n">
        <v>152.160389083232</v>
      </c>
      <c r="AD6" t="n">
        <v>158.792977072026</v>
      </c>
      <c r="AE6" t="n">
        <v>133.572743608193</v>
      </c>
      <c r="AF6" t="n">
        <v>163.659317527653</v>
      </c>
    </row>
    <row r="7">
      <c r="A7" t="s">
        <v>34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606.579977826687</v>
      </c>
      <c r="H7" t="n">
        <v>731.65666665958</v>
      </c>
      <c r="I7" t="n">
        <v>926.683837741857</v>
      </c>
      <c r="J7" t="n">
        <v>984.79382207149</v>
      </c>
      <c r="K7" t="n">
        <v>1309.06764240622</v>
      </c>
      <c r="L7" t="n">
        <v>1208.03441169403</v>
      </c>
      <c r="M7" t="n">
        <v>1188.98642237787</v>
      </c>
      <c r="N7" t="n">
        <v>1129.65315231268</v>
      </c>
      <c r="O7" t="n">
        <v>1299.91341299368</v>
      </c>
      <c r="P7" t="n">
        <v>1339.43405932492</v>
      </c>
      <c r="Q7" t="n">
        <v>1598.6624332656</v>
      </c>
      <c r="R7" t="n">
        <v>1714.55541004171</v>
      </c>
      <c r="S7" t="n">
        <v>1341.91076002192</v>
      </c>
      <c r="T7" t="n">
        <v>704.481624306088</v>
      </c>
      <c r="U7" t="n">
        <v>743.252305196207</v>
      </c>
      <c r="V7" t="n">
        <v>652.634446354052</v>
      </c>
      <c r="W7" t="n">
        <v>957.916073262699</v>
      </c>
      <c r="X7" t="n">
        <v>721.634247254779</v>
      </c>
      <c r="Y7" t="n">
        <v>598.961164169302</v>
      </c>
      <c r="Z7" t="n">
        <v>932.083121176912</v>
      </c>
      <c r="AA7" t="n">
        <v>1155.573886525</v>
      </c>
      <c r="AB7" t="n">
        <v>1271.75199320247</v>
      </c>
      <c r="AC7" t="n">
        <v>1299.12582266321</v>
      </c>
      <c r="AD7" t="n">
        <v>1520.35238274654</v>
      </c>
      <c r="AE7" t="n">
        <v>1060.4877312067</v>
      </c>
      <c r="AF7" t="n">
        <v>941.514425007457</v>
      </c>
    </row>
    <row r="8">
      <c r="A8" t="s">
        <v>34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185.946316344534</v>
      </c>
      <c r="H8" t="n">
        <v>161.989316546473</v>
      </c>
      <c r="I8" t="n">
        <v>172.463707162637</v>
      </c>
      <c r="J8" t="n">
        <v>206.175796050837</v>
      </c>
      <c r="K8" t="n">
        <v>292.957236622026</v>
      </c>
      <c r="L8" t="n">
        <v>282.905849286283</v>
      </c>
      <c r="M8" t="n">
        <v>247.705900110372</v>
      </c>
      <c r="N8" t="n">
        <v>196.392251318596</v>
      </c>
      <c r="O8" t="n">
        <v>336.778459912548</v>
      </c>
      <c r="P8" t="n">
        <v>490.153266809141</v>
      </c>
      <c r="Q8" t="n">
        <v>465.682133514062</v>
      </c>
      <c r="R8" t="n">
        <v>490.057675852104</v>
      </c>
      <c r="S8" t="n">
        <v>633.846965267474</v>
      </c>
      <c r="T8" t="n">
        <v>1127.87527758191</v>
      </c>
      <c r="U8" t="n">
        <v>937.145089358051</v>
      </c>
      <c r="V8" t="n">
        <v>794.157801690329</v>
      </c>
      <c r="W8" t="n">
        <v>310.784525914406</v>
      </c>
      <c r="X8" t="n">
        <v>384.202807391136</v>
      </c>
      <c r="Y8" t="n">
        <v>173.655859849628</v>
      </c>
      <c r="Z8" t="n">
        <v>301.772652764467</v>
      </c>
      <c r="AA8" t="n">
        <v>397.063530761</v>
      </c>
      <c r="AB8" t="n">
        <v>525.443194222818</v>
      </c>
      <c r="AC8" t="n">
        <v>770.823473957977</v>
      </c>
      <c r="AD8" t="n">
        <v>900.63829934343</v>
      </c>
      <c r="AE8" t="n">
        <v>639.23195765311</v>
      </c>
      <c r="AF8" t="n">
        <v>602.805046888597</v>
      </c>
    </row>
    <row r="9">
      <c r="A9" t="s">
        <v>34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34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633.25409167313</v>
      </c>
      <c r="H10" t="n">
        <v>675.54918977761</v>
      </c>
      <c r="I10" t="n">
        <v>864.062216341624</v>
      </c>
      <c r="J10" t="n">
        <v>952.691182988754</v>
      </c>
      <c r="K10" t="n">
        <v>782.203384557046</v>
      </c>
      <c r="L10" t="n">
        <v>779.170394980199</v>
      </c>
      <c r="M10" t="n">
        <v>648.606579373139</v>
      </c>
      <c r="N10" t="n">
        <v>602.833790476345</v>
      </c>
      <c r="O10" t="n">
        <v>512.980380146897</v>
      </c>
      <c r="P10" t="n">
        <v>489.000794477676</v>
      </c>
      <c r="Q10" t="n">
        <v>845.709630465378</v>
      </c>
      <c r="R10" t="n">
        <v>1135.36598690845</v>
      </c>
      <c r="S10" t="n">
        <v>1139.85903510436</v>
      </c>
      <c r="T10" t="n">
        <v>719.331932885997</v>
      </c>
      <c r="U10" t="n">
        <v>378.035565729288</v>
      </c>
      <c r="V10" t="n">
        <v>357.12358981397</v>
      </c>
      <c r="W10" t="n">
        <v>600.85876731736</v>
      </c>
      <c r="X10" t="n">
        <v>1225.34827588936</v>
      </c>
      <c r="Y10" t="n">
        <v>978.074059320708</v>
      </c>
      <c r="Z10" t="n">
        <v>1357.2245605009</v>
      </c>
      <c r="AA10" t="n">
        <v>1633.586635125</v>
      </c>
      <c r="AB10" t="n">
        <v>1840.54932003727</v>
      </c>
      <c r="AC10" t="n">
        <v>2037.29343120881</v>
      </c>
      <c r="AD10" t="n">
        <v>2157.66225232858</v>
      </c>
      <c r="AE10" t="n">
        <v>2062.28397688542</v>
      </c>
      <c r="AF10" t="n">
        <v>2567.95412956814</v>
      </c>
    </row>
    <row r="11">
      <c r="A11" t="s">
        <v>34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34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746.538213872133</v>
      </c>
      <c r="H12" t="n">
        <v>869.377002771371</v>
      </c>
      <c r="I12" t="n">
        <v>1043.83548842184</v>
      </c>
      <c r="J12" t="n">
        <v>1187.81363070479</v>
      </c>
      <c r="K12" t="n">
        <v>1416.65975832107</v>
      </c>
      <c r="L12" t="n">
        <v>1451.4713968119</v>
      </c>
      <c r="M12" t="n">
        <v>1338.58696687353</v>
      </c>
      <c r="N12" t="n">
        <v>1374.56609575941</v>
      </c>
      <c r="O12" t="n">
        <v>1412.13377146249</v>
      </c>
      <c r="P12" t="n">
        <v>1475.5539184373</v>
      </c>
      <c r="Q12" t="n">
        <v>1601.06117078774</v>
      </c>
      <c r="R12" t="n">
        <v>2131.88697796749</v>
      </c>
      <c r="S12" t="n">
        <v>1972.64950072905</v>
      </c>
      <c r="T12" t="n">
        <v>1068.22512464797</v>
      </c>
      <c r="U12" t="n">
        <v>854.759128155468</v>
      </c>
      <c r="V12" t="n">
        <v>660.201995773568</v>
      </c>
      <c r="W12" t="n">
        <v>592.197099197632</v>
      </c>
      <c r="X12" t="n">
        <v>504.037696638742</v>
      </c>
      <c r="Y12" t="n">
        <v>376.564585857043</v>
      </c>
      <c r="Z12" t="n">
        <v>659.955129881469</v>
      </c>
      <c r="AA12" t="n">
        <v>773.277673143</v>
      </c>
      <c r="AB12" t="n">
        <v>890.854377313603</v>
      </c>
      <c r="AC12" t="n">
        <v>1088.66946963997</v>
      </c>
      <c r="AD12" t="n">
        <v>1083.59362677393</v>
      </c>
      <c r="AE12" t="n">
        <v>825.74830576681</v>
      </c>
      <c r="AF12" t="n">
        <v>1144.37672904592</v>
      </c>
    </row>
    <row r="13">
      <c r="A13" t="s">
        <v>34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1069.76383820731</v>
      </c>
      <c r="H13" t="n">
        <v>1122.53421805066</v>
      </c>
      <c r="I13" t="n">
        <v>1370.80385102809</v>
      </c>
      <c r="J13" t="n">
        <v>1605.25977980133</v>
      </c>
      <c r="K13" t="n">
        <v>1833.41129004925</v>
      </c>
      <c r="L13" t="n">
        <v>1766.85827987467</v>
      </c>
      <c r="M13" t="n">
        <v>1631.70008821926</v>
      </c>
      <c r="N13" t="n">
        <v>1720.51195782726</v>
      </c>
      <c r="O13" t="n">
        <v>1378.00195120421</v>
      </c>
      <c r="P13" t="n">
        <v>1764.61004405092</v>
      </c>
      <c r="Q13" t="n">
        <v>1639.85614732378</v>
      </c>
      <c r="R13" t="n">
        <v>1895.5942865146</v>
      </c>
      <c r="S13" t="n">
        <v>2325.02402177721</v>
      </c>
      <c r="T13" t="n">
        <v>1038.57573109044</v>
      </c>
      <c r="U13" t="n">
        <v>870.300650761107</v>
      </c>
      <c r="V13" t="n">
        <v>865.134799397604</v>
      </c>
      <c r="W13" t="n">
        <v>1324.99618615498</v>
      </c>
      <c r="X13" t="n">
        <v>862.421137247149</v>
      </c>
      <c r="Y13" t="n">
        <v>687.432246556895</v>
      </c>
      <c r="Z13" t="n">
        <v>1185.34468913372</v>
      </c>
      <c r="AA13" t="n">
        <v>1254.135950965</v>
      </c>
      <c r="AB13" t="n">
        <v>1534.64068009442</v>
      </c>
      <c r="AC13" t="n">
        <v>1726.14703743769</v>
      </c>
      <c r="AD13" t="n">
        <v>1595.28479975642</v>
      </c>
      <c r="AE13" t="n">
        <v>1761.84307077148</v>
      </c>
      <c r="AF13" t="n">
        <v>1377.86690605824</v>
      </c>
    </row>
    <row r="14">
      <c r="A14" t="s">
        <v>34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34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284.42003860056</v>
      </c>
      <c r="H15" t="n">
        <v>464.283853918906</v>
      </c>
      <c r="I15" t="n">
        <v>483.46600937451</v>
      </c>
      <c r="J15" t="n">
        <v>532.368050295213</v>
      </c>
      <c r="K15" t="n">
        <v>393.846794808677</v>
      </c>
      <c r="L15" t="n">
        <v>487.570572953274</v>
      </c>
      <c r="M15" t="n">
        <v>416.77999295742</v>
      </c>
      <c r="N15" t="n">
        <v>430.512032412131</v>
      </c>
      <c r="O15" t="n">
        <v>412.465843113762</v>
      </c>
      <c r="P15" t="n">
        <v>402.847035330965</v>
      </c>
      <c r="Q15" t="n">
        <v>275.494497589247</v>
      </c>
      <c r="R15" t="n">
        <v>391.635273807722</v>
      </c>
      <c r="S15" t="n">
        <v>428.327314225266</v>
      </c>
      <c r="T15" t="n">
        <v>136.372941008566</v>
      </c>
      <c r="U15" t="n">
        <v>83.3765930027702</v>
      </c>
      <c r="V15" t="n">
        <v>67.9356160977381</v>
      </c>
      <c r="W15" t="n">
        <v>144.338522076479</v>
      </c>
      <c r="X15" t="n">
        <v>86.4048427199717</v>
      </c>
      <c r="Y15" t="n">
        <v>72.2825085433003</v>
      </c>
      <c r="Z15" t="n">
        <v>219.055019745015</v>
      </c>
      <c r="AA15" t="n">
        <v>197.969772718</v>
      </c>
      <c r="AB15" t="n">
        <v>286.888146555507</v>
      </c>
      <c r="AC15" t="n">
        <v>221.207515696107</v>
      </c>
      <c r="AD15" t="n">
        <v>232.304594591411</v>
      </c>
      <c r="AE15" t="n">
        <v>173.719612783889</v>
      </c>
      <c r="AF15" t="n">
        <v>235.39052384622</v>
      </c>
    </row>
    <row r="16">
      <c r="A16" t="s">
        <v>34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34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145.485622962908</v>
      </c>
      <c r="H17" t="n">
        <v>159.945985508288</v>
      </c>
      <c r="I17" t="n">
        <v>224.522962291094</v>
      </c>
      <c r="J17" t="n">
        <v>240.819062418375</v>
      </c>
      <c r="K17" t="n">
        <v>324.35772612847</v>
      </c>
      <c r="L17" t="n">
        <v>315.685600830532</v>
      </c>
      <c r="M17" t="n">
        <v>285.901616239881</v>
      </c>
      <c r="N17" t="n">
        <v>269.603147603344</v>
      </c>
      <c r="O17" t="n">
        <v>250.883488493935</v>
      </c>
      <c r="P17" t="n">
        <v>207.310496370956</v>
      </c>
      <c r="Q17" t="n">
        <v>224.828054722775</v>
      </c>
      <c r="R17" t="n">
        <v>244.13973499995</v>
      </c>
      <c r="S17" t="n">
        <v>301.071867921402</v>
      </c>
      <c r="T17" t="n">
        <v>200.69493806118</v>
      </c>
      <c r="U17" t="n">
        <v>94.6487534345627</v>
      </c>
      <c r="V17" t="n">
        <v>22.5773572649962</v>
      </c>
      <c r="W17" t="n">
        <v>78.9345495891862</v>
      </c>
      <c r="X17" t="n">
        <v>108.867004502633</v>
      </c>
      <c r="Y17" t="n">
        <v>84.3916501774297</v>
      </c>
      <c r="Z17" t="n">
        <v>187.092713566453</v>
      </c>
      <c r="AA17" t="n">
        <v>219.992071909</v>
      </c>
      <c r="AB17" t="n">
        <v>251.295654854155</v>
      </c>
      <c r="AC17" t="n">
        <v>291.350149065611</v>
      </c>
      <c r="AD17" t="n">
        <v>246.91564587039</v>
      </c>
      <c r="AE17" t="n">
        <v>210.819772351018</v>
      </c>
      <c r="AF17" t="n">
        <v>249.464837621284</v>
      </c>
    </row>
    <row r="18">
      <c r="A18" t="s">
        <v>34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701.773767570455</v>
      </c>
      <c r="H18" t="n">
        <v>815.629992812483</v>
      </c>
      <c r="I18" t="n">
        <v>1150.34758910162</v>
      </c>
      <c r="J18" t="n">
        <v>1252.05477344749</v>
      </c>
      <c r="K18" t="n">
        <v>1238.34202670657</v>
      </c>
      <c r="L18" t="n">
        <v>1296.47965319996</v>
      </c>
      <c r="M18" t="n">
        <v>1132.13120156325</v>
      </c>
      <c r="N18" t="n">
        <v>932.189231564416</v>
      </c>
      <c r="O18" t="n">
        <v>806.314084186061</v>
      </c>
      <c r="P18" t="n">
        <v>663.165440921833</v>
      </c>
      <c r="Q18" t="n">
        <v>890.733227768038</v>
      </c>
      <c r="R18" t="n">
        <v>720.263338429503</v>
      </c>
      <c r="S18" t="n">
        <v>874.938310881369</v>
      </c>
      <c r="T18" t="n">
        <v>615.275242251538</v>
      </c>
      <c r="U18" t="n">
        <v>3.16294497076688</v>
      </c>
      <c r="V18" t="n">
        <v>0.0586808941309608</v>
      </c>
      <c r="W18" t="n">
        <v>100.079003684751</v>
      </c>
      <c r="X18" t="n">
        <v>148.156380820961</v>
      </c>
      <c r="Y18" t="n">
        <v>140.000932290749</v>
      </c>
      <c r="Z18" t="n">
        <v>329.493726961881</v>
      </c>
      <c r="AA18" t="n">
        <v>249.180436565</v>
      </c>
      <c r="AB18" t="n">
        <v>336.724575692699</v>
      </c>
      <c r="AC18" t="n">
        <v>370.390470200393</v>
      </c>
      <c r="AD18" t="n">
        <v>373.899348367414</v>
      </c>
      <c r="AE18" t="n">
        <v>244.28152195984</v>
      </c>
      <c r="AF18" t="n">
        <v>241.192716337176</v>
      </c>
    </row>
    <row r="19">
      <c r="A19" t="s">
        <v>34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270.104805244928</v>
      </c>
      <c r="H19" t="n">
        <v>305.586944922371</v>
      </c>
      <c r="I19" t="n">
        <v>381.033323140548</v>
      </c>
      <c r="J19" t="n">
        <v>439.826554225275</v>
      </c>
      <c r="K19" t="n">
        <v>481.120077998553</v>
      </c>
      <c r="L19" t="n">
        <v>492.498983773036</v>
      </c>
      <c r="M19" t="n">
        <v>436.924799739966</v>
      </c>
      <c r="N19" t="n">
        <v>418.477079671434</v>
      </c>
      <c r="O19" t="n">
        <v>476.859240158393</v>
      </c>
      <c r="P19" t="n">
        <v>454.289576075397</v>
      </c>
      <c r="Q19" t="n">
        <v>445.274323173648</v>
      </c>
      <c r="R19" t="n">
        <v>460.674083296048</v>
      </c>
      <c r="S19" t="n">
        <v>507.905583527334</v>
      </c>
      <c r="T19" t="n">
        <v>276.34449715628</v>
      </c>
      <c r="U19" t="n">
        <v>347.509659042172</v>
      </c>
      <c r="V19" t="n">
        <v>172.807627829829</v>
      </c>
      <c r="W19" t="n">
        <v>222.117008842469</v>
      </c>
      <c r="X19" t="n">
        <v>247.531313114094</v>
      </c>
      <c r="Y19" t="n">
        <v>156.497620779343</v>
      </c>
      <c r="Z19" t="n">
        <v>306.99077684105</v>
      </c>
      <c r="AA19" t="n">
        <v>465.317557894</v>
      </c>
      <c r="AB19" t="n">
        <v>423.508037473326</v>
      </c>
      <c r="AC19" t="n">
        <v>535.895821664899</v>
      </c>
      <c r="AD19" t="n">
        <v>551.08710858565</v>
      </c>
      <c r="AE19" t="n">
        <v>358.818619751107</v>
      </c>
      <c r="AF19" t="n">
        <v>494.673793933279</v>
      </c>
    </row>
    <row r="20">
      <c r="A20" t="s">
        <v>34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1326.83817673528</v>
      </c>
      <c r="H20" t="n">
        <v>1462.88908717561</v>
      </c>
      <c r="I20" t="n">
        <v>1711.38233039446</v>
      </c>
      <c r="J20" t="n">
        <v>1907.66393562573</v>
      </c>
      <c r="K20" t="n">
        <v>1823.51185111633</v>
      </c>
      <c r="L20" t="n">
        <v>630.394377873088</v>
      </c>
      <c r="M20" t="n">
        <v>1015.56069430841</v>
      </c>
      <c r="N20" t="n">
        <v>893.059905455009</v>
      </c>
      <c r="O20" t="n">
        <v>1909.70177255856</v>
      </c>
      <c r="P20" t="n">
        <v>2365.10635934387</v>
      </c>
      <c r="Q20" t="n">
        <v>2177.04954684537</v>
      </c>
      <c r="R20" t="n">
        <v>2471.47260745247</v>
      </c>
      <c r="S20" t="n">
        <v>3164.68388859339</v>
      </c>
      <c r="T20" t="n">
        <v>7109.51437755547</v>
      </c>
      <c r="U20" t="n">
        <v>4984.57520802002</v>
      </c>
      <c r="V20" t="n">
        <v>8283.66993432983</v>
      </c>
      <c r="W20" t="n">
        <v>8409.99972629583</v>
      </c>
      <c r="X20" t="n">
        <v>9011.26295042531</v>
      </c>
      <c r="Y20" t="n">
        <v>8850.9855162233</v>
      </c>
      <c r="Z20" t="n">
        <v>7373.60697691186</v>
      </c>
      <c r="AA20" t="n">
        <v>7197.535594817</v>
      </c>
      <c r="AB20" t="n">
        <v>6846.50073133569</v>
      </c>
      <c r="AC20" t="n">
        <v>6804.52805910809</v>
      </c>
      <c r="AD20" t="n">
        <v>7419.99744358221</v>
      </c>
      <c r="AE20" t="n">
        <v>7515.80730826036</v>
      </c>
      <c r="AF20" t="n">
        <v>6697.17037016288</v>
      </c>
    </row>
    <row r="21">
      <c r="A21" t="s">
        <v>34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1737.3099136184</v>
      </c>
      <c r="H21" t="n">
        <v>1900.9192321502</v>
      </c>
      <c r="I21" t="n">
        <v>2232.60246543513</v>
      </c>
      <c r="J21" t="n">
        <v>2500.15898733</v>
      </c>
      <c r="K21" t="n">
        <v>2574.8558359179</v>
      </c>
      <c r="L21" t="n">
        <v>1316.26879928484</v>
      </c>
      <c r="M21" t="n">
        <v>1654.07375610036</v>
      </c>
      <c r="N21" t="n">
        <v>1532.90783050711</v>
      </c>
      <c r="O21" t="n">
        <v>2446.27384954298</v>
      </c>
      <c r="P21" t="n">
        <v>2913.77273339428</v>
      </c>
      <c r="Q21" t="n">
        <v>2810.25662154919</v>
      </c>
      <c r="R21" t="n">
        <v>3256.48683767659</v>
      </c>
      <c r="S21" t="n">
        <v>3891.2918076887</v>
      </c>
      <c r="T21" t="n">
        <v>7895.98201813335</v>
      </c>
      <c r="U21" t="n">
        <v>6340.34855191383</v>
      </c>
      <c r="V21" t="n">
        <v>9048.52466848038</v>
      </c>
      <c r="W21" t="n">
        <v>9146.56280732919</v>
      </c>
      <c r="X21" t="n">
        <v>9669.25520834101</v>
      </c>
      <c r="Y21" t="n">
        <v>9434.9991934831</v>
      </c>
      <c r="Z21" t="n">
        <v>8161.788125561</v>
      </c>
      <c r="AA21" t="n">
        <v>7793.839028383</v>
      </c>
      <c r="AB21" t="n">
        <v>7648.22997169573</v>
      </c>
      <c r="AC21" t="n">
        <v>7547.57438826333</v>
      </c>
      <c r="AD21" t="n">
        <v>8200.95688263903</v>
      </c>
      <c r="AE21" t="n">
        <v>8489.48087328267</v>
      </c>
      <c r="AF21" t="n">
        <v>7890.88163283594</v>
      </c>
    </row>
    <row r="22">
      <c r="A22" t="s">
        <v>34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410.471736883374</v>
      </c>
      <c r="H22" t="n">
        <v>438.030144974368</v>
      </c>
      <c r="I22" t="n">
        <v>521.220135040664</v>
      </c>
      <c r="J22" t="n">
        <v>592.495051703158</v>
      </c>
      <c r="K22" t="n">
        <v>751.343984802565</v>
      </c>
      <c r="L22" t="n">
        <v>685.874421411137</v>
      </c>
      <c r="M22" t="n">
        <v>638.513061791581</v>
      </c>
      <c r="N22" t="n">
        <v>639.847925051236</v>
      </c>
      <c r="O22" t="n">
        <v>536.572076985747</v>
      </c>
      <c r="P22" t="n">
        <v>548.666374051457</v>
      </c>
      <c r="Q22" t="n">
        <v>633.207074702751</v>
      </c>
      <c r="R22" t="n">
        <v>785.01423022412</v>
      </c>
      <c r="S22" t="n">
        <v>726.607919096348</v>
      </c>
      <c r="T22" t="n">
        <v>786.467640579406</v>
      </c>
      <c r="U22" t="n">
        <v>1355.77334389398</v>
      </c>
      <c r="V22" t="n">
        <v>764.854734151278</v>
      </c>
      <c r="W22" t="n">
        <v>736.563081034389</v>
      </c>
      <c r="X22" t="n">
        <v>657.992257915724</v>
      </c>
      <c r="Y22" t="n">
        <v>584.013677260766</v>
      </c>
      <c r="Z22" t="n">
        <v>788.181148649292</v>
      </c>
      <c r="AA22" t="n">
        <v>596.303433567</v>
      </c>
      <c r="AB22" t="n">
        <v>801.729240358838</v>
      </c>
      <c r="AC22" t="n">
        <v>743.046329156257</v>
      </c>
      <c r="AD22" t="n">
        <v>780.959439056816</v>
      </c>
      <c r="AE22" t="n">
        <v>973.673565023468</v>
      </c>
      <c r="AF22" t="n">
        <v>1193.71126267319</v>
      </c>
    </row>
    <row r="23">
      <c r="A23" t="s">
        <v>34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612.652692336182</v>
      </c>
      <c r="H23" t="n">
        <v>675.167631054709</v>
      </c>
      <c r="I23" t="n">
        <v>830.866284957929</v>
      </c>
      <c r="J23" t="n">
        <v>919.985032628527</v>
      </c>
      <c r="K23" t="n">
        <v>1852.06844176632</v>
      </c>
      <c r="L23" t="n">
        <v>1874.56824254056</v>
      </c>
      <c r="M23" t="n">
        <v>1922.46097789883</v>
      </c>
      <c r="N23" t="n">
        <v>2293.07475202813</v>
      </c>
      <c r="O23" t="n">
        <v>2434.41007119964</v>
      </c>
      <c r="P23" t="n">
        <v>3450.36386637554</v>
      </c>
      <c r="Q23" t="n">
        <v>3431.27567395625</v>
      </c>
      <c r="R23" t="n">
        <v>4279.00953982565</v>
      </c>
      <c r="S23" t="n">
        <v>3660.6477771633</v>
      </c>
      <c r="T23" t="n">
        <v>1014.56375941495</v>
      </c>
      <c r="U23" t="n">
        <v>1710.55554451622</v>
      </c>
      <c r="V23" t="n">
        <v>815.767826529145</v>
      </c>
      <c r="W23" t="n">
        <v>976.116267349406</v>
      </c>
      <c r="X23" t="n">
        <v>1500.62069018813</v>
      </c>
      <c r="Y23" t="n">
        <v>762.337049998872</v>
      </c>
      <c r="Z23" t="n">
        <v>277.533094391482</v>
      </c>
      <c r="AA23" t="n">
        <v>1653.343040363</v>
      </c>
      <c r="AB23" t="n">
        <v>1615.11022211</v>
      </c>
      <c r="AC23" t="n">
        <v>1889.4501685085</v>
      </c>
      <c r="AD23" t="n">
        <v>2232.30821324753</v>
      </c>
      <c r="AE23" t="n">
        <v>1678.84014778867</v>
      </c>
      <c r="AF23" t="n">
        <v>1513.54550646341</v>
      </c>
    </row>
    <row r="24">
      <c r="A24" t="s">
        <v>34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1192.10177278824</v>
      </c>
      <c r="H24" t="n">
        <v>1390.38117297727</v>
      </c>
      <c r="I24" t="n">
        <v>1535.67129653572</v>
      </c>
      <c r="J24" t="n">
        <v>1631.74025837811</v>
      </c>
      <c r="K24" t="n">
        <v>2185.36547449216</v>
      </c>
      <c r="L24" t="n">
        <v>2857.99152503139</v>
      </c>
      <c r="M24" t="n">
        <v>2824.9836850486</v>
      </c>
      <c r="N24" t="n">
        <v>3129.45361753894</v>
      </c>
      <c r="O24" t="n">
        <v>3299.38357051695</v>
      </c>
      <c r="P24" t="n">
        <v>3008.30142047131</v>
      </c>
      <c r="Q24" t="n">
        <v>3680.70396732535</v>
      </c>
      <c r="R24" t="n">
        <v>4129.66368322071</v>
      </c>
      <c r="S24" t="n">
        <v>3899.30962688065</v>
      </c>
      <c r="T24" t="n">
        <v>2539.3529240339</v>
      </c>
      <c r="U24" t="n">
        <v>4830.70886478583</v>
      </c>
      <c r="V24" t="n">
        <v>5134.73458619747</v>
      </c>
      <c r="W24" t="n">
        <v>4759.8895125319</v>
      </c>
      <c r="X24" t="n">
        <v>4716.71705765778</v>
      </c>
      <c r="Y24" t="n">
        <v>5087.34077267345</v>
      </c>
      <c r="Z24" t="n">
        <v>4544.46139102574</v>
      </c>
      <c r="AA24" t="n">
        <v>3804.24285548</v>
      </c>
      <c r="AB24" t="n">
        <v>4409.49620859036</v>
      </c>
      <c r="AC24" t="n">
        <v>4627.53195929165</v>
      </c>
      <c r="AD24" t="n">
        <v>4438.57251670304</v>
      </c>
      <c r="AE24" t="n">
        <v>5081.57458642978</v>
      </c>
      <c r="AF24" t="n">
        <v>6924.80651634004</v>
      </c>
    </row>
    <row r="25">
      <c r="A25" t="s">
        <v>34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34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34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34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428.654909065932</v>
      </c>
      <c r="H28" t="n">
        <v>488.431750051815</v>
      </c>
      <c r="I28" t="n">
        <v>652.296163442437</v>
      </c>
      <c r="J28" t="n">
        <v>685.239588494146</v>
      </c>
      <c r="K28" t="n">
        <v>484.157827238337</v>
      </c>
      <c r="L28" t="n">
        <v>661.705157507174</v>
      </c>
      <c r="M28" t="n">
        <v>896.647287373742</v>
      </c>
      <c r="N28" t="n">
        <v>976.49121866249</v>
      </c>
      <c r="O28" t="n">
        <v>904.193244781474</v>
      </c>
      <c r="P28" t="n">
        <v>905.661358089894</v>
      </c>
      <c r="Q28" t="n">
        <v>1099.5579887023</v>
      </c>
      <c r="R28" t="n">
        <v>1365.83792010981</v>
      </c>
      <c r="S28" t="n">
        <v>1609.47165528923</v>
      </c>
      <c r="T28" t="n">
        <v>1134.50820967697</v>
      </c>
      <c r="U28" t="n">
        <v>1865.53819371301</v>
      </c>
      <c r="V28" t="n">
        <v>1833.42145779788</v>
      </c>
      <c r="W28" t="n">
        <v>902.674587819199</v>
      </c>
      <c r="X28" t="n">
        <v>730.125336167968</v>
      </c>
      <c r="Y28" t="n">
        <v>884.710007774595</v>
      </c>
      <c r="Z28" t="n">
        <v>1296.3814461188</v>
      </c>
      <c r="AA28" t="n">
        <v>1446.84613679</v>
      </c>
      <c r="AB28" t="n">
        <v>1388.16290258668</v>
      </c>
      <c r="AC28" t="n">
        <v>1532.20922479967</v>
      </c>
      <c r="AD28" t="n">
        <v>1697.14940289711</v>
      </c>
      <c r="AE28" t="n">
        <v>1195.23024671123</v>
      </c>
      <c r="AF28" t="n">
        <v>1575.8199398526</v>
      </c>
    </row>
    <row r="29">
      <c r="A29" t="s">
        <v>34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34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34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34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34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34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687.662663172649</v>
      </c>
      <c r="H34" t="n">
        <v>784.664119032684</v>
      </c>
      <c r="I34" t="n">
        <v>904.097682037794</v>
      </c>
      <c r="J34" t="n">
        <v>984.754545265844</v>
      </c>
      <c r="K34" t="n">
        <v>1673.6173645657</v>
      </c>
      <c r="L34" t="n">
        <v>2538.14203784761</v>
      </c>
      <c r="M34" t="n">
        <v>2353.10817415729</v>
      </c>
      <c r="N34" t="n">
        <v>2397.861487664</v>
      </c>
      <c r="O34" t="n">
        <v>2388.06036200669</v>
      </c>
      <c r="P34" t="n">
        <v>2092.4380401301</v>
      </c>
      <c r="Q34" t="n">
        <v>2058.37575164543</v>
      </c>
      <c r="R34" t="n">
        <v>1795.44015330272</v>
      </c>
      <c r="S34" t="n">
        <v>1374.30269968389</v>
      </c>
      <c r="T34" t="n">
        <v>795.067113100577</v>
      </c>
      <c r="U34" t="n">
        <v>1029.97913958725</v>
      </c>
      <c r="V34" t="n">
        <v>1188.70382754306</v>
      </c>
      <c r="W34" t="n">
        <v>1231.74741503348</v>
      </c>
      <c r="X34" t="n">
        <v>1029.09875059426</v>
      </c>
      <c r="Y34" t="n">
        <v>1084.7317055395</v>
      </c>
      <c r="Z34" t="n">
        <v>1158.9825866539</v>
      </c>
      <c r="AA34" t="n">
        <v>1252.274755424</v>
      </c>
      <c r="AB34" t="n">
        <v>1412.35896911976</v>
      </c>
      <c r="AC34" t="n">
        <v>1564.13113512154</v>
      </c>
      <c r="AD34" t="n">
        <v>1532.90190772275</v>
      </c>
      <c r="AE34" t="n">
        <v>1168.63160515713</v>
      </c>
      <c r="AF34" t="n">
        <v>1321.96824808056</v>
      </c>
    </row>
    <row r="35">
      <c r="A35" t="s">
        <v>34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1202.27090232341</v>
      </c>
      <c r="H35" t="n">
        <v>1403.68198464528</v>
      </c>
      <c r="I35" t="n">
        <v>1784.03384387301</v>
      </c>
      <c r="J35" t="n">
        <v>1835.07881347972</v>
      </c>
      <c r="K35" t="n">
        <v>1934.68738102584</v>
      </c>
      <c r="L35" t="n">
        <v>1700.89873858172</v>
      </c>
      <c r="M35" t="n">
        <v>1594.4929955019</v>
      </c>
      <c r="N35" t="n">
        <v>1493.59547294382</v>
      </c>
      <c r="O35" t="n">
        <v>1364.16011637344</v>
      </c>
      <c r="P35" t="n">
        <v>1528.05331628001</v>
      </c>
      <c r="Q35" t="n">
        <v>1803.33589504196</v>
      </c>
      <c r="R35" t="n">
        <v>1960.01241344833</v>
      </c>
      <c r="S35" t="n">
        <v>1820.74748085011</v>
      </c>
      <c r="T35" t="n">
        <v>976.513318603318</v>
      </c>
      <c r="U35" t="n">
        <v>1228.69123491701</v>
      </c>
      <c r="V35" t="n">
        <v>1313.03081712145</v>
      </c>
      <c r="W35" t="n">
        <v>1598.21384264464</v>
      </c>
      <c r="X35" t="n">
        <v>1460.23201840096</v>
      </c>
      <c r="Y35" t="n">
        <v>1643.1536544734</v>
      </c>
      <c r="Z35" t="n">
        <v>2647.78311560161</v>
      </c>
      <c r="AA35" t="n">
        <v>3456.633393755</v>
      </c>
      <c r="AB35" t="n">
        <v>2510.55942128572</v>
      </c>
      <c r="AC35" t="n">
        <v>2153.98537259583</v>
      </c>
      <c r="AD35" t="n">
        <v>2367.7030858385</v>
      </c>
      <c r="AE35" t="n">
        <v>2814.77372267041</v>
      </c>
      <c r="AF35" t="n">
        <v>1269.17675564606</v>
      </c>
    </row>
    <row r="36">
      <c r="A36" t="s">
        <v>34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317.021081752564</v>
      </c>
      <c r="H36" t="n">
        <v>423.752507335131</v>
      </c>
      <c r="I36" t="n">
        <v>469.063605343365</v>
      </c>
      <c r="J36" t="n">
        <v>451.369917814867</v>
      </c>
      <c r="K36" t="n">
        <v>424.177673517427</v>
      </c>
      <c r="L36" t="n">
        <v>414.173187842969</v>
      </c>
      <c r="M36" t="n">
        <v>398.364945529117</v>
      </c>
      <c r="N36" t="n">
        <v>402.151669144542</v>
      </c>
      <c r="O36" t="n">
        <v>324.808094043197</v>
      </c>
      <c r="P36" t="n">
        <v>533.359234378897</v>
      </c>
      <c r="Q36" t="n">
        <v>451.88329281447</v>
      </c>
      <c r="R36" t="n">
        <v>458.47853281969</v>
      </c>
      <c r="S36" t="n">
        <v>338.08157837964</v>
      </c>
      <c r="T36" t="n">
        <v>222.435655902459</v>
      </c>
      <c r="U36" t="n">
        <v>385.486633887607</v>
      </c>
      <c r="V36" t="n">
        <v>620.542166905807</v>
      </c>
      <c r="W36" t="n">
        <v>617.122941129389</v>
      </c>
      <c r="X36" t="n">
        <v>289.30610756105</v>
      </c>
      <c r="Y36" t="n">
        <v>376.761026403102</v>
      </c>
      <c r="Z36" t="n">
        <v>582.939981297456</v>
      </c>
      <c r="AA36" t="n">
        <v>521.934436212</v>
      </c>
      <c r="AB36" t="n">
        <v>392.395171280644</v>
      </c>
      <c r="AC36" t="n">
        <v>320.707885901533</v>
      </c>
      <c r="AD36" t="n">
        <v>467.603678824183</v>
      </c>
      <c r="AE36" t="n">
        <v>486.492433583819</v>
      </c>
      <c r="AF36" t="n">
        <v>98.6220401682944</v>
      </c>
    </row>
    <row r="37">
      <c r="A37" t="s">
        <v>34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728.813707202595</v>
      </c>
      <c r="H37" t="n">
        <v>780.119194675837</v>
      </c>
      <c r="I37" t="n">
        <v>1102.97886419427</v>
      </c>
      <c r="J37" t="n">
        <v>1224.70566765256</v>
      </c>
      <c r="K37" t="n">
        <v>1500.03502991923</v>
      </c>
      <c r="L37" t="n">
        <v>1265.28672571192</v>
      </c>
      <c r="M37" t="n">
        <v>1182.32724271767</v>
      </c>
      <c r="N37" t="n">
        <v>1071.79126949683</v>
      </c>
      <c r="O37" t="n">
        <v>1015.65044654668</v>
      </c>
      <c r="P37" t="n">
        <v>971.783600887411</v>
      </c>
      <c r="Q37" t="n">
        <v>1330.1164042234</v>
      </c>
      <c r="R37" t="n">
        <v>1424.05674429284</v>
      </c>
      <c r="S37" t="n">
        <v>1413.7625127154</v>
      </c>
      <c r="T37" t="n">
        <v>720.344883628808</v>
      </c>
      <c r="U37" t="n">
        <v>819.074473532582</v>
      </c>
      <c r="V37" t="n">
        <v>675.694107201535</v>
      </c>
      <c r="W37" t="n">
        <v>806.718540876399</v>
      </c>
      <c r="X37" t="n">
        <v>1156.38709737166</v>
      </c>
      <c r="Y37" t="n">
        <v>1223.90778628882</v>
      </c>
      <c r="Z37" t="n">
        <v>1959.77544309177</v>
      </c>
      <c r="AA37" t="n">
        <v>2816.241082895</v>
      </c>
      <c r="AB37" t="n">
        <v>2028.7996088082</v>
      </c>
      <c r="AC37" t="n">
        <v>1775.28882545901</v>
      </c>
      <c r="AD37" t="n">
        <v>1773.26155547338</v>
      </c>
      <c r="AE37" t="n">
        <v>1906.836213658</v>
      </c>
      <c r="AF37" t="n">
        <v>1136.22235995862</v>
      </c>
    </row>
    <row r="38">
      <c r="A38" t="s">
        <v>34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156.436113369216</v>
      </c>
      <c r="H38" t="n">
        <v>199.810282633273</v>
      </c>
      <c r="I38" t="n">
        <v>211.991374336721</v>
      </c>
      <c r="J38" t="n">
        <v>159.003228010477</v>
      </c>
      <c r="K38" t="n">
        <v>10.4746775901926</v>
      </c>
      <c r="L38" t="n">
        <v>21.4388250267729</v>
      </c>
      <c r="M38" t="n">
        <v>13.8008072550226</v>
      </c>
      <c r="N38" t="n">
        <v>19.6525343023435</v>
      </c>
      <c r="O38" t="n">
        <v>23.7015757844463</v>
      </c>
      <c r="P38" t="n">
        <v>22.9104810148951</v>
      </c>
      <c r="Q38" t="n">
        <v>21.3361980031902</v>
      </c>
      <c r="R38" t="n">
        <v>77.4771363381523</v>
      </c>
      <c r="S38" t="n">
        <v>68.90338975503</v>
      </c>
      <c r="T38" t="n">
        <v>33.7327790725682</v>
      </c>
      <c r="U38" t="n">
        <v>24.1301274977619</v>
      </c>
      <c r="V38" t="n">
        <v>16.7945430131246</v>
      </c>
      <c r="W38" t="n">
        <v>174.372360638297</v>
      </c>
      <c r="X38" t="n">
        <v>14.5388134674433</v>
      </c>
      <c r="Y38" t="n">
        <v>42.4848417833174</v>
      </c>
      <c r="Z38" t="n">
        <v>105.06769121487</v>
      </c>
      <c r="AA38" t="n">
        <v>118.457874647</v>
      </c>
      <c r="AB38" t="n">
        <v>89.3646411966063</v>
      </c>
      <c r="AC38" t="n">
        <v>57.98866123616</v>
      </c>
      <c r="AD38" t="n">
        <v>126.837851540368</v>
      </c>
      <c r="AE38" t="n">
        <v>421.445075427577</v>
      </c>
      <c r="AF38" t="n">
        <v>34.0062077876202</v>
      </c>
    </row>
    <row r="39">
      <c r="A39" t="s">
        <v>34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1195.27609919858</v>
      </c>
      <c r="H39" t="n">
        <v>1033.03758889894</v>
      </c>
      <c r="I39" t="n">
        <v>1096.08126123715</v>
      </c>
      <c r="J39" t="n">
        <v>1291.55014597657</v>
      </c>
      <c r="K39" t="n">
        <v>1321.11999758913</v>
      </c>
      <c r="L39" t="n">
        <v>1495.75607509961</v>
      </c>
      <c r="M39" t="n">
        <v>1311.72926132476</v>
      </c>
      <c r="N39" t="n">
        <v>1004.03707168279</v>
      </c>
      <c r="O39" t="n">
        <v>1209.13171195399</v>
      </c>
      <c r="P39" t="n">
        <v>794.746252877855</v>
      </c>
      <c r="Q39" t="n">
        <v>1707.66528934595</v>
      </c>
      <c r="R39" t="n">
        <v>2021.59352753276</v>
      </c>
      <c r="S39" t="n">
        <v>1875.1471517999</v>
      </c>
      <c r="T39" t="n">
        <v>1852.06549715822</v>
      </c>
      <c r="U39" t="n">
        <v>796.444870099016</v>
      </c>
      <c r="V39" t="n">
        <v>858.609189727813</v>
      </c>
      <c r="W39" t="n">
        <v>220.392833884285</v>
      </c>
      <c r="X39" t="n">
        <v>378.129660750519</v>
      </c>
      <c r="Y39" t="n">
        <v>452.510173265601</v>
      </c>
      <c r="Z39" t="n">
        <v>543.686954778324</v>
      </c>
      <c r="AA39" t="n">
        <v>616.019039059</v>
      </c>
      <c r="AB39" t="n">
        <v>410.604304465157</v>
      </c>
      <c r="AC39" t="n">
        <v>235.59478230597</v>
      </c>
      <c r="AD39" t="n">
        <v>616.971535992918</v>
      </c>
      <c r="AE39" t="n">
        <v>901.669202346024</v>
      </c>
      <c r="AF39" t="n">
        <v>747.965788145188</v>
      </c>
    </row>
    <row r="40">
      <c r="A40" t="s">
        <v>34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15.5721378586205</v>
      </c>
      <c r="H40" t="n">
        <v>15.8243051296824</v>
      </c>
      <c r="I40" t="n">
        <v>17.7566092923907</v>
      </c>
      <c r="J40" t="n">
        <v>16.7582605382751</v>
      </c>
      <c r="K40" t="n">
        <v>44.8204693158195</v>
      </c>
      <c r="L40" t="n">
        <v>24.2444576388825</v>
      </c>
      <c r="M40" t="n">
        <v>61.5523858769463</v>
      </c>
      <c r="N40" t="n">
        <v>87.625877999192</v>
      </c>
      <c r="O40" t="n">
        <v>193.363143623937</v>
      </c>
      <c r="P40" t="n">
        <v>287.986711148692</v>
      </c>
      <c r="Q40" t="n">
        <v>307.263015541071</v>
      </c>
      <c r="R40" t="n">
        <v>396.673168219878</v>
      </c>
      <c r="S40" t="n">
        <v>214.439575207795</v>
      </c>
      <c r="T40" t="n">
        <v>70.9720698609596</v>
      </c>
      <c r="U40" t="n">
        <v>244.798350118859</v>
      </c>
      <c r="V40" t="n">
        <v>548.631534625809</v>
      </c>
      <c r="W40" t="n">
        <v>446.169362004681</v>
      </c>
      <c r="X40" t="n">
        <v>210.148096592819</v>
      </c>
      <c r="Y40" t="n">
        <v>538.366425352981</v>
      </c>
      <c r="Z40" t="n">
        <v>25.1130417713313</v>
      </c>
      <c r="AA40" t="n">
        <v>59.075495005</v>
      </c>
      <c r="AB40" t="n">
        <v>218.819968845336</v>
      </c>
      <c r="AC40" t="n">
        <v>473.775880228963</v>
      </c>
      <c r="AD40" t="n">
        <v>478.88687137381</v>
      </c>
      <c r="AE40" t="n">
        <v>426.193407165676</v>
      </c>
      <c r="AF40" t="n">
        <v>903.333072328239</v>
      </c>
    </row>
    <row r="41">
      <c r="A41" t="s">
        <v>34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34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402.506736668546</v>
      </c>
      <c r="H42" t="n">
        <v>404.08276366776</v>
      </c>
      <c r="I42" t="n">
        <v>464.685456536219</v>
      </c>
      <c r="J42" t="n">
        <v>457.858958309004</v>
      </c>
      <c r="K42" t="n">
        <v>278.919379808613</v>
      </c>
      <c r="L42" t="n">
        <v>553.660970723517</v>
      </c>
      <c r="M42" t="n">
        <v>483.11122404683</v>
      </c>
      <c r="N42" t="n">
        <v>588.486978640487</v>
      </c>
      <c r="O42" t="n">
        <v>753.130877485312</v>
      </c>
      <c r="P42" t="n">
        <v>950.116526701109</v>
      </c>
      <c r="Q42" t="n">
        <v>807.833139583669</v>
      </c>
      <c r="R42" t="n">
        <v>1102.57741661781</v>
      </c>
      <c r="S42" t="n">
        <v>1043.65619104523</v>
      </c>
      <c r="T42" t="n">
        <v>580.320646836337</v>
      </c>
      <c r="U42" t="n">
        <v>892.946415269856</v>
      </c>
      <c r="V42" t="n">
        <v>513.811268826214</v>
      </c>
      <c r="W42" t="n">
        <v>442.276452967122</v>
      </c>
      <c r="X42" t="n">
        <v>432.31367907681</v>
      </c>
      <c r="Y42" t="n">
        <v>555.07044933783</v>
      </c>
      <c r="Z42" t="n">
        <v>462.30065324643</v>
      </c>
      <c r="AA42" t="n">
        <v>370.838989974</v>
      </c>
      <c r="AB42" t="n">
        <v>512.312900263597</v>
      </c>
      <c r="AC42" t="n">
        <v>492.042758947045</v>
      </c>
      <c r="AD42" t="n">
        <v>563.36687615037</v>
      </c>
      <c r="AE42" t="n">
        <v>629.287405759141</v>
      </c>
      <c r="AF42" t="n">
        <v>745.697942265431</v>
      </c>
    </row>
    <row r="43">
      <c r="A43" t="s">
        <v>34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821.513579400104</v>
      </c>
      <c r="H43" t="n">
        <v>840.821197935304</v>
      </c>
      <c r="I43" t="n">
        <v>1035.16608785734</v>
      </c>
      <c r="J43" t="n">
        <v>1054.32638771149</v>
      </c>
      <c r="K43" t="n">
        <v>621.830784412501</v>
      </c>
      <c r="L43" t="n">
        <v>844.301722548241</v>
      </c>
      <c r="M43" t="n">
        <v>723.095624745224</v>
      </c>
      <c r="N43" t="n">
        <v>882.833512432156</v>
      </c>
      <c r="O43" t="n">
        <v>1466.48090120797</v>
      </c>
      <c r="P43" t="n">
        <v>1876.52316221437</v>
      </c>
      <c r="Q43" t="n">
        <v>1697.59730935994</v>
      </c>
      <c r="R43" t="n">
        <v>2246.69990326146</v>
      </c>
      <c r="S43" t="n">
        <v>2019.48672187471</v>
      </c>
      <c r="T43" t="n">
        <v>745.529207494198</v>
      </c>
      <c r="U43" t="n">
        <v>841.580296266403</v>
      </c>
      <c r="V43" t="n">
        <v>595.77826468301</v>
      </c>
      <c r="W43" t="n">
        <v>550.832838530762</v>
      </c>
      <c r="X43" t="n">
        <v>583.862878325796</v>
      </c>
      <c r="Y43" t="n">
        <v>886.016102004916</v>
      </c>
      <c r="Z43" t="n">
        <v>809.930083004754</v>
      </c>
      <c r="AA43" t="n">
        <v>603.617056826</v>
      </c>
      <c r="AB43" t="n">
        <v>972.812466438364</v>
      </c>
      <c r="AC43" t="n">
        <v>1011.937612336</v>
      </c>
      <c r="AD43" t="n">
        <v>1089.78284653594</v>
      </c>
      <c r="AE43" t="n">
        <v>1209.69315905127</v>
      </c>
      <c r="AF43" t="n">
        <v>1410.35459990175</v>
      </c>
    </row>
    <row r="44">
      <c r="A44" t="s">
        <v>34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15551.9757386564</v>
      </c>
      <c r="H44" t="n">
        <v>17250.329775982</v>
      </c>
      <c r="I44" t="n">
        <v>20919.8813662128</v>
      </c>
      <c r="J44" t="n">
        <v>22995.9253659926</v>
      </c>
      <c r="K44" t="n">
        <v>25055.773524325</v>
      </c>
      <c r="L44" t="n">
        <v>25070.4751520407</v>
      </c>
      <c r="M44" t="n">
        <v>24200.0422191625</v>
      </c>
      <c r="N44" t="n">
        <v>24478.4776922591</v>
      </c>
      <c r="O44" t="n">
        <v>25963.7890968383</v>
      </c>
      <c r="P44" t="n">
        <v>27635.7236974727</v>
      </c>
      <c r="Q44" t="n">
        <v>30937.6798905339</v>
      </c>
      <c r="R44" t="n">
        <v>34141.0136681528</v>
      </c>
      <c r="S44" t="n">
        <v>34467.309040583</v>
      </c>
      <c r="T44" t="n">
        <v>27566.1155411118</v>
      </c>
      <c r="U44" t="n">
        <v>28155.3942178298</v>
      </c>
      <c r="V44" t="n">
        <v>28621.0101194873</v>
      </c>
      <c r="W44" t="n">
        <v>28027.7637796062</v>
      </c>
      <c r="X44" t="n">
        <v>28444.0641277774</v>
      </c>
      <c r="Y44" t="n">
        <v>27298.5812298121</v>
      </c>
      <c r="Z44" t="n">
        <v>29150.3220747044</v>
      </c>
      <c r="AA44" t="n">
        <v>31765.346678966</v>
      </c>
      <c r="AB44" t="n">
        <v>33104.0958216644</v>
      </c>
      <c r="AC44" t="n">
        <v>34780.6976702313</v>
      </c>
      <c r="AD44" t="n">
        <v>36736.7446575239</v>
      </c>
      <c r="AE44" t="n">
        <v>35323.3349249922</v>
      </c>
      <c r="AF44" t="n">
        <v>36973.8145630334</v>
      </c>
    </row>
    <row r="45">
      <c r="A45" t="s">
        <v>34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14798.5683176201</v>
      </c>
      <c r="H45" t="n">
        <v>16423.5289259469</v>
      </c>
      <c r="I45" t="n">
        <v>19928.526665696</v>
      </c>
      <c r="J45" t="n">
        <v>21905.5631199066</v>
      </c>
      <c r="K45" t="n">
        <v>23874.7972391482</v>
      </c>
      <c r="L45" t="n">
        <v>24596.0140411895</v>
      </c>
      <c r="M45" t="n">
        <v>23693.6201684425</v>
      </c>
      <c r="N45" t="n">
        <v>23999.3336830638</v>
      </c>
      <c r="O45" t="n">
        <v>25245.5970833047</v>
      </c>
      <c r="P45" t="n">
        <v>27013.6883461726</v>
      </c>
      <c r="Q45" t="n">
        <v>30336.3401994667</v>
      </c>
      <c r="R45" t="n">
        <v>33843.8003710403</v>
      </c>
      <c r="S45" t="n">
        <v>33781.8566403254</v>
      </c>
      <c r="T45" t="n">
        <v>26364.4365478421</v>
      </c>
      <c r="U45" t="n">
        <v>26967.313970451</v>
      </c>
      <c r="V45" t="n">
        <v>27467.1527659903</v>
      </c>
      <c r="W45" t="n">
        <v>27047.555540524</v>
      </c>
      <c r="X45" t="n">
        <v>27623.9874975375</v>
      </c>
      <c r="Y45" t="n">
        <v>26631.9661090972</v>
      </c>
      <c r="Z45" t="n">
        <v>28618.4077943492</v>
      </c>
      <c r="AA45" t="n">
        <v>30947.666184594</v>
      </c>
      <c r="AB45" t="n">
        <v>32153.7678473387</v>
      </c>
      <c r="AC45" t="n">
        <v>33706.0020215425</v>
      </c>
      <c r="AD45" t="n">
        <v>35776.1857945897</v>
      </c>
      <c r="AE45" t="n">
        <v>34381.2354884496</v>
      </c>
      <c r="AF45" t="n">
        <v>35836.9647772312</v>
      </c>
    </row>
    <row r="46">
      <c r="A46" t="s">
        <v>34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419.006842731593</v>
      </c>
      <c r="H46" t="n">
        <v>436.738434267546</v>
      </c>
      <c r="I46" t="n">
        <v>570.480631319946</v>
      </c>
      <c r="J46" t="n">
        <v>596.467429402482</v>
      </c>
      <c r="K46" t="n">
        <v>342.911404603894</v>
      </c>
      <c r="L46" t="n">
        <v>290.640751824669</v>
      </c>
      <c r="M46" t="n">
        <v>239.984400697516</v>
      </c>
      <c r="N46" t="n">
        <v>294.346533792738</v>
      </c>
      <c r="O46" t="n">
        <v>713.35002372408</v>
      </c>
      <c r="P46" t="n">
        <v>926.406635513267</v>
      </c>
      <c r="Q46" t="n">
        <v>889.764169776308</v>
      </c>
      <c r="R46" t="n">
        <v>1144.1224866436</v>
      </c>
      <c r="S46" t="n">
        <v>975.83053082946</v>
      </c>
      <c r="T46" t="n">
        <v>165.208560657964</v>
      </c>
      <c r="U46" t="n">
        <v>-51.3661190031346</v>
      </c>
      <c r="V46" t="n">
        <v>81.9669958590215</v>
      </c>
      <c r="W46" t="n">
        <v>108.556385561516</v>
      </c>
      <c r="X46" t="n">
        <v>151.549199249003</v>
      </c>
      <c r="Y46" t="n">
        <v>330.945652668853</v>
      </c>
      <c r="Z46" t="n">
        <v>347.629429757434</v>
      </c>
      <c r="AA46" t="n">
        <v>232.778066852</v>
      </c>
      <c r="AB46" t="n">
        <v>460.499566174449</v>
      </c>
      <c r="AC46" t="n">
        <v>519.894853388971</v>
      </c>
      <c r="AD46" t="n">
        <v>526.415970385552</v>
      </c>
      <c r="AE46" t="n">
        <v>580.405753292132</v>
      </c>
      <c r="AF46" t="n">
        <v>664.656657636323</v>
      </c>
    </row>
    <row r="47">
      <c r="A47" t="s">
        <v>34</v>
      </c>
      <c r="B47" t="s">
        <v>364</v>
      </c>
      <c r="C47" t="s">
        <v>219</v>
      </c>
      <c r="D47" t="s">
        <v>365</v>
      </c>
      <c r="E47" t="s">
        <v>220</v>
      </c>
      <c r="F47"/>
      <c r="G47" t="n">
        <v>2123.4371928337</v>
      </c>
      <c r="H47" t="n">
        <v>2368.69241989788</v>
      </c>
      <c r="I47" t="n">
        <v>2303.91120207956</v>
      </c>
      <c r="J47" t="n">
        <v>2321.41239058551</v>
      </c>
      <c r="K47" t="n">
        <v>2172.67672357894</v>
      </c>
      <c r="L47" t="n">
        <v>2615.17179285795</v>
      </c>
      <c r="M47" t="n">
        <v>3376.62841530743</v>
      </c>
      <c r="N47" t="n">
        <v>3446.05642648108</v>
      </c>
      <c r="O47" t="n">
        <v>3678.47648317686</v>
      </c>
      <c r="P47" t="n">
        <v>4142.80015591184</v>
      </c>
      <c r="Q47" t="n">
        <v>4357.5600169535</v>
      </c>
      <c r="R47" t="n">
        <v>4269.44592218369</v>
      </c>
      <c r="S47" t="n">
        <v>4574.68515673729</v>
      </c>
      <c r="T47" t="n">
        <v>4260.79170173984</v>
      </c>
      <c r="U47" t="n">
        <v>3699.20175730764</v>
      </c>
      <c r="V47" t="n">
        <v>3272.55568017205</v>
      </c>
      <c r="W47" t="n">
        <v>1782.33575599104</v>
      </c>
      <c r="X47" t="n">
        <v>1764.62857104407</v>
      </c>
      <c r="Y47" t="n">
        <v>1465.77622064635</v>
      </c>
      <c r="Z47" t="n">
        <v>2476.70209424241</v>
      </c>
      <c r="AA47" t="n">
        <v>2169.550652754</v>
      </c>
      <c r="AB47" t="n">
        <v>2416.83905761846</v>
      </c>
      <c r="AC47" t="n">
        <v>2284.58541853099</v>
      </c>
      <c r="AD47" t="n">
        <v>2544.59123923044</v>
      </c>
      <c r="AE47" t="n">
        <v>3278.27176301235</v>
      </c>
      <c r="AF47" t="n">
        <v>4308.35633872106</v>
      </c>
    </row>
    <row r="48">
      <c r="A48" t="s">
        <v>34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3103.6399331115</v>
      </c>
      <c r="H48" t="n">
        <v>3371.23917945911</v>
      </c>
      <c r="I48" t="n">
        <v>3437.96686549745</v>
      </c>
      <c r="J48" t="n">
        <v>3583.75034686298</v>
      </c>
      <c r="K48" t="n">
        <v>3784.40740583805</v>
      </c>
      <c r="L48" t="n">
        <v>4261.27182543281</v>
      </c>
      <c r="M48" t="n">
        <v>5116.57878136363</v>
      </c>
      <c r="N48" t="n">
        <v>5255.25469647684</v>
      </c>
      <c r="O48" t="n">
        <v>5708.80248769574</v>
      </c>
      <c r="P48" t="n">
        <v>6510.6066486605</v>
      </c>
      <c r="Q48" t="n">
        <v>6853.51552026418</v>
      </c>
      <c r="R48" t="n">
        <v>7103.7555837841</v>
      </c>
      <c r="S48" t="n">
        <v>7547.23938509179</v>
      </c>
      <c r="T48" t="n">
        <v>6984.33198192351</v>
      </c>
      <c r="U48" t="n">
        <v>6229.21793197019</v>
      </c>
      <c r="V48" t="n">
        <v>5833.95069518108</v>
      </c>
      <c r="W48" t="n">
        <v>3344.56711700053</v>
      </c>
      <c r="X48" t="n">
        <v>3732.63035934097</v>
      </c>
      <c r="Y48" t="n">
        <v>3386.5592914187</v>
      </c>
      <c r="Z48" t="n">
        <v>4607.46488780119</v>
      </c>
      <c r="AA48" t="n">
        <v>4182.572413873</v>
      </c>
      <c r="AB48" t="n">
        <v>4294.54863307263</v>
      </c>
      <c r="AC48" t="n">
        <v>4118.66438100651</v>
      </c>
      <c r="AD48" t="n">
        <v>4687.17038629259</v>
      </c>
      <c r="AE48" t="n">
        <v>5908.53459182196</v>
      </c>
      <c r="AF48" t="n">
        <v>6970.07157575467</v>
      </c>
    </row>
    <row r="49">
      <c r="A49" t="s">
        <v>34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352.612914806809</v>
      </c>
      <c r="H49" t="n">
        <v>363.614114146379</v>
      </c>
      <c r="I49" t="n">
        <v>392.164863074978</v>
      </c>
      <c r="J49" t="n">
        <v>411.105349061563</v>
      </c>
      <c r="K49" t="n">
        <v>578.29717780842</v>
      </c>
      <c r="L49" t="n">
        <v>565.510219839583</v>
      </c>
      <c r="M49" t="n">
        <v>583.331839824314</v>
      </c>
      <c r="N49" t="n">
        <v>579.462727637256</v>
      </c>
      <c r="O49" t="n">
        <v>757.557742152295</v>
      </c>
      <c r="P49" t="n">
        <v>860.018135592606</v>
      </c>
      <c r="Q49" t="n">
        <v>770.946510056752</v>
      </c>
      <c r="R49" t="n">
        <v>830.751845008418</v>
      </c>
      <c r="S49" t="n">
        <v>843.317039806716</v>
      </c>
      <c r="T49" t="n">
        <v>758.359365520255</v>
      </c>
      <c r="U49" t="n">
        <v>873.530436050285</v>
      </c>
      <c r="V49" t="n">
        <v>762.835801468467</v>
      </c>
      <c r="W49" t="n">
        <v>349.793047036817</v>
      </c>
      <c r="X49" t="n">
        <v>676.124924740778</v>
      </c>
      <c r="Y49" t="n">
        <v>645.068032578532</v>
      </c>
      <c r="Z49" t="n">
        <v>662.069971020624</v>
      </c>
      <c r="AA49" t="n">
        <v>603.260326224</v>
      </c>
      <c r="AB49" t="n">
        <v>658.540800596643</v>
      </c>
      <c r="AC49" t="n">
        <v>538.224861064681</v>
      </c>
      <c r="AD49" t="n">
        <v>717.79915956854</v>
      </c>
      <c r="AE49" t="n">
        <v>781.285396144208</v>
      </c>
      <c r="AF49" t="n">
        <v>993.074505526091</v>
      </c>
    </row>
    <row r="50">
      <c r="A50" t="s">
        <v>34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627.589825471952</v>
      </c>
      <c r="H50" t="n">
        <v>638.932645414912</v>
      </c>
      <c r="I50" t="n">
        <v>741.890800341097</v>
      </c>
      <c r="J50" t="n">
        <v>851.232607217538</v>
      </c>
      <c r="K50" t="n">
        <v>1033.43350444991</v>
      </c>
      <c r="L50" t="n">
        <v>1080.5898127353</v>
      </c>
      <c r="M50" t="n">
        <v>1156.61852623285</v>
      </c>
      <c r="N50" t="n">
        <v>1229.7355423576</v>
      </c>
      <c r="O50" t="n">
        <v>1272.76826236775</v>
      </c>
      <c r="P50" t="n">
        <v>1507.78835715605</v>
      </c>
      <c r="Q50" t="n">
        <v>1725.00899325493</v>
      </c>
      <c r="R50" t="n">
        <v>2003.55781659294</v>
      </c>
      <c r="S50" t="n">
        <v>2129.23718854879</v>
      </c>
      <c r="T50" t="n">
        <v>1965.18091466252</v>
      </c>
      <c r="U50" t="n">
        <v>1656.48573861349</v>
      </c>
      <c r="V50" t="n">
        <v>1798.55921354063</v>
      </c>
      <c r="W50" t="n">
        <v>1212.43831397113</v>
      </c>
      <c r="X50" t="n">
        <v>1291.87686355681</v>
      </c>
      <c r="Y50" t="n">
        <v>1275.71503819483</v>
      </c>
      <c r="Z50" t="n">
        <v>1468.69282253719</v>
      </c>
      <c r="AA50" t="n">
        <v>1409.761434895</v>
      </c>
      <c r="AB50" t="n">
        <v>1219.16877485961</v>
      </c>
      <c r="AC50" t="n">
        <v>1295.85410140981</v>
      </c>
      <c r="AD50" t="n">
        <v>1424.7799874925</v>
      </c>
      <c r="AE50" t="n">
        <v>1848.97743266664</v>
      </c>
      <c r="AF50" t="n">
        <v>1668.20426418294</v>
      </c>
    </row>
    <row r="51">
      <c r="A51" t="s">
        <v>34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34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34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238.2515050347</v>
      </c>
      <c r="H53" t="n">
        <v>269.226310001603</v>
      </c>
      <c r="I53" t="n">
        <v>343.529316117901</v>
      </c>
      <c r="J53" t="n">
        <v>380.911540730917</v>
      </c>
      <c r="K53" t="n">
        <v>533.45957581416</v>
      </c>
      <c r="L53" t="n">
        <v>539.669159374127</v>
      </c>
      <c r="M53" t="n">
        <v>479.33269507928</v>
      </c>
      <c r="N53" t="n">
        <v>573.456767374782</v>
      </c>
      <c r="O53" t="n">
        <v>352.11400268366</v>
      </c>
      <c r="P53" t="n">
        <v>750.494978905272</v>
      </c>
      <c r="Q53" t="n">
        <v>718.507398916715</v>
      </c>
      <c r="R53" t="n">
        <v>535.683592581609</v>
      </c>
      <c r="S53" t="n">
        <v>464.736087654064</v>
      </c>
      <c r="T53" t="n">
        <v>538.048471681084</v>
      </c>
      <c r="U53" t="n">
        <v>482.810274626473</v>
      </c>
      <c r="V53" t="n">
        <v>527.82967122678</v>
      </c>
      <c r="W53" t="n">
        <v>404.097571931394</v>
      </c>
      <c r="X53" t="n">
        <v>383.727859974506</v>
      </c>
      <c r="Y53" t="n">
        <v>486.283936822287</v>
      </c>
      <c r="Z53" t="n">
        <v>490.97751401209</v>
      </c>
      <c r="AA53" t="n">
        <v>471.172011406</v>
      </c>
      <c r="AB53" t="n">
        <v>433.338417310482</v>
      </c>
      <c r="AC53" t="n">
        <v>542.446415892926</v>
      </c>
      <c r="AD53" t="n">
        <v>525.20680317892</v>
      </c>
      <c r="AE53" t="n">
        <v>434.678446540789</v>
      </c>
      <c r="AF53" t="n">
        <v>940.103290478387</v>
      </c>
    </row>
    <row r="54">
      <c r="A54" t="s">
        <v>34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445.347044025117</v>
      </c>
      <c r="H54" t="n">
        <v>500.392886433173</v>
      </c>
      <c r="I54" t="n">
        <v>609.015720115129</v>
      </c>
      <c r="J54" t="n">
        <v>654.084085002698</v>
      </c>
      <c r="K54" t="n">
        <v>777.572796976714</v>
      </c>
      <c r="L54" t="n">
        <v>813.360486497192</v>
      </c>
      <c r="M54" t="n">
        <v>713.832403601047</v>
      </c>
      <c r="N54" t="n">
        <v>823.653144825853</v>
      </c>
      <c r="O54" t="n">
        <v>517.02874720729</v>
      </c>
      <c r="P54" t="n">
        <v>1029.23258097938</v>
      </c>
      <c r="Q54" t="n">
        <v>999.154948443705</v>
      </c>
      <c r="R54" t="n">
        <v>759.364111609115</v>
      </c>
      <c r="S54" t="n">
        <v>666.690591381455</v>
      </c>
      <c r="T54" t="n">
        <v>725.094171380241</v>
      </c>
      <c r="U54" t="n">
        <v>619.537940446157</v>
      </c>
      <c r="V54" t="n">
        <v>670.649398806537</v>
      </c>
      <c r="W54" t="n">
        <v>609.609778391709</v>
      </c>
      <c r="X54" t="n">
        <v>553.25639366523</v>
      </c>
      <c r="Y54" t="n">
        <v>724.298438559533</v>
      </c>
      <c r="Z54" t="n">
        <v>801.947556256606</v>
      </c>
      <c r="AA54" t="n">
        <v>811.058676225</v>
      </c>
      <c r="AB54" t="n">
        <v>787.698967857593</v>
      </c>
      <c r="AC54" t="n">
        <v>902.847965925242</v>
      </c>
      <c r="AD54" t="n">
        <v>889.844246284706</v>
      </c>
      <c r="AE54" t="n">
        <v>889.208349694318</v>
      </c>
      <c r="AF54" t="n">
        <v>1272.49933732434</v>
      </c>
    </row>
    <row r="55">
      <c r="A55" t="s">
        <v>34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207.095538991205</v>
      </c>
      <c r="H55" t="n">
        <v>231.166576430686</v>
      </c>
      <c r="I55" t="n">
        <v>265.48640399727</v>
      </c>
      <c r="J55" t="n">
        <v>273.172544272621</v>
      </c>
      <c r="K55" t="n">
        <v>244.113221161393</v>
      </c>
      <c r="L55" t="n">
        <v>273.691327124937</v>
      </c>
      <c r="M55" t="n">
        <v>234.499708521016</v>
      </c>
      <c r="N55" t="n">
        <v>250.19637745097</v>
      </c>
      <c r="O55" t="n">
        <v>164.914744523064</v>
      </c>
      <c r="P55" t="n">
        <v>278.737602076132</v>
      </c>
      <c r="Q55" t="n">
        <v>280.647549526052</v>
      </c>
      <c r="R55" t="n">
        <v>223.680519027695</v>
      </c>
      <c r="S55" t="n">
        <v>201.954503726545</v>
      </c>
      <c r="T55" t="n">
        <v>187.045699699211</v>
      </c>
      <c r="U55" t="n">
        <v>136.727665819758</v>
      </c>
      <c r="V55" t="n">
        <v>142.819727579779</v>
      </c>
      <c r="W55" t="n">
        <v>205.51220646023</v>
      </c>
      <c r="X55" t="n">
        <v>169.52853369076</v>
      </c>
      <c r="Y55" t="n">
        <v>238.014501738214</v>
      </c>
      <c r="Z55" t="n">
        <v>310.970042243358</v>
      </c>
      <c r="AA55" t="n">
        <v>339.886664819</v>
      </c>
      <c r="AB55" t="n">
        <v>354.360550548144</v>
      </c>
      <c r="AC55" t="n">
        <v>360.40155003238</v>
      </c>
      <c r="AD55" t="n">
        <v>364.637443106805</v>
      </c>
      <c r="AE55" t="n">
        <v>454.52990315465</v>
      </c>
      <c r="AF55" t="n">
        <v>332.39604684383</v>
      </c>
    </row>
    <row r="56">
      <c r="A56" t="s">
        <v>34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34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18671.1878096285</v>
      </c>
      <c r="H57" t="n">
        <v>20637.3932605711</v>
      </c>
      <c r="I57" t="n">
        <v>24375.6048410044</v>
      </c>
      <c r="J57" t="n">
        <v>26596.4339733958</v>
      </c>
      <c r="K57" t="n">
        <v>28885.001399482</v>
      </c>
      <c r="L57" t="n">
        <v>29355.9914351096</v>
      </c>
      <c r="M57" t="n">
        <v>29378.1733864047</v>
      </c>
      <c r="N57" t="n">
        <v>29821.3582667337</v>
      </c>
      <c r="O57" t="n">
        <v>31865.9547281569</v>
      </c>
      <c r="P57" t="n">
        <v>34434.3170572811</v>
      </c>
      <c r="Q57" t="n">
        <v>38098.4584263415</v>
      </c>
      <c r="R57" t="n">
        <v>41641.4424201588</v>
      </c>
      <c r="S57" t="n">
        <v>42228.9880008827</v>
      </c>
      <c r="T57" t="n">
        <v>34621.4195928942</v>
      </c>
      <c r="U57" t="n">
        <v>34629.4104999202</v>
      </c>
      <c r="V57" t="n">
        <v>35003.5923492904</v>
      </c>
      <c r="W57" t="n">
        <v>31818.5002586131</v>
      </c>
      <c r="X57" t="n">
        <v>32386.8425837117</v>
      </c>
      <c r="Y57" t="n">
        <v>31223.506946581</v>
      </c>
      <c r="Z57" t="n">
        <v>33782.9000042829</v>
      </c>
      <c r="AA57" t="n">
        <v>36006.994587841</v>
      </c>
      <c r="AB57" t="n">
        <v>37617.4644235833</v>
      </c>
      <c r="AC57" t="n">
        <v>39373.1379314674</v>
      </c>
      <c r="AD57" t="n">
        <v>41902.8019151934</v>
      </c>
      <c r="AE57" t="n">
        <v>41658.0629239811</v>
      </c>
      <c r="AF57" t="n">
        <v>44844.0067495728</v>
      </c>
    </row>
    <row r="58">
      <c r="A58" t="s">
        <v>34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18671.1878096275</v>
      </c>
      <c r="H58" t="n">
        <v>20637.3932605708</v>
      </c>
      <c r="I58" t="n">
        <v>24375.6048410009</v>
      </c>
      <c r="J58" t="n">
        <v>26596.4339733955</v>
      </c>
      <c r="K58" t="n">
        <v>28885.0013994781</v>
      </c>
      <c r="L58" t="n">
        <v>29355.9914351124</v>
      </c>
      <c r="M58" t="n">
        <v>29378.173386404</v>
      </c>
      <c r="N58" t="n">
        <v>29821.3582667342</v>
      </c>
      <c r="O58" t="n">
        <v>31865.9547281592</v>
      </c>
      <c r="P58" t="n">
        <v>34434.3170572819</v>
      </c>
      <c r="Q58" t="n">
        <v>38098.4584263402</v>
      </c>
      <c r="R58" t="n">
        <v>41641.4424201577</v>
      </c>
      <c r="S58" t="n">
        <v>42228.9880008836</v>
      </c>
      <c r="T58" t="n">
        <v>34621.4195928954</v>
      </c>
      <c r="U58" t="n">
        <v>34629.4104999201</v>
      </c>
      <c r="V58" t="n">
        <v>35003.5923492943</v>
      </c>
      <c r="W58" t="n">
        <v>31818.5002586098</v>
      </c>
      <c r="X58" t="n">
        <v>32386.8425837119</v>
      </c>
      <c r="Y58" t="n">
        <v>31223.5069465848</v>
      </c>
      <c r="Z58" t="n">
        <v>33782.900004276</v>
      </c>
      <c r="AA58" t="n">
        <v>36006.994587844</v>
      </c>
      <c r="AB58" t="n">
        <v>37617.4644235845</v>
      </c>
      <c r="AC58" t="n">
        <v>39373.1379314658</v>
      </c>
      <c r="AD58" t="n">
        <v>41902.8019151892</v>
      </c>
      <c r="AE58" t="n">
        <v>41658.0629239811</v>
      </c>
      <c r="AF58" t="n">
        <v>44846.7827437917</v>
      </c>
    </row>
    <row r="59">
      <c r="A59" t="s">
        <v>34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36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909.926533445346</v>
      </c>
      <c r="H2" t="n">
        <v>992.406013449361</v>
      </c>
      <c r="I2" t="n">
        <v>1112.65593325828</v>
      </c>
      <c r="J2" t="n">
        <v>1254.32886275069</v>
      </c>
      <c r="K2" t="n">
        <v>1074.28117574853</v>
      </c>
      <c r="L2" t="n">
        <v>1218.05376051944</v>
      </c>
      <c r="M2" t="n">
        <v>1333.48986322442</v>
      </c>
      <c r="N2" t="n">
        <v>1471.12245488225</v>
      </c>
      <c r="O2" t="n">
        <v>1635.06092795538</v>
      </c>
      <c r="P2" t="n">
        <v>1492.56526733915</v>
      </c>
      <c r="Q2" t="n">
        <v>1298.96901307458</v>
      </c>
      <c r="R2" t="n">
        <v>1340.02421088409</v>
      </c>
      <c r="S2" t="n">
        <v>1382.71389165666</v>
      </c>
      <c r="T2" t="n">
        <v>1156.18556061594</v>
      </c>
      <c r="U2" t="n">
        <v>929.819573963736</v>
      </c>
      <c r="V2" t="n">
        <v>1070.66999618785</v>
      </c>
      <c r="W2" t="n">
        <v>1118.4821093519</v>
      </c>
      <c r="X2" t="n">
        <v>1115.97325602547</v>
      </c>
      <c r="Y2" t="n">
        <v>1120.76099741723</v>
      </c>
      <c r="Z2" t="n">
        <v>1073.57224455368</v>
      </c>
      <c r="AA2" t="n">
        <v>1738.915930178</v>
      </c>
      <c r="AB2" t="n">
        <v>1880.52811080767</v>
      </c>
      <c r="AC2" t="n">
        <v>1951.84488109549</v>
      </c>
      <c r="AD2" t="n">
        <v>1035.03214271811</v>
      </c>
      <c r="AE2" t="n">
        <v>1044.27882550165</v>
      </c>
      <c r="AF2" t="n">
        <v>1018.25629073587</v>
      </c>
    </row>
    <row r="3">
      <c r="A3" t="s">
        <v>36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241.298890841573</v>
      </c>
      <c r="H3" t="n">
        <v>225.49805435838</v>
      </c>
      <c r="I3" t="n">
        <v>238.610144078395</v>
      </c>
      <c r="J3" t="n">
        <v>264.003333548377</v>
      </c>
      <c r="K3" t="n">
        <v>159.759102857034</v>
      </c>
      <c r="L3" t="n">
        <v>198.080159857444</v>
      </c>
      <c r="M3" t="n">
        <v>215.533860067515</v>
      </c>
      <c r="N3" t="n">
        <v>217.915548145643</v>
      </c>
      <c r="O3" t="n">
        <v>192.114922473563</v>
      </c>
      <c r="P3" t="n">
        <v>228.495193952663</v>
      </c>
      <c r="Q3" t="n">
        <v>434.659377991737</v>
      </c>
      <c r="R3" t="n">
        <v>261.947251506784</v>
      </c>
      <c r="S3" t="n">
        <v>287.931097873905</v>
      </c>
      <c r="T3" t="n">
        <v>504.096904428981</v>
      </c>
      <c r="U3" t="n">
        <v>363.213865527084</v>
      </c>
      <c r="V3" t="n">
        <v>233.788336019038</v>
      </c>
      <c r="W3" t="n">
        <v>367.676157246249</v>
      </c>
      <c r="X3" t="n">
        <v>211.912816498469</v>
      </c>
      <c r="Y3" t="n">
        <v>208.338212516822</v>
      </c>
      <c r="Z3" t="n">
        <v>450.967017943567</v>
      </c>
      <c r="AA3" t="n">
        <v>419.442585688</v>
      </c>
      <c r="AB3" t="n">
        <v>295.519945004029</v>
      </c>
      <c r="AC3" t="n">
        <v>397.552720603818</v>
      </c>
      <c r="AD3" t="n">
        <v>596.146804269409</v>
      </c>
      <c r="AE3" t="n">
        <v>327.442504076926</v>
      </c>
      <c r="AF3" t="n">
        <v>409.147453570176</v>
      </c>
    </row>
    <row r="4">
      <c r="A4" t="s">
        <v>36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4228.52254845424</v>
      </c>
      <c r="H4" t="n">
        <v>4218.04254187992</v>
      </c>
      <c r="I4" t="n">
        <v>4916.8540933924</v>
      </c>
      <c r="J4" t="n">
        <v>5180.76443204331</v>
      </c>
      <c r="K4" t="n">
        <v>5120.4768284975</v>
      </c>
      <c r="L4" t="n">
        <v>5571.4005602928</v>
      </c>
      <c r="M4" t="n">
        <v>5646.66100332955</v>
      </c>
      <c r="N4" t="n">
        <v>5579.75456094873</v>
      </c>
      <c r="O4" t="n">
        <v>5879.96707984814</v>
      </c>
      <c r="P4" t="n">
        <v>4716.17471013293</v>
      </c>
      <c r="Q4" t="n">
        <v>4081.86646577877</v>
      </c>
      <c r="R4" t="n">
        <v>3864.95573418197</v>
      </c>
      <c r="S4" t="n">
        <v>3901.6226481584</v>
      </c>
      <c r="T4" t="n">
        <v>3273.80364741649</v>
      </c>
      <c r="U4" t="n">
        <v>3503.80573004455</v>
      </c>
      <c r="V4" t="n">
        <v>4088.10205061342</v>
      </c>
      <c r="W4" t="n">
        <v>4319.29171297748</v>
      </c>
      <c r="X4" t="n">
        <v>4672.3748711863</v>
      </c>
      <c r="Y4" t="n">
        <v>5493.14731747362</v>
      </c>
      <c r="Z4" t="n">
        <v>7302.04906451555</v>
      </c>
      <c r="AA4" t="n">
        <v>7477.822821252</v>
      </c>
      <c r="AB4" t="n">
        <v>7007.27580948113</v>
      </c>
      <c r="AC4" t="n">
        <v>8729.42388204002</v>
      </c>
      <c r="AD4" t="n">
        <v>11615.2506087773</v>
      </c>
      <c r="AE4" t="n">
        <v>10626.9241323083</v>
      </c>
      <c r="AF4" t="n">
        <v>10236.6065245516</v>
      </c>
    </row>
    <row r="5">
      <c r="A5" t="s">
        <v>36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941.43622128817</v>
      </c>
      <c r="H5" t="n">
        <v>915.10317093281</v>
      </c>
      <c r="I5" t="n">
        <v>1074.0505655508</v>
      </c>
      <c r="J5" t="n">
        <v>1143.45958472233</v>
      </c>
      <c r="K5" t="n">
        <v>970.561050308675</v>
      </c>
      <c r="L5" t="n">
        <v>1058.56403865967</v>
      </c>
      <c r="M5" t="n">
        <v>1270.00399276303</v>
      </c>
      <c r="N5" t="n">
        <v>1335.64850871456</v>
      </c>
      <c r="O5" t="n">
        <v>1461.86533993837</v>
      </c>
      <c r="P5" t="n">
        <v>1271.57300913758</v>
      </c>
      <c r="Q5" t="n">
        <v>1151.97267975376</v>
      </c>
      <c r="R5" t="n">
        <v>965.772202413221</v>
      </c>
      <c r="S5" t="n">
        <v>1180.66312304333</v>
      </c>
      <c r="T5" t="n">
        <v>948.455549856348</v>
      </c>
      <c r="U5" t="n">
        <v>1304.65772636835</v>
      </c>
      <c r="V5" t="n">
        <v>1603.8452103643</v>
      </c>
      <c r="W5" t="n">
        <v>1768.59673622904</v>
      </c>
      <c r="X5" t="n">
        <v>1998.56306020864</v>
      </c>
      <c r="Y5" t="n">
        <v>2350.07339572909</v>
      </c>
      <c r="Z5" t="n">
        <v>2876.43192994656</v>
      </c>
      <c r="AA5" t="n">
        <v>2971.938985569</v>
      </c>
      <c r="AB5" t="n">
        <v>2745.31251538583</v>
      </c>
      <c r="AC5" t="n">
        <v>3247.29019807462</v>
      </c>
      <c r="AD5" t="n">
        <v>4306.34166638663</v>
      </c>
      <c r="AE5" t="n">
        <v>4054.8556610187</v>
      </c>
      <c r="AF5" t="n">
        <v>3973.43497976397</v>
      </c>
    </row>
    <row r="6">
      <c r="A6" t="s">
        <v>36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188.307245569126</v>
      </c>
      <c r="H6" t="n">
        <v>204.944417727067</v>
      </c>
      <c r="I6" t="n">
        <v>238.550376913482</v>
      </c>
      <c r="J6" t="n">
        <v>240.120232975176</v>
      </c>
      <c r="K6" t="n">
        <v>174.017322016131</v>
      </c>
      <c r="L6" t="n">
        <v>194.18717262977</v>
      </c>
      <c r="M6" t="n">
        <v>189.366187205342</v>
      </c>
      <c r="N6" t="n">
        <v>189.478221735661</v>
      </c>
      <c r="O6" t="n">
        <v>179.189619917441</v>
      </c>
      <c r="P6" t="n">
        <v>94.1562432073398</v>
      </c>
      <c r="Q6" t="n">
        <v>53.038704700361</v>
      </c>
      <c r="R6" t="n">
        <v>47.9850291477818</v>
      </c>
      <c r="S6" t="n">
        <v>50.4813744226014</v>
      </c>
      <c r="T6" t="n">
        <v>27.0695047422146</v>
      </c>
      <c r="U6" t="n">
        <v>26.5387038419182</v>
      </c>
      <c r="V6" t="n">
        <v>32.7131690196274</v>
      </c>
      <c r="W6" t="n">
        <v>24.1696513921333</v>
      </c>
      <c r="X6" t="n">
        <v>52.6906007031701</v>
      </c>
      <c r="Y6" t="n">
        <v>114.02519627629</v>
      </c>
      <c r="Z6" t="n">
        <v>155.709412987899</v>
      </c>
      <c r="AA6" t="n">
        <v>152.356264792</v>
      </c>
      <c r="AB6" t="n">
        <v>133.072749262813</v>
      </c>
      <c r="AC6" t="n">
        <v>154.192068870026</v>
      </c>
      <c r="AD6" t="n">
        <v>194.784336648647</v>
      </c>
      <c r="AE6" t="n">
        <v>165.891138235057</v>
      </c>
      <c r="AF6" t="n">
        <v>191.020964278912</v>
      </c>
    </row>
    <row r="7">
      <c r="A7" t="s">
        <v>36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367.262628594037</v>
      </c>
      <c r="H7" t="n">
        <v>388.450095221907</v>
      </c>
      <c r="I7" t="n">
        <v>465.748601857334</v>
      </c>
      <c r="J7" t="n">
        <v>465.399913619891</v>
      </c>
      <c r="K7" t="n">
        <v>604.089345242853</v>
      </c>
      <c r="L7" t="n">
        <v>607.103508311676</v>
      </c>
      <c r="M7" t="n">
        <v>619.379038558306</v>
      </c>
      <c r="N7" t="n">
        <v>578.28007219416</v>
      </c>
      <c r="O7" t="n">
        <v>761.978014358596</v>
      </c>
      <c r="P7" t="n">
        <v>593.020010999183</v>
      </c>
      <c r="Q7" t="n">
        <v>469.450352184074</v>
      </c>
      <c r="R7" t="n">
        <v>504.626236524684</v>
      </c>
      <c r="S7" t="n">
        <v>239.291386366049</v>
      </c>
      <c r="T7" t="n">
        <v>190.635467963591</v>
      </c>
      <c r="U7" t="n">
        <v>227.712490251409</v>
      </c>
      <c r="V7" t="n">
        <v>207.401380502261</v>
      </c>
      <c r="W7" t="n">
        <v>302.493873635301</v>
      </c>
      <c r="X7" t="n">
        <v>269.829714261088</v>
      </c>
      <c r="Y7" t="n">
        <v>357.471568118937</v>
      </c>
      <c r="Z7" t="n">
        <v>449.483436053254</v>
      </c>
      <c r="AA7" t="n">
        <v>492.007293563</v>
      </c>
      <c r="AB7" t="n">
        <v>432.891362278491</v>
      </c>
      <c r="AC7" t="n">
        <v>494.03657559398</v>
      </c>
      <c r="AD7" t="n">
        <v>743.775438858173</v>
      </c>
      <c r="AE7" t="n">
        <v>550.562782787997</v>
      </c>
      <c r="AF7" t="n">
        <v>457.43586450098</v>
      </c>
    </row>
    <row r="8">
      <c r="A8" t="s">
        <v>36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170.492773359107</v>
      </c>
      <c r="H8" t="n">
        <v>129.051041798319</v>
      </c>
      <c r="I8" t="n">
        <v>127.392802360395</v>
      </c>
      <c r="J8" t="n">
        <v>137.861952927177</v>
      </c>
      <c r="K8" t="n">
        <v>187.676129595817</v>
      </c>
      <c r="L8" t="n">
        <v>215.394627324529</v>
      </c>
      <c r="M8" t="n">
        <v>178.628359368629</v>
      </c>
      <c r="N8" t="n">
        <v>161.755520055023</v>
      </c>
      <c r="O8" t="n">
        <v>392.027902722931</v>
      </c>
      <c r="P8" t="n">
        <v>224.305749873081</v>
      </c>
      <c r="Q8" t="n">
        <v>217.062798589314</v>
      </c>
      <c r="R8" t="n">
        <v>186.377311807697</v>
      </c>
      <c r="S8" t="n">
        <v>235.053132200507</v>
      </c>
      <c r="T8" t="n">
        <v>795.803500684974</v>
      </c>
      <c r="U8" t="n">
        <v>736.809150244347</v>
      </c>
      <c r="V8" t="n">
        <v>919.461193058239</v>
      </c>
      <c r="W8" t="n">
        <v>363.464634836349</v>
      </c>
      <c r="X8" t="n">
        <v>496.02524297829</v>
      </c>
      <c r="Y8" t="n">
        <v>361.573095220358</v>
      </c>
      <c r="Z8" t="n">
        <v>499.264292105994</v>
      </c>
      <c r="AA8" t="n">
        <v>587.364473489</v>
      </c>
      <c r="AB8" t="n">
        <v>615.542420036199</v>
      </c>
      <c r="AC8" t="n">
        <v>987.610229176401</v>
      </c>
      <c r="AD8" t="n">
        <v>1522.27735762851</v>
      </c>
      <c r="AE8" t="n">
        <v>1150.50876608873</v>
      </c>
      <c r="AF8" t="n">
        <v>1017.38567204085</v>
      </c>
    </row>
    <row r="9">
      <c r="A9" t="s">
        <v>36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36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455.988768957532</v>
      </c>
      <c r="H10" t="n">
        <v>428.017709311533</v>
      </c>
      <c r="I10" t="n">
        <v>517.065531887283</v>
      </c>
      <c r="J10" t="n">
        <v>536.724691010225</v>
      </c>
      <c r="K10" t="n">
        <v>430.792728533572</v>
      </c>
      <c r="L10" t="n">
        <v>464.04414881502</v>
      </c>
      <c r="M10" t="n">
        <v>423.785201328926</v>
      </c>
      <c r="N10" t="n">
        <v>376.466203552302</v>
      </c>
      <c r="O10" t="n">
        <v>266.192760350771</v>
      </c>
      <c r="P10" t="n">
        <v>224.803048884809</v>
      </c>
      <c r="Q10" t="n">
        <v>123.522008286515</v>
      </c>
      <c r="R10" t="n">
        <v>140.239314071617</v>
      </c>
      <c r="S10" t="n">
        <v>161.358727246584</v>
      </c>
      <c r="T10" t="n">
        <v>132.374184418608</v>
      </c>
      <c r="U10" t="n">
        <v>89.30565935545</v>
      </c>
      <c r="V10" t="n">
        <v>83.6473163657941</v>
      </c>
      <c r="W10" t="n">
        <v>140.922805314391</v>
      </c>
      <c r="X10" t="n">
        <v>325.968614352958</v>
      </c>
      <c r="Y10" t="n">
        <v>418.630598946896</v>
      </c>
      <c r="Z10" t="n">
        <v>465.427531708845</v>
      </c>
      <c r="AA10" t="n">
        <v>503.052283289</v>
      </c>
      <c r="AB10" t="n">
        <v>449.256775195666</v>
      </c>
      <c r="AC10" t="n">
        <v>550.272388793551</v>
      </c>
      <c r="AD10" t="n">
        <v>758.774428163641</v>
      </c>
      <c r="AE10" t="n">
        <v>769.683282562562</v>
      </c>
      <c r="AF10" t="n">
        <v>897.450852625906</v>
      </c>
    </row>
    <row r="11">
      <c r="A11" t="s">
        <v>36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36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649.643183230124</v>
      </c>
      <c r="H12" t="n">
        <v>655.262230330895</v>
      </c>
      <c r="I12" t="n">
        <v>756.105120995352</v>
      </c>
      <c r="J12" t="n">
        <v>784.678842399486</v>
      </c>
      <c r="K12" t="n">
        <v>899.858471223384</v>
      </c>
      <c r="L12" t="n">
        <v>995.268342566596</v>
      </c>
      <c r="M12" t="n">
        <v>965.348110481248</v>
      </c>
      <c r="N12" t="n">
        <v>1009.01430171082</v>
      </c>
      <c r="O12" t="n">
        <v>1076.27696334516</v>
      </c>
      <c r="P12" t="n">
        <v>884.121733048722</v>
      </c>
      <c r="Q12" t="n">
        <v>709.50738022507</v>
      </c>
      <c r="R12" t="n">
        <v>671.673826163637</v>
      </c>
      <c r="S12" t="n">
        <v>655.261603287768</v>
      </c>
      <c r="T12" t="n">
        <v>344.320627181538</v>
      </c>
      <c r="U12" t="n">
        <v>281.028283365406</v>
      </c>
      <c r="V12" t="n">
        <v>371.136881932351</v>
      </c>
      <c r="W12" t="n">
        <v>325.136262663126</v>
      </c>
      <c r="X12" t="n">
        <v>332.178086321439</v>
      </c>
      <c r="Y12" t="n">
        <v>392.366382882829</v>
      </c>
      <c r="Z12" t="n">
        <v>560.376598619556</v>
      </c>
      <c r="AA12" t="n">
        <v>574.08408689</v>
      </c>
      <c r="AB12" t="n">
        <v>532.401086484512</v>
      </c>
      <c r="AC12" t="n">
        <v>723.547130361068</v>
      </c>
      <c r="AD12" t="n">
        <v>934.245395183954</v>
      </c>
      <c r="AE12" t="n">
        <v>746.75307560418</v>
      </c>
      <c r="AF12" t="n">
        <v>972.8065156279</v>
      </c>
    </row>
    <row r="13">
      <c r="A13" t="s">
        <v>36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656.408337990444</v>
      </c>
      <c r="H13" t="n">
        <v>598.332074486223</v>
      </c>
      <c r="I13" t="n">
        <v>681.440871766829</v>
      </c>
      <c r="J13" t="n">
        <v>751.871524800738</v>
      </c>
      <c r="K13" t="n">
        <v>842.560834991603</v>
      </c>
      <c r="L13" t="n">
        <v>896.176054711512</v>
      </c>
      <c r="M13" t="n">
        <v>925.597207459801</v>
      </c>
      <c r="N13" t="n">
        <v>940.260608304032</v>
      </c>
      <c r="O13" t="n">
        <v>803.500668469205</v>
      </c>
      <c r="P13" t="n">
        <v>810.667761763958</v>
      </c>
      <c r="Q13" t="n">
        <v>778.200163120855</v>
      </c>
      <c r="R13" t="n">
        <v>871.581196630216</v>
      </c>
      <c r="S13" t="n">
        <v>932.642324410951</v>
      </c>
      <c r="T13" t="n">
        <v>600.613917759738</v>
      </c>
      <c r="U13" t="n">
        <v>673.377339900843</v>
      </c>
      <c r="V13" t="n">
        <v>713.51299638956</v>
      </c>
      <c r="W13" t="n">
        <v>1086.4212311756</v>
      </c>
      <c r="X13" t="n">
        <v>822.562314788388</v>
      </c>
      <c r="Y13" t="n">
        <v>1049.083256013</v>
      </c>
      <c r="Z13" t="n">
        <v>1461.02418256837</v>
      </c>
      <c r="AA13" t="n">
        <v>1366.97866889</v>
      </c>
      <c r="AB13" t="n">
        <v>1341.51596946758</v>
      </c>
      <c r="AC13" t="n">
        <v>1660.91255927248</v>
      </c>
      <c r="AD13" t="n">
        <v>2001.48566001248</v>
      </c>
      <c r="AE13" t="n">
        <v>2316.49654503552</v>
      </c>
      <c r="AF13" t="n">
        <v>1697.53228461033</v>
      </c>
    </row>
    <row r="14">
      <c r="A14" t="s">
        <v>36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36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244.55697119355</v>
      </c>
      <c r="H15" t="n">
        <v>350.114500530515</v>
      </c>
      <c r="I15" t="n">
        <v>338.798494532208</v>
      </c>
      <c r="J15" t="n">
        <v>382.167746775173</v>
      </c>
      <c r="K15" t="n">
        <v>232.599109104384</v>
      </c>
      <c r="L15" t="n">
        <v>284.398522513602</v>
      </c>
      <c r="M15" t="n">
        <v>255.975592525732</v>
      </c>
      <c r="N15" t="n">
        <v>259.583465088415</v>
      </c>
      <c r="O15" t="n">
        <v>236.150815088357</v>
      </c>
      <c r="P15" t="n">
        <v>260.545255740922</v>
      </c>
      <c r="Q15" t="n">
        <v>145.370236265815</v>
      </c>
      <c r="R15" t="n">
        <v>184.133785219232</v>
      </c>
      <c r="S15" t="n">
        <v>153.851534416091</v>
      </c>
      <c r="T15" t="n">
        <v>61.275729213122</v>
      </c>
      <c r="U15" t="n">
        <v>43.233332148608</v>
      </c>
      <c r="V15" t="n">
        <v>44.5335730061418</v>
      </c>
      <c r="W15" t="n">
        <v>94.9888580133544</v>
      </c>
      <c r="X15" t="n">
        <v>65.0776804672763</v>
      </c>
      <c r="Y15" t="n">
        <v>87.1576778739061</v>
      </c>
      <c r="Z15" t="n">
        <v>210.97513634328</v>
      </c>
      <c r="AA15" t="n">
        <v>167.226042958</v>
      </c>
      <c r="AB15" t="n">
        <v>196.045716342166</v>
      </c>
      <c r="AC15" t="n">
        <v>164.785434959844</v>
      </c>
      <c r="AD15" t="n">
        <v>224.357972241974</v>
      </c>
      <c r="AE15" t="n">
        <v>176.958940083932</v>
      </c>
      <c r="AF15" t="n">
        <v>224.894943957743</v>
      </c>
    </row>
    <row r="16">
      <c r="A16" t="s">
        <v>36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36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90.845211950379</v>
      </c>
      <c r="H17" t="n">
        <v>88.5322037132159</v>
      </c>
      <c r="I17" t="n">
        <v>121.209820149332</v>
      </c>
      <c r="J17" t="n">
        <v>121.618371147052</v>
      </c>
      <c r="K17" t="n">
        <v>162.106262144072</v>
      </c>
      <c r="L17" t="n">
        <v>168.050072915922</v>
      </c>
      <c r="M17" t="n">
        <v>163.106462280255</v>
      </c>
      <c r="N17" t="n">
        <v>151.191768668111</v>
      </c>
      <c r="O17" t="n">
        <v>144.163298703557</v>
      </c>
      <c r="P17" t="n">
        <v>73.0636576581244</v>
      </c>
      <c r="Q17" t="n">
        <v>106.952229684715</v>
      </c>
      <c r="R17" t="n">
        <v>82.2350425463291</v>
      </c>
      <c r="S17" t="n">
        <v>77.6100183760473</v>
      </c>
      <c r="T17" t="n">
        <v>55.1252630837929</v>
      </c>
      <c r="U17" t="n">
        <v>51.1645397283024</v>
      </c>
      <c r="V17" t="n">
        <v>17.108886063386</v>
      </c>
      <c r="W17" t="n">
        <v>59.4804903743513</v>
      </c>
      <c r="X17" t="n">
        <v>96.7785821152604</v>
      </c>
      <c r="Y17" t="n">
        <v>119.915605954821</v>
      </c>
      <c r="Z17" t="n">
        <v>214.574057424837</v>
      </c>
      <c r="AA17" t="n">
        <v>221.618314251</v>
      </c>
      <c r="AB17" t="n">
        <v>203.122241305693</v>
      </c>
      <c r="AC17" t="n">
        <v>261.783097063024</v>
      </c>
      <c r="AD17" t="n">
        <v>287.006408748074</v>
      </c>
      <c r="AE17" t="n">
        <v>254.404257297198</v>
      </c>
      <c r="AF17" t="n">
        <v>281.610882131879</v>
      </c>
    </row>
    <row r="18">
      <c r="A18" t="s">
        <v>36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319.516490264147</v>
      </c>
      <c r="H18" t="n">
        <v>320.904999207379</v>
      </c>
      <c r="I18" t="n">
        <v>429.550481440193</v>
      </c>
      <c r="J18" t="n">
        <v>435.112173149437</v>
      </c>
      <c r="K18" t="n">
        <v>423.839684695243</v>
      </c>
      <c r="L18" t="n">
        <v>477.504987558916</v>
      </c>
      <c r="M18" t="n">
        <v>440.871904757872</v>
      </c>
      <c r="N18" t="n">
        <v>362.085998967465</v>
      </c>
      <c r="O18" t="n">
        <v>309.784638741327</v>
      </c>
      <c r="P18" t="n">
        <v>130.266213490124</v>
      </c>
      <c r="Q18" t="n">
        <v>169.964229750375</v>
      </c>
      <c r="R18" t="n">
        <v>81.2242596170147</v>
      </c>
      <c r="S18" t="n">
        <v>93.3296726683295</v>
      </c>
      <c r="T18" t="n">
        <v>37.0894032506951</v>
      </c>
      <c r="U18" t="n">
        <v>0.74618958227907</v>
      </c>
      <c r="V18" t="n">
        <v>0.405517948598634</v>
      </c>
      <c r="W18" t="n">
        <v>32.7130506370244</v>
      </c>
      <c r="X18" t="n">
        <v>54.6664878649535</v>
      </c>
      <c r="Y18" t="n">
        <v>82.9346561187862</v>
      </c>
      <c r="Z18" t="n">
        <v>156.466411711186</v>
      </c>
      <c r="AA18" t="n">
        <v>104.678228233</v>
      </c>
      <c r="AB18" t="n">
        <v>114.457312648778</v>
      </c>
      <c r="AC18" t="n">
        <v>136.650104011674</v>
      </c>
      <c r="AD18" t="n">
        <v>181.295717285664</v>
      </c>
      <c r="AE18" t="n">
        <v>124.875058974448</v>
      </c>
      <c r="AF18" t="n">
        <v>115.688296974161</v>
      </c>
    </row>
    <row r="19">
      <c r="A19" t="s">
        <v>36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144.064716059864</v>
      </c>
      <c r="H19" t="n">
        <v>139.330098619874</v>
      </c>
      <c r="I19" t="n">
        <v>166.941425938587</v>
      </c>
      <c r="J19" t="n">
        <v>181.749398515657</v>
      </c>
      <c r="K19" t="n">
        <v>192.375890642467</v>
      </c>
      <c r="L19" t="n">
        <v>210.709084283894</v>
      </c>
      <c r="M19" t="n">
        <v>214.598946601152</v>
      </c>
      <c r="N19" t="n">
        <v>215.989891956504</v>
      </c>
      <c r="O19" t="n">
        <v>248.83705821698</v>
      </c>
      <c r="P19" t="n">
        <v>149.652026328049</v>
      </c>
      <c r="Q19" t="n">
        <v>156.82568321976</v>
      </c>
      <c r="R19" t="n">
        <v>129.107530037769</v>
      </c>
      <c r="S19" t="n">
        <v>122.079751719478</v>
      </c>
      <c r="T19" t="n">
        <v>81.0404992625291</v>
      </c>
      <c r="U19" t="n">
        <v>69.2323152603668</v>
      </c>
      <c r="V19" t="n">
        <v>94.3359259601795</v>
      </c>
      <c r="W19" t="n">
        <v>120.90411869891</v>
      </c>
      <c r="X19" t="n">
        <v>158.034487125715</v>
      </c>
      <c r="Y19" t="n">
        <v>159.915884337603</v>
      </c>
      <c r="Z19" t="n">
        <v>252.316075045163</v>
      </c>
      <c r="AA19" t="n">
        <v>336.518179328</v>
      </c>
      <c r="AB19" t="n">
        <v>243.657661073608</v>
      </c>
      <c r="AC19" t="n">
        <v>348.344095862162</v>
      </c>
      <c r="AD19" t="n">
        <v>460.906227618362</v>
      </c>
      <c r="AE19" t="n">
        <v>315.934624620947</v>
      </c>
      <c r="AF19" t="n">
        <v>407.345268038621</v>
      </c>
    </row>
    <row r="20">
      <c r="A20" t="s">
        <v>36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1100.57032759257</v>
      </c>
      <c r="H20" t="n">
        <v>1179.47576615601</v>
      </c>
      <c r="I20" t="n">
        <v>1140.5762903661</v>
      </c>
      <c r="J20" t="n">
        <v>1286.98013238672</v>
      </c>
      <c r="K20" t="n">
        <v>999.388215869881</v>
      </c>
      <c r="L20" t="n">
        <v>1108.30794243054</v>
      </c>
      <c r="M20" t="n">
        <v>1390.46677149363</v>
      </c>
      <c r="N20" t="n">
        <v>1397.58558262808</v>
      </c>
      <c r="O20" t="n">
        <v>2257.44507028879</v>
      </c>
      <c r="P20" t="n">
        <v>2217.04384602076</v>
      </c>
      <c r="Q20" t="n">
        <v>3865.90719665286</v>
      </c>
      <c r="R20" t="n">
        <v>3122.27189402102</v>
      </c>
      <c r="S20" t="n">
        <v>3471.19105103133</v>
      </c>
      <c r="T20" t="n">
        <v>7085.92729185753</v>
      </c>
      <c r="U20" t="n">
        <v>5999.26718728065</v>
      </c>
      <c r="V20" t="n">
        <v>5415.75250022356</v>
      </c>
      <c r="W20" t="n">
        <v>7357.13568358724</v>
      </c>
      <c r="X20" t="n">
        <v>8418.08526908577</v>
      </c>
      <c r="Y20" t="n">
        <v>5348.487563926</v>
      </c>
      <c r="Z20" t="n">
        <v>3730.58020578569</v>
      </c>
      <c r="AA20" t="n">
        <v>3931.176949964</v>
      </c>
      <c r="AB20" t="n">
        <v>2659.38603934743</v>
      </c>
      <c r="AC20" t="n">
        <v>2861.65534164102</v>
      </c>
      <c r="AD20" t="n">
        <v>3260.87149070498</v>
      </c>
      <c r="AE20" t="n">
        <v>3033.39097526617</v>
      </c>
      <c r="AF20" t="n">
        <v>3724.07111748383</v>
      </c>
    </row>
    <row r="21">
      <c r="A21" t="s">
        <v>36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2342.5037157262</v>
      </c>
      <c r="H21" t="n">
        <v>2393.47848354202</v>
      </c>
      <c r="I21" t="n">
        <v>2580.05881516099</v>
      </c>
      <c r="J21" t="n">
        <v>2938.61426725978</v>
      </c>
      <c r="K21" t="n">
        <v>2962.69398696444</v>
      </c>
      <c r="L21" t="n">
        <v>3239.4699531882</v>
      </c>
      <c r="M21" t="n">
        <v>3611.8947489367</v>
      </c>
      <c r="N21" t="n">
        <v>3886.28894519306</v>
      </c>
      <c r="O21" t="n">
        <v>4426.88483338846</v>
      </c>
      <c r="P21" t="n">
        <v>4375.40982483999</v>
      </c>
      <c r="Q21" t="n">
        <v>6398.44311591457</v>
      </c>
      <c r="R21" t="n">
        <v>6638.28718160732</v>
      </c>
      <c r="S21" t="n">
        <v>6544.27926796044</v>
      </c>
      <c r="T21" t="n">
        <v>10007.839440648</v>
      </c>
      <c r="U21" t="n">
        <v>9438.11427616117</v>
      </c>
      <c r="V21" t="n">
        <v>7385.0187740756</v>
      </c>
      <c r="W21" t="n">
        <v>8970.83663464519</v>
      </c>
      <c r="X21" t="n">
        <v>9813.27888856254</v>
      </c>
      <c r="Y21" t="n">
        <v>6400.23841465722</v>
      </c>
      <c r="Z21" t="n">
        <v>5005.89553610017</v>
      </c>
      <c r="AA21" t="n">
        <v>4942.097148668</v>
      </c>
      <c r="AB21" t="n">
        <v>3821.70579655706</v>
      </c>
      <c r="AC21" t="n">
        <v>3891.06438036934</v>
      </c>
      <c r="AD21" t="n">
        <v>4618.75042336877</v>
      </c>
      <c r="AE21" t="n">
        <v>4245.63567785939</v>
      </c>
      <c r="AF21" t="n">
        <v>4916.1987697238</v>
      </c>
    </row>
    <row r="22">
      <c r="A22" t="s">
        <v>36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1241.93338813424</v>
      </c>
      <c r="H22" t="n">
        <v>1214.00271738536</v>
      </c>
      <c r="I22" t="n">
        <v>1439.48252479495</v>
      </c>
      <c r="J22" t="n">
        <v>1651.63413487306</v>
      </c>
      <c r="K22" t="n">
        <v>1963.30577109383</v>
      </c>
      <c r="L22" t="n">
        <v>2131.16201075841</v>
      </c>
      <c r="M22" t="n">
        <v>2221.42797744309</v>
      </c>
      <c r="N22" t="n">
        <v>2488.70336256499</v>
      </c>
      <c r="O22" t="n">
        <v>2169.43976309982</v>
      </c>
      <c r="P22" t="n">
        <v>2158.36597881922</v>
      </c>
      <c r="Q22" t="n">
        <v>2532.53591926185</v>
      </c>
      <c r="R22" t="n">
        <v>3516.0152875863</v>
      </c>
      <c r="S22" t="n">
        <v>3073.08821692913</v>
      </c>
      <c r="T22" t="n">
        <v>2921.91214878969</v>
      </c>
      <c r="U22" t="n">
        <v>3438.84708888156</v>
      </c>
      <c r="V22" t="n">
        <v>1969.26627385199</v>
      </c>
      <c r="W22" t="n">
        <v>1613.70095105792</v>
      </c>
      <c r="X22" t="n">
        <v>1395.19361947674</v>
      </c>
      <c r="Y22" t="n">
        <v>1051.75085073125</v>
      </c>
      <c r="Z22" t="n">
        <v>1275.3153303147</v>
      </c>
      <c r="AA22" t="n">
        <v>1010.920198704</v>
      </c>
      <c r="AB22" t="n">
        <v>1162.31975721045</v>
      </c>
      <c r="AC22" t="n">
        <v>1029.40903872838</v>
      </c>
      <c r="AD22" t="n">
        <v>1357.87893266255</v>
      </c>
      <c r="AE22" t="n">
        <v>1212.24470259218</v>
      </c>
      <c r="AF22" t="n">
        <v>1192.12765224012</v>
      </c>
    </row>
    <row r="23">
      <c r="A23" t="s">
        <v>36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4437.4257379213</v>
      </c>
      <c r="H23" t="n">
        <v>4470.36238038514</v>
      </c>
      <c r="I23" t="n">
        <v>4967.44736460597</v>
      </c>
      <c r="J23" t="n">
        <v>5414.2354574067</v>
      </c>
      <c r="K23" t="n">
        <v>4220.4440970892</v>
      </c>
      <c r="L23" t="n">
        <v>3771.01225322318</v>
      </c>
      <c r="M23" t="n">
        <v>4518.345562306</v>
      </c>
      <c r="N23" t="n">
        <v>5646.26500430944</v>
      </c>
      <c r="O23" t="n">
        <v>8328.48502914416</v>
      </c>
      <c r="P23" t="n">
        <v>12215.0742781901</v>
      </c>
      <c r="Q23" t="n">
        <v>15956.6964045692</v>
      </c>
      <c r="R23" t="n">
        <v>18667.8300597206</v>
      </c>
      <c r="S23" t="n">
        <v>15912.6859765671</v>
      </c>
      <c r="T23" t="n">
        <v>4352.08799426108</v>
      </c>
      <c r="U23" t="n">
        <v>3195.45022915763</v>
      </c>
      <c r="V23" t="n">
        <v>4450.52802086967</v>
      </c>
      <c r="W23" t="n">
        <v>590.9511162726</v>
      </c>
      <c r="X23" t="n">
        <v>-770.757186863078</v>
      </c>
      <c r="Y23" t="n">
        <v>1952.00129197362</v>
      </c>
      <c r="Z23" t="n">
        <v>730.295827221397</v>
      </c>
      <c r="AA23" t="n">
        <v>5061.865815786</v>
      </c>
      <c r="AB23" t="n">
        <v>4006.58917823804</v>
      </c>
      <c r="AC23" t="n">
        <v>3721.3557596096</v>
      </c>
      <c r="AD23" t="n">
        <v>6373.89540295799</v>
      </c>
      <c r="AE23" t="n">
        <v>4136.89242650582</v>
      </c>
      <c r="AF23" t="n">
        <v>3955.15417028586</v>
      </c>
    </row>
    <row r="24">
      <c r="A24" t="s">
        <v>36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3282.07722436937</v>
      </c>
      <c r="H24" t="n">
        <v>3361.50105685648</v>
      </c>
      <c r="I24" t="n">
        <v>3933.40406802691</v>
      </c>
      <c r="J24" t="n">
        <v>4156.24657033151</v>
      </c>
      <c r="K24" t="n">
        <v>3825.75067159753</v>
      </c>
      <c r="L24" t="n">
        <v>4800.20335041676</v>
      </c>
      <c r="M24" t="n">
        <v>5220.77300212716</v>
      </c>
      <c r="N24" t="n">
        <v>5172.99170473692</v>
      </c>
      <c r="O24" t="n">
        <v>6658.18408582448</v>
      </c>
      <c r="P24" t="n">
        <v>6026.96103092325</v>
      </c>
      <c r="Q24" t="n">
        <v>5384.42692402947</v>
      </c>
      <c r="R24" t="n">
        <v>5925.02039518097</v>
      </c>
      <c r="S24" t="n">
        <v>5592.77833326315</v>
      </c>
      <c r="T24" t="n">
        <v>4449.92698570077</v>
      </c>
      <c r="U24" t="n">
        <v>4304.79726718911</v>
      </c>
      <c r="V24" t="n">
        <v>3924.57796858943</v>
      </c>
      <c r="W24" t="n">
        <v>4422.55010975744</v>
      </c>
      <c r="X24" t="n">
        <v>6524.49288737975</v>
      </c>
      <c r="Y24" t="n">
        <v>5059.77164411708</v>
      </c>
      <c r="Z24" t="n">
        <v>4507.04357942263</v>
      </c>
      <c r="AA24" t="n">
        <v>4894.472202686</v>
      </c>
      <c r="AB24" t="n">
        <v>4675.29965293086</v>
      </c>
      <c r="AC24" t="n">
        <v>4805.67052858282</v>
      </c>
      <c r="AD24" t="n">
        <v>5742.17401379379</v>
      </c>
      <c r="AE24" t="n">
        <v>4626.84343260531</v>
      </c>
      <c r="AF24" t="n">
        <v>3670.49339354787</v>
      </c>
    </row>
    <row r="25">
      <c r="A25" t="s">
        <v>36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36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36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36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2658.80356368864</v>
      </c>
      <c r="H28" t="n">
        <v>2640.23889769644</v>
      </c>
      <c r="I28" t="n">
        <v>2921.63765212005</v>
      </c>
      <c r="J28" t="n">
        <v>3312.51464698785</v>
      </c>
      <c r="K28" t="n">
        <v>4287.90421296012</v>
      </c>
      <c r="L28" t="n">
        <v>5306.10948822052</v>
      </c>
      <c r="M28" t="n">
        <v>6182.5700715095</v>
      </c>
      <c r="N28" t="n">
        <v>7559.76372212214</v>
      </c>
      <c r="O28" t="n">
        <v>4835.08167803188</v>
      </c>
      <c r="P28" t="n">
        <v>6157.03187298801</v>
      </c>
      <c r="Q28" t="n">
        <v>6471.68969515918</v>
      </c>
      <c r="R28" t="n">
        <v>6980.0668980171</v>
      </c>
      <c r="S28" t="n">
        <v>8514.96643275063</v>
      </c>
      <c r="T28" t="n">
        <v>7234.22735976613</v>
      </c>
      <c r="U28" t="n">
        <v>6028.37974902125</v>
      </c>
      <c r="V28" t="n">
        <v>6726.99157862098</v>
      </c>
      <c r="W28" t="n">
        <v>5137.93311330817</v>
      </c>
      <c r="X28" t="n">
        <v>1760.79368336835</v>
      </c>
      <c r="Y28" t="n">
        <v>3074.77424702211</v>
      </c>
      <c r="Z28" t="n">
        <v>6480.93349062398</v>
      </c>
      <c r="AA28" t="n">
        <v>3464.71482015</v>
      </c>
      <c r="AB28" t="n">
        <v>3535.57675348076</v>
      </c>
      <c r="AC28" t="n">
        <v>3615.16553266289</v>
      </c>
      <c r="AD28" t="n">
        <v>3456.28397375322</v>
      </c>
      <c r="AE28" t="n">
        <v>3722.43510884634</v>
      </c>
      <c r="AF28" t="n">
        <v>2868.13203561065</v>
      </c>
    </row>
    <row r="29">
      <c r="A29" t="s">
        <v>36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36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36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36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36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36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1175.96395988162</v>
      </c>
      <c r="H34" t="n">
        <v>1277.49719549393</v>
      </c>
      <c r="I34" t="n">
        <v>1471.06619116897</v>
      </c>
      <c r="J34" t="n">
        <v>1594.61480854681</v>
      </c>
      <c r="K34" t="n">
        <v>1564.94296691401</v>
      </c>
      <c r="L34" t="n">
        <v>1899.66842597148</v>
      </c>
      <c r="M34" t="n">
        <v>1950.93154424657</v>
      </c>
      <c r="N34" t="n">
        <v>1957.67859263632</v>
      </c>
      <c r="O34" t="n">
        <v>1918.87567535694</v>
      </c>
      <c r="P34" t="n">
        <v>1703.35349655045</v>
      </c>
      <c r="Q34" t="n">
        <v>1695.35114642939</v>
      </c>
      <c r="R34" t="n">
        <v>1757.47542735985</v>
      </c>
      <c r="S34" t="n">
        <v>1420.80518343737</v>
      </c>
      <c r="T34" t="n">
        <v>1027.82327037559</v>
      </c>
      <c r="U34" t="n">
        <v>1095.08782411716</v>
      </c>
      <c r="V34" t="n">
        <v>756.10233599547</v>
      </c>
      <c r="W34" t="n">
        <v>1613.70095105854</v>
      </c>
      <c r="X34" t="n">
        <v>1541.4134628602</v>
      </c>
      <c r="Y34" t="n">
        <v>1269.84705775093</v>
      </c>
      <c r="Z34" t="n">
        <v>1449.47911591807</v>
      </c>
      <c r="AA34" t="n">
        <v>1967.656931322</v>
      </c>
      <c r="AB34" t="n">
        <v>2156.09238921721</v>
      </c>
      <c r="AC34" t="n">
        <v>2407.14159607581</v>
      </c>
      <c r="AD34" t="n">
        <v>2469.01492273419</v>
      </c>
      <c r="AE34" t="n">
        <v>1561.61776944257</v>
      </c>
      <c r="AF34" t="n">
        <v>1707.40558852978</v>
      </c>
    </row>
    <row r="35">
      <c r="A35" t="s">
        <v>36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2078.33149633982</v>
      </c>
      <c r="H35" t="n">
        <v>2238.98500685352</v>
      </c>
      <c r="I35" t="n">
        <v>2454.41720817473</v>
      </c>
      <c r="J35" t="n">
        <v>2775.74318479765</v>
      </c>
      <c r="K35" t="n">
        <v>2398.45644878179</v>
      </c>
      <c r="L35" t="n">
        <v>2383.0109003878</v>
      </c>
      <c r="M35" t="n">
        <v>2454.22756728984</v>
      </c>
      <c r="N35" t="n">
        <v>2223.04659892436</v>
      </c>
      <c r="O35" t="n">
        <v>2654.93728660932</v>
      </c>
      <c r="P35" t="n">
        <v>2719.33769158933</v>
      </c>
      <c r="Q35" t="n">
        <v>2174.80907740453</v>
      </c>
      <c r="R35" t="n">
        <v>1762.41052519127</v>
      </c>
      <c r="S35" t="n">
        <v>2146.68846681512</v>
      </c>
      <c r="T35" t="n">
        <v>2331.17840635241</v>
      </c>
      <c r="U35" t="n">
        <v>1923.21147662547</v>
      </c>
      <c r="V35" t="n">
        <v>2214.15931015403</v>
      </c>
      <c r="W35" t="n">
        <v>1975.25586223579</v>
      </c>
      <c r="X35" t="n">
        <v>215.646518502697</v>
      </c>
      <c r="Y35" t="n">
        <v>586.586246831832</v>
      </c>
      <c r="Z35" t="n">
        <v>2335.04741325</v>
      </c>
      <c r="AA35" t="n">
        <v>988.015828496</v>
      </c>
      <c r="AB35" t="n">
        <v>1055.88953537616</v>
      </c>
      <c r="AC35" t="n">
        <v>1172.79031289939</v>
      </c>
      <c r="AD35" t="n">
        <v>1366.59916517231</v>
      </c>
      <c r="AE35" t="n">
        <v>1135.43720163623</v>
      </c>
      <c r="AF35" t="n">
        <v>929.177501027373</v>
      </c>
    </row>
    <row r="36">
      <c r="A36" t="s">
        <v>36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582.180656493237</v>
      </c>
      <c r="H36" t="n">
        <v>700.245728779769</v>
      </c>
      <c r="I36" t="n">
        <v>706.215810757322</v>
      </c>
      <c r="J36" t="n">
        <v>879.255781113717</v>
      </c>
      <c r="K36" t="n">
        <v>655.363589706901</v>
      </c>
      <c r="L36" t="n">
        <v>715.52667698598</v>
      </c>
      <c r="M36" t="n">
        <v>706.980300013562</v>
      </c>
      <c r="N36" t="n">
        <v>582.399010013578</v>
      </c>
      <c r="O36" t="n">
        <v>653.949406914955</v>
      </c>
      <c r="P36" t="n">
        <v>699.708070758216</v>
      </c>
      <c r="Q36" t="n">
        <v>782.882807437532</v>
      </c>
      <c r="R36" t="n">
        <v>718.537493875025</v>
      </c>
      <c r="S36" t="n">
        <v>628.487603892022</v>
      </c>
      <c r="T36" t="n">
        <v>480.04169863034</v>
      </c>
      <c r="U36" t="n">
        <v>418.027762391059</v>
      </c>
      <c r="V36" t="n">
        <v>111.14872817639</v>
      </c>
      <c r="W36" t="n">
        <v>82.895100396591</v>
      </c>
      <c r="X36" t="n">
        <v>3.19076552387957</v>
      </c>
      <c r="Y36" t="n">
        <v>10.5976285747096</v>
      </c>
      <c r="Z36" t="n">
        <v>40.0313078164395</v>
      </c>
      <c r="AA36" t="n">
        <v>10.666433343</v>
      </c>
      <c r="AB36" t="n">
        <v>11.9295330534269</v>
      </c>
      <c r="AC36" t="n">
        <v>12.711704108086</v>
      </c>
      <c r="AD36" t="n">
        <v>20.7618782705145</v>
      </c>
      <c r="AE36" t="n">
        <v>16.0444247874583</v>
      </c>
      <c r="AF36" t="n">
        <v>4.59763677464434</v>
      </c>
    </row>
    <row r="37">
      <c r="A37" t="s">
        <v>36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1153.7212382271</v>
      </c>
      <c r="H37" t="n">
        <v>1169.00826402501</v>
      </c>
      <c r="I37" t="n">
        <v>1373.68507611051</v>
      </c>
      <c r="J37" t="n">
        <v>1546.72818726145</v>
      </c>
      <c r="K37" t="n">
        <v>1729.15349064854</v>
      </c>
      <c r="L37" t="n">
        <v>1643.85707153066</v>
      </c>
      <c r="M37" t="n">
        <v>1727.93169676043</v>
      </c>
      <c r="N37" t="n">
        <v>1609.30470582853</v>
      </c>
      <c r="O37" t="n">
        <v>1978.40476053753</v>
      </c>
      <c r="P37" t="n">
        <v>2006.72771146252</v>
      </c>
      <c r="Q37" t="n">
        <v>1368.39378241545</v>
      </c>
      <c r="R37" t="n">
        <v>1004.618521694</v>
      </c>
      <c r="S37" t="n">
        <v>1476.19778034804</v>
      </c>
      <c r="T37" t="n">
        <v>1813.19743155498</v>
      </c>
      <c r="U37" t="n">
        <v>1494.08000865807</v>
      </c>
      <c r="V37" t="n">
        <v>2095.89990520979</v>
      </c>
      <c r="W37" t="n">
        <v>1835.84788260972</v>
      </c>
      <c r="X37" t="n">
        <v>212.056305590853</v>
      </c>
      <c r="Y37" t="n">
        <v>572.877780053386</v>
      </c>
      <c r="Z37" t="n">
        <v>2276.5648270722</v>
      </c>
      <c r="AA37" t="n">
        <v>970.967131356</v>
      </c>
      <c r="AB37" t="n">
        <v>1036.87340154382</v>
      </c>
      <c r="AC37" t="n">
        <v>1153.97250587042</v>
      </c>
      <c r="AD37" t="n">
        <v>1331.12987937633</v>
      </c>
      <c r="AE37" t="n">
        <v>1084.89811805821</v>
      </c>
      <c r="AF37" t="n">
        <v>920.787220493995</v>
      </c>
    </row>
    <row r="38">
      <c r="A38" t="s">
        <v>36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342.429601618749</v>
      </c>
      <c r="H38" t="n">
        <v>369.731014049238</v>
      </c>
      <c r="I38" t="n">
        <v>374.516321308253</v>
      </c>
      <c r="J38" t="n">
        <v>349.75921642228</v>
      </c>
      <c r="K38" t="n">
        <v>13.939368425245</v>
      </c>
      <c r="L38" t="n">
        <v>23.6271518707334</v>
      </c>
      <c r="M38" t="n">
        <v>19.3155705150106</v>
      </c>
      <c r="N38" t="n">
        <v>31.3428830816632</v>
      </c>
      <c r="O38" t="n">
        <v>22.5831191567576</v>
      </c>
      <c r="P38" t="n">
        <v>12.9019093678275</v>
      </c>
      <c r="Q38" t="n">
        <v>23.532487553371</v>
      </c>
      <c r="R38" t="n">
        <v>39.2545096207978</v>
      </c>
      <c r="S38" t="n">
        <v>42.003082576123</v>
      </c>
      <c r="T38" t="n">
        <v>37.9392761689213</v>
      </c>
      <c r="U38" t="n">
        <v>11.1037055756272</v>
      </c>
      <c r="V38" t="n">
        <v>7.11067676861701</v>
      </c>
      <c r="W38" t="n">
        <v>56.5128792269886</v>
      </c>
      <c r="X38" t="n">
        <v>0.399447388047973</v>
      </c>
      <c r="Y38" t="n">
        <v>3.11083820591574</v>
      </c>
      <c r="Z38" t="n">
        <v>18.4512783613725</v>
      </c>
      <c r="AA38" t="n">
        <v>6.382263797</v>
      </c>
      <c r="AB38" t="n">
        <v>7.08660077889289</v>
      </c>
      <c r="AC38" t="n">
        <v>6.10610292105575</v>
      </c>
      <c r="AD38" t="n">
        <v>14.7074075242023</v>
      </c>
      <c r="AE38" t="n">
        <v>34.4946587932633</v>
      </c>
      <c r="AF38" t="n">
        <v>3.79264375877782</v>
      </c>
    </row>
    <row r="39">
      <c r="A39" t="s">
        <v>36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2.94506376098019</v>
      </c>
      <c r="H39" t="n">
        <v>584.227225668018</v>
      </c>
      <c r="I39" t="n">
        <v>-273.263069567049</v>
      </c>
      <c r="J39" t="n">
        <v>544.18782727028</v>
      </c>
      <c r="K39" t="n">
        <v>-65.8606431094613</v>
      </c>
      <c r="L39" t="n">
        <v>-17.282805998356</v>
      </c>
      <c r="M39" t="n">
        <v>-497.82854194234</v>
      </c>
      <c r="N39" t="n">
        <v>-46.2011762854442</v>
      </c>
      <c r="O39" t="n">
        <v>472.708808253632</v>
      </c>
      <c r="P39" t="n">
        <v>250.534713896814</v>
      </c>
      <c r="Q39" t="n">
        <v>1009.3851178433</v>
      </c>
      <c r="R39" t="n">
        <v>-1675.9979298473</v>
      </c>
      <c r="S39" t="n">
        <v>629.971364072659</v>
      </c>
      <c r="T39" t="n">
        <v>-783.123019724509</v>
      </c>
      <c r="U39" t="n">
        <v>-427.776417414742</v>
      </c>
      <c r="V39" t="n">
        <v>1347.30478639157</v>
      </c>
      <c r="W39" t="n">
        <v>-3355.64702464768</v>
      </c>
      <c r="X39" t="n">
        <v>-85.7742352487983</v>
      </c>
      <c r="Y39" t="n">
        <v>511.037237852145</v>
      </c>
      <c r="Z39" t="n">
        <v>1629.50224001561</v>
      </c>
      <c r="AA39" t="n">
        <v>522.663602084</v>
      </c>
      <c r="AB39" t="n">
        <v>263.923472896485</v>
      </c>
      <c r="AC39" t="n">
        <v>-487.398461006205</v>
      </c>
      <c r="AD39" t="n">
        <v>-1684.59037110779</v>
      </c>
      <c r="AE39" t="n">
        <v>-649.831883090283</v>
      </c>
      <c r="AF39" t="n">
        <v>-1477.81339413267</v>
      </c>
    </row>
    <row r="40">
      <c r="A40" t="s">
        <v>36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1830.35712763906</v>
      </c>
      <c r="H40" t="n">
        <v>1906.39488342743</v>
      </c>
      <c r="I40" t="n">
        <v>2123.23424886337</v>
      </c>
      <c r="J40" t="n">
        <v>2319.01067560863</v>
      </c>
      <c r="K40" t="n">
        <v>1353.81256243211</v>
      </c>
      <c r="L40" t="n">
        <v>1558.52503868368</v>
      </c>
      <c r="M40" t="n">
        <v>1844.36362322565</v>
      </c>
      <c r="N40" t="n">
        <v>2173.66909176971</v>
      </c>
      <c r="O40" t="n">
        <v>3114.76264838744</v>
      </c>
      <c r="P40" t="n">
        <v>4902.38039786728</v>
      </c>
      <c r="Q40" t="n">
        <v>5908.58889627265</v>
      </c>
      <c r="R40" t="n">
        <v>7084.47808544795</v>
      </c>
      <c r="S40" t="n">
        <v>5072.00200562933</v>
      </c>
      <c r="T40" t="n">
        <v>4306.35443208526</v>
      </c>
      <c r="U40" t="n">
        <v>4349.75339994457</v>
      </c>
      <c r="V40" t="n">
        <v>4599.11480694019</v>
      </c>
      <c r="W40" t="n">
        <v>9726.55965326375</v>
      </c>
      <c r="X40" t="n">
        <v>7328.24792709626</v>
      </c>
      <c r="Y40" t="n">
        <v>6227.10946065371</v>
      </c>
      <c r="Z40" t="n">
        <v>455.311010276138</v>
      </c>
      <c r="AA40" t="n">
        <v>1738.209628013</v>
      </c>
      <c r="AB40" t="n">
        <v>4289.49009877937</v>
      </c>
      <c r="AC40" t="n">
        <v>3382.0363892654</v>
      </c>
      <c r="AD40" t="n">
        <v>3651.59736325082</v>
      </c>
      <c r="AE40" t="n">
        <v>3925.16648636908</v>
      </c>
      <c r="AF40" t="n">
        <v>5391.31670772466</v>
      </c>
    </row>
    <row r="41">
      <c r="A41" t="s">
        <v>36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36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414.07596483645</v>
      </c>
      <c r="H42" t="n">
        <v>424.56445961164</v>
      </c>
      <c r="I42" t="n">
        <v>479.002438610069</v>
      </c>
      <c r="J42" t="n">
        <v>487.842715951275</v>
      </c>
      <c r="K42" t="n">
        <v>995.342490650565</v>
      </c>
      <c r="L42" t="n">
        <v>1440.61789554057</v>
      </c>
      <c r="M42" t="n">
        <v>1583.26742068655</v>
      </c>
      <c r="N42" t="n">
        <v>1689.42301282991</v>
      </c>
      <c r="O42" t="n">
        <v>1491.92204834118</v>
      </c>
      <c r="P42" t="n">
        <v>2139.9997121983</v>
      </c>
      <c r="Q42" t="n">
        <v>1589.97058403317</v>
      </c>
      <c r="R42" t="n">
        <v>2021.93861109433</v>
      </c>
      <c r="S42" t="n">
        <v>1652.38070347068</v>
      </c>
      <c r="T42" t="n">
        <v>1757.91591238622</v>
      </c>
      <c r="U42" t="n">
        <v>1211.73611571824</v>
      </c>
      <c r="V42" t="n">
        <v>921.493580013856</v>
      </c>
      <c r="W42" t="n">
        <v>1214.91682199298</v>
      </c>
      <c r="X42" t="n">
        <v>1071.06792109992</v>
      </c>
      <c r="Y42" t="n">
        <v>1198.32196402755</v>
      </c>
      <c r="Z42" t="n">
        <v>1526.35767789308</v>
      </c>
      <c r="AA42" t="n">
        <v>1014.048108291</v>
      </c>
      <c r="AB42" t="n">
        <v>1255.6418451072</v>
      </c>
      <c r="AC42" t="n">
        <v>1703.64357645334</v>
      </c>
      <c r="AD42" t="n">
        <v>1897.44331917326</v>
      </c>
      <c r="AE42" t="n">
        <v>1362.92889196869</v>
      </c>
      <c r="AF42" t="n">
        <v>1177.59178279026</v>
      </c>
    </row>
    <row r="43">
      <c r="A43" t="s">
        <v>36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772.490224585446</v>
      </c>
      <c r="H43" t="n">
        <v>789.633325295531</v>
      </c>
      <c r="I43" t="n">
        <v>884.144641750892</v>
      </c>
      <c r="J43" t="n">
        <v>925.408255648556</v>
      </c>
      <c r="K43" t="n">
        <v>1801.28858904471</v>
      </c>
      <c r="L43" t="n">
        <v>2280.5622670536</v>
      </c>
      <c r="M43" t="n">
        <v>2432.35764290385</v>
      </c>
      <c r="N43" t="n">
        <v>2524.60552663624</v>
      </c>
      <c r="O43" t="n">
        <v>2431.93998507907</v>
      </c>
      <c r="P43" t="n">
        <v>3097.02348208781</v>
      </c>
      <c r="Q43" t="n">
        <v>2191.44313927232</v>
      </c>
      <c r="R43" t="n">
        <v>2766.17071724017</v>
      </c>
      <c r="S43" t="n">
        <v>2247.28854510907</v>
      </c>
      <c r="T43" t="n">
        <v>2270.4401249018</v>
      </c>
      <c r="U43" t="n">
        <v>1935.98535575685</v>
      </c>
      <c r="V43" t="n">
        <v>1279.98868291478</v>
      </c>
      <c r="W43" t="n">
        <v>1471.2063704653</v>
      </c>
      <c r="X43" t="n">
        <v>1739.29966912352</v>
      </c>
      <c r="Y43" t="n">
        <v>1659.56325055174</v>
      </c>
      <c r="Z43" t="n">
        <v>1545.65308569467</v>
      </c>
      <c r="AA43" t="n">
        <v>1475.061621404</v>
      </c>
      <c r="AB43" t="n">
        <v>1888.06039672801</v>
      </c>
      <c r="AC43" t="n">
        <v>2386.78439127863</v>
      </c>
      <c r="AD43" t="n">
        <v>2813.06773264473</v>
      </c>
      <c r="AE43" t="n">
        <v>2108.16377624687</v>
      </c>
      <c r="AF43" t="n">
        <v>1933.17745826371</v>
      </c>
    </row>
    <row r="44">
      <c r="A44" t="s">
        <v>36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23854.0347784953</v>
      </c>
      <c r="H44" t="n">
        <v>25021.8961304065</v>
      </c>
      <c r="I44" t="n">
        <v>27315.9110790458</v>
      </c>
      <c r="J44" t="n">
        <v>30735.8248006602</v>
      </c>
      <c r="K44" t="n">
        <v>30125.9753711436</v>
      </c>
      <c r="L44" t="n">
        <v>33805.264548109</v>
      </c>
      <c r="M44" t="n">
        <v>36487.7626615797</v>
      </c>
      <c r="N44" t="n">
        <v>40276.7416987098</v>
      </c>
      <c r="O44" t="n">
        <v>44023.5891946839</v>
      </c>
      <c r="P44" t="n">
        <v>47780.3606354923</v>
      </c>
      <c r="Q44" t="n">
        <v>53789.6414689351</v>
      </c>
      <c r="R44" t="n">
        <v>55100.0769763294</v>
      </c>
      <c r="S44" t="n">
        <v>56132.4019384791</v>
      </c>
      <c r="T44" t="n">
        <v>43396.9368505068</v>
      </c>
      <c r="U44" t="n">
        <v>38151.21998264</v>
      </c>
      <c r="V44" t="n">
        <v>36091.5534474617</v>
      </c>
      <c r="W44" t="n">
        <v>28795.2446370841</v>
      </c>
      <c r="X44" t="n">
        <v>29238.923133476</v>
      </c>
      <c r="Y44" t="n">
        <v>29727.780550029</v>
      </c>
      <c r="Z44" t="n">
        <v>35026.9234756944</v>
      </c>
      <c r="AA44" t="n">
        <v>35072.039403889</v>
      </c>
      <c r="AB44" t="n">
        <v>32839.5927498421</v>
      </c>
      <c r="AC44" t="n">
        <v>34949.6015318334</v>
      </c>
      <c r="AD44" t="n">
        <v>41124.9137943013</v>
      </c>
      <c r="AE44" t="n">
        <v>35044.1297488089</v>
      </c>
      <c r="AF44" t="n">
        <v>32685.7660324163</v>
      </c>
    </row>
    <row r="45">
      <c r="A45" t="s">
        <v>36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22944.10824505</v>
      </c>
      <c r="H45" t="n">
        <v>24029.4901169571</v>
      </c>
      <c r="I45" t="n">
        <v>26203.2551457875</v>
      </c>
      <c r="J45" t="n">
        <v>29481.4959379095</v>
      </c>
      <c r="K45" t="n">
        <v>29051.694195395</v>
      </c>
      <c r="L45" t="n">
        <v>32587.2107875896</v>
      </c>
      <c r="M45" t="n">
        <v>35154.2727983553</v>
      </c>
      <c r="N45" t="n">
        <v>38805.6192438276</v>
      </c>
      <c r="O45" t="n">
        <v>42388.5282667285</v>
      </c>
      <c r="P45" t="n">
        <v>46287.7953681531</v>
      </c>
      <c r="Q45" t="n">
        <v>52490.6724558605</v>
      </c>
      <c r="R45" t="n">
        <v>53760.0527654453</v>
      </c>
      <c r="S45" t="n">
        <v>54749.6880468224</v>
      </c>
      <c r="T45" t="n">
        <v>42240.7512898908</v>
      </c>
      <c r="U45" t="n">
        <v>37221.4004086762</v>
      </c>
      <c r="V45" t="n">
        <v>35020.8834512738</v>
      </c>
      <c r="W45" t="n">
        <v>27676.7625277322</v>
      </c>
      <c r="X45" t="n">
        <v>28122.9498774505</v>
      </c>
      <c r="Y45" t="n">
        <v>28607.0195526118</v>
      </c>
      <c r="Z45" t="n">
        <v>33953.3512311407</v>
      </c>
      <c r="AA45" t="n">
        <v>33333.123473711</v>
      </c>
      <c r="AB45" t="n">
        <v>30959.0646390345</v>
      </c>
      <c r="AC45" t="n">
        <v>32997.7566507379</v>
      </c>
      <c r="AD45" t="n">
        <v>40089.8816515831</v>
      </c>
      <c r="AE45" t="n">
        <v>33999.8509233073</v>
      </c>
      <c r="AF45" t="n">
        <v>31667.5097416804</v>
      </c>
    </row>
    <row r="46">
      <c r="A46" t="s">
        <v>36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358.414259749016</v>
      </c>
      <c r="H46" t="n">
        <v>365.068865683892</v>
      </c>
      <c r="I46" t="n">
        <v>405.142203140818</v>
      </c>
      <c r="J46" t="n">
        <v>437.565539697279</v>
      </c>
      <c r="K46" t="n">
        <v>805.946098394156</v>
      </c>
      <c r="L46" t="n">
        <v>839.944371513062</v>
      </c>
      <c r="M46" t="n">
        <v>849.090222217277</v>
      </c>
      <c r="N46" t="n">
        <v>835.18251380632</v>
      </c>
      <c r="O46" t="n">
        <v>940.017936737908</v>
      </c>
      <c r="P46" t="n">
        <v>957.023769889423</v>
      </c>
      <c r="Q46" t="n">
        <v>601.472555239155</v>
      </c>
      <c r="R46" t="n">
        <v>744.232106145849</v>
      </c>
      <c r="S46" t="n">
        <v>594.907841638379</v>
      </c>
      <c r="T46" t="n">
        <v>512.524212515534</v>
      </c>
      <c r="U46" t="n">
        <v>724.249240038497</v>
      </c>
      <c r="V46" t="n">
        <v>358.4951028998</v>
      </c>
      <c r="W46" t="n">
        <v>256.289548473363</v>
      </c>
      <c r="X46" t="n">
        <v>668.231748024214</v>
      </c>
      <c r="Y46" t="n">
        <v>461.241286524028</v>
      </c>
      <c r="Z46" t="n">
        <v>19.2954078018024</v>
      </c>
      <c r="AA46" t="n">
        <v>461.013513113</v>
      </c>
      <c r="AB46" t="n">
        <v>632.418551620765</v>
      </c>
      <c r="AC46" t="n">
        <v>683.140814825189</v>
      </c>
      <c r="AD46" t="n">
        <v>915.624413471407</v>
      </c>
      <c r="AE46" t="n">
        <v>745.234884278173</v>
      </c>
      <c r="AF46" t="n">
        <v>755.585675474488</v>
      </c>
    </row>
    <row r="47">
      <c r="A47" t="s">
        <v>36</v>
      </c>
      <c r="B47" t="s">
        <v>364</v>
      </c>
      <c r="C47" t="s">
        <v>219</v>
      </c>
      <c r="D47" t="s">
        <v>365</v>
      </c>
      <c r="E47" t="s">
        <v>220</v>
      </c>
      <c r="F47"/>
      <c r="G47" t="n">
        <v>8201.0208872609</v>
      </c>
      <c r="H47" t="n">
        <v>8767.30973453813</v>
      </c>
      <c r="I47" t="n">
        <v>9984.00287504657</v>
      </c>
      <c r="J47" t="n">
        <v>10452.2589407758</v>
      </c>
      <c r="K47" t="n">
        <v>10455.8475267963</v>
      </c>
      <c r="L47" t="n">
        <v>12080.6813927564</v>
      </c>
      <c r="M47" t="n">
        <v>13837.5232102391</v>
      </c>
      <c r="N47" t="n">
        <v>14787.2639847939</v>
      </c>
      <c r="O47" t="n">
        <v>14653.0257436917</v>
      </c>
      <c r="P47" t="n">
        <v>17248.2790059833</v>
      </c>
      <c r="Q47" t="n">
        <v>18788.9289725837</v>
      </c>
      <c r="R47" t="n">
        <v>22425.6651409953</v>
      </c>
      <c r="S47" t="n">
        <v>23347.0317624806</v>
      </c>
      <c r="T47" t="n">
        <v>27443.2204667971</v>
      </c>
      <c r="U47" t="n">
        <v>24086.1888360824</v>
      </c>
      <c r="V47" t="n">
        <v>18118.3503622987</v>
      </c>
      <c r="W47" t="n">
        <v>13261.027341726</v>
      </c>
      <c r="X47" t="n">
        <v>8894.28364101621</v>
      </c>
      <c r="Y47" t="n">
        <v>8515.61066613379</v>
      </c>
      <c r="Z47" t="n">
        <v>11424.6998340641</v>
      </c>
      <c r="AA47" t="n">
        <v>7321.326441554</v>
      </c>
      <c r="AB47" t="n">
        <v>7320.99062696851</v>
      </c>
      <c r="AC47" t="n">
        <v>9279.16628273647</v>
      </c>
      <c r="AD47" t="n">
        <v>8630.05737762615</v>
      </c>
      <c r="AE47" t="n">
        <v>9692.9044956801</v>
      </c>
      <c r="AF47" t="n">
        <v>9906.75410240561</v>
      </c>
    </row>
    <row r="48">
      <c r="A48" t="s">
        <v>36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9939.09935037962</v>
      </c>
      <c r="H48" t="n">
        <v>10470.0541259679</v>
      </c>
      <c r="I48" t="n">
        <v>11934.4675382593</v>
      </c>
      <c r="J48" t="n">
        <v>12524.0253415869</v>
      </c>
      <c r="K48" t="n">
        <v>13224.5348764867</v>
      </c>
      <c r="L48" t="n">
        <v>15258.5093378848</v>
      </c>
      <c r="M48" t="n">
        <v>17543.6121071888</v>
      </c>
      <c r="N48" t="n">
        <v>18868.1753850895</v>
      </c>
      <c r="O48" t="n">
        <v>19245.5007568045</v>
      </c>
      <c r="P48" t="n">
        <v>21972.8362685736</v>
      </c>
      <c r="Q48" t="n">
        <v>24739.4810703859</v>
      </c>
      <c r="R48" t="n">
        <v>29312.1587134828</v>
      </c>
      <c r="S48" t="n">
        <v>30379.7585950495</v>
      </c>
      <c r="T48" t="n">
        <v>34573.9563723826</v>
      </c>
      <c r="U48" t="n">
        <v>29566.4800502905</v>
      </c>
      <c r="V48" t="n">
        <v>22736.8246909696</v>
      </c>
      <c r="W48" t="n">
        <v>16336.6022717026</v>
      </c>
      <c r="X48" t="n">
        <v>13285.8235749113</v>
      </c>
      <c r="Y48" t="n">
        <v>12134.9212455327</v>
      </c>
      <c r="Z48" t="n">
        <v>15085.8771856098</v>
      </c>
      <c r="AA48" t="n">
        <v>10820.750968097</v>
      </c>
      <c r="AB48" t="n">
        <v>10071.9379601008</v>
      </c>
      <c r="AC48" t="n">
        <v>12551.5869538643</v>
      </c>
      <c r="AD48" t="n">
        <v>12259.7550660528</v>
      </c>
      <c r="AE48" t="n">
        <v>13547.8325436739</v>
      </c>
      <c r="AF48" t="n">
        <v>13715.3382557334</v>
      </c>
    </row>
    <row r="49">
      <c r="A49" t="s">
        <v>36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1159.96244677895</v>
      </c>
      <c r="H49" t="n">
        <v>1146.41182133413</v>
      </c>
      <c r="I49" t="n">
        <v>1270.97029856189</v>
      </c>
      <c r="J49" t="n">
        <v>1310.48134121112</v>
      </c>
      <c r="K49" t="n">
        <v>1791.03314604565</v>
      </c>
      <c r="L49" t="n">
        <v>1936.63442768978</v>
      </c>
      <c r="M49" t="n">
        <v>2258.74113790866</v>
      </c>
      <c r="N49" t="n">
        <v>2515.07653402757</v>
      </c>
      <c r="O49" t="n">
        <v>2921.51095122465</v>
      </c>
      <c r="P49" t="n">
        <v>2883.69223134459</v>
      </c>
      <c r="Q49" t="n">
        <v>3317.0776667549</v>
      </c>
      <c r="R49" t="n">
        <v>3729.57922702963</v>
      </c>
      <c r="S49" t="n">
        <v>3896.25079931822</v>
      </c>
      <c r="T49" t="n">
        <v>3947.98829431816</v>
      </c>
      <c r="U49" t="n">
        <v>2959.8761326243</v>
      </c>
      <c r="V49" t="n">
        <v>2272.43441871107</v>
      </c>
      <c r="W49" t="n">
        <v>1292.68675154099</v>
      </c>
      <c r="X49" t="n">
        <v>2509.65321252537</v>
      </c>
      <c r="Y49" t="n">
        <v>2121.60932012723</v>
      </c>
      <c r="Z49" t="n">
        <v>2003.28762675317</v>
      </c>
      <c r="AA49" t="n">
        <v>1737.806026776</v>
      </c>
      <c r="AB49" t="n">
        <v>1416.3632187052</v>
      </c>
      <c r="AC49" t="n">
        <v>1690.82245227843</v>
      </c>
      <c r="AD49" t="n">
        <v>1758.51416033272</v>
      </c>
      <c r="AE49" t="n">
        <v>1699.56808366023</v>
      </c>
      <c r="AF49" t="n">
        <v>1813.07017799685</v>
      </c>
    </row>
    <row r="50">
      <c r="A50" t="s">
        <v>36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578.116016340405</v>
      </c>
      <c r="H50" t="n">
        <v>556.332570094337</v>
      </c>
      <c r="I50" t="n">
        <v>679.494364651611</v>
      </c>
      <c r="J50" t="n">
        <v>761.285059600644</v>
      </c>
      <c r="K50" t="n">
        <v>977.654203644006</v>
      </c>
      <c r="L50" t="n">
        <v>1241.19351743931</v>
      </c>
      <c r="M50" t="n">
        <v>1447.34775904096</v>
      </c>
      <c r="N50" t="n">
        <v>1565.83486626717</v>
      </c>
      <c r="O50" t="n">
        <v>1670.96406188894</v>
      </c>
      <c r="P50" t="n">
        <v>1840.86503124475</v>
      </c>
      <c r="Q50" t="n">
        <v>2633.47443104742</v>
      </c>
      <c r="R50" t="n">
        <v>3156.91434545781</v>
      </c>
      <c r="S50" t="n">
        <v>3136.47603325164</v>
      </c>
      <c r="T50" t="n">
        <v>3182.74761126517</v>
      </c>
      <c r="U50" t="n">
        <v>2520.41508158559</v>
      </c>
      <c r="V50" t="n">
        <v>2346.039909959</v>
      </c>
      <c r="W50" t="n">
        <v>1782.88817843674</v>
      </c>
      <c r="X50" t="n">
        <v>1881.88672136757</v>
      </c>
      <c r="Y50" t="n">
        <v>1497.70125927262</v>
      </c>
      <c r="Z50" t="n">
        <v>1657.88972479253</v>
      </c>
      <c r="AA50" t="n">
        <v>1761.618499767</v>
      </c>
      <c r="AB50" t="n">
        <v>1334.58411442711</v>
      </c>
      <c r="AC50" t="n">
        <v>1581.59821884839</v>
      </c>
      <c r="AD50" t="n">
        <v>1871.18352809388</v>
      </c>
      <c r="AE50" t="n">
        <v>2155.35996433573</v>
      </c>
      <c r="AF50" t="n">
        <v>1995.5139753299</v>
      </c>
    </row>
    <row r="51">
      <c r="A51" t="s">
        <v>36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36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36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1436.79844033898</v>
      </c>
      <c r="H53" t="n">
        <v>1536.44932971637</v>
      </c>
      <c r="I53" t="n">
        <v>1777.89309428</v>
      </c>
      <c r="J53" t="n">
        <v>2040.65619404925</v>
      </c>
      <c r="K53" t="n">
        <v>2380.2977286101</v>
      </c>
      <c r="L53" t="n">
        <v>2672.11383850249</v>
      </c>
      <c r="M53" t="n">
        <v>2901.12220638944</v>
      </c>
      <c r="N53" t="n">
        <v>3515.52450550395</v>
      </c>
      <c r="O53" t="n">
        <v>3987.80560968735</v>
      </c>
      <c r="P53" t="n">
        <v>4272.7471037323</v>
      </c>
      <c r="Q53" t="n">
        <v>6042.795531791</v>
      </c>
      <c r="R53" t="n">
        <v>6066.00936653054</v>
      </c>
      <c r="S53" t="n">
        <v>6735.02873680283</v>
      </c>
      <c r="T53" t="n">
        <v>7007.30667373583</v>
      </c>
      <c r="U53" t="n">
        <v>5613.08014378087</v>
      </c>
      <c r="V53" t="n">
        <v>2374.34215492552</v>
      </c>
      <c r="W53" t="n">
        <v>1805.4665450802</v>
      </c>
      <c r="X53" t="n">
        <v>1996.42055314058</v>
      </c>
      <c r="Y53" t="n">
        <v>1939.52715467263</v>
      </c>
      <c r="Z53" t="n">
        <v>2091.0766810977</v>
      </c>
      <c r="AA53" t="n">
        <v>1732.256509766</v>
      </c>
      <c r="AB53" t="n">
        <v>1727.73031070905</v>
      </c>
      <c r="AC53" t="n">
        <v>1869.73096366893</v>
      </c>
      <c r="AD53" t="n">
        <v>2324.73471212685</v>
      </c>
      <c r="AE53" t="n">
        <v>1792.14133481284</v>
      </c>
      <c r="AF53" t="n">
        <v>2253.05976482398</v>
      </c>
    </row>
    <row r="54">
      <c r="A54" t="s">
        <v>36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1723.74581948079</v>
      </c>
      <c r="H54" t="n">
        <v>1830.0259489277</v>
      </c>
      <c r="I54" t="n">
        <v>2108.87803687517</v>
      </c>
      <c r="J54" t="n">
        <v>2375.16315406863</v>
      </c>
      <c r="K54" t="n">
        <v>2775.83793379887</v>
      </c>
      <c r="L54" t="n">
        <v>3154.97623497536</v>
      </c>
      <c r="M54" t="n">
        <v>3418.80633758019</v>
      </c>
      <c r="N54" t="n">
        <v>4083.51021646107</v>
      </c>
      <c r="O54" t="n">
        <v>4589.34888271872</v>
      </c>
      <c r="P54" t="n">
        <v>4798.3990730018</v>
      </c>
      <c r="Q54" t="n">
        <v>6691.90199146797</v>
      </c>
      <c r="R54" t="n">
        <v>6811.8865052866</v>
      </c>
      <c r="S54" t="n">
        <v>7550.67073081463</v>
      </c>
      <c r="T54" t="n">
        <v>7572.45017576477</v>
      </c>
      <c r="U54" t="n">
        <v>5861.13105249077</v>
      </c>
      <c r="V54" t="n">
        <v>2614.32160703045</v>
      </c>
      <c r="W54" t="n">
        <v>2163.00752441072</v>
      </c>
      <c r="X54" t="n">
        <v>2500.26850208227</v>
      </c>
      <c r="Y54" t="n">
        <v>2391.71463186383</v>
      </c>
      <c r="Z54" t="n">
        <v>2516.48486043464</v>
      </c>
      <c r="AA54" t="n">
        <v>2119.310096174</v>
      </c>
      <c r="AB54" t="n">
        <v>2253.1317091261</v>
      </c>
      <c r="AC54" t="n">
        <v>2358.20600762087</v>
      </c>
      <c r="AD54" t="n">
        <v>2723.28897521951</v>
      </c>
      <c r="AE54" t="n">
        <v>2158.29077687168</v>
      </c>
      <c r="AF54" t="n">
        <v>2519.83024070131</v>
      </c>
    </row>
    <row r="55">
      <c r="A55" t="s">
        <v>36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286.94737914118</v>
      </c>
      <c r="H55" t="n">
        <v>293.576619211986</v>
      </c>
      <c r="I55" t="n">
        <v>330.98494259517</v>
      </c>
      <c r="J55" t="n">
        <v>334.506960019399</v>
      </c>
      <c r="K55" t="n">
        <v>395.540205188771</v>
      </c>
      <c r="L55" t="n">
        <v>482.862396472891</v>
      </c>
      <c r="M55" t="n">
        <v>517.684131191513</v>
      </c>
      <c r="N55" t="n">
        <v>567.985710956251</v>
      </c>
      <c r="O55" t="n">
        <v>601.543273031366</v>
      </c>
      <c r="P55" t="n">
        <v>525.651969269556</v>
      </c>
      <c r="Q55" t="n">
        <v>649.106459676945</v>
      </c>
      <c r="R55" t="n">
        <v>745.877138756028</v>
      </c>
      <c r="S55" t="n">
        <v>815.6419940118</v>
      </c>
      <c r="T55" t="n">
        <v>565.143502029079</v>
      </c>
      <c r="U55" t="n">
        <v>248.050908708871</v>
      </c>
      <c r="V55" t="n">
        <v>239.97945210547</v>
      </c>
      <c r="W55" t="n">
        <v>357.540979331874</v>
      </c>
      <c r="X55" t="n">
        <v>503.847948939407</v>
      </c>
      <c r="Y55" t="n">
        <v>452.18747719217</v>
      </c>
      <c r="Z55" t="n">
        <v>425.408179336972</v>
      </c>
      <c r="AA55" t="n">
        <v>387.053586409</v>
      </c>
      <c r="AB55" t="n">
        <v>525.401398414865</v>
      </c>
      <c r="AC55" t="n">
        <v>488.475043952936</v>
      </c>
      <c r="AD55" t="n">
        <v>398.554263093706</v>
      </c>
      <c r="AE55" t="n">
        <v>366.149442057995</v>
      </c>
      <c r="AF55" t="n">
        <v>266.770475877101</v>
      </c>
    </row>
    <row r="56">
      <c r="A56" t="s">
        <v>36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36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35623.4912565132</v>
      </c>
      <c r="H57" t="n">
        <v>37398.3451397422</v>
      </c>
      <c r="I57" t="n">
        <v>41373.6128661675</v>
      </c>
      <c r="J57" t="n">
        <v>45578.8608178565</v>
      </c>
      <c r="K57" t="n">
        <v>44704.3228100629</v>
      </c>
      <c r="L57" t="n">
        <v>50622.2989246767</v>
      </c>
      <c r="M57" t="n">
        <v>55875.7383919899</v>
      </c>
      <c r="N57" t="n">
        <v>61318.5861755706</v>
      </c>
      <c r="O57" t="n">
        <v>66383.8525998772</v>
      </c>
      <c r="P57" t="n">
        <v>74655.5773019307</v>
      </c>
      <c r="Q57" t="n">
        <v>84437.7114355983</v>
      </c>
      <c r="R57" t="n">
        <v>91496.7137752579</v>
      </c>
      <c r="S57" t="n">
        <v>91584.1625391581</v>
      </c>
      <c r="T57" t="n">
        <v>82277.2476549778</v>
      </c>
      <c r="U57" t="n">
        <v>72067.453432874</v>
      </c>
      <c r="V57" t="n">
        <v>63427.4929453739</v>
      </c>
      <c r="W57" t="n">
        <v>54858.4065620468</v>
      </c>
      <c r="X57" t="n">
        <v>49852.9946354844</v>
      </c>
      <c r="Y57" t="n">
        <v>48089.8112562121</v>
      </c>
      <c r="Z57" t="n">
        <v>50568.1116715819</v>
      </c>
      <c r="AA57" t="n">
        <v>47631</v>
      </c>
      <c r="AB57" t="n">
        <v>47201.0208087213</v>
      </c>
      <c r="AC57" t="n">
        <v>50883.2248749605</v>
      </c>
      <c r="AD57" t="n">
        <v>57036.2662236086</v>
      </c>
      <c r="AE57" t="n">
        <v>52517.1287788526</v>
      </c>
      <c r="AF57" t="n">
        <v>51792.4209958728</v>
      </c>
    </row>
    <row r="58">
      <c r="A58" t="s">
        <v>36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35623.4912565147</v>
      </c>
      <c r="H58" t="n">
        <v>37398.3451398005</v>
      </c>
      <c r="I58" t="n">
        <v>41373.6128661692</v>
      </c>
      <c r="J58" t="n">
        <v>45578.8608178564</v>
      </c>
      <c r="K58" t="n">
        <v>44704.3228100616</v>
      </c>
      <c r="L58" t="n">
        <v>50622.2989246782</v>
      </c>
      <c r="M58" t="n">
        <v>55875.738391994</v>
      </c>
      <c r="N58" t="n">
        <v>61318.5861755682</v>
      </c>
      <c r="O58" t="n">
        <v>66383.8525998766</v>
      </c>
      <c r="P58" t="n">
        <v>74655.5773019322</v>
      </c>
      <c r="Q58" t="n">
        <v>84437.7114355938</v>
      </c>
      <c r="R58" t="n">
        <v>91496.7137752601</v>
      </c>
      <c r="S58" t="n">
        <v>91584.162539159</v>
      </c>
      <c r="T58" t="n">
        <v>82277.2476549725</v>
      </c>
      <c r="U58" t="n">
        <v>72067.4534328768</v>
      </c>
      <c r="V58" t="n">
        <v>63427.4929453706</v>
      </c>
      <c r="W58" t="n">
        <v>54858.4065620515</v>
      </c>
      <c r="X58" t="n">
        <v>49852.9946354814</v>
      </c>
      <c r="Y58" t="n">
        <v>48089.8112562164</v>
      </c>
      <c r="Z58" t="n">
        <v>50568.1116715803</v>
      </c>
      <c r="AA58" t="n">
        <v>47630.999999999</v>
      </c>
      <c r="AB58" t="n">
        <v>47201.0208087223</v>
      </c>
      <c r="AC58" t="n">
        <v>50883.2248749621</v>
      </c>
      <c r="AD58" t="n">
        <v>57036.2662236048</v>
      </c>
      <c r="AE58" t="n">
        <v>52517.128778854</v>
      </c>
      <c r="AF58" t="n">
        <v>51792.4209958733</v>
      </c>
    </row>
    <row r="59">
      <c r="A59" t="s">
        <v>36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38</v>
      </c>
      <c r="B2" t="s">
        <v>197</v>
      </c>
      <c r="C2" t="s">
        <v>219</v>
      </c>
      <c r="D2" t="s">
        <v>199</v>
      </c>
      <c r="E2" t="s">
        <v>220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38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38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38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38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38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38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38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38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38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38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38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38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38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38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38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38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38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38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38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38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38</v>
      </c>
      <c r="B23" t="s">
        <v>316</v>
      </c>
      <c r="C23" t="s">
        <v>219</v>
      </c>
      <c r="D23" t="s">
        <v>317</v>
      </c>
      <c r="E23" t="s">
        <v>220</v>
      </c>
      <c r="F23" t="n">
        <v>0</v>
      </c>
      <c r="G23" t="n">
        <v>4089.86014038787</v>
      </c>
      <c r="H23" t="n">
        <v>4575.29116335915</v>
      </c>
      <c r="I23" t="n">
        <v>5158.82392542849</v>
      </c>
      <c r="J23" t="n">
        <v>6078.78277575729</v>
      </c>
      <c r="K23" t="n">
        <v>7580.60460671731</v>
      </c>
      <c r="L23" t="n">
        <v>8406.26570825068</v>
      </c>
      <c r="M23" t="n">
        <v>9109.79832371648</v>
      </c>
      <c r="N23" t="n">
        <v>9802.01114764734</v>
      </c>
      <c r="O23" t="n">
        <v>10338.7639666263</v>
      </c>
      <c r="P23" t="n">
        <v>11817.4004749163</v>
      </c>
      <c r="Q23" t="n">
        <v>14579.0529132571</v>
      </c>
      <c r="R23" t="n">
        <v>15538.6597697386</v>
      </c>
      <c r="S23" t="n">
        <v>11750.7380134645</v>
      </c>
      <c r="T23" t="n">
        <v>4506.0178219715</v>
      </c>
      <c r="U23" t="n">
        <v>2683.4580294506</v>
      </c>
      <c r="V23" t="n">
        <v>1925.59342558203</v>
      </c>
      <c r="W23" t="n">
        <v>2766.36419609577</v>
      </c>
      <c r="X23" t="n">
        <v>4466.55460585786</v>
      </c>
      <c r="Y23" t="n">
        <v>6388.77932595404</v>
      </c>
      <c r="Z23" t="n">
        <v>6475.02246847548</v>
      </c>
      <c r="AA23" t="n">
        <v>8080.376650895</v>
      </c>
      <c r="AB23" t="n">
        <v>9137.9427729516</v>
      </c>
      <c r="AC23" t="n">
        <v>11653.5257522812</v>
      </c>
      <c r="AD23" t="n">
        <v>13204.0315205674</v>
      </c>
      <c r="AE23" t="n">
        <v>11503.7568569374</v>
      </c>
      <c r="AF23" t="n">
        <v>9402.44879991599</v>
      </c>
    </row>
    <row r="24">
      <c r="A24" t="s">
        <v>38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38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38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38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38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38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38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38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38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38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38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38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38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38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38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38</v>
      </c>
      <c r="B39" t="s">
        <v>348</v>
      </c>
      <c r="C39" t="s">
        <v>219</v>
      </c>
      <c r="D39" t="s">
        <v>349</v>
      </c>
      <c r="E39" t="s">
        <v>220</v>
      </c>
      <c r="F39" t="n">
        <v>0</v>
      </c>
      <c r="G39" t="n">
        <v>122.433307201274</v>
      </c>
      <c r="H39" t="n">
        <v>-316.612291725373</v>
      </c>
      <c r="I39" t="n">
        <v>-265.639832147539</v>
      </c>
      <c r="J39" t="n">
        <v>-771.1768699214</v>
      </c>
      <c r="K39" t="n">
        <v>-347.181891499005</v>
      </c>
      <c r="L39" t="n">
        <v>80.4065250883947</v>
      </c>
      <c r="M39" t="n">
        <v>51.7484567361161</v>
      </c>
      <c r="N39" t="n">
        <v>699.513219623768</v>
      </c>
      <c r="O39" t="n">
        <v>829.491239738477</v>
      </c>
      <c r="P39" t="n">
        <v>812.93572216252</v>
      </c>
      <c r="Q39" t="n">
        <v>1651.34751725294</v>
      </c>
      <c r="R39" t="n">
        <v>513.730672917367</v>
      </c>
      <c r="S39" t="n">
        <v>3735.70533412545</v>
      </c>
      <c r="T39" t="n">
        <v>7148.20563079979</v>
      </c>
      <c r="U39" t="n">
        <v>4961.72067669569</v>
      </c>
      <c r="V39" t="n">
        <v>6771.4946838907</v>
      </c>
      <c r="W39" t="n">
        <v>1939.18939940408</v>
      </c>
      <c r="X39" t="n">
        <v>1679.98788103218</v>
      </c>
      <c r="Y39" t="n">
        <v>640.501599168529</v>
      </c>
      <c r="Z39" t="n">
        <v>344.868267178897</v>
      </c>
      <c r="AA39" t="n">
        <v>522.768154701</v>
      </c>
      <c r="AB39" t="n">
        <v>199.167083565476</v>
      </c>
      <c r="AC39" t="n">
        <v>-1383.65755732678</v>
      </c>
      <c r="AD39" t="n">
        <v>-1499.78594707482</v>
      </c>
      <c r="AE39" t="n">
        <v>-389.768158963384</v>
      </c>
      <c r="AF39" t="n">
        <v>-1208.31357558432</v>
      </c>
    </row>
    <row r="40">
      <c r="A40" t="s">
        <v>38</v>
      </c>
      <c r="B40" t="s">
        <v>350</v>
      </c>
      <c r="C40" t="s">
        <v>219</v>
      </c>
      <c r="D40" t="s">
        <v>351</v>
      </c>
      <c r="E40" t="s">
        <v>220</v>
      </c>
      <c r="F40" t="n">
        <v>0</v>
      </c>
      <c r="G40" t="n">
        <v>25463.3853917277</v>
      </c>
      <c r="H40" t="n">
        <v>26909.0248025513</v>
      </c>
      <c r="I40" t="n">
        <v>30561.2723778385</v>
      </c>
      <c r="J40" t="n">
        <v>34593.7090898674</v>
      </c>
      <c r="K40" t="n">
        <v>44570.8752481354</v>
      </c>
      <c r="L40" t="n">
        <v>50721.9495605835</v>
      </c>
      <c r="M40" t="n">
        <v>57293.6331830633</v>
      </c>
      <c r="N40" t="n">
        <v>65702.6946239987</v>
      </c>
      <c r="O40" t="n">
        <v>73724.5133413612</v>
      </c>
      <c r="P40" t="n">
        <v>84318.6813043422</v>
      </c>
      <c r="Q40" t="n">
        <v>93972.1823068027</v>
      </c>
      <c r="R40" t="n">
        <v>101687.520454902</v>
      </c>
      <c r="S40" t="n">
        <v>95143.9022647919</v>
      </c>
      <c r="T40" t="n">
        <v>75616.5681934538</v>
      </c>
      <c r="U40" t="n">
        <v>62934.9184286744</v>
      </c>
      <c r="V40" t="n">
        <v>52385.1039223398</v>
      </c>
      <c r="W40" t="n">
        <v>44825.4681456678</v>
      </c>
      <c r="X40" t="n">
        <v>35390.8504886242</v>
      </c>
      <c r="Y40" t="n">
        <v>34840.8963200692</v>
      </c>
      <c r="Z40" t="n">
        <v>33271.4800317765</v>
      </c>
      <c r="AA40" t="n">
        <v>36637.367352397</v>
      </c>
      <c r="AB40" t="n">
        <v>43987.2768036612</v>
      </c>
      <c r="AC40" t="n">
        <v>50778.9611491837</v>
      </c>
      <c r="AD40" t="n">
        <v>53083.1681220815</v>
      </c>
      <c r="AE40" t="n">
        <v>50515.8187908121</v>
      </c>
      <c r="AF40" t="n">
        <v>55458.6758513355</v>
      </c>
    </row>
    <row r="41">
      <c r="A41" t="s">
        <v>38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38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38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38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4212.29344758915</v>
      </c>
      <c r="H44" t="n">
        <v>4258.67887163378</v>
      </c>
      <c r="I44" t="n">
        <v>4893.18409328096</v>
      </c>
      <c r="J44" t="n">
        <v>5307.60590583589</v>
      </c>
      <c r="K44" t="n">
        <v>7233.4227152183</v>
      </c>
      <c r="L44" t="n">
        <v>8486.67223333907</v>
      </c>
      <c r="M44" t="n">
        <v>9161.54678045259</v>
      </c>
      <c r="N44" t="n">
        <v>10501.5243672711</v>
      </c>
      <c r="O44" t="n">
        <v>11168.2552063648</v>
      </c>
      <c r="P44" t="n">
        <v>12630.3361970789</v>
      </c>
      <c r="Q44" t="n">
        <v>16230.4004305101</v>
      </c>
      <c r="R44" t="n">
        <v>16052.390442656</v>
      </c>
      <c r="S44" t="n">
        <v>15486.4433475899</v>
      </c>
      <c r="T44" t="n">
        <v>11654.2234527713</v>
      </c>
      <c r="U44" t="n">
        <v>7645.17870614629</v>
      </c>
      <c r="V44" t="n">
        <v>8697.08810947273</v>
      </c>
      <c r="W44" t="n">
        <v>4705.55359549985</v>
      </c>
      <c r="X44" t="n">
        <v>6146.54248689004</v>
      </c>
      <c r="Y44" t="n">
        <v>7029.28092512257</v>
      </c>
      <c r="Z44" t="n">
        <v>6819.89073565438</v>
      </c>
      <c r="AA44" t="n">
        <v>8603.144805596</v>
      </c>
      <c r="AB44" t="n">
        <v>9337.10985651708</v>
      </c>
      <c r="AC44" t="n">
        <v>10269.8681949545</v>
      </c>
      <c r="AD44" t="n">
        <v>11704.2455734926</v>
      </c>
      <c r="AE44" t="n">
        <v>11113.988697974</v>
      </c>
      <c r="AF44" t="n">
        <v>8194.13522433168</v>
      </c>
    </row>
    <row r="45">
      <c r="A45" t="s">
        <v>38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4212.29344758915</v>
      </c>
      <c r="H45" t="n">
        <v>4258.67887163378</v>
      </c>
      <c r="I45" t="n">
        <v>4893.18409328096</v>
      </c>
      <c r="J45" t="n">
        <v>5307.60590583589</v>
      </c>
      <c r="K45" t="n">
        <v>7233.4227152183</v>
      </c>
      <c r="L45" t="n">
        <v>8486.67223333907</v>
      </c>
      <c r="M45" t="n">
        <v>9161.54678045259</v>
      </c>
      <c r="N45" t="n">
        <v>10501.5243672711</v>
      </c>
      <c r="O45" t="n">
        <v>11168.2552063648</v>
      </c>
      <c r="P45" t="n">
        <v>12630.3361970789</v>
      </c>
      <c r="Q45" t="n">
        <v>16230.4004305101</v>
      </c>
      <c r="R45" t="n">
        <v>16052.390442656</v>
      </c>
      <c r="S45" t="n">
        <v>15486.4433475899</v>
      </c>
      <c r="T45" t="n">
        <v>11654.2234527713</v>
      </c>
      <c r="U45" t="n">
        <v>7645.17870614629</v>
      </c>
      <c r="V45" t="n">
        <v>8697.08810947273</v>
      </c>
      <c r="W45" t="n">
        <v>4705.55359549985</v>
      </c>
      <c r="X45" t="n">
        <v>6146.54248689004</v>
      </c>
      <c r="Y45" t="n">
        <v>7029.28092512257</v>
      </c>
      <c r="Z45" t="n">
        <v>6819.89073565438</v>
      </c>
      <c r="AA45" t="n">
        <v>8603.144805596</v>
      </c>
      <c r="AB45" t="n">
        <v>9337.10985651708</v>
      </c>
      <c r="AC45" t="n">
        <v>10269.8681949545</v>
      </c>
      <c r="AD45" t="n">
        <v>11704.2455734926</v>
      </c>
      <c r="AE45" t="n">
        <v>11113.988697974</v>
      </c>
      <c r="AF45" t="n">
        <v>8194.13522433168</v>
      </c>
    </row>
    <row r="46">
      <c r="A46" t="s">
        <v>38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38</v>
      </c>
      <c r="B47" t="s">
        <v>364</v>
      </c>
      <c r="C47" t="s">
        <v>219</v>
      </c>
      <c r="D47" t="s">
        <v>365</v>
      </c>
      <c r="E47" t="s">
        <v>220</v>
      </c>
      <c r="F47" t="n">
        <v>0</v>
      </c>
      <c r="G47" t="n">
        <v>88.1519811848029</v>
      </c>
      <c r="H47" t="n">
        <v>75.9869500138357</v>
      </c>
      <c r="I47" t="n">
        <v>91.4981644066985</v>
      </c>
      <c r="J47" t="n">
        <v>103.012596594873</v>
      </c>
      <c r="K47" t="n">
        <v>318.250067207491</v>
      </c>
      <c r="L47" t="n">
        <v>111.623176005382</v>
      </c>
      <c r="M47" t="n">
        <v>96.910746250596</v>
      </c>
      <c r="N47" t="n">
        <v>191.544559468112</v>
      </c>
      <c r="O47" t="n">
        <v>128.970114455782</v>
      </c>
      <c r="P47" t="n">
        <v>155.688377983562</v>
      </c>
      <c r="Q47" t="n">
        <v>139.801579585465</v>
      </c>
      <c r="R47" t="n">
        <v>225.422310337912</v>
      </c>
      <c r="S47" t="n">
        <v>309.549971189383</v>
      </c>
      <c r="T47" t="n">
        <v>335.305731710727</v>
      </c>
      <c r="U47" t="n">
        <v>308.652826105673</v>
      </c>
      <c r="V47" t="n">
        <v>146.155098716127</v>
      </c>
      <c r="W47" t="n">
        <v>4076.62730379008</v>
      </c>
      <c r="X47" t="n">
        <v>1372.60486886787</v>
      </c>
      <c r="Y47" t="n">
        <v>-142.44436808862</v>
      </c>
      <c r="Z47" t="n">
        <v>426.01374180957</v>
      </c>
      <c r="AA47" t="n">
        <v>274.063155729</v>
      </c>
      <c r="AB47" t="n">
        <v>-300.22230330567</v>
      </c>
      <c r="AC47" t="n">
        <v>-198.503522358495</v>
      </c>
      <c r="AD47" t="n">
        <v>558.126449771509</v>
      </c>
      <c r="AE47" t="n">
        <v>389.768158963099</v>
      </c>
      <c r="AF47" t="n">
        <v>420.651221406752</v>
      </c>
    </row>
    <row r="48">
      <c r="A48" t="s">
        <v>38</v>
      </c>
      <c r="B48" t="s">
        <v>366</v>
      </c>
      <c r="C48" t="s">
        <v>219</v>
      </c>
      <c r="D48" t="s">
        <v>367</v>
      </c>
      <c r="E48" t="s">
        <v>220</v>
      </c>
      <c r="F48" t="n">
        <v>0</v>
      </c>
      <c r="G48" t="n">
        <v>151.033727763005</v>
      </c>
      <c r="H48" t="n">
        <v>137.945540026116</v>
      </c>
      <c r="I48" t="n">
        <v>169.812722328511</v>
      </c>
      <c r="J48" t="n">
        <v>195.156891714082</v>
      </c>
      <c r="K48" t="n">
        <v>689.230717396966</v>
      </c>
      <c r="L48" t="n">
        <v>418.96529366807</v>
      </c>
      <c r="M48" t="n">
        <v>412.29406802705</v>
      </c>
      <c r="N48" t="n">
        <v>476.514038875391</v>
      </c>
      <c r="O48" t="n">
        <v>455.756260581878</v>
      </c>
      <c r="P48" t="n">
        <v>450.377577266815</v>
      </c>
      <c r="Q48" t="n">
        <v>646.934155195789</v>
      </c>
      <c r="R48" t="n">
        <v>773.208199239505</v>
      </c>
      <c r="S48" t="n">
        <v>833.774857462467</v>
      </c>
      <c r="T48" t="n">
        <v>1059.8437538937</v>
      </c>
      <c r="U48" t="n">
        <v>817.879390354453</v>
      </c>
      <c r="V48" t="n">
        <v>579.139578661633</v>
      </c>
      <c r="W48" t="n">
        <v>4808.43773343414</v>
      </c>
      <c r="X48" t="n">
        <v>2506.68052029528</v>
      </c>
      <c r="Y48" t="n">
        <v>1392.0699608684</v>
      </c>
      <c r="Z48" t="n">
        <v>1955.50933683429</v>
      </c>
      <c r="AA48" t="n">
        <v>2169.487842008</v>
      </c>
      <c r="AB48" t="n">
        <v>1829.19758915689</v>
      </c>
      <c r="AC48" t="n">
        <v>2510.43395542948</v>
      </c>
      <c r="AD48" t="n">
        <v>3624.57811166244</v>
      </c>
      <c r="AE48" t="n">
        <v>3086.4336557503</v>
      </c>
      <c r="AF48" t="n">
        <v>2842.07774892694</v>
      </c>
    </row>
    <row r="49">
      <c r="A49" t="s">
        <v>38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38</v>
      </c>
      <c r="B50" t="s">
        <v>370</v>
      </c>
      <c r="C50" t="s">
        <v>219</v>
      </c>
      <c r="D50" t="s">
        <v>371</v>
      </c>
      <c r="E50" t="s">
        <v>220</v>
      </c>
      <c r="F50" t="n">
        <v>0</v>
      </c>
      <c r="G50" t="n">
        <v>62.8817465790777</v>
      </c>
      <c r="H50" t="n">
        <v>61.9585900115552</v>
      </c>
      <c r="I50" t="n">
        <v>78.3145579217961</v>
      </c>
      <c r="J50" t="n">
        <v>92.1442951192051</v>
      </c>
      <c r="K50" t="n">
        <v>370.980650189435</v>
      </c>
      <c r="L50" t="n">
        <v>307.342117662863</v>
      </c>
      <c r="M50" t="n">
        <v>315.383321777449</v>
      </c>
      <c r="N50" t="n">
        <v>284.969479405813</v>
      </c>
      <c r="O50" t="n">
        <v>326.78614612499</v>
      </c>
      <c r="P50" t="n">
        <v>294.689199284383</v>
      </c>
      <c r="Q50" t="n">
        <v>507.132575610455</v>
      </c>
      <c r="R50" t="n">
        <v>547.785888900128</v>
      </c>
      <c r="S50" t="n">
        <v>524.224886273264</v>
      </c>
      <c r="T50" t="n">
        <v>724.538022184765</v>
      </c>
      <c r="U50" t="n">
        <v>509.226564248865</v>
      </c>
      <c r="V50" t="n">
        <v>432.984479945603</v>
      </c>
      <c r="W50" t="n">
        <v>731.810429634156</v>
      </c>
      <c r="X50" t="n">
        <v>1134.0756514281</v>
      </c>
      <c r="Y50" t="n">
        <v>1534.51432895761</v>
      </c>
      <c r="Z50" t="n">
        <v>1529.4955950255</v>
      </c>
      <c r="AA50" t="n">
        <v>1895.424686279</v>
      </c>
      <c r="AB50" t="n">
        <v>2129.4198924619</v>
      </c>
      <c r="AC50" t="n">
        <v>2708.93747778782</v>
      </c>
      <c r="AD50" t="n">
        <v>3065.49759958504</v>
      </c>
      <c r="AE50" t="n">
        <v>2696.66549678707</v>
      </c>
      <c r="AF50" t="n">
        <v>2421.42652752019</v>
      </c>
    </row>
    <row r="51">
      <c r="A51" t="s">
        <v>38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38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38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38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38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38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38</v>
      </c>
      <c r="B57" t="s">
        <v>384</v>
      </c>
      <c r="C57" t="s">
        <v>219</v>
      </c>
      <c r="D57" t="s">
        <v>385</v>
      </c>
      <c r="E57" t="s">
        <v>220</v>
      </c>
      <c r="F57" t="n">
        <v>0</v>
      </c>
      <c r="G57" t="n">
        <v>29826.7125670802</v>
      </c>
      <c r="H57" t="n">
        <v>31305.6492142096</v>
      </c>
      <c r="I57" t="n">
        <v>35624.2691934471</v>
      </c>
      <c r="J57" t="n">
        <v>40096.4718874185</v>
      </c>
      <c r="K57" t="n">
        <v>52493.528680751</v>
      </c>
      <c r="L57" t="n">
        <v>59627.587087592</v>
      </c>
      <c r="M57" t="n">
        <v>66867.4740315421</v>
      </c>
      <c r="N57" t="n">
        <v>76680.7330301505</v>
      </c>
      <c r="O57" t="n">
        <v>85348.524808308</v>
      </c>
      <c r="P57" t="n">
        <v>97399.3950786866</v>
      </c>
      <c r="Q57" t="n">
        <v>110849.51689251</v>
      </c>
      <c r="R57" t="n">
        <v>118513.119096796</v>
      </c>
      <c r="S57" t="n">
        <v>111464.120469846</v>
      </c>
      <c r="T57" t="n">
        <v>88330.6354001173</v>
      </c>
      <c r="U57" t="n">
        <v>71397.9765251752</v>
      </c>
      <c r="V57" t="n">
        <v>61661.3316104754</v>
      </c>
      <c r="W57" t="n">
        <v>54339.4594745999</v>
      </c>
      <c r="X57" t="n">
        <v>44044.0734958101</v>
      </c>
      <c r="Y57" t="n">
        <v>43262.2472060603</v>
      </c>
      <c r="Z57" t="n">
        <v>42046.8801042654</v>
      </c>
      <c r="AA57" t="n">
        <v>47410</v>
      </c>
      <c r="AB57" t="n">
        <v>55153.584249336</v>
      </c>
      <c r="AC57" t="n">
        <v>63559.2632995641</v>
      </c>
      <c r="AD57" t="n">
        <v>68417.7161810801</v>
      </c>
      <c r="AE57" t="n">
        <v>64716.2411445363</v>
      </c>
      <c r="AF57" t="n">
        <v>66494.8888245941</v>
      </c>
    </row>
    <row r="58">
      <c r="A58" t="s">
        <v>38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29826.7125670807</v>
      </c>
      <c r="H58" t="n">
        <v>31305.6492142105</v>
      </c>
      <c r="I58" t="n">
        <v>35624.269193448</v>
      </c>
      <c r="J58" t="n">
        <v>40096.4718874173</v>
      </c>
      <c r="K58" t="n">
        <v>52493.5286807506</v>
      </c>
      <c r="L58" t="n">
        <v>59627.5870875908</v>
      </c>
      <c r="M58" t="n">
        <v>66867.4740315439</v>
      </c>
      <c r="N58" t="n">
        <v>76680.7330301437</v>
      </c>
      <c r="O58" t="n">
        <v>85348.5248083068</v>
      </c>
      <c r="P58" t="n">
        <v>97399.395078689</v>
      </c>
      <c r="Q58" t="n">
        <v>110849.516892509</v>
      </c>
      <c r="R58" t="n">
        <v>118513.119096797</v>
      </c>
      <c r="S58" t="n">
        <v>111464.120469844</v>
      </c>
      <c r="T58" t="n">
        <v>88330.6354001205</v>
      </c>
      <c r="U58" t="n">
        <v>71397.9765251752</v>
      </c>
      <c r="V58" t="n">
        <v>61661.3316104742</v>
      </c>
      <c r="W58" t="n">
        <v>54339.4594745919</v>
      </c>
      <c r="X58" t="n">
        <v>44044.0734958103</v>
      </c>
      <c r="Y58" t="n">
        <v>43262.2472060608</v>
      </c>
      <c r="Z58" t="n">
        <v>42046.8801042659</v>
      </c>
      <c r="AA58" t="n">
        <v>47410.000000001</v>
      </c>
      <c r="AB58" t="n">
        <v>55153.5842493345</v>
      </c>
      <c r="AC58" t="n">
        <v>63559.2632995675</v>
      </c>
      <c r="AD58" t="n">
        <v>68411.0377449307</v>
      </c>
      <c r="AE58" t="n">
        <v>64716.2411445362</v>
      </c>
      <c r="AF58" t="n">
        <v>66494.8888245941</v>
      </c>
    </row>
    <row r="59">
      <c r="A59" t="s">
        <v>38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40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509.815551965029</v>
      </c>
      <c r="H2" t="n">
        <v>446.450139154695</v>
      </c>
      <c r="I2" t="n">
        <v>429.552014024104</v>
      </c>
      <c r="J2" t="n">
        <v>472.302552034228</v>
      </c>
      <c r="K2" t="n">
        <v>535.638618858</v>
      </c>
      <c r="L2" t="n">
        <v>647.84290299641</v>
      </c>
      <c r="M2" t="n">
        <v>857.575330813496</v>
      </c>
      <c r="N2" t="n">
        <v>1048.13975731043</v>
      </c>
      <c r="O2" t="n">
        <v>854.040320456926</v>
      </c>
      <c r="P2" t="n">
        <v>1524.17815414123</v>
      </c>
      <c r="Q2" t="n">
        <v>997.99793000605</v>
      </c>
      <c r="R2" t="n">
        <v>1207.48134142622</v>
      </c>
      <c r="S2" t="n">
        <v>1511.99721413608</v>
      </c>
      <c r="T2" t="n">
        <v>1748.23224941062</v>
      </c>
      <c r="U2" t="n">
        <v>1349.00956877646</v>
      </c>
      <c r="V2" t="n">
        <v>1369.7725136442</v>
      </c>
      <c r="W2" t="n">
        <v>1295.08629184645</v>
      </c>
      <c r="X2" t="n">
        <v>1377.02304377874</v>
      </c>
      <c r="Y2" t="n">
        <v>1636.58438062474</v>
      </c>
      <c r="Z2" t="n">
        <v>2376.14777032188</v>
      </c>
      <c r="AA2" t="n">
        <v>2548.893723849</v>
      </c>
      <c r="AB2" t="n">
        <v>2862.84250656122</v>
      </c>
      <c r="AC2" t="n">
        <v>2988.97946647637</v>
      </c>
      <c r="AD2" t="n">
        <v>3300.19995877237</v>
      </c>
      <c r="AE2" t="n">
        <v>3373.85741077339</v>
      </c>
      <c r="AF2" t="n">
        <v>3221.78576953976</v>
      </c>
    </row>
    <row r="3">
      <c r="A3" t="s">
        <v>40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40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40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40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40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40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40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40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40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40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40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40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40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40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40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40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40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40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40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40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40</v>
      </c>
      <c r="B23" t="s">
        <v>316</v>
      </c>
      <c r="C23" t="s">
        <v>219</v>
      </c>
      <c r="D23" t="s">
        <v>317</v>
      </c>
      <c r="E23" t="s">
        <v>220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40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40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40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40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40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40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40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40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40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40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40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40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40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40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40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40</v>
      </c>
      <c r="B39" t="s">
        <v>348</v>
      </c>
      <c r="C39" t="s">
        <v>219</v>
      </c>
      <c r="D39" t="s">
        <v>349</v>
      </c>
      <c r="E39" t="s">
        <v>220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40</v>
      </c>
      <c r="B40" t="s">
        <v>350</v>
      </c>
      <c r="C40" t="s">
        <v>219</v>
      </c>
      <c r="D40" t="s">
        <v>351</v>
      </c>
      <c r="E40" t="s">
        <v>220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40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40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40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40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528.906848904654</v>
      </c>
      <c r="H44" t="n">
        <v>462.190689761769</v>
      </c>
      <c r="I44" t="n">
        <v>443.260056399982</v>
      </c>
      <c r="J44" t="n">
        <v>484.210993125105</v>
      </c>
      <c r="K44" t="n">
        <v>536.52462282237</v>
      </c>
      <c r="L44" t="n">
        <v>664.913737975029</v>
      </c>
      <c r="M44" t="n">
        <v>873.394386224009</v>
      </c>
      <c r="N44" t="n">
        <v>1063.87168612554</v>
      </c>
      <c r="O44" t="n">
        <v>867.98499746468</v>
      </c>
      <c r="P44" t="n">
        <v>1544.30862551948</v>
      </c>
      <c r="Q44" t="n">
        <v>1019.29442740925</v>
      </c>
      <c r="R44" t="n">
        <v>1225.07809153103</v>
      </c>
      <c r="S44" t="n">
        <v>1515.61944929851</v>
      </c>
      <c r="T44" t="n">
        <v>1752.74222941512</v>
      </c>
      <c r="U44" t="n">
        <v>1352.83926237103</v>
      </c>
      <c r="V44" t="n">
        <v>1370.77977337931</v>
      </c>
      <c r="W44" t="n">
        <v>1297.92224723021</v>
      </c>
      <c r="X44" t="n">
        <v>1381.03027955064</v>
      </c>
      <c r="Y44" t="n">
        <v>1640.49258492408</v>
      </c>
      <c r="Z44" t="n">
        <v>2380.18197706208</v>
      </c>
      <c r="AA44" t="n">
        <v>2552</v>
      </c>
      <c r="AB44" t="n">
        <v>2866.00499483131</v>
      </c>
      <c r="AC44" t="n">
        <v>2992.18932428354</v>
      </c>
      <c r="AD44" t="n">
        <v>3303.42084442035</v>
      </c>
      <c r="AE44" t="n">
        <v>3376.98606028064</v>
      </c>
      <c r="AF44" t="n">
        <v>3224.90916824947</v>
      </c>
    </row>
    <row r="45">
      <c r="A45" t="s">
        <v>40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40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40</v>
      </c>
      <c r="B47" t="s">
        <v>364</v>
      </c>
      <c r="C47" t="s">
        <v>219</v>
      </c>
      <c r="D47" t="s">
        <v>365</v>
      </c>
      <c r="E47" t="s">
        <v>220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40</v>
      </c>
      <c r="B48" t="s">
        <v>366</v>
      </c>
      <c r="C48" t="s">
        <v>219</v>
      </c>
      <c r="D48" t="s">
        <v>367</v>
      </c>
      <c r="E48" t="s">
        <v>220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40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40</v>
      </c>
      <c r="B50" t="s">
        <v>370</v>
      </c>
      <c r="C50" t="s">
        <v>219</v>
      </c>
      <c r="D50" t="s">
        <v>371</v>
      </c>
      <c r="E50" t="s">
        <v>220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40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40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40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40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40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40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40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528.906848905681</v>
      </c>
      <c r="H57" t="n">
        <v>462.190689759969</v>
      </c>
      <c r="I57" t="n">
        <v>443.260056399806</v>
      </c>
      <c r="J57" t="n">
        <v>484.210993126888</v>
      </c>
      <c r="K57" t="n">
        <v>536.524622821437</v>
      </c>
      <c r="L57" t="n">
        <v>664.913737972096</v>
      </c>
      <c r="M57" t="n">
        <v>874.104215632077</v>
      </c>
      <c r="N57" t="n">
        <v>1065.01018097447</v>
      </c>
      <c r="O57" t="n">
        <v>867.984997464909</v>
      </c>
      <c r="P57" t="n">
        <v>1544.30862551979</v>
      </c>
      <c r="Q57" t="n">
        <v>1019.29442740874</v>
      </c>
      <c r="R57" t="n">
        <v>1225.07809153097</v>
      </c>
      <c r="S57" t="n">
        <v>1515.61944929786</v>
      </c>
      <c r="T57" t="n">
        <v>1752.74222941605</v>
      </c>
      <c r="U57" t="n">
        <v>1352.83926237183</v>
      </c>
      <c r="V57" t="n">
        <v>1373.90227855751</v>
      </c>
      <c r="W57" t="n">
        <v>1298.86756569154</v>
      </c>
      <c r="X57" t="n">
        <v>1381.03027955064</v>
      </c>
      <c r="Y57" t="n">
        <v>1640.49258492315</v>
      </c>
      <c r="Z57" t="n">
        <v>2380.1819770632</v>
      </c>
      <c r="AA57" t="n">
        <v>2552</v>
      </c>
      <c r="AB57" t="n">
        <v>2866.00499483024</v>
      </c>
      <c r="AC57" t="n">
        <v>2992.18932428357</v>
      </c>
      <c r="AD57" t="n">
        <v>3303.42084442247</v>
      </c>
      <c r="AE57" t="n">
        <v>3376.98606027963</v>
      </c>
      <c r="AF57" t="n">
        <v>3224.90916824949</v>
      </c>
    </row>
    <row r="58">
      <c r="A58" t="s">
        <v>40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528.906848904654</v>
      </c>
      <c r="H58" t="n">
        <v>462.190689761769</v>
      </c>
      <c r="I58" t="n">
        <v>443.260056399982</v>
      </c>
      <c r="J58" t="n">
        <v>484.210993125105</v>
      </c>
      <c r="K58" t="n">
        <v>536.52462282237</v>
      </c>
      <c r="L58" t="n">
        <v>664.913737975029</v>
      </c>
      <c r="M58" t="n">
        <v>873.394386224009</v>
      </c>
      <c r="N58" t="n">
        <v>1063.87168612554</v>
      </c>
      <c r="O58" t="n">
        <v>867.98499746468</v>
      </c>
      <c r="P58" t="n">
        <v>1544.30862551948</v>
      </c>
      <c r="Q58" t="n">
        <v>1019.29442740925</v>
      </c>
      <c r="R58" t="n">
        <v>1225.07809153103</v>
      </c>
      <c r="S58" t="n">
        <v>1515.61944929851</v>
      </c>
      <c r="T58" t="n">
        <v>1752.74222941512</v>
      </c>
      <c r="U58" t="n">
        <v>1352.83926237103</v>
      </c>
      <c r="V58" t="n">
        <v>1370.77977337931</v>
      </c>
      <c r="W58" t="n">
        <v>1297.92224723021</v>
      </c>
      <c r="X58" t="n">
        <v>1381.03027955064</v>
      </c>
      <c r="Y58" t="n">
        <v>1640.49258492408</v>
      </c>
      <c r="Z58" t="n">
        <v>2380.18197706208</v>
      </c>
      <c r="AA58" t="n">
        <v>2552</v>
      </c>
      <c r="AB58" t="n">
        <v>2866.00499483131</v>
      </c>
      <c r="AC58" t="n">
        <v>2992.18932428354</v>
      </c>
      <c r="AD58" t="n">
        <v>3303.42084442035</v>
      </c>
      <c r="AE58" t="n">
        <v>3376.98606028064</v>
      </c>
      <c r="AF58" t="n">
        <v>3224.90916824947</v>
      </c>
    </row>
    <row r="59">
      <c r="A59" t="s">
        <v>40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42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15.0501979912888</v>
      </c>
      <c r="H2" t="n">
        <v>16.4674671982336</v>
      </c>
      <c r="I2" t="n">
        <v>16.5687150603305</v>
      </c>
      <c r="J2" t="n">
        <v>17.2174632071501</v>
      </c>
      <c r="K2" t="n">
        <v>20.7239245555054</v>
      </c>
      <c r="L2" t="n">
        <v>21.3014856204779</v>
      </c>
      <c r="M2" t="n">
        <v>27.3495207790246</v>
      </c>
      <c r="N2" t="n">
        <v>35.6388906788887</v>
      </c>
      <c r="O2" t="n">
        <v>33.5506810921675</v>
      </c>
      <c r="P2" t="n">
        <v>36.2256039920676</v>
      </c>
      <c r="Q2" t="n">
        <v>42.5245360695233</v>
      </c>
      <c r="R2" t="n">
        <v>45.6407129022495</v>
      </c>
      <c r="S2" t="n">
        <v>49.4640734470802</v>
      </c>
      <c r="T2" t="n">
        <v>50.4594146230373</v>
      </c>
      <c r="U2" t="n">
        <v>53.3149513044574</v>
      </c>
      <c r="V2" t="n">
        <v>49.0474951487576</v>
      </c>
      <c r="W2" t="n">
        <v>61.8336472444267</v>
      </c>
      <c r="X2" t="n">
        <v>56.9445731133954</v>
      </c>
      <c r="Y2" t="n">
        <v>63.6037533765439</v>
      </c>
      <c r="Z2" t="n">
        <v>63.1838973965263</v>
      </c>
      <c r="AA2" t="n">
        <v>72.023332612</v>
      </c>
      <c r="AB2" t="n">
        <v>84.0728112663802</v>
      </c>
      <c r="AC2" t="n">
        <v>91.8795025381653</v>
      </c>
      <c r="AD2" t="n">
        <v>99.3505991869366</v>
      </c>
      <c r="AE2" t="n">
        <v>100.749782944777</v>
      </c>
      <c r="AF2" t="n">
        <v>102.290367580135</v>
      </c>
    </row>
    <row r="3">
      <c r="A3" t="s">
        <v>42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4.72163074227358</v>
      </c>
      <c r="H3" t="n">
        <v>5.28955007022132</v>
      </c>
      <c r="I3" t="n">
        <v>5.32565841234682</v>
      </c>
      <c r="J3" t="n">
        <v>5.57611024314826</v>
      </c>
      <c r="K3" t="n">
        <v>6.54439722810184</v>
      </c>
      <c r="L3" t="n">
        <v>6.71668465471037</v>
      </c>
      <c r="M3" t="n">
        <v>8.92045301396459</v>
      </c>
      <c r="N3" t="n">
        <v>11.5826394712292</v>
      </c>
      <c r="O3" t="n">
        <v>10.5694342162518</v>
      </c>
      <c r="P3" t="n">
        <v>11.3629910648785</v>
      </c>
      <c r="Q3" t="n">
        <v>13.2341805618615</v>
      </c>
      <c r="R3" t="n">
        <v>14.1476519820047</v>
      </c>
      <c r="S3" t="n">
        <v>15.6099640070564</v>
      </c>
      <c r="T3" t="n">
        <v>15.8419092422957</v>
      </c>
      <c r="U3" t="n">
        <v>16.4663879732393</v>
      </c>
      <c r="V3" t="n">
        <v>14.9619631671639</v>
      </c>
      <c r="W3" t="n">
        <v>16.624128111006</v>
      </c>
      <c r="X3" t="n">
        <v>13.3755819402576</v>
      </c>
      <c r="Y3" t="n">
        <v>13.1182741342699</v>
      </c>
      <c r="Z3" t="n">
        <v>15.6464856326206</v>
      </c>
      <c r="AA3" t="n">
        <v>11.970358353</v>
      </c>
      <c r="AB3" t="n">
        <v>13.7808027902488</v>
      </c>
      <c r="AC3" t="n">
        <v>12.0271451816136</v>
      </c>
      <c r="AD3" t="n">
        <v>11.763901794207</v>
      </c>
      <c r="AE3" t="n">
        <v>10.0651105391186</v>
      </c>
      <c r="AF3" t="n">
        <v>15.5015325389665</v>
      </c>
    </row>
    <row r="4">
      <c r="A4" t="s">
        <v>42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1055.18610362726</v>
      </c>
      <c r="H4" t="n">
        <v>1155.41738034074</v>
      </c>
      <c r="I4" t="n">
        <v>1164.34672619499</v>
      </c>
      <c r="J4" t="n">
        <v>1211.67897319433</v>
      </c>
      <c r="K4" t="n">
        <v>1455.43428050759</v>
      </c>
      <c r="L4" t="n">
        <v>1478.63015050454</v>
      </c>
      <c r="M4" t="n">
        <v>1843.00480347054</v>
      </c>
      <c r="N4" t="n">
        <v>2414.23785275185</v>
      </c>
      <c r="O4" t="n">
        <v>2361.54129279457</v>
      </c>
      <c r="P4" t="n">
        <v>2579.30185209664</v>
      </c>
      <c r="Q4" t="n">
        <v>3118.10917457136</v>
      </c>
      <c r="R4" t="n">
        <v>3352.89661811014</v>
      </c>
      <c r="S4" t="n">
        <v>3525.60793320795</v>
      </c>
      <c r="T4" t="n">
        <v>3623.59226525287</v>
      </c>
      <c r="U4" t="n">
        <v>3909.66269083807</v>
      </c>
      <c r="V4" t="n">
        <v>3788.44834245598</v>
      </c>
      <c r="W4" t="n">
        <v>4229.3201048986</v>
      </c>
      <c r="X4" t="n">
        <v>3935.17488669806</v>
      </c>
      <c r="Y4" t="n">
        <v>4012.80055290507</v>
      </c>
      <c r="Z4" t="n">
        <v>4100.87412296561</v>
      </c>
      <c r="AA4" t="n">
        <v>4219.501023866</v>
      </c>
      <c r="AB4" t="n">
        <v>4576.21795097365</v>
      </c>
      <c r="AC4" t="n">
        <v>4995.01141051134</v>
      </c>
      <c r="AD4" t="n">
        <v>5051.6566856221</v>
      </c>
      <c r="AE4" t="n">
        <v>4642.77892999922</v>
      </c>
      <c r="AF4" t="n">
        <v>4801.13070845697</v>
      </c>
    </row>
    <row r="5">
      <c r="A5" t="s">
        <v>42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35.7493136844475</v>
      </c>
      <c r="H5" t="n">
        <v>35.6841205879611</v>
      </c>
      <c r="I5" t="n">
        <v>35.1265249444657</v>
      </c>
      <c r="J5" t="n">
        <v>34.6054784476916</v>
      </c>
      <c r="K5" t="n">
        <v>50.5185594003975</v>
      </c>
      <c r="L5" t="n">
        <v>62.0582909914079</v>
      </c>
      <c r="M5" t="n">
        <v>62.7579334156035</v>
      </c>
      <c r="N5" t="n">
        <v>95.4366981311807</v>
      </c>
      <c r="O5" t="n">
        <v>97.0892665279527</v>
      </c>
      <c r="P5" t="n">
        <v>105.132675467502</v>
      </c>
      <c r="Q5" t="n">
        <v>163.440508599627</v>
      </c>
      <c r="R5" t="n">
        <v>186.907962051179</v>
      </c>
      <c r="S5" t="n">
        <v>206.21343757885</v>
      </c>
      <c r="T5" t="n">
        <v>239.894237257076</v>
      </c>
      <c r="U5" t="n">
        <v>354.322711740071</v>
      </c>
      <c r="V5" t="n">
        <v>302.529426564992</v>
      </c>
      <c r="W5" t="n">
        <v>378.559971955086</v>
      </c>
      <c r="X5" t="n">
        <v>375.787247271402</v>
      </c>
      <c r="Y5" t="n">
        <v>408.624377877601</v>
      </c>
      <c r="Z5" t="n">
        <v>443.580677042913</v>
      </c>
      <c r="AA5" t="n">
        <v>446.897284197</v>
      </c>
      <c r="AB5" t="n">
        <v>490.91338983329</v>
      </c>
      <c r="AC5" t="n">
        <v>507.119417813424</v>
      </c>
      <c r="AD5" t="n">
        <v>518.990067295309</v>
      </c>
      <c r="AE5" t="n">
        <v>502.856279460055</v>
      </c>
      <c r="AF5" t="n">
        <v>491.500086116699</v>
      </c>
    </row>
    <row r="6">
      <c r="A6" t="s">
        <v>42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17.1320411646018</v>
      </c>
      <c r="H6" t="n">
        <v>14.5647231497502</v>
      </c>
      <c r="I6" t="n">
        <v>24.0897048260747</v>
      </c>
      <c r="J6" t="n">
        <v>17.0629870273235</v>
      </c>
      <c r="K6" t="n">
        <v>41.6530256507014</v>
      </c>
      <c r="L6" t="n">
        <v>31.3014957519739</v>
      </c>
      <c r="M6" t="n">
        <v>37.0718048408849</v>
      </c>
      <c r="N6" t="n">
        <v>53.660854059481</v>
      </c>
      <c r="O6" t="n">
        <v>57.966123145618</v>
      </c>
      <c r="P6" t="n">
        <v>64.1935241272439</v>
      </c>
      <c r="Q6" t="n">
        <v>102.799002757108</v>
      </c>
      <c r="R6" t="n">
        <v>112.905393390723</v>
      </c>
      <c r="S6" t="n">
        <v>113.856973027053</v>
      </c>
      <c r="T6" t="n">
        <v>97.8103629841571</v>
      </c>
      <c r="U6" t="n">
        <v>144.268953206514</v>
      </c>
      <c r="V6" t="n">
        <v>125.627087072657</v>
      </c>
      <c r="W6" t="n">
        <v>135.317001919675</v>
      </c>
      <c r="X6" t="n">
        <v>122.651249416533</v>
      </c>
      <c r="Y6" t="n">
        <v>132.571739715081</v>
      </c>
      <c r="Z6" t="n">
        <v>133.711273045225</v>
      </c>
      <c r="AA6" t="n">
        <v>132.546782291</v>
      </c>
      <c r="AB6" t="n">
        <v>135.081833625165</v>
      </c>
      <c r="AC6" t="n">
        <v>137.6663309765</v>
      </c>
      <c r="AD6" t="n">
        <v>133.827458475993</v>
      </c>
      <c r="AE6" t="n">
        <v>117.806330592412</v>
      </c>
      <c r="AF6" t="n">
        <v>125.921063211893</v>
      </c>
    </row>
    <row r="7">
      <c r="A7" t="s">
        <v>42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12.1644168890075</v>
      </c>
      <c r="H7" t="n">
        <v>10.0472311751092</v>
      </c>
      <c r="I7" t="n">
        <v>10.7169066647062</v>
      </c>
      <c r="J7" t="n">
        <v>10.6729230619973</v>
      </c>
      <c r="K7" t="n">
        <v>19.522033614922</v>
      </c>
      <c r="L7" t="n">
        <v>12.3507100504798</v>
      </c>
      <c r="M7" t="n">
        <v>15.1093069849133</v>
      </c>
      <c r="N7" t="n">
        <v>23.7597455309506</v>
      </c>
      <c r="O7" t="n">
        <v>25.8428513960194</v>
      </c>
      <c r="P7" t="n">
        <v>26.6596398611499</v>
      </c>
      <c r="Q7" t="n">
        <v>43.9314848984293</v>
      </c>
      <c r="R7" t="n">
        <v>49.3060505259898</v>
      </c>
      <c r="S7" t="n">
        <v>64.6558969254376</v>
      </c>
      <c r="T7" t="n">
        <v>63.2331744401284</v>
      </c>
      <c r="U7" t="n">
        <v>74.8614864390772</v>
      </c>
      <c r="V7" t="n">
        <v>58.0330420644128</v>
      </c>
      <c r="W7" t="n">
        <v>73.0186179787699</v>
      </c>
      <c r="X7" t="n">
        <v>74.0493369124896</v>
      </c>
      <c r="Y7" t="n">
        <v>82.5224002711828</v>
      </c>
      <c r="Z7" t="n">
        <v>90.2208700660571</v>
      </c>
      <c r="AA7" t="n">
        <v>88.543553823</v>
      </c>
      <c r="AB7" t="n">
        <v>96.535637533317</v>
      </c>
      <c r="AC7" t="n">
        <v>94.1532796724134</v>
      </c>
      <c r="AD7" t="n">
        <v>110.714703536182</v>
      </c>
      <c r="AE7" t="n">
        <v>83.2111062965257</v>
      </c>
      <c r="AF7" t="n">
        <v>65.5473862886345</v>
      </c>
    </row>
    <row r="8">
      <c r="A8" t="s">
        <v>42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12.2092286466737</v>
      </c>
      <c r="H8" t="n">
        <v>19.3419645480995</v>
      </c>
      <c r="I8" t="n">
        <v>10.7918395156864</v>
      </c>
      <c r="J8" t="n">
        <v>11.6568438260419</v>
      </c>
      <c r="K8" t="n">
        <v>6.00377898578486</v>
      </c>
      <c r="L8" t="n">
        <v>17.7788255567321</v>
      </c>
      <c r="M8" t="n">
        <v>20.9199355523645</v>
      </c>
      <c r="N8" t="n">
        <v>26.4012121192216</v>
      </c>
      <c r="O8" t="n">
        <v>27.7019288763989</v>
      </c>
      <c r="P8" t="n">
        <v>35.6376673639985</v>
      </c>
      <c r="Q8" t="n">
        <v>48.8149919053024</v>
      </c>
      <c r="R8" t="n">
        <v>59.4101821060938</v>
      </c>
      <c r="S8" t="n">
        <v>56.9930158155712</v>
      </c>
      <c r="T8" t="n">
        <v>60.2802500142245</v>
      </c>
      <c r="U8" t="n">
        <v>104.741629098329</v>
      </c>
      <c r="V8" t="n">
        <v>102.421843145135</v>
      </c>
      <c r="W8" t="n">
        <v>133.064653322964</v>
      </c>
      <c r="X8" t="n">
        <v>137.657636088961</v>
      </c>
      <c r="Y8" t="n">
        <v>151.598316233549</v>
      </c>
      <c r="Z8" t="n">
        <v>169.183969982422</v>
      </c>
      <c r="AA8" t="n">
        <v>183.327481522</v>
      </c>
      <c r="AB8" t="n">
        <v>234.468313652528</v>
      </c>
      <c r="AC8" t="n">
        <v>326.431582389033</v>
      </c>
      <c r="AD8" t="n">
        <v>385.58767960448</v>
      </c>
      <c r="AE8" t="n">
        <v>298.065360370324</v>
      </c>
      <c r="AF8" t="n">
        <v>253.482027768909</v>
      </c>
    </row>
    <row r="9">
      <c r="A9" t="s">
        <v>42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42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248.325293969842</v>
      </c>
      <c r="H10" t="n">
        <v>259.078494765521</v>
      </c>
      <c r="I10" t="n">
        <v>234.507431439619</v>
      </c>
      <c r="J10" t="n">
        <v>234.408640947268</v>
      </c>
      <c r="K10" t="n">
        <v>320.509104130257</v>
      </c>
      <c r="L10" t="n">
        <v>345.805001429657</v>
      </c>
      <c r="M10" t="n">
        <v>486.079638540046</v>
      </c>
      <c r="N10" t="n">
        <v>557.939896498235</v>
      </c>
      <c r="O10" t="n">
        <v>550.94250238981</v>
      </c>
      <c r="P10" t="n">
        <v>636.013432780588</v>
      </c>
      <c r="Q10" t="n">
        <v>819.945615826185</v>
      </c>
      <c r="R10" t="n">
        <v>943.501357671913</v>
      </c>
      <c r="S10" t="n">
        <v>969.90371460956</v>
      </c>
      <c r="T10" t="n">
        <v>954.37895167736</v>
      </c>
      <c r="U10" t="n">
        <v>1256.76765403002</v>
      </c>
      <c r="V10" t="n">
        <v>1265.02387116653</v>
      </c>
      <c r="W10" t="n">
        <v>1275.06590283968</v>
      </c>
      <c r="X10" t="n">
        <v>1177.07248795385</v>
      </c>
      <c r="Y10" t="n">
        <v>1181.13441401333</v>
      </c>
      <c r="Z10" t="n">
        <v>1136.98017314257</v>
      </c>
      <c r="AA10" t="n">
        <v>1108.021894276</v>
      </c>
      <c r="AB10" t="n">
        <v>1223.13188035737</v>
      </c>
      <c r="AC10" t="n">
        <v>1282.78283102159</v>
      </c>
      <c r="AD10" t="n">
        <v>1376.62584467134</v>
      </c>
      <c r="AE10" t="n">
        <v>1427.61055846713</v>
      </c>
      <c r="AF10" t="n">
        <v>1758.17714896011</v>
      </c>
    </row>
    <row r="11">
      <c r="A11" t="s">
        <v>42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42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46.4624218528101</v>
      </c>
      <c r="H12" t="n">
        <v>58.9956201242057</v>
      </c>
      <c r="I12" t="n">
        <v>56.6068814151228</v>
      </c>
      <c r="J12" t="n">
        <v>55.7914464052239</v>
      </c>
      <c r="K12" t="n">
        <v>67.4418733512397</v>
      </c>
      <c r="L12" t="n">
        <v>63.0764958063125</v>
      </c>
      <c r="M12" t="n">
        <v>61.6265354595319</v>
      </c>
      <c r="N12" t="n">
        <v>103.594790089903</v>
      </c>
      <c r="O12" t="n">
        <v>100.807844055544</v>
      </c>
      <c r="P12" t="n">
        <v>108.875425986676</v>
      </c>
      <c r="Q12" t="n">
        <v>166.793196576175</v>
      </c>
      <c r="R12" t="n">
        <v>195.506518625944</v>
      </c>
      <c r="S12" t="n">
        <v>221.825606191442</v>
      </c>
      <c r="T12" t="n">
        <v>236.778237002662</v>
      </c>
      <c r="U12" t="n">
        <v>360.945547123865</v>
      </c>
      <c r="V12" t="n">
        <v>283.265747795205</v>
      </c>
      <c r="W12" t="n">
        <v>355.058841156472</v>
      </c>
      <c r="X12" t="n">
        <v>355.122306620024</v>
      </c>
      <c r="Y12" t="n">
        <v>385.604562489365</v>
      </c>
      <c r="Z12" t="n">
        <v>409.46392901208</v>
      </c>
      <c r="AA12" t="n">
        <v>420.891833959</v>
      </c>
      <c r="AB12" t="n">
        <v>457.635110541537</v>
      </c>
      <c r="AC12" t="n">
        <v>546.900393438792</v>
      </c>
      <c r="AD12" t="n">
        <v>540.84453221076</v>
      </c>
      <c r="AE12" t="n">
        <v>447.279955426733</v>
      </c>
      <c r="AF12" t="n">
        <v>530.114019662535</v>
      </c>
    </row>
    <row r="13">
      <c r="A13" t="s">
        <v>42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43.1844204236986</v>
      </c>
      <c r="H13" t="n">
        <v>44.2800550726801</v>
      </c>
      <c r="I13" t="n">
        <v>47.2590364399438</v>
      </c>
      <c r="J13" t="n">
        <v>44.7606941787774</v>
      </c>
      <c r="K13" t="n">
        <v>58.4704378419887</v>
      </c>
      <c r="L13" t="n">
        <v>65.9725381496806</v>
      </c>
      <c r="M13" t="n">
        <v>81.9930750347014</v>
      </c>
      <c r="N13" t="n">
        <v>129.023972563855</v>
      </c>
      <c r="O13" t="n">
        <v>127.360193582158</v>
      </c>
      <c r="P13" t="n">
        <v>127.875422435147</v>
      </c>
      <c r="Q13" t="n">
        <v>198.897190626697</v>
      </c>
      <c r="R13" t="n">
        <v>209.725034593264</v>
      </c>
      <c r="S13" t="n">
        <v>251.781718424547</v>
      </c>
      <c r="T13" t="n">
        <v>246.339266136076</v>
      </c>
      <c r="U13" t="n">
        <v>373.661454432219</v>
      </c>
      <c r="V13" t="n">
        <v>298.164483641018</v>
      </c>
      <c r="W13" t="n">
        <v>375.242603736734</v>
      </c>
      <c r="X13" t="n">
        <v>372.052936145892</v>
      </c>
      <c r="Y13" t="n">
        <v>404.542106199016</v>
      </c>
      <c r="Z13" t="n">
        <v>436.199945869508</v>
      </c>
      <c r="AA13" t="n">
        <v>442.868049759</v>
      </c>
      <c r="AB13" t="n">
        <v>489.743388681937</v>
      </c>
      <c r="AC13" t="n">
        <v>544.236619825173</v>
      </c>
      <c r="AD13" t="n">
        <v>498.839049572545</v>
      </c>
      <c r="AE13" t="n">
        <v>602.168812113008</v>
      </c>
      <c r="AF13" t="n">
        <v>466.537279184165</v>
      </c>
    </row>
    <row r="14">
      <c r="A14" t="s">
        <v>42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42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203.810542869605</v>
      </c>
      <c r="H15" t="n">
        <v>247.043073045318</v>
      </c>
      <c r="I15" t="n">
        <v>251.743210790956</v>
      </c>
      <c r="J15" t="n">
        <v>240.307251471609</v>
      </c>
      <c r="K15" t="n">
        <v>287.81297422681</v>
      </c>
      <c r="L15" t="n">
        <v>239.26608828715</v>
      </c>
      <c r="M15" t="n">
        <v>283.51948660013</v>
      </c>
      <c r="N15" t="n">
        <v>293.079140344679</v>
      </c>
      <c r="O15" t="n">
        <v>336.308902011362</v>
      </c>
      <c r="P15" t="n">
        <v>340.990811618342</v>
      </c>
      <c r="Q15" t="n">
        <v>429.248715180832</v>
      </c>
      <c r="R15" t="n">
        <v>435.682347809047</v>
      </c>
      <c r="S15" t="n">
        <v>432.982961179434</v>
      </c>
      <c r="T15" t="n">
        <v>381.801007199967</v>
      </c>
      <c r="U15" t="n">
        <v>464.518842733724</v>
      </c>
      <c r="V15" t="n">
        <v>486.623486792687</v>
      </c>
      <c r="W15" t="n">
        <v>470.913085840268</v>
      </c>
      <c r="X15" t="n">
        <v>370.362589825103</v>
      </c>
      <c r="Y15" t="n">
        <v>347.464501724927</v>
      </c>
      <c r="Z15" t="n">
        <v>340.758129655614</v>
      </c>
      <c r="AA15" t="n">
        <v>335.833036862</v>
      </c>
      <c r="AB15" t="n">
        <v>411.948308991585</v>
      </c>
      <c r="AC15" t="n">
        <v>322.47467760058</v>
      </c>
      <c r="AD15" t="n">
        <v>330.306179579194</v>
      </c>
      <c r="AE15" t="n">
        <v>271.01624731857</v>
      </c>
      <c r="AF15" t="n">
        <v>317.765926073828</v>
      </c>
    </row>
    <row r="16">
      <c r="A16" t="s">
        <v>42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42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61.5383158917682</v>
      </c>
      <c r="H17" t="n">
        <v>71.5594020752314</v>
      </c>
      <c r="I17" t="n">
        <v>79.8254692993315</v>
      </c>
      <c r="J17" t="n">
        <v>75.455080876819</v>
      </c>
      <c r="K17" t="n">
        <v>87.592803527912</v>
      </c>
      <c r="L17" t="n">
        <v>93.2075897339348</v>
      </c>
      <c r="M17" t="n">
        <v>114.743633251752</v>
      </c>
      <c r="N17" t="n">
        <v>151.931689982826</v>
      </c>
      <c r="O17" t="n">
        <v>151.268097630469</v>
      </c>
      <c r="P17" t="n">
        <v>178.357079656627</v>
      </c>
      <c r="Q17" t="n">
        <v>225.939238419893</v>
      </c>
      <c r="R17" t="n">
        <v>251.222393252345</v>
      </c>
      <c r="S17" t="n">
        <v>239.772694014254</v>
      </c>
      <c r="T17" t="n">
        <v>281.77470636414</v>
      </c>
      <c r="U17" t="n">
        <v>354.022058043972</v>
      </c>
      <c r="V17" t="n">
        <v>290.102799844229</v>
      </c>
      <c r="W17" t="n">
        <v>302.239178191859</v>
      </c>
      <c r="X17" t="n">
        <v>260.272584003452</v>
      </c>
      <c r="Y17" t="n">
        <v>253.502156600585</v>
      </c>
      <c r="Z17" t="n">
        <v>247.64871129275</v>
      </c>
      <c r="AA17" t="n">
        <v>254.965269788</v>
      </c>
      <c r="AB17" t="n">
        <v>274.863421932773</v>
      </c>
      <c r="AC17" t="n">
        <v>310.893310521427</v>
      </c>
      <c r="AD17" t="n">
        <v>261.713322145866</v>
      </c>
      <c r="AE17" t="n">
        <v>242.219967563024</v>
      </c>
      <c r="AF17" t="n">
        <v>236.309530367126</v>
      </c>
    </row>
    <row r="18">
      <c r="A18" t="s">
        <v>42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350.095687145182</v>
      </c>
      <c r="H18" t="n">
        <v>361.749592146836</v>
      </c>
      <c r="I18" t="n">
        <v>379.690718780987</v>
      </c>
      <c r="J18" t="n">
        <v>452.107164202225</v>
      </c>
      <c r="K18" t="n">
        <v>473.323812860837</v>
      </c>
      <c r="L18" t="n">
        <v>511.125074180048</v>
      </c>
      <c r="M18" t="n">
        <v>641.215375136729</v>
      </c>
      <c r="N18" t="n">
        <v>927.171191422847</v>
      </c>
      <c r="O18" t="n">
        <v>831.37462806206</v>
      </c>
      <c r="P18" t="n">
        <v>879.789985349654</v>
      </c>
      <c r="Q18" t="n">
        <v>822.547495510091</v>
      </c>
      <c r="R18" t="n">
        <v>807.685921962541</v>
      </c>
      <c r="S18" t="n">
        <v>859.252501823657</v>
      </c>
      <c r="T18" t="n">
        <v>946.2079108097</v>
      </c>
      <c r="U18" t="n">
        <v>270.91404021263</v>
      </c>
      <c r="V18" t="n">
        <v>447.474863781243</v>
      </c>
      <c r="W18" t="n">
        <v>571.743091586308</v>
      </c>
      <c r="X18" t="n">
        <v>538.696252307021</v>
      </c>
      <c r="Y18" t="n">
        <v>505.527519354802</v>
      </c>
      <c r="Z18" t="n">
        <v>532.514594908768</v>
      </c>
      <c r="AA18" t="n">
        <v>640.474855078</v>
      </c>
      <c r="AB18" t="n">
        <v>603.614227774087</v>
      </c>
      <c r="AC18" t="n">
        <v>737.228017196667</v>
      </c>
      <c r="AD18" t="n">
        <v>700.696387312204</v>
      </c>
      <c r="AE18" t="n">
        <v>515.598951889881</v>
      </c>
      <c r="AF18" t="n">
        <v>404.622495519238</v>
      </c>
    </row>
    <row r="19">
      <c r="A19" t="s">
        <v>42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24.5144210876779</v>
      </c>
      <c r="H19" t="n">
        <v>33.0731036500916</v>
      </c>
      <c r="I19" t="n">
        <v>33.9890020804992</v>
      </c>
      <c r="J19" t="n">
        <v>34.8504627471094</v>
      </c>
      <c r="K19" t="n">
        <v>42.5858769148989</v>
      </c>
      <c r="L19" t="n">
        <v>36.6880405689646</v>
      </c>
      <c r="M19" t="n">
        <v>37.9680786509124</v>
      </c>
      <c r="N19" t="n">
        <v>52.2386620098392</v>
      </c>
      <c r="O19" t="n">
        <v>54.8789551174461</v>
      </c>
      <c r="P19" t="n">
        <v>75.7761874508788</v>
      </c>
      <c r="Q19" t="n">
        <v>95.7517342695001</v>
      </c>
      <c r="R19" t="n">
        <v>101.043456121086</v>
      </c>
      <c r="S19" t="n">
        <v>108.369413617267</v>
      </c>
      <c r="T19" t="n">
        <v>115.094161365476</v>
      </c>
      <c r="U19" t="n">
        <v>150.638313779125</v>
      </c>
      <c r="V19" t="n">
        <v>129.181690589524</v>
      </c>
      <c r="W19" t="n">
        <v>159.097156369424</v>
      </c>
      <c r="X19" t="n">
        <v>151.450260154416</v>
      </c>
      <c r="Y19" t="n">
        <v>159.708458425718</v>
      </c>
      <c r="Z19" t="n">
        <v>160.611848945601</v>
      </c>
      <c r="AA19" t="n">
        <v>165.13098231</v>
      </c>
      <c r="AB19" t="n">
        <v>158.282438048817</v>
      </c>
      <c r="AC19" t="n">
        <v>185.124950058153</v>
      </c>
      <c r="AD19" t="n">
        <v>193.511461216027</v>
      </c>
      <c r="AE19" t="n">
        <v>134.945360502505</v>
      </c>
      <c r="AF19" t="n">
        <v>151.153745303153</v>
      </c>
    </row>
    <row r="20">
      <c r="A20" t="s">
        <v>42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39.6420247756597</v>
      </c>
      <c r="H20" t="n">
        <v>43.4142317048732</v>
      </c>
      <c r="I20" t="n">
        <v>43.6901236404842</v>
      </c>
      <c r="J20" t="n">
        <v>45.4893204050857</v>
      </c>
      <c r="K20" t="n">
        <v>54.7349586345275</v>
      </c>
      <c r="L20" t="n">
        <v>55.1727668101158</v>
      </c>
      <c r="M20" t="n">
        <v>66.560303258303</v>
      </c>
      <c r="N20" t="n">
        <v>87.6122729189235</v>
      </c>
      <c r="O20" t="n">
        <v>89.5008053400136</v>
      </c>
      <c r="P20" t="n">
        <v>98.1878971482374</v>
      </c>
      <c r="Q20" t="n">
        <v>121.345758534151</v>
      </c>
      <c r="R20" t="n">
        <v>130.914231700374</v>
      </c>
      <c r="S20" t="n">
        <v>134.440815008344</v>
      </c>
      <c r="T20" t="n">
        <v>139.056758904426</v>
      </c>
      <c r="U20" t="n">
        <v>152.816112777559</v>
      </c>
      <c r="V20" t="n">
        <v>129.505204362151</v>
      </c>
      <c r="W20" t="n">
        <v>160.362016296589</v>
      </c>
      <c r="X20" t="n">
        <v>180.767055927517</v>
      </c>
      <c r="Y20" t="n">
        <v>165.667901374037</v>
      </c>
      <c r="Z20" t="n">
        <v>190.24930619815</v>
      </c>
      <c r="AA20" t="n">
        <v>188.809769991</v>
      </c>
      <c r="AB20" t="n">
        <v>237.644491278752</v>
      </c>
      <c r="AC20" t="n">
        <v>201.10964074907</v>
      </c>
      <c r="AD20" t="n">
        <v>198.305773103497</v>
      </c>
      <c r="AE20" t="n">
        <v>228.14250555035</v>
      </c>
      <c r="AF20" t="n">
        <v>258.194315851917</v>
      </c>
    </row>
    <row r="21">
      <c r="A21" t="s">
        <v>42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51.8395708599931</v>
      </c>
      <c r="H21" t="n">
        <v>56.7878111264806</v>
      </c>
      <c r="I21" t="n">
        <v>57.1028929755864</v>
      </c>
      <c r="J21" t="n">
        <v>59.4785092603662</v>
      </c>
      <c r="K21" t="n">
        <v>71.3934243063811</v>
      </c>
      <c r="L21" t="n">
        <v>72.0604310856056</v>
      </c>
      <c r="M21" t="n">
        <v>87.4400449283896</v>
      </c>
      <c r="N21" t="n">
        <v>115.034419358356</v>
      </c>
      <c r="O21" t="n">
        <v>116.55467824327</v>
      </c>
      <c r="P21" t="n">
        <v>128.003608745706</v>
      </c>
      <c r="Q21" t="n">
        <v>157.545134775657</v>
      </c>
      <c r="R21" t="n">
        <v>169.965627240755</v>
      </c>
      <c r="S21" t="n">
        <v>175.026721425988</v>
      </c>
      <c r="T21" t="n">
        <v>181.008481527289</v>
      </c>
      <c r="U21" t="n">
        <v>198.399894119137</v>
      </c>
      <c r="V21" t="n">
        <v>166.464225959143</v>
      </c>
      <c r="W21" t="n">
        <v>214.289066025049</v>
      </c>
      <c r="X21" t="n">
        <v>230.827138335797</v>
      </c>
      <c r="Y21" t="n">
        <v>221.818089902031</v>
      </c>
      <c r="Z21" t="n">
        <v>248.051609809947</v>
      </c>
      <c r="AA21" t="n">
        <v>253.69112409</v>
      </c>
      <c r="AB21" t="n">
        <v>301.095669593033</v>
      </c>
      <c r="AC21" t="n">
        <v>270.315017123976</v>
      </c>
      <c r="AD21" t="n">
        <v>267.010913834327</v>
      </c>
      <c r="AE21" t="n">
        <v>286.559617698673</v>
      </c>
      <c r="AF21" t="n">
        <v>329.382882478709</v>
      </c>
    </row>
    <row r="22">
      <c r="A22" t="s">
        <v>42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12.1975460843317</v>
      </c>
      <c r="H22" t="n">
        <v>13.3735794216077</v>
      </c>
      <c r="I22" t="n">
        <v>13.4127693351011</v>
      </c>
      <c r="J22" t="n">
        <v>13.98918885528</v>
      </c>
      <c r="K22" t="n">
        <v>16.6584656718526</v>
      </c>
      <c r="L22" t="n">
        <v>16.8876642754883</v>
      </c>
      <c r="M22" t="n">
        <v>20.8797416700859</v>
      </c>
      <c r="N22" t="n">
        <v>27.4221464394322</v>
      </c>
      <c r="O22" t="n">
        <v>27.0538729032672</v>
      </c>
      <c r="P22" t="n">
        <v>29.8157115966094</v>
      </c>
      <c r="Q22" t="n">
        <v>36.1993762425609</v>
      </c>
      <c r="R22" t="n">
        <v>39.0513955403811</v>
      </c>
      <c r="S22" t="n">
        <v>40.5859064176486</v>
      </c>
      <c r="T22" t="n">
        <v>41.951722623824</v>
      </c>
      <c r="U22" t="n">
        <v>45.5837813405282</v>
      </c>
      <c r="V22" t="n">
        <v>36.9590215969883</v>
      </c>
      <c r="W22" t="n">
        <v>53.9270497284541</v>
      </c>
      <c r="X22" t="n">
        <v>50.0600824083464</v>
      </c>
      <c r="Y22" t="n">
        <v>56.1501885279775</v>
      </c>
      <c r="Z22" t="n">
        <v>57.8023036117969</v>
      </c>
      <c r="AA22" t="n">
        <v>64.881354099</v>
      </c>
      <c r="AB22" t="n">
        <v>63.4511783142401</v>
      </c>
      <c r="AC22" t="n">
        <v>69.2053763748764</v>
      </c>
      <c r="AD22" t="n">
        <v>68.7051407318496</v>
      </c>
      <c r="AE22" t="n">
        <v>58.417112147278</v>
      </c>
      <c r="AF22" t="n">
        <v>71.1885666268188</v>
      </c>
    </row>
    <row r="23">
      <c r="A23" t="s">
        <v>42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46.921205502894</v>
      </c>
      <c r="H23" t="n">
        <v>51.697866720257</v>
      </c>
      <c r="I23" t="n">
        <v>52.1717277785954</v>
      </c>
      <c r="J23" t="n">
        <v>54.1958785038278</v>
      </c>
      <c r="K23" t="n">
        <v>65.0473421460982</v>
      </c>
      <c r="L23" t="n">
        <v>66.5911307237239</v>
      </c>
      <c r="M23" t="n">
        <v>86.2637214537996</v>
      </c>
      <c r="N23" t="n">
        <v>112.262505638704</v>
      </c>
      <c r="O23" t="n">
        <v>104.433767444385</v>
      </c>
      <c r="P23" t="n">
        <v>113.338551901234</v>
      </c>
      <c r="Q23" t="n">
        <v>133.314907130006</v>
      </c>
      <c r="R23" t="n">
        <v>142.639340534872</v>
      </c>
      <c r="S23" t="n">
        <v>154.636205942381</v>
      </c>
      <c r="T23" t="n">
        <v>157.636775916558</v>
      </c>
      <c r="U23" t="n">
        <v>166.169951805429</v>
      </c>
      <c r="V23" t="n">
        <v>136.243042079687</v>
      </c>
      <c r="W23" t="n">
        <v>145.967954151053</v>
      </c>
      <c r="X23" t="n">
        <v>120.478587329359</v>
      </c>
      <c r="Y23" t="n">
        <v>136.946831489091</v>
      </c>
      <c r="Z23" t="n">
        <v>106.136988528815</v>
      </c>
      <c r="AA23" t="n">
        <v>98.076465499</v>
      </c>
      <c r="AB23" t="n">
        <v>113.121553837813</v>
      </c>
      <c r="AC23" t="n">
        <v>98.0902414429438</v>
      </c>
      <c r="AD23" t="n">
        <v>102.711713985693</v>
      </c>
      <c r="AE23" t="n">
        <v>86.3428600161355</v>
      </c>
      <c r="AF23" t="n">
        <v>99.427027175217</v>
      </c>
    </row>
    <row r="24">
      <c r="A24" t="s">
        <v>42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70.4309919077881</v>
      </c>
      <c r="H24" t="n">
        <v>76.9479830911189</v>
      </c>
      <c r="I24" t="n">
        <v>77.7151634961941</v>
      </c>
      <c r="J24" t="n">
        <v>80.8046852784421</v>
      </c>
      <c r="K24" t="n">
        <v>96.8769104823028</v>
      </c>
      <c r="L24" t="n">
        <v>99.0231223436664</v>
      </c>
      <c r="M24" t="n">
        <v>127.533070013656</v>
      </c>
      <c r="N24" t="n">
        <v>166.215826249818</v>
      </c>
      <c r="O24" t="n">
        <v>156.020363805414</v>
      </c>
      <c r="P24" t="n">
        <v>169.570789733833</v>
      </c>
      <c r="Q24" t="n">
        <v>200.166980997251</v>
      </c>
      <c r="R24" t="n">
        <v>214.443519432145</v>
      </c>
      <c r="S24" t="n">
        <v>231.417716400725</v>
      </c>
      <c r="T24" t="n">
        <v>236.259584748599</v>
      </c>
      <c r="U24" t="n">
        <v>250.00796374357</v>
      </c>
      <c r="V24" t="n">
        <v>218.979725814958</v>
      </c>
      <c r="W24" t="n">
        <v>253.416587068631</v>
      </c>
      <c r="X24" t="n">
        <v>227.48324285006</v>
      </c>
      <c r="Y24" t="n">
        <v>201.246250919585</v>
      </c>
      <c r="Z24" t="n">
        <v>222.738187193754</v>
      </c>
      <c r="AA24" t="n">
        <v>257.714773956</v>
      </c>
      <c r="AB24" t="n">
        <v>301.690524390602</v>
      </c>
      <c r="AC24" t="n">
        <v>338.041646141025</v>
      </c>
      <c r="AD24" t="n">
        <v>402.147499991851</v>
      </c>
      <c r="AE24" t="n">
        <v>368.758020433845</v>
      </c>
      <c r="AF24" t="n">
        <v>466.428278426435</v>
      </c>
    </row>
    <row r="25">
      <c r="A25" t="s">
        <v>42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42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42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42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31.3791709754069</v>
      </c>
      <c r="H28" t="n">
        <v>34.4319768697907</v>
      </c>
      <c r="I28" t="n">
        <v>34.8140262867181</v>
      </c>
      <c r="J28" t="n">
        <v>36.0979768376302</v>
      </c>
      <c r="K28" t="n">
        <v>43.4309997859055</v>
      </c>
      <c r="L28" t="n">
        <v>44.0422608102927</v>
      </c>
      <c r="M28" t="n">
        <v>54.3069337332496</v>
      </c>
      <c r="N28" t="n">
        <v>71.3767782765053</v>
      </c>
      <c r="O28" t="n">
        <v>70.5921844937458</v>
      </c>
      <c r="P28" t="n">
        <v>77.1129479090164</v>
      </c>
      <c r="Q28" t="n">
        <v>94.0016060489019</v>
      </c>
      <c r="R28" t="n">
        <v>101.068500121172</v>
      </c>
      <c r="S28" t="n">
        <v>105.562381596087</v>
      </c>
      <c r="T28" t="n">
        <v>108.741994304855</v>
      </c>
      <c r="U28" t="n">
        <v>117.875240736823</v>
      </c>
      <c r="V28" t="n">
        <v>64.6039734079277</v>
      </c>
      <c r="W28" t="n">
        <v>62.8473135926983</v>
      </c>
      <c r="X28" t="n">
        <v>53.600677627899</v>
      </c>
      <c r="Y28" t="n">
        <v>62.311802136956</v>
      </c>
      <c r="Z28" t="n">
        <v>50.4275269439515</v>
      </c>
      <c r="AA28" t="n">
        <v>72.224515106</v>
      </c>
      <c r="AB28" t="n">
        <v>93.9870578770764</v>
      </c>
      <c r="AC28" t="n">
        <v>96.4143277712169</v>
      </c>
      <c r="AD28" t="n">
        <v>77.7999219499009</v>
      </c>
      <c r="AE28" t="n">
        <v>74.2055208361867</v>
      </c>
      <c r="AF28" t="n">
        <v>78.5937573306731</v>
      </c>
    </row>
    <row r="29">
      <c r="A29" t="s">
        <v>42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42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42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42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42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42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0.983673071591016</v>
      </c>
      <c r="H34" t="n">
        <v>0.998028315138669</v>
      </c>
      <c r="I34" t="n">
        <v>1.08485634296824</v>
      </c>
      <c r="J34" t="n">
        <v>1.07609145087206</v>
      </c>
      <c r="K34" t="n">
        <v>1.18989040485846</v>
      </c>
      <c r="L34" t="n">
        <v>1.15143165535773</v>
      </c>
      <c r="M34" t="n">
        <v>1.56843129889259</v>
      </c>
      <c r="N34" t="n">
        <v>2.0789352896509</v>
      </c>
      <c r="O34" t="n">
        <v>2.03631301382423</v>
      </c>
      <c r="P34" t="n">
        <v>2.33086996215293</v>
      </c>
      <c r="Q34" t="n">
        <v>2.91930453597922</v>
      </c>
      <c r="R34" t="n">
        <v>3.00395350314752</v>
      </c>
      <c r="S34" t="n">
        <v>3.3171173508765</v>
      </c>
      <c r="T34" t="n">
        <v>3.32484514972224</v>
      </c>
      <c r="U34" t="n">
        <v>3.51416816522324</v>
      </c>
      <c r="V34" t="n">
        <v>2.57623206800535</v>
      </c>
      <c r="W34" t="n">
        <v>8.71753059669398</v>
      </c>
      <c r="X34" t="n">
        <v>4.81914349258127</v>
      </c>
      <c r="Y34" t="n">
        <v>4.47213890979162</v>
      </c>
      <c r="Z34" t="n">
        <v>4.08602491040901</v>
      </c>
      <c r="AA34" t="n">
        <v>3.62128488</v>
      </c>
      <c r="AB34" t="n">
        <v>9.12110688259356</v>
      </c>
      <c r="AC34" t="n">
        <v>6.01357259074549</v>
      </c>
      <c r="AD34" t="n">
        <v>10.4787696654623</v>
      </c>
      <c r="AE34" t="n">
        <v>7.89420434506689</v>
      </c>
      <c r="AF34" t="n">
        <v>6.91151132264499</v>
      </c>
    </row>
    <row r="35">
      <c r="A35" t="s">
        <v>42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255.263162013026</v>
      </c>
      <c r="H35" t="n">
        <v>279.447928215377</v>
      </c>
      <c r="I35" t="n">
        <v>282.25989584736</v>
      </c>
      <c r="J35" t="n">
        <v>293.28383349175</v>
      </c>
      <c r="K35" t="n">
        <v>351.513457174527</v>
      </c>
      <c r="L35" t="n">
        <v>360.302155427658</v>
      </c>
      <c r="M35" t="n">
        <v>467.196473237835</v>
      </c>
      <c r="N35" t="n">
        <v>608.930046019692</v>
      </c>
      <c r="O35" t="n">
        <v>565.610181525628</v>
      </c>
      <c r="P35" t="n">
        <v>613.01880000082</v>
      </c>
      <c r="Q35" t="n">
        <v>719.997808652228</v>
      </c>
      <c r="R35" t="n">
        <v>770.659426139077</v>
      </c>
      <c r="S35" t="n">
        <v>837.084319864502</v>
      </c>
      <c r="T35" t="n">
        <v>853.311728689231</v>
      </c>
      <c r="U35" t="n">
        <v>898.020573380583</v>
      </c>
      <c r="V35" t="n">
        <v>843.022401464876</v>
      </c>
      <c r="W35" t="n">
        <v>868.712060469998</v>
      </c>
      <c r="X35" t="n">
        <v>875.215468277178</v>
      </c>
      <c r="Y35" t="n">
        <v>959.124724753347</v>
      </c>
      <c r="Z35" t="n">
        <v>856.869321472415</v>
      </c>
      <c r="AA35" t="n">
        <v>894.256182854</v>
      </c>
      <c r="AB35" t="n">
        <v>879.889386777859</v>
      </c>
      <c r="AC35" t="n">
        <v>1051.38937185386</v>
      </c>
      <c r="AD35" t="n">
        <v>1080.40069503868</v>
      </c>
      <c r="AE35" t="n">
        <v>1226.16728978005</v>
      </c>
      <c r="AF35" t="n">
        <v>1632.79518212004</v>
      </c>
    </row>
    <row r="36">
      <c r="A36" t="s">
        <v>42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5.79360117575998</v>
      </c>
      <c r="H36" t="n">
        <v>13.2291664607938</v>
      </c>
      <c r="I36" t="n">
        <v>8.25429597135127</v>
      </c>
      <c r="J36" t="n">
        <v>9.11432212753152</v>
      </c>
      <c r="K36" t="n">
        <v>20.521389066351</v>
      </c>
      <c r="L36" t="n">
        <v>32.684418721818</v>
      </c>
      <c r="M36" t="n">
        <v>30.7158780964809</v>
      </c>
      <c r="N36" t="n">
        <v>76.1015645179697</v>
      </c>
      <c r="O36" t="n">
        <v>46.993342871404</v>
      </c>
      <c r="P36" t="n">
        <v>35.1678784636313</v>
      </c>
      <c r="Q36" t="n">
        <v>55.7143890072187</v>
      </c>
      <c r="R36" t="n">
        <v>105.796571074472</v>
      </c>
      <c r="S36" t="n">
        <v>127.562927281374</v>
      </c>
      <c r="T36" t="n">
        <v>91.8646442174221</v>
      </c>
      <c r="U36" t="n">
        <v>131.771035062498</v>
      </c>
      <c r="V36" t="n">
        <v>135.40715799215</v>
      </c>
      <c r="W36" t="n">
        <v>35.1935596997215</v>
      </c>
      <c r="X36" t="n">
        <v>36.0984886868471</v>
      </c>
      <c r="Y36" t="n">
        <v>48.7114572969091</v>
      </c>
      <c r="Z36" t="n">
        <v>30.3282768906619</v>
      </c>
      <c r="AA36" t="n">
        <v>19.530372342</v>
      </c>
      <c r="AB36" t="n">
        <v>24.6800905433292</v>
      </c>
      <c r="AC36" t="n">
        <v>55.1366154616451</v>
      </c>
      <c r="AD36" t="n">
        <v>33.0902658030549</v>
      </c>
      <c r="AE36" t="n">
        <v>18.2737193334401</v>
      </c>
      <c r="AF36" t="n">
        <v>56.5707325274209</v>
      </c>
    </row>
    <row r="37">
      <c r="A37" t="s">
        <v>42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162.86907495098</v>
      </c>
      <c r="H37" t="n">
        <v>150.66200077881</v>
      </c>
      <c r="I37" t="n">
        <v>151.84694420959</v>
      </c>
      <c r="J37" t="n">
        <v>154.410777517659</v>
      </c>
      <c r="K37" t="n">
        <v>161.83151112427</v>
      </c>
      <c r="L37" t="n">
        <v>174.767156033417</v>
      </c>
      <c r="M37" t="n">
        <v>263.48675961773</v>
      </c>
      <c r="N37" t="n">
        <v>338.178905878469</v>
      </c>
      <c r="O37" t="n">
        <v>314.695314796852</v>
      </c>
      <c r="P37" t="n">
        <v>324.432736883233</v>
      </c>
      <c r="Q37" t="n">
        <v>404.955983816202</v>
      </c>
      <c r="R37" t="n">
        <v>300.003025115996</v>
      </c>
      <c r="S37" t="n">
        <v>324.48937925599</v>
      </c>
      <c r="T37" t="n">
        <v>378.773326855851</v>
      </c>
      <c r="U37" t="n">
        <v>452.025304880187</v>
      </c>
      <c r="V37" t="n">
        <v>210.385864242063</v>
      </c>
      <c r="W37" t="n">
        <v>314.685032843147</v>
      </c>
      <c r="X37" t="n">
        <v>107.490346401497</v>
      </c>
      <c r="Y37" t="n">
        <v>255.168485034819</v>
      </c>
      <c r="Z37" t="n">
        <v>145.40257759942</v>
      </c>
      <c r="AA37" t="n">
        <v>75.358118124</v>
      </c>
      <c r="AB37" t="n">
        <v>152.55172616162</v>
      </c>
      <c r="AC37" t="n">
        <v>199.348443363629</v>
      </c>
      <c r="AD37" t="n">
        <v>128.941631957938</v>
      </c>
      <c r="AE37" t="n">
        <v>103.173787951757</v>
      </c>
      <c r="AF37" t="n">
        <v>348.855758144888</v>
      </c>
    </row>
    <row r="38">
      <c r="A38" t="s">
        <v>42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86.6004858848311</v>
      </c>
      <c r="H38" t="n">
        <v>115.556760976975</v>
      </c>
      <c r="I38" t="n">
        <v>122.158655666389</v>
      </c>
      <c r="J38" t="n">
        <v>129.75873384758</v>
      </c>
      <c r="K38" t="n">
        <v>169.160556984559</v>
      </c>
      <c r="L38" t="n">
        <v>152.850580674538</v>
      </c>
      <c r="M38" t="n">
        <v>172.993835522752</v>
      </c>
      <c r="N38" t="n">
        <v>194.649575623205</v>
      </c>
      <c r="O38" t="n">
        <v>203.921523857511</v>
      </c>
      <c r="P38" t="n">
        <v>253.418184653982</v>
      </c>
      <c r="Q38" t="n">
        <v>259.327435828895</v>
      </c>
      <c r="R38" t="n">
        <v>364.859829948997</v>
      </c>
      <c r="S38" t="n">
        <v>385.032013327108</v>
      </c>
      <c r="T38" t="n">
        <v>382.673757615163</v>
      </c>
      <c r="U38" t="n">
        <v>314.224233437763</v>
      </c>
      <c r="V38" t="n">
        <v>497.229379231279</v>
      </c>
      <c r="W38" t="n">
        <v>518.833467926848</v>
      </c>
      <c r="X38" t="n">
        <v>731.626633188577</v>
      </c>
      <c r="Y38" t="n">
        <v>655.244782422962</v>
      </c>
      <c r="Z38" t="n">
        <v>681.13846698098</v>
      </c>
      <c r="AA38" t="n">
        <v>799.367692388</v>
      </c>
      <c r="AB38" t="n">
        <v>702.65757007242</v>
      </c>
      <c r="AC38" t="n">
        <v>796.904313028101</v>
      </c>
      <c r="AD38" t="n">
        <v>918.368797275928</v>
      </c>
      <c r="AE38" t="n">
        <v>1104.71978249596</v>
      </c>
      <c r="AF38" t="n">
        <v>1227.36869144796</v>
      </c>
    </row>
    <row r="39">
      <c r="A39" t="s">
        <v>42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58.0367112092794</v>
      </c>
      <c r="H39" t="n">
        <v>68.8639537385275</v>
      </c>
      <c r="I39" t="n">
        <v>78.8986431435033</v>
      </c>
      <c r="J39" t="n">
        <v>85.1090510801669</v>
      </c>
      <c r="K39" t="n">
        <v>94.1996570708736</v>
      </c>
      <c r="L39" t="n">
        <v>88.2764268956822</v>
      </c>
      <c r="M39" t="n">
        <v>136.257469114932</v>
      </c>
      <c r="N39" t="n">
        <v>157.405100499394</v>
      </c>
      <c r="O39" t="n">
        <v>164.844386866498</v>
      </c>
      <c r="P39" t="n">
        <v>194.239163498846</v>
      </c>
      <c r="Q39" t="n">
        <v>202.405114474518</v>
      </c>
      <c r="R39" t="n">
        <v>278.107953353046</v>
      </c>
      <c r="S39" t="n">
        <v>339.516717147385</v>
      </c>
      <c r="T39" t="n">
        <v>385.290879101148</v>
      </c>
      <c r="U39" t="n">
        <v>285.149645393691</v>
      </c>
      <c r="V39" t="n">
        <v>323.01986704027</v>
      </c>
      <c r="W39" t="n">
        <v>201.719603306169</v>
      </c>
      <c r="X39" t="n">
        <v>166.211275580628</v>
      </c>
      <c r="Y39" t="n">
        <v>230.563605991639</v>
      </c>
      <c r="Z39" t="n">
        <v>311.933121214782</v>
      </c>
      <c r="AA39" t="n">
        <v>285.578549283</v>
      </c>
      <c r="AB39" t="n">
        <v>298.022253143215</v>
      </c>
      <c r="AC39" t="n">
        <v>149.747815832122</v>
      </c>
      <c r="AD39" t="n">
        <v>146.702775316211</v>
      </c>
      <c r="AE39" t="n">
        <v>99.6643298470983</v>
      </c>
      <c r="AF39" t="n">
        <v>84.9128533964934</v>
      </c>
    </row>
    <row r="40">
      <c r="A40" t="s">
        <v>42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1.37714229993629</v>
      </c>
      <c r="H40" t="n">
        <v>1.59684530396752</v>
      </c>
      <c r="I40" t="n">
        <v>1.57797286308419</v>
      </c>
      <c r="J40" t="n">
        <v>1.66305042332328</v>
      </c>
      <c r="K40" t="n">
        <v>1.98315067566051</v>
      </c>
      <c r="L40" t="n">
        <v>2.01500539668229</v>
      </c>
      <c r="M40" t="n">
        <v>2.54870086064264</v>
      </c>
      <c r="N40" t="n">
        <v>3.36589523087101</v>
      </c>
      <c r="O40" t="n">
        <v>3.19992045102488</v>
      </c>
      <c r="P40" t="n">
        <v>3.39918536098686</v>
      </c>
      <c r="Q40" t="n">
        <v>4.08702635032316</v>
      </c>
      <c r="R40" t="n">
        <v>4.45747939125697</v>
      </c>
      <c r="S40" t="n">
        <v>4.78055147693454</v>
      </c>
      <c r="T40" t="n">
        <v>4.79168859857928</v>
      </c>
      <c r="U40" t="n">
        <v>5.12064504008069</v>
      </c>
      <c r="V40" t="n">
        <v>3.36891885849601</v>
      </c>
      <c r="W40" t="n">
        <v>4.96696510676046</v>
      </c>
      <c r="X40" t="n">
        <v>2.45874668014413</v>
      </c>
      <c r="Y40" t="n">
        <v>3.97523458663726</v>
      </c>
      <c r="Z40" t="n">
        <v>5.08261635169078</v>
      </c>
      <c r="AA40" t="n">
        <v>13.88159204</v>
      </c>
      <c r="AB40" t="n">
        <v>11.9962384003326</v>
      </c>
      <c r="AC40" t="n">
        <v>15.378972527133</v>
      </c>
      <c r="AD40" t="n">
        <v>14.9273039577312</v>
      </c>
      <c r="AE40" t="n">
        <v>13.5188249397083</v>
      </c>
      <c r="AF40" t="n">
        <v>16.5876271747391</v>
      </c>
    </row>
    <row r="41">
      <c r="A41" t="s">
        <v>42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42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962.425732999255</v>
      </c>
      <c r="H42" t="n">
        <v>978.167551587557</v>
      </c>
      <c r="I42" t="n">
        <v>1033.868095095</v>
      </c>
      <c r="J42" t="n">
        <v>918.101660215295</v>
      </c>
      <c r="K42" t="n">
        <v>986.419145830226</v>
      </c>
      <c r="L42" t="n">
        <v>1006.54317188818</v>
      </c>
      <c r="M42" t="n">
        <v>1192.49792214301</v>
      </c>
      <c r="N42" t="n">
        <v>1495.54644857989</v>
      </c>
      <c r="O42" t="n">
        <v>1536.15575102487</v>
      </c>
      <c r="P42" t="n">
        <v>1671.33088232291</v>
      </c>
      <c r="Q42" t="n">
        <v>1937.93166094288</v>
      </c>
      <c r="R42" t="n">
        <v>2080.57695695034</v>
      </c>
      <c r="S42" t="n">
        <v>2491.25269320792</v>
      </c>
      <c r="T42" t="n">
        <v>2734.7829251137</v>
      </c>
      <c r="U42" t="n">
        <v>3450.2103044571</v>
      </c>
      <c r="V42" t="n">
        <v>3493.27159892481</v>
      </c>
      <c r="W42" t="n">
        <v>3433.38928823468</v>
      </c>
      <c r="X42" t="n">
        <v>3130.27957347303</v>
      </c>
      <c r="Y42" t="n">
        <v>3282.35119771554</v>
      </c>
      <c r="Z42" t="n">
        <v>3512.38687671171</v>
      </c>
      <c r="AA42" t="n">
        <v>3353.108616339</v>
      </c>
      <c r="AB42" t="n">
        <v>3429.04047554671</v>
      </c>
      <c r="AC42" t="n">
        <v>3536.07926666981</v>
      </c>
      <c r="AD42" t="n">
        <v>3830.78116327559</v>
      </c>
      <c r="AE42" t="n">
        <v>3974.83056491627</v>
      </c>
      <c r="AF42" t="n">
        <v>4429.39013515617</v>
      </c>
    </row>
    <row r="43">
      <c r="A43" t="s">
        <v>42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972.655932941802</v>
      </c>
      <c r="H43" t="n">
        <v>989.245665884236</v>
      </c>
      <c r="I43" t="n">
        <v>1045.11115174352</v>
      </c>
      <c r="J43" t="n">
        <v>929.840839674123</v>
      </c>
      <c r="K43" t="n">
        <v>1000.49951562363</v>
      </c>
      <c r="L43" t="n">
        <v>1020.93606757785</v>
      </c>
      <c r="M43" t="n">
        <v>1211.4171246899</v>
      </c>
      <c r="N43" t="n">
        <v>1520.4936720545</v>
      </c>
      <c r="O43" t="n">
        <v>1558.94306332696</v>
      </c>
      <c r="P43" t="n">
        <v>1696.1934952509</v>
      </c>
      <c r="Q43" t="n">
        <v>1966.93008599721</v>
      </c>
      <c r="R43" t="n">
        <v>2111.48860751457</v>
      </c>
      <c r="S43" t="n">
        <v>2525.0092403735</v>
      </c>
      <c r="T43" t="n">
        <v>2769.30264093045</v>
      </c>
      <c r="U43" t="n">
        <v>3486.25562935144</v>
      </c>
      <c r="V43" t="n">
        <v>3517.54763187729</v>
      </c>
      <c r="W43" t="n">
        <v>3482.24800622057</v>
      </c>
      <c r="X43" t="n">
        <v>3180.24130601485</v>
      </c>
      <c r="Y43" t="n">
        <v>3324.88620778636</v>
      </c>
      <c r="Z43" t="n">
        <v>3552.94814838411</v>
      </c>
      <c r="AA43" t="n">
        <v>3399.984137285</v>
      </c>
      <c r="AB43" t="n">
        <v>3477.52114147811</v>
      </c>
      <c r="AC43" t="n">
        <v>3591.08866840302</v>
      </c>
      <c r="AD43" t="n">
        <v>3899.48630400732</v>
      </c>
      <c r="AE43" t="n">
        <v>4072.8173763399</v>
      </c>
      <c r="AF43" t="n">
        <v>4539.48063694388</v>
      </c>
    </row>
    <row r="44">
      <c r="A44" t="s">
        <v>42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2571.22304117693</v>
      </c>
      <c r="H44" t="n">
        <v>2745.1766833956</v>
      </c>
      <c r="I44" t="n">
        <v>2825.06454106626</v>
      </c>
      <c r="J44" t="n">
        <v>2784.43554125796</v>
      </c>
      <c r="K44" t="n">
        <v>3218.95101840523</v>
      </c>
      <c r="L44" t="n">
        <v>3271.31328495477</v>
      </c>
      <c r="M44" t="n">
        <v>4067.04038568094</v>
      </c>
      <c r="N44" t="n">
        <v>5235.94702226651</v>
      </c>
      <c r="O44" t="n">
        <v>5164.18677138857</v>
      </c>
      <c r="P44" t="n">
        <v>5642.06498213985</v>
      </c>
      <c r="Q44" t="n">
        <v>6676.54678327533</v>
      </c>
      <c r="R44" t="n">
        <v>7231.29129581362</v>
      </c>
      <c r="S44" t="n">
        <v>7991.52107327615</v>
      </c>
      <c r="T44" t="n">
        <v>8414.69412583432</v>
      </c>
      <c r="U44" t="n">
        <v>9416.56501509903</v>
      </c>
      <c r="V44" t="n">
        <v>9155.03699851586</v>
      </c>
      <c r="W44" t="n">
        <v>9578.43742473337</v>
      </c>
      <c r="X44" t="n">
        <v>8882.96000616203</v>
      </c>
      <c r="Y44" t="n">
        <v>9249.07893053654</v>
      </c>
      <c r="Z44" t="n">
        <v>9553.72419558157</v>
      </c>
      <c r="AA44" t="n">
        <v>9583.931617277</v>
      </c>
      <c r="AB44" t="n">
        <v>10166.5641878432</v>
      </c>
      <c r="AC44" t="n">
        <v>10723.7772602825</v>
      </c>
      <c r="AD44" t="n">
        <v>11180.3529514845</v>
      </c>
      <c r="AE44" t="n">
        <v>11003.2380477671</v>
      </c>
      <c r="AF44" t="n">
        <v>12185.3894059462</v>
      </c>
    </row>
    <row r="45">
      <c r="A45" t="s">
        <v>42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2556.17284318564</v>
      </c>
      <c r="H45" t="n">
        <v>2728.70921619737</v>
      </c>
      <c r="I45" t="n">
        <v>2808.49582600593</v>
      </c>
      <c r="J45" t="n">
        <v>2767.21807805081</v>
      </c>
      <c r="K45" t="n">
        <v>3198.22709384972</v>
      </c>
      <c r="L45" t="n">
        <v>3250.01179933429</v>
      </c>
      <c r="M45" t="n">
        <v>4039.69086490191</v>
      </c>
      <c r="N45" t="n">
        <v>5200.30813158762</v>
      </c>
      <c r="O45" t="n">
        <v>5130.6360902964</v>
      </c>
      <c r="P45" t="n">
        <v>5605.83937814778</v>
      </c>
      <c r="Q45" t="n">
        <v>6634.0222472058</v>
      </c>
      <c r="R45" t="n">
        <v>7185.65058291137</v>
      </c>
      <c r="S45" t="n">
        <v>7942.05699982907</v>
      </c>
      <c r="T45" t="n">
        <v>8364.23471121128</v>
      </c>
      <c r="U45" t="n">
        <v>9363.25006379458</v>
      </c>
      <c r="V45" t="n">
        <v>9105.98950336711</v>
      </c>
      <c r="W45" t="n">
        <v>9516.60377748894</v>
      </c>
      <c r="X45" t="n">
        <v>8826.01543304863</v>
      </c>
      <c r="Y45" t="n">
        <v>9185.47517716</v>
      </c>
      <c r="Z45" t="n">
        <v>9490.54029818504</v>
      </c>
      <c r="AA45" t="n">
        <v>9511.908284665</v>
      </c>
      <c r="AB45" t="n">
        <v>10082.4913765768</v>
      </c>
      <c r="AC45" t="n">
        <v>10631.8977577444</v>
      </c>
      <c r="AD45" t="n">
        <v>11081.0023522975</v>
      </c>
      <c r="AE45" t="n">
        <v>10902.4882648224</v>
      </c>
      <c r="AF45" t="n">
        <v>12083.0990383661</v>
      </c>
    </row>
    <row r="46">
      <c r="A46" t="s">
        <v>42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10.2301999419434</v>
      </c>
      <c r="H46" t="n">
        <v>11.0781142974408</v>
      </c>
      <c r="I46" t="n">
        <v>11.2430566477757</v>
      </c>
      <c r="J46" t="n">
        <v>11.7391794595261</v>
      </c>
      <c r="K46" t="n">
        <v>14.0803697934123</v>
      </c>
      <c r="L46" t="n">
        <v>14.3928956896731</v>
      </c>
      <c r="M46" t="n">
        <v>18.919202546122</v>
      </c>
      <c r="N46" t="n">
        <v>24.9472234756436</v>
      </c>
      <c r="O46" t="n">
        <v>22.7873123020731</v>
      </c>
      <c r="P46" t="n">
        <v>24.8626129279882</v>
      </c>
      <c r="Q46" t="n">
        <v>28.99842505433</v>
      </c>
      <c r="R46" t="n">
        <v>30.9116505642216</v>
      </c>
      <c r="S46" t="n">
        <v>33.7565471655417</v>
      </c>
      <c r="T46" t="n">
        <v>34.5197158177402</v>
      </c>
      <c r="U46" t="n">
        <v>36.0453248931691</v>
      </c>
      <c r="V46" t="n">
        <v>24.2760329525768</v>
      </c>
      <c r="W46" t="n">
        <v>48.8587179854883</v>
      </c>
      <c r="X46" t="n">
        <v>49.9617325418696</v>
      </c>
      <c r="Y46" t="n">
        <v>42.5350100708307</v>
      </c>
      <c r="Z46" t="n">
        <v>40.5612716723977</v>
      </c>
      <c r="AA46" t="n">
        <v>46.875520946</v>
      </c>
      <c r="AB46" t="n">
        <v>48.4806659304023</v>
      </c>
      <c r="AC46" t="n">
        <v>55.0094017342529</v>
      </c>
      <c r="AD46" t="n">
        <v>68.7051407317532</v>
      </c>
      <c r="AE46" t="n">
        <v>97.9868114235003</v>
      </c>
      <c r="AF46" t="n">
        <v>110.090501787707</v>
      </c>
    </row>
    <row r="47">
      <c r="A47" t="s">
        <v>42</v>
      </c>
      <c r="B47" t="s">
        <v>364</v>
      </c>
      <c r="C47" t="s">
        <v>219</v>
      </c>
      <c r="D47" t="s">
        <v>365</v>
      </c>
      <c r="E47" t="s">
        <v>220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/>
      <c r="AB47" t="n">
        <v>86.2539455209918</v>
      </c>
      <c r="AC47" t="n">
        <v>96.6114940855851</v>
      </c>
      <c r="AD47" t="n">
        <v>100.833443950828</v>
      </c>
      <c r="AE47" t="n">
        <v>107.558534191321</v>
      </c>
      <c r="AF47" t="n">
        <v>111.571539927792</v>
      </c>
    </row>
    <row r="48">
      <c r="A48" t="s">
        <v>42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1134.86362240586</v>
      </c>
      <c r="H48" t="n">
        <v>1210.40874049992</v>
      </c>
      <c r="I48" t="n">
        <v>1311.59131896255</v>
      </c>
      <c r="J48" t="n">
        <v>1369.570936922</v>
      </c>
      <c r="K48" t="n">
        <v>1573.33258814651</v>
      </c>
      <c r="L48" t="n">
        <v>1710.4517237442</v>
      </c>
      <c r="M48" t="n">
        <v>1964.95033697998</v>
      </c>
      <c r="N48" t="n">
        <v>2397.30937967932</v>
      </c>
      <c r="O48" t="n">
        <v>2444.54528994596</v>
      </c>
      <c r="P48" t="n">
        <v>2867.06717282081</v>
      </c>
      <c r="Q48" t="n">
        <v>3195.37343461569</v>
      </c>
      <c r="R48" t="n">
        <v>3543.59921469402</v>
      </c>
      <c r="S48" t="n">
        <v>4038.00500173055</v>
      </c>
      <c r="T48" t="n">
        <v>4372.36695085712</v>
      </c>
      <c r="U48" t="n">
        <v>4536.5902914857</v>
      </c>
      <c r="V48" t="n">
        <v>4419.32794167206</v>
      </c>
      <c r="W48" t="n">
        <v>4343.35756907825</v>
      </c>
      <c r="X48" t="n">
        <v>4231.50303659399</v>
      </c>
      <c r="Y48" t="n">
        <v>4278.64436584751</v>
      </c>
      <c r="Z48" t="n">
        <v>4211.09713640538</v>
      </c>
      <c r="AA48" t="n">
        <v>4353.186790684</v>
      </c>
      <c r="AB48" t="n">
        <v>4464.78181905953</v>
      </c>
      <c r="AC48" t="n">
        <v>4619.11383199403</v>
      </c>
      <c r="AD48" t="n">
        <v>4511.0114846741</v>
      </c>
      <c r="AE48" t="n">
        <v>4917.69459628997</v>
      </c>
      <c r="AF48" t="n">
        <v>5249.58905744364</v>
      </c>
    </row>
    <row r="49">
      <c r="A49" t="s">
        <v>42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1083.61425538894</v>
      </c>
      <c r="H49" t="n">
        <v>1157.11402847671</v>
      </c>
      <c r="I49" t="n">
        <v>1251.52972686841</v>
      </c>
      <c r="J49" t="n">
        <v>1301.28804306713</v>
      </c>
      <c r="K49" t="n">
        <v>1486.47058857423</v>
      </c>
      <c r="L49" t="n">
        <v>1622.07934421035</v>
      </c>
      <c r="M49" t="n">
        <v>1844.27915390125</v>
      </c>
      <c r="N49" t="n">
        <v>2196.44463193515</v>
      </c>
      <c r="O49" t="n">
        <v>2205.52092898965</v>
      </c>
      <c r="P49" t="n">
        <v>2568.13310019571</v>
      </c>
      <c r="Q49" t="n">
        <v>2841.84565534419</v>
      </c>
      <c r="R49" t="n">
        <v>3092.81238577497</v>
      </c>
      <c r="S49" t="n">
        <v>3513.51021110217</v>
      </c>
      <c r="T49" t="n">
        <v>3759.61754769772</v>
      </c>
      <c r="U49" t="n">
        <v>3899.01978153803</v>
      </c>
      <c r="V49" t="n">
        <v>3801.42858864724</v>
      </c>
      <c r="W49" t="n">
        <v>3675.75691210639</v>
      </c>
      <c r="X49" t="n">
        <v>3578.26321860296</v>
      </c>
      <c r="Y49" t="n">
        <v>3589.13992689415</v>
      </c>
      <c r="Z49" t="n">
        <v>3607.66101852749</v>
      </c>
      <c r="AA49" t="n">
        <v>3744.60974836</v>
      </c>
      <c r="AB49" t="n">
        <v>3842.96027158101</v>
      </c>
      <c r="AC49" t="n">
        <v>3960.87409117194</v>
      </c>
      <c r="AD49" t="n">
        <v>3798.25743478569</v>
      </c>
      <c r="AE49" t="n">
        <v>4225.17552018519</v>
      </c>
      <c r="AF49" t="n">
        <v>4513.90804504841</v>
      </c>
    </row>
    <row r="50">
      <c r="A50" t="s">
        <v>42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51.249367016293</v>
      </c>
      <c r="H50" t="n">
        <v>53.294712023978</v>
      </c>
      <c r="I50" t="n">
        <v>60.0615920934067</v>
      </c>
      <c r="J50" t="n">
        <v>68.2828938549089</v>
      </c>
      <c r="K50" t="n">
        <v>86.861999573178</v>
      </c>
      <c r="L50" t="n">
        <v>88.3723795330949</v>
      </c>
      <c r="M50" t="n">
        <v>120.671183079702</v>
      </c>
      <c r="N50" t="n">
        <v>200.864747744184</v>
      </c>
      <c r="O50" t="n">
        <v>239.024360956287</v>
      </c>
      <c r="P50" t="n">
        <v>298.934072624256</v>
      </c>
      <c r="Q50" t="n">
        <v>353.527779272476</v>
      </c>
      <c r="R50" t="n">
        <v>450.786828919966</v>
      </c>
      <c r="S50" t="n">
        <v>524.494790627338</v>
      </c>
      <c r="T50" t="n">
        <v>612.74940315941</v>
      </c>
      <c r="U50" t="n">
        <v>637.570509947674</v>
      </c>
      <c r="V50" t="n">
        <v>617.899353024818</v>
      </c>
      <c r="W50" t="n">
        <v>667.600656971841</v>
      </c>
      <c r="X50" t="n">
        <v>653.23981799103</v>
      </c>
      <c r="Y50" t="n">
        <v>689.504438953362</v>
      </c>
      <c r="Z50" t="n">
        <v>603.436117877904</v>
      </c>
      <c r="AA50" t="n">
        <v>526.092220059</v>
      </c>
      <c r="AB50" t="n">
        <v>535.56760195753</v>
      </c>
      <c r="AC50" t="n">
        <v>561.628246737533</v>
      </c>
      <c r="AD50" t="n">
        <v>611.920605937598</v>
      </c>
      <c r="AE50" t="n">
        <v>584.960541913426</v>
      </c>
      <c r="AF50" t="n">
        <v>624.109472466344</v>
      </c>
    </row>
    <row r="51">
      <c r="A51" t="s">
        <v>42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42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42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1.18040768576365</v>
      </c>
      <c r="H53" t="n">
        <v>1.29743680991426</v>
      </c>
      <c r="I53" t="n">
        <v>1.28210295070753</v>
      </c>
      <c r="J53" t="n">
        <v>1.36957093672181</v>
      </c>
      <c r="K53" t="n">
        <v>1.78483560788313</v>
      </c>
      <c r="L53" t="n">
        <v>1.72714748302091</v>
      </c>
      <c r="M53" t="n">
        <v>2.15659303595635</v>
      </c>
      <c r="N53" t="n">
        <v>2.96990755675079</v>
      </c>
      <c r="O53" t="n">
        <v>2.71508401952514</v>
      </c>
      <c r="P53" t="n">
        <v>3.01070703415415</v>
      </c>
      <c r="Q53" t="n">
        <v>3.50316544227033</v>
      </c>
      <c r="R53" t="n">
        <v>3.7791673104268</v>
      </c>
      <c r="S53" t="n">
        <v>4.09761555201702</v>
      </c>
      <c r="T53" t="n">
        <v>4.20495121845517</v>
      </c>
      <c r="U53" t="n">
        <v>4.41781140739887</v>
      </c>
      <c r="V53" t="n">
        <v>3.96343395178185</v>
      </c>
      <c r="W53" t="n">
        <v>5.47379828062864</v>
      </c>
      <c r="X53" t="n">
        <v>4.22904428988729</v>
      </c>
      <c r="Y53" t="n">
        <v>4.17399631524898</v>
      </c>
      <c r="Z53" t="n">
        <v>6.3781852261052</v>
      </c>
      <c r="AA53" t="n">
        <v>5.633109813</v>
      </c>
      <c r="AB53" t="n">
        <v>6.74168769661796</v>
      </c>
      <c r="AC53" t="n">
        <v>11.2384799236316</v>
      </c>
      <c r="AD53" t="n">
        <v>19.5735508844141</v>
      </c>
      <c r="AE53" t="n">
        <v>14.3082453738741</v>
      </c>
      <c r="AF53" t="n">
        <v>7.80013420737158</v>
      </c>
    </row>
    <row r="54">
      <c r="A54" t="s">
        <v>42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8.75469033495086</v>
      </c>
      <c r="H54" t="n">
        <v>9.58107182471626</v>
      </c>
      <c r="I54" t="n">
        <v>9.66508378489282</v>
      </c>
      <c r="J54" t="n">
        <v>10.076129036204</v>
      </c>
      <c r="K54" t="n">
        <v>12.0972191185184</v>
      </c>
      <c r="L54" t="n">
        <v>12.2819376552195</v>
      </c>
      <c r="M54" t="n">
        <v>15.7823399475251</v>
      </c>
      <c r="N54" t="n">
        <v>20.6903559776909</v>
      </c>
      <c r="O54" t="n">
        <v>19.4904245642585</v>
      </c>
      <c r="P54" t="n">
        <v>21.3663079855277</v>
      </c>
      <c r="Q54" t="n">
        <v>25.3979494597696</v>
      </c>
      <c r="R54" t="n">
        <v>27.2293849804442</v>
      </c>
      <c r="S54" t="n">
        <v>29.2686825126628</v>
      </c>
      <c r="T54" t="n">
        <v>29.923606346319</v>
      </c>
      <c r="U54" t="n">
        <v>31.727918290571</v>
      </c>
      <c r="V54" t="n">
        <v>30.1220980307832</v>
      </c>
      <c r="W54" t="n">
        <v>32.74142304893</v>
      </c>
      <c r="X54" t="n">
        <v>18.5881249018823</v>
      </c>
      <c r="Y54" t="n">
        <v>18.1866982318571</v>
      </c>
      <c r="Z54" t="n">
        <v>20.8287611285947</v>
      </c>
      <c r="AA54" t="n">
        <v>15.289869493</v>
      </c>
      <c r="AB54" t="n">
        <v>18.0439288336311</v>
      </c>
      <c r="AC54" t="n">
        <v>23.7585408916593</v>
      </c>
      <c r="AD54" t="n">
        <v>30.8431710909689</v>
      </c>
      <c r="AE54" t="n">
        <v>27.2350049881603</v>
      </c>
      <c r="AF54" t="n">
        <v>28.5346681762172</v>
      </c>
    </row>
    <row r="55">
      <c r="A55" t="s">
        <v>42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7.57428264916625</v>
      </c>
      <c r="H55" t="n">
        <v>8.28363501480231</v>
      </c>
      <c r="I55" t="n">
        <v>8.38298083419135</v>
      </c>
      <c r="J55" t="n">
        <v>8.70655809873342</v>
      </c>
      <c r="K55" t="n">
        <v>10.3123835115664</v>
      </c>
      <c r="L55" t="n">
        <v>10.5547901721867</v>
      </c>
      <c r="M55" t="n">
        <v>13.6257469115708</v>
      </c>
      <c r="N55" t="n">
        <v>17.7204484201385</v>
      </c>
      <c r="O55" t="n">
        <v>16.7753405463372</v>
      </c>
      <c r="P55" t="n">
        <v>18.3556009504572</v>
      </c>
      <c r="Q55" t="n">
        <v>21.8947840175069</v>
      </c>
      <c r="R55" t="n">
        <v>23.4502176700186</v>
      </c>
      <c r="S55" t="n">
        <v>25.1710669606478</v>
      </c>
      <c r="T55" t="n">
        <v>25.7186551278636</v>
      </c>
      <c r="U55" t="n">
        <v>27.3101068821886</v>
      </c>
      <c r="V55" t="n">
        <v>26.1586640799265</v>
      </c>
      <c r="W55" t="n">
        <v>27.2676247682578</v>
      </c>
      <c r="X55" t="n">
        <v>14.3590806119507</v>
      </c>
      <c r="Y55" t="n">
        <v>14.0127019166062</v>
      </c>
      <c r="Z55" t="n">
        <v>14.4505759025298</v>
      </c>
      <c r="AA55" t="n">
        <v>9.65675968</v>
      </c>
      <c r="AB55" t="n">
        <v>11.3022411370187</v>
      </c>
      <c r="AC55" t="n">
        <v>12.5200609678689</v>
      </c>
      <c r="AD55" t="n">
        <v>11.2696202063446</v>
      </c>
      <c r="AE55" t="n">
        <v>12.9267596143676</v>
      </c>
      <c r="AF55" t="n">
        <v>20.7345339686364</v>
      </c>
    </row>
    <row r="56">
      <c r="A56" t="s">
        <v>42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42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3707.46380588199</v>
      </c>
      <c r="H57" t="n">
        <v>3957.1822691995</v>
      </c>
      <c r="I57" t="n">
        <v>4138.23383289264</v>
      </c>
      <c r="J57" t="n">
        <v>4155.66952860405</v>
      </c>
      <c r="K57" t="n">
        <v>4794.26675722406</v>
      </c>
      <c r="L57" t="n">
        <v>4983.78001409648</v>
      </c>
      <c r="M57" t="n">
        <v>6034.53942352166</v>
      </c>
      <c r="N57" t="n">
        <v>7636.62229717691</v>
      </c>
      <c r="O57" t="n">
        <v>7611.93198178638</v>
      </c>
      <c r="P57" t="n">
        <v>8512.53134032244</v>
      </c>
      <c r="Q57" t="n">
        <v>9876.00724424111</v>
      </c>
      <c r="R57" t="n">
        <v>10779.3479898999</v>
      </c>
      <c r="S57" t="n">
        <v>12034.3066264826</v>
      </c>
      <c r="T57" t="n">
        <v>12791.852765289</v>
      </c>
      <c r="U57" t="n">
        <v>13958.275951624</v>
      </c>
      <c r="V57" t="n">
        <v>13577.7338590462</v>
      </c>
      <c r="W57" t="n">
        <v>13926.7619589187</v>
      </c>
      <c r="X57" t="n">
        <v>13116.9217894361</v>
      </c>
      <c r="Y57" t="n">
        <v>13531.6985309708</v>
      </c>
      <c r="Z57" t="n">
        <v>13769.903948339</v>
      </c>
      <c r="AA57" t="n">
        <v>13951</v>
      </c>
      <c r="AB57" t="n">
        <v>14643.3422453052</v>
      </c>
      <c r="AC57" t="n">
        <v>15358.2700648043</v>
      </c>
      <c r="AD57" t="n">
        <v>15706.2917401153</v>
      </c>
      <c r="AE57" t="n">
        <v>15934.4514689962</v>
      </c>
      <c r="AF57" t="n">
        <v>17451.5660905646</v>
      </c>
    </row>
    <row r="58">
      <c r="A58" t="s">
        <v>42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3707.4638058821</v>
      </c>
      <c r="H58" t="n">
        <v>3957.18226920026</v>
      </c>
      <c r="I58" t="n">
        <v>4138.23383289116</v>
      </c>
      <c r="J58" t="n">
        <v>4155.66952860332</v>
      </c>
      <c r="K58" t="n">
        <v>4794.2667572283</v>
      </c>
      <c r="L58" t="n">
        <v>4983.7800140949</v>
      </c>
      <c r="M58" t="n">
        <v>6034.53942352253</v>
      </c>
      <c r="N58" t="n">
        <v>7636.62229717671</v>
      </c>
      <c r="O58" t="n">
        <v>7611.93198178553</v>
      </c>
      <c r="P58" t="n">
        <v>8512.5313403208</v>
      </c>
      <c r="Q58" t="n">
        <v>9876.00724424232</v>
      </c>
      <c r="R58" t="n">
        <v>10779.3479898998</v>
      </c>
      <c r="S58" t="n">
        <v>12034.3066264826</v>
      </c>
      <c r="T58" t="n">
        <v>12791.85276529</v>
      </c>
      <c r="U58" t="n">
        <v>13958.2759516248</v>
      </c>
      <c r="V58" t="n">
        <v>13577.7338590464</v>
      </c>
      <c r="W58" t="n">
        <v>13926.7619589184</v>
      </c>
      <c r="X58" t="n">
        <v>13116.9217894362</v>
      </c>
      <c r="Y58" t="n">
        <v>13531.6985309707</v>
      </c>
      <c r="Z58" t="n">
        <v>13769.9039483387</v>
      </c>
      <c r="AA58" t="n">
        <v>13868.515177736</v>
      </c>
      <c r="AB58" t="n">
        <v>14643.342245303</v>
      </c>
      <c r="AC58" t="n">
        <v>15358.2700648047</v>
      </c>
      <c r="AD58" t="n">
        <v>15706.2917401163</v>
      </c>
      <c r="AE58" t="n">
        <v>15934.4514689968</v>
      </c>
      <c r="AF58" t="n">
        <v>17451.5660905635</v>
      </c>
    </row>
    <row r="59">
      <c r="A59" t="s">
        <v>42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44</v>
      </c>
      <c r="B2" t="s">
        <v>197</v>
      </c>
      <c r="C2" t="s">
        <v>219</v>
      </c>
      <c r="D2" t="s">
        <v>199</v>
      </c>
      <c r="E2" t="s">
        <v>220</v>
      </c>
      <c r="F2" t="n">
        <v>0</v>
      </c>
      <c r="G2" t="n">
        <v>2.8612618158767</v>
      </c>
      <c r="H2" t="n">
        <v>3.80189751266833</v>
      </c>
      <c r="I2" t="n">
        <v>3.73965970658039</v>
      </c>
      <c r="J2" t="n">
        <v>3.76016315376908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2.02797892369695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44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4.38726811771507</v>
      </c>
      <c r="H3" t="n">
        <v>16.3481593020355</v>
      </c>
      <c r="I3" t="n">
        <v>29.3268050697895</v>
      </c>
      <c r="J3" t="n">
        <v>27.9601875534312</v>
      </c>
      <c r="K3" t="n">
        <v>6.11410074612752</v>
      </c>
      <c r="L3" t="n">
        <v>9.96679635395309</v>
      </c>
      <c r="M3" t="n">
        <v>6.19573849998994</v>
      </c>
      <c r="N3" t="n">
        <v>6.29229818336251</v>
      </c>
      <c r="O3" t="n">
        <v>2.36547423104159</v>
      </c>
      <c r="P3" t="n">
        <v>4.514914720426</v>
      </c>
      <c r="Q3" t="n">
        <v>0.789419535549955</v>
      </c>
      <c r="R3" t="n">
        <v>2.12021579498069</v>
      </c>
      <c r="S3" t="n">
        <v>7.84862829003636</v>
      </c>
      <c r="T3" t="n">
        <v>8.4981973954934</v>
      </c>
      <c r="U3" t="n">
        <v>1.94452265410719</v>
      </c>
      <c r="V3" t="n">
        <v>8.9227078558499</v>
      </c>
      <c r="W3" t="n">
        <v>4.46512422433604</v>
      </c>
      <c r="X3" t="n">
        <v>1.22253552647442</v>
      </c>
      <c r="Y3" t="n">
        <v>1.91043547863997</v>
      </c>
      <c r="Z3" t="n">
        <v>8.53553003776666</v>
      </c>
      <c r="AA3" t="n">
        <v>213.456991938</v>
      </c>
      <c r="AB3" t="n">
        <v>230.024008182952</v>
      </c>
      <c r="AC3" t="n">
        <v>289.446984136227</v>
      </c>
      <c r="AD3" t="n">
        <v>310.903011568916</v>
      </c>
      <c r="AE3" t="n">
        <v>290.01319226602</v>
      </c>
      <c r="AF3" t="n">
        <v>297.060976845191</v>
      </c>
    </row>
    <row r="4">
      <c r="A4" t="s">
        <v>44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178.065860350212</v>
      </c>
      <c r="H4" t="n">
        <v>184.011839583231</v>
      </c>
      <c r="I4" t="n">
        <v>205.878108071408</v>
      </c>
      <c r="J4" t="n">
        <v>253.087904578661</v>
      </c>
      <c r="K4" t="n">
        <v>120.632178217997</v>
      </c>
      <c r="L4" t="n">
        <v>166.894982080718</v>
      </c>
      <c r="M4" t="n">
        <v>128.241952438242</v>
      </c>
      <c r="N4" t="n">
        <v>135.186093780677</v>
      </c>
      <c r="O4" t="n">
        <v>71.4570340767248</v>
      </c>
      <c r="P4" t="n">
        <v>101.487430868174</v>
      </c>
      <c r="Q4" t="n">
        <v>52.6937539784209</v>
      </c>
      <c r="R4" t="n">
        <v>65.2448224554526</v>
      </c>
      <c r="S4" t="n">
        <v>131.033806438502</v>
      </c>
      <c r="T4" t="n">
        <v>126.217545403964</v>
      </c>
      <c r="U4" t="n">
        <v>211.952969255271</v>
      </c>
      <c r="V4" t="n">
        <v>397.991991127302</v>
      </c>
      <c r="W4" t="n">
        <v>471.593120234774</v>
      </c>
      <c r="X4" t="n">
        <v>534.530148751449</v>
      </c>
      <c r="Y4" t="n">
        <v>329.499845315915</v>
      </c>
      <c r="Z4" t="n">
        <v>510.826368359994</v>
      </c>
      <c r="AA4" t="n">
        <v>451.652376981</v>
      </c>
      <c r="AB4" t="n">
        <v>329.086888537173</v>
      </c>
      <c r="AC4" t="n">
        <v>487.235756629349</v>
      </c>
      <c r="AD4" t="n">
        <v>252.175771734673</v>
      </c>
      <c r="AE4" t="n">
        <v>-11.8413690962458</v>
      </c>
      <c r="AF4" t="n">
        <v>205.589725554338</v>
      </c>
    </row>
    <row r="5">
      <c r="A5" t="s">
        <v>44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14.0120408236759</v>
      </c>
      <c r="H5" t="n">
        <v>6.81383208143229</v>
      </c>
      <c r="I5" t="n">
        <v>19.0826102410118</v>
      </c>
      <c r="J5" t="n">
        <v>23.5957530872142</v>
      </c>
      <c r="K5" t="n">
        <v>7.91146606783992</v>
      </c>
      <c r="L5" t="n">
        <v>8.37924330252758</v>
      </c>
      <c r="M5" t="n">
        <v>5.70048055626017</v>
      </c>
      <c r="N5" t="n">
        <v>8.58393644706624</v>
      </c>
      <c r="O5" t="n">
        <v>16.9178636174013</v>
      </c>
      <c r="P5" t="n">
        <v>6.54981509488242</v>
      </c>
      <c r="Q5" t="n">
        <v>16.5029161615742</v>
      </c>
      <c r="R5" t="n">
        <v>12.964838586509</v>
      </c>
      <c r="S5" t="n">
        <v>13.8094108038589</v>
      </c>
      <c r="T5" t="n">
        <v>4.39739239867828</v>
      </c>
      <c r="U5" t="n">
        <v>4.98803943538284</v>
      </c>
      <c r="V5" t="n">
        <v>63.0630550516644</v>
      </c>
      <c r="W5" t="n">
        <v>71.7559358693264</v>
      </c>
      <c r="X5" t="n">
        <v>79.8496478859215</v>
      </c>
      <c r="Y5" t="n">
        <v>48.3871639787982</v>
      </c>
      <c r="Z5" t="n">
        <v>80.6727284053392</v>
      </c>
      <c r="AA5" t="n">
        <v>67.705516473</v>
      </c>
      <c r="AB5" t="n">
        <v>50.5220787152807</v>
      </c>
      <c r="AC5" t="n">
        <v>69.9280617546287</v>
      </c>
      <c r="AD5" t="n">
        <v>36.2219229370056</v>
      </c>
      <c r="AE5" t="n">
        <v>-1.78873699672172</v>
      </c>
      <c r="AF5" t="n">
        <v>29.2396185050989</v>
      </c>
    </row>
    <row r="6">
      <c r="A6" t="s">
        <v>44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1.81163603363867</v>
      </c>
      <c r="H6" t="n">
        <v>2.60850396563746</v>
      </c>
      <c r="I6" t="n">
        <v>2.75916610205767</v>
      </c>
      <c r="J6" t="n">
        <v>3.23063891627432</v>
      </c>
      <c r="K6" t="n">
        <v>0.947127480355895</v>
      </c>
      <c r="L6" t="n">
        <v>3.79742865963911</v>
      </c>
      <c r="M6" t="n">
        <v>2.99100155120706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13.2588325097751</v>
      </c>
      <c r="X6" t="n">
        <v>15.5603288858317</v>
      </c>
      <c r="Y6" t="n">
        <v>16.0578296251024</v>
      </c>
      <c r="Z6" t="n">
        <v>20.9076542559392</v>
      </c>
      <c r="AA6" t="n">
        <v>19.20181431</v>
      </c>
      <c r="AB6" t="n">
        <v>12.5660944660191</v>
      </c>
      <c r="AC6" t="n">
        <v>17.8679785857584</v>
      </c>
      <c r="AD6" t="n">
        <v>8.63496664376852</v>
      </c>
      <c r="AE6" t="n">
        <v>-0.395417784613212</v>
      </c>
      <c r="AF6" t="n">
        <v>7.59536318443402</v>
      </c>
    </row>
    <row r="7">
      <c r="A7" t="s">
        <v>44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31.6115124775152</v>
      </c>
      <c r="H7" t="n">
        <v>2.40161387775096</v>
      </c>
      <c r="I7" t="n">
        <v>48.1608872885625</v>
      </c>
      <c r="J7" t="n">
        <v>55.4630133192931</v>
      </c>
      <c r="K7" t="n">
        <v>28.4787024610253</v>
      </c>
      <c r="L7" t="n">
        <v>2.52644844328357</v>
      </c>
      <c r="M7" t="n">
        <v>2.10150809493312</v>
      </c>
      <c r="N7" t="n">
        <v>33.4803949369056</v>
      </c>
      <c r="O7" t="n">
        <v>6.09281886860224</v>
      </c>
      <c r="P7" t="n">
        <v>1.6615337513154</v>
      </c>
      <c r="Q7" t="n">
        <v>7.27342692993716</v>
      </c>
      <c r="R7" t="n">
        <v>10.5968773255298</v>
      </c>
      <c r="S7" t="n">
        <v>7.39772844526077</v>
      </c>
      <c r="T7" t="n">
        <v>5.2582280518392</v>
      </c>
      <c r="U7" t="n">
        <v>9.08910803255904</v>
      </c>
      <c r="V7" t="n">
        <v>15.2746597338561</v>
      </c>
      <c r="W7" t="n">
        <v>16.0583723214807</v>
      </c>
      <c r="X7" t="n">
        <v>18.6664146533042</v>
      </c>
      <c r="Y7" t="n">
        <v>13.2790825107219</v>
      </c>
      <c r="Z7" t="n">
        <v>30.0167325558238</v>
      </c>
      <c r="AA7" t="n">
        <v>24.398463816</v>
      </c>
      <c r="AB7" t="n">
        <v>18.1488257740615</v>
      </c>
      <c r="AC7" t="n">
        <v>23.6751493739217</v>
      </c>
      <c r="AD7" t="n">
        <v>14.0469260623896</v>
      </c>
      <c r="AE7" t="n">
        <v>-0.526909632210042</v>
      </c>
      <c r="AF7" t="n">
        <v>7.30287721846866</v>
      </c>
    </row>
    <row r="8">
      <c r="A8" t="s">
        <v>44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95.7996176519521</v>
      </c>
      <c r="H8" t="n">
        <v>4.91175484304339</v>
      </c>
      <c r="I8" t="n">
        <v>86.964990286344</v>
      </c>
      <c r="J8" t="n">
        <v>111.147908311712</v>
      </c>
      <c r="K8" t="n">
        <v>60.6228676921606</v>
      </c>
      <c r="L8" t="n">
        <v>7.51328647806336</v>
      </c>
      <c r="M8" t="n">
        <v>3.9678710963934</v>
      </c>
      <c r="N8" t="n">
        <v>70.5663171224202</v>
      </c>
      <c r="O8" t="n">
        <v>26.2050718203025</v>
      </c>
      <c r="P8" t="n">
        <v>3.00604302732156</v>
      </c>
      <c r="Q8" t="n">
        <v>8.48016896881078</v>
      </c>
      <c r="R8" t="n">
        <v>22.9747288492856</v>
      </c>
      <c r="S8" t="n">
        <v>93.6602836022122</v>
      </c>
      <c r="T8" t="n">
        <v>104.732026189659</v>
      </c>
      <c r="U8" t="n">
        <v>191.476042107363</v>
      </c>
      <c r="V8" t="n">
        <v>51.6406531698454</v>
      </c>
      <c r="W8" t="n">
        <v>25.814524655317</v>
      </c>
      <c r="X8" t="n">
        <v>32.0726811524404</v>
      </c>
      <c r="Y8" t="n">
        <v>13.3748023198025</v>
      </c>
      <c r="Z8" t="n">
        <v>33.3415332873569</v>
      </c>
      <c r="AA8" t="n">
        <v>29.322876533</v>
      </c>
      <c r="AB8" t="n">
        <v>25.7458307728378</v>
      </c>
      <c r="AC8" t="n">
        <v>47.0724339570721</v>
      </c>
      <c r="AD8" t="n">
        <v>28.9090086222004</v>
      </c>
      <c r="AE8" t="n">
        <v>-1.09387070527225</v>
      </c>
      <c r="AF8" t="n">
        <v>16.1360108579831</v>
      </c>
    </row>
    <row r="9">
      <c r="A9" t="s">
        <v>44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44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12.0931901259885</v>
      </c>
      <c r="H10" t="n">
        <v>44.5220626876916</v>
      </c>
      <c r="I10" t="n">
        <v>16.2550440376101</v>
      </c>
      <c r="J10" t="n">
        <v>19.5421053199665</v>
      </c>
      <c r="K10" t="n">
        <v>6.15610639300778</v>
      </c>
      <c r="L10" t="n">
        <v>38.6618968817288</v>
      </c>
      <c r="M10" t="n">
        <v>32.6010070273204</v>
      </c>
      <c r="N10" t="n">
        <v>5.31890172214011</v>
      </c>
      <c r="O10" t="n">
        <v>2.69820251827508</v>
      </c>
      <c r="P10" t="n">
        <v>21.316983155834</v>
      </c>
      <c r="Q10" t="n">
        <v>0.601165760111731</v>
      </c>
      <c r="R10" t="n">
        <v>1.07684277507413</v>
      </c>
      <c r="S10" t="n">
        <v>0.961769858564368</v>
      </c>
      <c r="T10" t="n">
        <v>0.634186782643</v>
      </c>
      <c r="U10" t="n">
        <v>0.606520152122733</v>
      </c>
      <c r="V10" t="n">
        <v>90.2553224371876</v>
      </c>
      <c r="W10" t="n">
        <v>107.48655158628</v>
      </c>
      <c r="X10" t="n">
        <v>145.152306225531</v>
      </c>
      <c r="Y10" t="n">
        <v>89.2471778226276</v>
      </c>
      <c r="Z10" t="n">
        <v>100.694823058616</v>
      </c>
      <c r="AA10" t="n">
        <v>100.21549669</v>
      </c>
      <c r="AB10" t="n">
        <v>67.5853749149189</v>
      </c>
      <c r="AC10" t="n">
        <v>100.949060316617</v>
      </c>
      <c r="AD10" t="n">
        <v>53.5258232908866</v>
      </c>
      <c r="AE10" t="n">
        <v>-2.85151574288569</v>
      </c>
      <c r="AF10" t="n">
        <v>55.4637072821423</v>
      </c>
    </row>
    <row r="11">
      <c r="A11" t="s">
        <v>44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44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4.6765933103749</v>
      </c>
      <c r="H12" t="n">
        <v>9.86670384713862</v>
      </c>
      <c r="I12" t="n">
        <v>6.46152567432118</v>
      </c>
      <c r="J12" t="n">
        <v>7.90854880541786</v>
      </c>
      <c r="K12" t="n">
        <v>3.61907142295489</v>
      </c>
      <c r="L12" t="n">
        <v>7.87832651039726</v>
      </c>
      <c r="M12" t="n">
        <v>5.14037514585609</v>
      </c>
      <c r="N12" t="n">
        <v>5.45031960045115</v>
      </c>
      <c r="O12" t="n">
        <v>6.31021180325793</v>
      </c>
      <c r="P12" t="n">
        <v>6.21937188927645</v>
      </c>
      <c r="Q12" t="n">
        <v>5.97159217109587</v>
      </c>
      <c r="R12" t="n">
        <v>5.02465621281654</v>
      </c>
      <c r="S12" t="n">
        <v>4.13839013038638</v>
      </c>
      <c r="T12" t="n">
        <v>2.96093985716799</v>
      </c>
      <c r="U12" t="n">
        <v>-0.732256398765085</v>
      </c>
      <c r="V12" t="n">
        <v>49.8907587038717</v>
      </c>
      <c r="W12" t="n">
        <v>57.9792777145195</v>
      </c>
      <c r="X12" t="n">
        <v>61.6218724531298</v>
      </c>
      <c r="Y12" t="n">
        <v>36.6620611461633</v>
      </c>
      <c r="Z12" t="n">
        <v>53.7682014190778</v>
      </c>
      <c r="AA12" t="n">
        <v>49.996124551</v>
      </c>
      <c r="AB12" t="n">
        <v>35.3176414642444</v>
      </c>
      <c r="AC12" t="n">
        <v>58.0784456451555</v>
      </c>
      <c r="AD12" t="n">
        <v>29.0561106975979</v>
      </c>
      <c r="AE12" t="n">
        <v>-1.23198393870332</v>
      </c>
      <c r="AF12" t="n">
        <v>26.7725043269128</v>
      </c>
    </row>
    <row r="13">
      <c r="A13" t="s">
        <v>44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7.92575944428388</v>
      </c>
      <c r="H13" t="n">
        <v>8.01152496072397</v>
      </c>
      <c r="I13" t="n">
        <v>10.0483951004815</v>
      </c>
      <c r="J13" t="n">
        <v>12.7638528221821</v>
      </c>
      <c r="K13" t="n">
        <v>5.63222027972734</v>
      </c>
      <c r="L13" t="n">
        <v>8.34065327563114</v>
      </c>
      <c r="M13" t="n">
        <v>6.84088271049846</v>
      </c>
      <c r="N13" t="n">
        <v>5.28124808802148</v>
      </c>
      <c r="O13" t="n">
        <v>6.0695905672283</v>
      </c>
      <c r="P13" t="n">
        <v>7.2246096168383</v>
      </c>
      <c r="Q13" t="n">
        <v>7.81289769783394</v>
      </c>
      <c r="R13" t="n">
        <v>7.57010456036064</v>
      </c>
      <c r="S13" t="n">
        <v>5.65408793236729</v>
      </c>
      <c r="T13" t="n">
        <v>5.11631528054999</v>
      </c>
      <c r="U13" t="n">
        <v>4.13882265817088</v>
      </c>
      <c r="V13" t="n">
        <v>52.5001808220593</v>
      </c>
      <c r="W13" t="n">
        <v>63.6407158375519</v>
      </c>
      <c r="X13" t="n">
        <v>67.8020852792883</v>
      </c>
      <c r="Y13" t="n">
        <v>44.1572066768432</v>
      </c>
      <c r="Z13" t="n">
        <v>67.9252224316739</v>
      </c>
      <c r="AA13" t="n">
        <v>56.073300556</v>
      </c>
      <c r="AB13" t="n">
        <v>42.6687094416663</v>
      </c>
      <c r="AC13" t="n">
        <v>63.0312458467728</v>
      </c>
      <c r="AD13" t="n">
        <v>29.4801281034768</v>
      </c>
      <c r="AE13" t="n">
        <v>-1.83624119889476</v>
      </c>
      <c r="AF13" t="n">
        <v>22.4466023880912</v>
      </c>
    </row>
    <row r="14">
      <c r="A14" t="s">
        <v>44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44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2.21093601108753</v>
      </c>
      <c r="H15" t="n">
        <v>37.6331384152859</v>
      </c>
      <c r="I15" t="n">
        <v>3.70491626362005</v>
      </c>
      <c r="J15" t="n">
        <v>4.5722897344915</v>
      </c>
      <c r="K15" t="n">
        <v>1.30706280031108</v>
      </c>
      <c r="L15" t="n">
        <v>23.7093328765983</v>
      </c>
      <c r="M15" t="n">
        <v>17.6273897847806</v>
      </c>
      <c r="N15" t="n">
        <v>0.807602328746189</v>
      </c>
      <c r="O15" t="n">
        <v>0.747982741206168</v>
      </c>
      <c r="P15" t="n">
        <v>14.0183298926364</v>
      </c>
      <c r="Q15" t="n">
        <v>0.673065602351102</v>
      </c>
      <c r="R15" t="n">
        <v>0.690783244209007</v>
      </c>
      <c r="S15" t="n">
        <v>0.482925600220217</v>
      </c>
      <c r="T15" t="n">
        <v>0.210951210184645</v>
      </c>
      <c r="U15" t="n">
        <v>0.213227880417797</v>
      </c>
      <c r="V15" t="n">
        <v>27.5132277323144</v>
      </c>
      <c r="W15" t="n">
        <v>37.3969298522433</v>
      </c>
      <c r="X15" t="n">
        <v>32.5155532112535</v>
      </c>
      <c r="Y15" t="n">
        <v>19.2374752518103</v>
      </c>
      <c r="Z15" t="n">
        <v>37.8249961930955</v>
      </c>
      <c r="AA15" t="n">
        <v>29.358580119</v>
      </c>
      <c r="AB15" t="n">
        <v>25.2657836657867</v>
      </c>
      <c r="AC15" t="n">
        <v>25.7729761957403</v>
      </c>
      <c r="AD15" t="n">
        <v>13.29425597885</v>
      </c>
      <c r="AE15" t="n">
        <v>-0.55772065942853</v>
      </c>
      <c r="AF15" t="n">
        <v>11.8238365181406</v>
      </c>
    </row>
    <row r="16">
      <c r="A16" t="s">
        <v>44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44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0.600599431957611</v>
      </c>
      <c r="H17" t="n">
        <v>9.82656457572167</v>
      </c>
      <c r="I17" t="n">
        <v>0.931509695059381</v>
      </c>
      <c r="J17" t="n">
        <v>1.08658322684898</v>
      </c>
      <c r="K17" t="n">
        <v>0.567046963304573</v>
      </c>
      <c r="L17" t="n">
        <v>9.83609320533307</v>
      </c>
      <c r="M17" t="n">
        <v>7.81187710994668</v>
      </c>
      <c r="N17" t="n">
        <v>0.540401694274589</v>
      </c>
      <c r="O17" t="n">
        <v>1.0820982620809</v>
      </c>
      <c r="P17" t="n">
        <v>6.76184321215999</v>
      </c>
      <c r="Q17" t="n">
        <v>0.655544379792608</v>
      </c>
      <c r="R17" t="n">
        <v>0.546119200538424</v>
      </c>
      <c r="S17" t="n">
        <v>0.369664289663247</v>
      </c>
      <c r="T17" t="n">
        <v>0.80572870972658</v>
      </c>
      <c r="U17" t="n">
        <v>0.299438044130782</v>
      </c>
      <c r="V17" t="n">
        <v>12.4627134237356</v>
      </c>
      <c r="W17" t="n">
        <v>25.6628659539888</v>
      </c>
      <c r="X17" t="n">
        <v>26.9563009344361</v>
      </c>
      <c r="Y17" t="n">
        <v>15.9440789513754</v>
      </c>
      <c r="Z17" t="n">
        <v>24.9604758506609</v>
      </c>
      <c r="AA17" t="n">
        <v>24.882337336</v>
      </c>
      <c r="AB17" t="n">
        <v>16.8319098150733</v>
      </c>
      <c r="AC17" t="n">
        <v>26.7626736065004</v>
      </c>
      <c r="AD17" t="n">
        <v>11.2570921968162</v>
      </c>
      <c r="AE17" t="n">
        <v>-0.55291525815793</v>
      </c>
      <c r="AF17" t="n">
        <v>10.2098211285203</v>
      </c>
    </row>
    <row r="18">
      <c r="A18" t="s">
        <v>44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5.57463393626654</v>
      </c>
      <c r="H18" t="n">
        <v>51.9891223773935</v>
      </c>
      <c r="I18" t="n">
        <v>9.06320062543873</v>
      </c>
      <c r="J18" t="n">
        <v>10.7053888152607</v>
      </c>
      <c r="K18" t="n">
        <v>4.0940108834404</v>
      </c>
      <c r="L18" t="n">
        <v>51.680616082307</v>
      </c>
      <c r="M18" t="n">
        <v>40.2404721947851</v>
      </c>
      <c r="N18" t="n">
        <v>3.96917962355809</v>
      </c>
      <c r="O18" t="n">
        <v>3.79535489727229</v>
      </c>
      <c r="P18" t="n">
        <v>27.4688830648454</v>
      </c>
      <c r="Q18" t="n">
        <v>2.92937946417308</v>
      </c>
      <c r="R18" t="n">
        <v>2.27268558387562</v>
      </c>
      <c r="S18" t="n">
        <v>3.4434541848225</v>
      </c>
      <c r="T18" t="n">
        <v>1.54133260630223</v>
      </c>
      <c r="U18" t="n">
        <v>0.124129233718912</v>
      </c>
      <c r="V18" t="n">
        <v>1.2333619468666</v>
      </c>
      <c r="W18" t="n">
        <v>28.9452212890187</v>
      </c>
      <c r="X18" t="n">
        <v>29.1281143122695</v>
      </c>
      <c r="Y18" t="n">
        <v>19.9395382518042</v>
      </c>
      <c r="Z18" t="n">
        <v>36.5954517972896</v>
      </c>
      <c r="AA18" t="n">
        <v>22.619911937</v>
      </c>
      <c r="AB18" t="n">
        <v>18.8358582875963</v>
      </c>
      <c r="AC18" t="n">
        <v>26.8991488523997</v>
      </c>
      <c r="AD18" t="n">
        <v>13.8165878558908</v>
      </c>
      <c r="AE18" t="n">
        <v>-0.501985876624911</v>
      </c>
      <c r="AF18" t="n">
        <v>7.75782040387772</v>
      </c>
    </row>
    <row r="19">
      <c r="A19" t="s">
        <v>44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1.74934110492045</v>
      </c>
      <c r="H19" t="n">
        <v>5.42701795233281</v>
      </c>
      <c r="I19" t="n">
        <v>2.44586274793073</v>
      </c>
      <c r="J19" t="n">
        <v>3.07182221960624</v>
      </c>
      <c r="K19" t="n">
        <v>1.29649577320801</v>
      </c>
      <c r="L19" t="n">
        <v>4.57165636789643</v>
      </c>
      <c r="M19" t="n">
        <v>3.21908716701918</v>
      </c>
      <c r="N19" t="n">
        <v>1.18779222845287</v>
      </c>
      <c r="O19" t="n">
        <v>1.53783898049754</v>
      </c>
      <c r="P19" t="n">
        <v>4.12568378549161</v>
      </c>
      <c r="Q19" t="n">
        <v>1.79359684398047</v>
      </c>
      <c r="R19" t="n">
        <v>1.52718611653455</v>
      </c>
      <c r="S19" t="n">
        <v>1.11609158650312</v>
      </c>
      <c r="T19" t="n">
        <v>0.560444316402302</v>
      </c>
      <c r="U19" t="n">
        <v>1.74989811189171</v>
      </c>
      <c r="V19" t="n">
        <v>20.3314324072944</v>
      </c>
      <c r="W19" t="n">
        <v>23.5938926518859</v>
      </c>
      <c r="X19" t="n">
        <v>25.2048437578896</v>
      </c>
      <c r="Y19" t="n">
        <v>13.2134287822626</v>
      </c>
      <c r="Z19" t="n">
        <v>24.1185491018358</v>
      </c>
      <c r="AA19" t="n">
        <v>27.877954659</v>
      </c>
      <c r="AB19" t="n">
        <v>15.5987812186472</v>
      </c>
      <c r="AC19" t="n">
        <v>27.1985824940965</v>
      </c>
      <c r="AD19" t="n">
        <v>13.9329493458958</v>
      </c>
      <c r="AE19" t="n">
        <v>-0.504071303768741</v>
      </c>
      <c r="AF19" t="n">
        <v>10.8415636908826</v>
      </c>
    </row>
    <row r="20">
      <c r="A20" t="s">
        <v>44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4.10114193590663</v>
      </c>
      <c r="H20" t="n">
        <v>4.94246676571609</v>
      </c>
      <c r="I20" t="n">
        <v>4.7237806823825</v>
      </c>
      <c r="J20" t="n">
        <v>6.07410970995771</v>
      </c>
      <c r="K20" t="n">
        <v>6.40524840126448</v>
      </c>
      <c r="L20" t="n">
        <v>6.44910352312611</v>
      </c>
      <c r="M20" t="n">
        <v>7.37587916596699</v>
      </c>
      <c r="N20" t="n">
        <v>8.4552756840898</v>
      </c>
      <c r="O20" t="n">
        <v>8.67340551515319</v>
      </c>
      <c r="P20" t="n">
        <v>4.12231343942258</v>
      </c>
      <c r="Q20" t="n">
        <v>6.21667884020493</v>
      </c>
      <c r="R20" t="n">
        <v>3.7585643657522</v>
      </c>
      <c r="S20" t="n">
        <v>2.68001941582529</v>
      </c>
      <c r="T20" t="n">
        <v>3.37996487310508</v>
      </c>
      <c r="U20" t="n">
        <v>148.950435286572</v>
      </c>
      <c r="V20" t="n">
        <v>203.947608165448</v>
      </c>
      <c r="W20" t="n">
        <v>137.373821890071</v>
      </c>
      <c r="X20" t="n">
        <v>29.2468114467468</v>
      </c>
      <c r="Y20" t="n">
        <v>66.3624955469023</v>
      </c>
      <c r="Z20" t="n">
        <v>142.593560657759</v>
      </c>
      <c r="AA20" t="n">
        <v>60.785765916</v>
      </c>
      <c r="AB20" t="n">
        <v>19.4163245496186</v>
      </c>
      <c r="AC20" t="n">
        <v>21.7085238100133</v>
      </c>
      <c r="AD20" t="n">
        <v>8.13146397735566</v>
      </c>
      <c r="AE20" t="n">
        <v>-0.301051756255991</v>
      </c>
      <c r="AF20" t="n">
        <v>6.27455529538189</v>
      </c>
    </row>
    <row r="21">
      <c r="A21" t="s">
        <v>44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4.95952048164237</v>
      </c>
      <c r="H21" t="n">
        <v>5.89294114342053</v>
      </c>
      <c r="I21" t="n">
        <v>5.70790165752502</v>
      </c>
      <c r="J21" t="n">
        <v>7.32749742826789</v>
      </c>
      <c r="K21" t="n">
        <v>10.7724632193978</v>
      </c>
      <c r="L21" t="n">
        <v>10.5530784926116</v>
      </c>
      <c r="M21" t="n">
        <v>11.5063714991661</v>
      </c>
      <c r="N21" t="n">
        <v>13.5677679575048</v>
      </c>
      <c r="O21" t="n">
        <v>15.7698282100169</v>
      </c>
      <c r="P21" t="n">
        <v>12.5632409586641</v>
      </c>
      <c r="Q21" t="n">
        <v>17.1698748923528</v>
      </c>
      <c r="R21" t="n">
        <v>15.3233777994951</v>
      </c>
      <c r="S21" t="n">
        <v>13.1129521416512</v>
      </c>
      <c r="T21" t="n">
        <v>14.1958524672944</v>
      </c>
      <c r="U21" t="n">
        <v>393.765837371755</v>
      </c>
      <c r="V21" t="n">
        <v>368.968677657312</v>
      </c>
      <c r="W21" t="n">
        <v>246.816866715013</v>
      </c>
      <c r="X21" t="n">
        <v>117.739575340452</v>
      </c>
      <c r="Y21" t="n">
        <v>164.900746511321</v>
      </c>
      <c r="Z21" t="n">
        <v>290.107603340746</v>
      </c>
      <c r="AA21" t="n">
        <v>236.377870448</v>
      </c>
      <c r="AB21" t="n">
        <v>109.167294150772</v>
      </c>
      <c r="AC21" t="n">
        <v>154.472227297185</v>
      </c>
      <c r="AD21" t="n">
        <v>49.0899491954042</v>
      </c>
      <c r="AE21" t="n">
        <v>0.200701171172141</v>
      </c>
      <c r="AF21" t="n">
        <v>81.0790190703624</v>
      </c>
    </row>
    <row r="22">
      <c r="A22" t="s">
        <v>44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0.858378544517508</v>
      </c>
      <c r="H22" t="n">
        <v>0.950474378382121</v>
      </c>
      <c r="I22" t="n">
        <v>0.984120975125427</v>
      </c>
      <c r="J22" t="n">
        <v>1.25338771830911</v>
      </c>
      <c r="K22" t="n">
        <v>4.36721481830777</v>
      </c>
      <c r="L22" t="n">
        <v>4.10397496883346</v>
      </c>
      <c r="M22" t="n">
        <v>4.13049233317274</v>
      </c>
      <c r="N22" t="n">
        <v>5.11249227413895</v>
      </c>
      <c r="O22" t="n">
        <v>7.09642269404316</v>
      </c>
      <c r="P22" t="n">
        <v>8.44092751934595</v>
      </c>
      <c r="Q22" t="n">
        <v>10.9531960514066</v>
      </c>
      <c r="R22" t="n">
        <v>11.5648134344352</v>
      </c>
      <c r="S22" t="n">
        <v>10.4329327257686</v>
      </c>
      <c r="T22" t="n">
        <v>10.8158875934045</v>
      </c>
      <c r="U22" t="n">
        <v>244.815402110761</v>
      </c>
      <c r="V22" t="n">
        <v>165.021069491758</v>
      </c>
      <c r="W22" t="n">
        <v>109.443044824941</v>
      </c>
      <c r="X22" t="n">
        <v>88.492763893837</v>
      </c>
      <c r="Y22" t="n">
        <v>98.5382509649626</v>
      </c>
      <c r="Z22" t="n">
        <v>147.514042681098</v>
      </c>
      <c r="AA22" t="n">
        <v>175.592104532</v>
      </c>
      <c r="AB22" t="n">
        <v>89.7509696011256</v>
      </c>
      <c r="AC22" t="n">
        <v>132.763703487197</v>
      </c>
      <c r="AD22" t="n">
        <v>40.958485218052</v>
      </c>
      <c r="AE22" t="n">
        <v>0.501752927437153</v>
      </c>
      <c r="AF22" t="n">
        <v>74.8044638601577</v>
      </c>
    </row>
    <row r="23">
      <c r="A23" t="s">
        <v>44</v>
      </c>
      <c r="B23" t="s">
        <v>316</v>
      </c>
      <c r="C23" t="s">
        <v>219</v>
      </c>
      <c r="D23" t="s">
        <v>317</v>
      </c>
      <c r="E23" t="s">
        <v>220</v>
      </c>
      <c r="F23" t="n">
        <v>0</v>
      </c>
      <c r="G23" t="n">
        <v>16.404567745373</v>
      </c>
      <c r="H23" t="n">
        <v>24.2370966389466</v>
      </c>
      <c r="I23" t="n">
        <v>25.0950848748325</v>
      </c>
      <c r="J23" t="n">
        <v>37.9872892967924</v>
      </c>
      <c r="K23" t="n">
        <v>22.321320184962</v>
      </c>
      <c r="L23" t="n">
        <v>26.9689783695146</v>
      </c>
      <c r="M23" t="n">
        <v>28.4217210537579</v>
      </c>
      <c r="N23" t="n">
        <v>36.9672518263947</v>
      </c>
      <c r="O23" t="n">
        <v>40.5087462150823</v>
      </c>
      <c r="P23" t="n">
        <v>82.9370203904411</v>
      </c>
      <c r="Q23" t="n">
        <v>151.963260536821</v>
      </c>
      <c r="R23" t="n">
        <v>117.382856352915</v>
      </c>
      <c r="S23" t="n">
        <v>92.5563848243049</v>
      </c>
      <c r="T23" t="n">
        <v>81.9882907794461</v>
      </c>
      <c r="U23" t="n">
        <v>168.103983413733</v>
      </c>
      <c r="V23" t="n">
        <v>119.721168062431</v>
      </c>
      <c r="W23" t="n">
        <v>108.303013107936</v>
      </c>
      <c r="X23" t="n">
        <v>59.434034836305</v>
      </c>
      <c r="Y23" t="n">
        <v>81.1432331922957</v>
      </c>
      <c r="Z23" t="n">
        <v>22.9957221062509</v>
      </c>
      <c r="AA23" t="n">
        <v>12.520656102</v>
      </c>
      <c r="AB23" t="n">
        <v>17.4350669430119</v>
      </c>
      <c r="AC23" t="n">
        <v>41.809008819091</v>
      </c>
      <c r="AD23" t="n">
        <v>5.22019909664769</v>
      </c>
      <c r="AE23" t="n">
        <v>2.2077128818218</v>
      </c>
      <c r="AF23" t="n">
        <v>0.19607985265343</v>
      </c>
    </row>
    <row r="24">
      <c r="A24" t="s">
        <v>44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13.543305928958</v>
      </c>
      <c r="H24" t="n">
        <v>18.5342503712367</v>
      </c>
      <c r="I24" t="n">
        <v>21.4538372656878</v>
      </c>
      <c r="J24" t="n">
        <v>32.5880806655798</v>
      </c>
      <c r="K24" t="n">
        <v>27.2708303133755</v>
      </c>
      <c r="L24" t="n">
        <v>28.4346837149495</v>
      </c>
      <c r="M24" t="n">
        <v>29.6018617205001</v>
      </c>
      <c r="N24" t="n">
        <v>33.4278340986893</v>
      </c>
      <c r="O24" t="n">
        <v>44.9440103989696</v>
      </c>
      <c r="P24" t="n">
        <v>59.8716951928493</v>
      </c>
      <c r="Q24" t="n">
        <v>63.350917704559</v>
      </c>
      <c r="R24" t="n">
        <v>54.6437434750348</v>
      </c>
      <c r="S24" t="n">
        <v>47.9532045465832</v>
      </c>
      <c r="T24" t="n">
        <v>37.179613604028</v>
      </c>
      <c r="U24" t="n">
        <v>217.494858820637</v>
      </c>
      <c r="V24" t="n">
        <v>81.9712502051628</v>
      </c>
      <c r="W24" t="n">
        <v>251.471996225439</v>
      </c>
      <c r="X24" t="n">
        <v>94.1352355556099</v>
      </c>
      <c r="Y24" t="n">
        <v>240.212124034769</v>
      </c>
      <c r="Z24" t="n">
        <v>117.991150545065</v>
      </c>
      <c r="AA24" t="n">
        <v>-180.337837086</v>
      </c>
      <c r="AB24" t="n">
        <v>135.716146085793</v>
      </c>
      <c r="AC24" t="n">
        <v>183.41692571144</v>
      </c>
      <c r="AD24" t="n">
        <v>82.4189126568071</v>
      </c>
      <c r="AE24" t="n">
        <v>-3.61262108013128</v>
      </c>
      <c r="AF24" t="n">
        <v>82.941777693471</v>
      </c>
    </row>
    <row r="25">
      <c r="A25" t="s">
        <v>44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44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44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44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4.29189272390761</v>
      </c>
      <c r="H28" t="n">
        <v>6.55827320850406</v>
      </c>
      <c r="I28" t="n">
        <v>6.98725892563658</v>
      </c>
      <c r="J28" t="n">
        <v>9.54502954447639</v>
      </c>
      <c r="K28" t="n">
        <v>16.4013178754649</v>
      </c>
      <c r="L28" t="n">
        <v>12.6050659766887</v>
      </c>
      <c r="M28" t="n">
        <v>13.6699627214081</v>
      </c>
      <c r="N28" t="n">
        <v>14.1576709125727</v>
      </c>
      <c r="O28" t="n">
        <v>10.8417568940276</v>
      </c>
      <c r="P28" t="n">
        <v>12.5632409586641</v>
      </c>
      <c r="Q28" t="n">
        <v>11.84129302887</v>
      </c>
      <c r="R28" t="n">
        <v>10.6010789811729</v>
      </c>
      <c r="S28" t="n">
        <v>12.6343772457047</v>
      </c>
      <c r="T28" t="n">
        <v>8.7879086701847</v>
      </c>
      <c r="U28" t="n">
        <v>132.033088187928</v>
      </c>
      <c r="V28" t="n">
        <v>470.746378270592</v>
      </c>
      <c r="W28" t="n">
        <v>398.4410850657</v>
      </c>
      <c r="X28" t="n">
        <v>180.465051979493</v>
      </c>
      <c r="Y28" t="n">
        <v>113.721185551445</v>
      </c>
      <c r="Z28" t="n">
        <v>105.940990489692</v>
      </c>
      <c r="AA28" t="n">
        <v>188.112760634</v>
      </c>
      <c r="AB28" t="n">
        <v>115.21012985234</v>
      </c>
      <c r="AC28" t="n">
        <v>-144.32148236781</v>
      </c>
      <c r="AD28" t="n">
        <v>323.551955532982</v>
      </c>
      <c r="AE28" t="n">
        <v>-14.8518866628684</v>
      </c>
      <c r="AF28" t="n">
        <v>33.2355350325328</v>
      </c>
    </row>
    <row r="29">
      <c r="A29" t="s">
        <v>44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44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44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44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44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44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4.86414508772026</v>
      </c>
      <c r="H34" t="n">
        <v>5.89294114347427</v>
      </c>
      <c r="I34" t="n">
        <v>8.36502829140887</v>
      </c>
      <c r="J34" t="n">
        <v>10.8948317023188</v>
      </c>
      <c r="K34" t="n">
        <v>3.6878702914407</v>
      </c>
      <c r="L34" t="n">
        <v>4.98339817676081</v>
      </c>
      <c r="M34" t="n">
        <v>5.60566816679224</v>
      </c>
      <c r="N34" t="n">
        <v>7.47210409197929</v>
      </c>
      <c r="O34" t="n">
        <v>7.39210697349697</v>
      </c>
      <c r="P34" t="n">
        <v>7.85202559935053</v>
      </c>
      <c r="Q34" t="n">
        <v>8.58493744597359</v>
      </c>
      <c r="R34" t="n">
        <v>7.99899595811138</v>
      </c>
      <c r="S34" t="n">
        <v>5.55146878995319</v>
      </c>
      <c r="T34" t="n">
        <v>3.573105723002</v>
      </c>
      <c r="U34" t="n">
        <v>21.0008446602242</v>
      </c>
      <c r="V34" t="n">
        <v>18.5317778570271</v>
      </c>
      <c r="W34" t="n">
        <v>35.6259911544132</v>
      </c>
      <c r="X34" t="n">
        <v>22.9460514245178</v>
      </c>
      <c r="Y34" t="n">
        <v>24.5340135055477</v>
      </c>
      <c r="Z34" t="n">
        <v>27.8157861281359</v>
      </c>
      <c r="AA34" t="n">
        <v>35.441534612</v>
      </c>
      <c r="AB34" t="n">
        <v>35.9598255687631</v>
      </c>
      <c r="AC34" t="n">
        <v>15.1758661817638</v>
      </c>
      <c r="AD34" t="n">
        <v>42.2635349928763</v>
      </c>
      <c r="AE34" t="n">
        <v>-2.91016698154417</v>
      </c>
      <c r="AF34" t="n">
        <v>9.50987285499174</v>
      </c>
    </row>
    <row r="35">
      <c r="A35" t="s">
        <v>44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212.687128324785</v>
      </c>
      <c r="H35" t="n">
        <v>245.12734208908</v>
      </c>
      <c r="I35" t="n">
        <v>267.877729527204</v>
      </c>
      <c r="J35" t="n">
        <v>309.297523005097</v>
      </c>
      <c r="K35" t="n">
        <v>286.392242896604</v>
      </c>
      <c r="L35" t="n">
        <v>291.089081744457</v>
      </c>
      <c r="M35" t="n">
        <v>376.85825286954</v>
      </c>
      <c r="N35" t="n">
        <v>384.616726450972</v>
      </c>
      <c r="O35" t="n">
        <v>394.541389530753</v>
      </c>
      <c r="P35" t="n">
        <v>487.512639385077</v>
      </c>
      <c r="Q35" t="n">
        <v>567.493968407753</v>
      </c>
      <c r="R35" t="n">
        <v>624.210805087945</v>
      </c>
      <c r="S35" t="n">
        <v>547.776825596805</v>
      </c>
      <c r="T35" t="n">
        <v>488.066927675012</v>
      </c>
      <c r="U35" t="n">
        <v>507.325960356292</v>
      </c>
      <c r="V35" t="n">
        <v>697.73614408999</v>
      </c>
      <c r="W35" t="n">
        <v>501.233944875848</v>
      </c>
      <c r="X35" t="n">
        <v>779.695542451628</v>
      </c>
      <c r="Y35" t="n">
        <v>837.072387017986</v>
      </c>
      <c r="Z35" t="n">
        <v>642.072694965307</v>
      </c>
      <c r="AA35" t="n">
        <v>1107.876118988</v>
      </c>
      <c r="AB35" t="n">
        <v>833.217886660316</v>
      </c>
      <c r="AC35" t="n">
        <v>1047.63727869368</v>
      </c>
      <c r="AD35" t="n">
        <v>831.919036769012</v>
      </c>
      <c r="AE35" t="n">
        <v>565.274848455697</v>
      </c>
      <c r="AF35" t="n">
        <v>977.065906019488</v>
      </c>
    </row>
    <row r="36">
      <c r="A36" t="s">
        <v>44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23.4699212012985</v>
      </c>
      <c r="H36" t="n">
        <v>23.2176016306231</v>
      </c>
      <c r="I36" t="n">
        <v>46.6435085497358</v>
      </c>
      <c r="J36" t="n">
        <v>53.0936704872847</v>
      </c>
      <c r="K36" t="n">
        <v>92.8346861028502</v>
      </c>
      <c r="L36" t="n">
        <v>57.8602367183024</v>
      </c>
      <c r="M36" t="n">
        <v>64.8702228905318</v>
      </c>
      <c r="N36" t="n">
        <v>149.493188660686</v>
      </c>
      <c r="O36" t="n">
        <v>142.350392668597</v>
      </c>
      <c r="P36" t="n">
        <v>107.938729758192</v>
      </c>
      <c r="Q36" t="n">
        <v>278.099508640127</v>
      </c>
      <c r="R36" t="n">
        <v>332.083831973151</v>
      </c>
      <c r="S36" t="n">
        <v>274.193532040608</v>
      </c>
      <c r="T36" t="n">
        <v>229.20611853872</v>
      </c>
      <c r="U36" t="n">
        <v>315.919444191445</v>
      </c>
      <c r="V36" t="n">
        <v>426.011440988715</v>
      </c>
      <c r="W36" t="n">
        <v>282.773997745172</v>
      </c>
      <c r="X36" t="n">
        <v>439.8913303798</v>
      </c>
      <c r="Y36" t="n">
        <v>462.235267391724</v>
      </c>
      <c r="Z36" t="n">
        <v>426.71643915616</v>
      </c>
      <c r="AA36" t="n">
        <v>513.16670737</v>
      </c>
      <c r="AB36" t="n">
        <v>394.253988656785</v>
      </c>
      <c r="AC36" t="n">
        <v>494.044816856993</v>
      </c>
      <c r="AD36" t="n">
        <v>437.157567318053</v>
      </c>
      <c r="AE36" t="n">
        <v>237.846486037456</v>
      </c>
      <c r="AF36" t="n">
        <v>287.285095314858</v>
      </c>
    </row>
    <row r="37">
      <c r="A37" t="s">
        <v>44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122.742531586881</v>
      </c>
      <c r="H37" t="n">
        <v>127.334801703309</v>
      </c>
      <c r="I37" t="n">
        <v>126.480985893943</v>
      </c>
      <c r="J37" t="n">
        <v>146.259463123757</v>
      </c>
      <c r="K37" t="n">
        <v>154.439361463115</v>
      </c>
      <c r="L37" t="n">
        <v>157.993838072124</v>
      </c>
      <c r="M37" t="n">
        <v>233.787815786046</v>
      </c>
      <c r="N37" t="n">
        <v>186.32503787771</v>
      </c>
      <c r="O37" t="n">
        <v>197.349475253575</v>
      </c>
      <c r="P37" t="n">
        <v>276.277940735002</v>
      </c>
      <c r="Q37" t="n">
        <v>226.00926003218</v>
      </c>
      <c r="R37" t="n">
        <v>181.957610051427</v>
      </c>
      <c r="S37" t="n">
        <v>171.214292572824</v>
      </c>
      <c r="T37" t="n">
        <v>173.669343477488</v>
      </c>
      <c r="U37" t="n">
        <v>152.290353049267</v>
      </c>
      <c r="V37" t="n">
        <v>163.566586781758</v>
      </c>
      <c r="W37" t="n">
        <v>126.723442813232</v>
      </c>
      <c r="X37" t="n">
        <v>279.977602511207</v>
      </c>
      <c r="Y37" t="n">
        <v>325.422590356117</v>
      </c>
      <c r="Z37" t="n">
        <v>172.895045002663</v>
      </c>
      <c r="AA37" t="n">
        <v>501.847051053</v>
      </c>
      <c r="AB37" t="n">
        <v>368.134045455311</v>
      </c>
      <c r="AC37" t="n">
        <v>481.820897601917</v>
      </c>
      <c r="AD37" t="n">
        <v>301.105986931086</v>
      </c>
      <c r="AE37" t="n">
        <v>172.77827836931</v>
      </c>
      <c r="AF37" t="n">
        <v>618.109357935968</v>
      </c>
    </row>
    <row r="38">
      <c r="A38" t="s">
        <v>44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66.4746755356251</v>
      </c>
      <c r="H38" t="n">
        <v>94.5749387551472</v>
      </c>
      <c r="I38" t="n">
        <v>94.7532350839629</v>
      </c>
      <c r="J38" t="n">
        <v>109.944389393572</v>
      </c>
      <c r="K38" t="n">
        <v>39.1181953298959</v>
      </c>
      <c r="L38" t="n">
        <v>75.2350069548097</v>
      </c>
      <c r="M38" t="n">
        <v>78.2002141931577</v>
      </c>
      <c r="N38" t="n">
        <v>48.7984999126533</v>
      </c>
      <c r="O38" t="n">
        <v>54.8415216086929</v>
      </c>
      <c r="P38" t="n">
        <v>103.295968892975</v>
      </c>
      <c r="Q38" t="n">
        <v>63.3851997356845</v>
      </c>
      <c r="R38" t="n">
        <v>110.169363063254</v>
      </c>
      <c r="S38" t="n">
        <v>102.369000983463</v>
      </c>
      <c r="T38" t="n">
        <v>85.1914656596117</v>
      </c>
      <c r="U38" t="n">
        <v>39.1161631146712</v>
      </c>
      <c r="V38" t="n">
        <v>108.158116318279</v>
      </c>
      <c r="W38" t="n">
        <v>91.7365043182569</v>
      </c>
      <c r="X38" t="n">
        <v>59.8266095601459</v>
      </c>
      <c r="Y38" t="n">
        <v>49.4145292701899</v>
      </c>
      <c r="Z38" t="n">
        <v>42.4612108056088</v>
      </c>
      <c r="AA38" t="n">
        <v>92.862360566</v>
      </c>
      <c r="AB38" t="n">
        <v>70.8298525492249</v>
      </c>
      <c r="AC38" t="n">
        <v>71.771564234573</v>
      </c>
      <c r="AD38" t="n">
        <v>93.6554825189514</v>
      </c>
      <c r="AE38" t="n">
        <v>154.650084049652</v>
      </c>
      <c r="AF38" t="n">
        <v>71.6714527657796</v>
      </c>
    </row>
    <row r="39">
      <c r="A39" t="s">
        <v>44</v>
      </c>
      <c r="B39" t="s">
        <v>348</v>
      </c>
      <c r="C39" t="s">
        <v>219</v>
      </c>
      <c r="D39" t="s">
        <v>349</v>
      </c>
      <c r="E39" t="s">
        <v>220</v>
      </c>
      <c r="F39" t="n">
        <v>0</v>
      </c>
      <c r="G39" t="n">
        <v>76.3003150939089</v>
      </c>
      <c r="H39" t="n">
        <v>72.2360527287626</v>
      </c>
      <c r="I39" t="n">
        <v>95.4597346221028</v>
      </c>
      <c r="J39" t="n">
        <v>52.0637975130773</v>
      </c>
      <c r="K39" t="n">
        <v>153.337764750585</v>
      </c>
      <c r="L39" t="n">
        <v>247.215635049616</v>
      </c>
      <c r="M39" t="n">
        <v>121.947868882378</v>
      </c>
      <c r="N39" t="n">
        <v>134.694507985578</v>
      </c>
      <c r="O39" t="n">
        <v>163.611967679747</v>
      </c>
      <c r="P39" t="n">
        <v>30.4265991965251</v>
      </c>
      <c r="Q39" t="n">
        <v>14.8016162860621</v>
      </c>
      <c r="R39" t="n">
        <v>7.70987562271204</v>
      </c>
      <c r="S39" t="n">
        <v>4.78574895671623</v>
      </c>
      <c r="T39" t="n">
        <v>12.5541552431055</v>
      </c>
      <c r="U39" t="n">
        <v>14.5839199030267</v>
      </c>
      <c r="V39" t="n">
        <v>6.8636214280426</v>
      </c>
      <c r="W39" t="n">
        <v>4.75013215454677</v>
      </c>
      <c r="X39" t="n">
        <v>8.46370749172871</v>
      </c>
      <c r="Y39" t="n">
        <v>9.04943121151059</v>
      </c>
      <c r="Z39" t="n">
        <v>7.0292600321752</v>
      </c>
      <c r="AA39" t="n">
        <v>907.747567417</v>
      </c>
      <c r="AB39" t="n">
        <v>955.956795419499</v>
      </c>
      <c r="AC39" t="n">
        <v>840.200273396417</v>
      </c>
      <c r="AD39" t="n">
        <v>1044.03981928328</v>
      </c>
      <c r="AE39" t="n">
        <v>2103.34827332343</v>
      </c>
      <c r="AF39" t="n">
        <v>911.77131506808</v>
      </c>
    </row>
    <row r="40">
      <c r="A40" t="s">
        <v>44</v>
      </c>
      <c r="B40" t="s">
        <v>350</v>
      </c>
      <c r="C40" t="s">
        <v>219</v>
      </c>
      <c r="D40" t="s">
        <v>351</v>
      </c>
      <c r="E40" t="s">
        <v>220</v>
      </c>
      <c r="F40" t="n">
        <v>0</v>
      </c>
      <c r="G40" t="n">
        <v>7.91615769109171</v>
      </c>
      <c r="H40" t="n">
        <v>11.3106450982553</v>
      </c>
      <c r="I40" t="n">
        <v>10.7269186325993</v>
      </c>
      <c r="J40" t="n">
        <v>17.643842490927</v>
      </c>
      <c r="K40" t="n">
        <v>6.11410074623181</v>
      </c>
      <c r="L40" t="n">
        <v>5.56968031572886</v>
      </c>
      <c r="M40" t="n">
        <v>5.80235827709039</v>
      </c>
      <c r="N40" t="n">
        <v>8.16032420639965</v>
      </c>
      <c r="O40" t="n">
        <v>9.264774073942</v>
      </c>
      <c r="P40" t="n">
        <v>22.9671748771425</v>
      </c>
      <c r="Q40" t="n">
        <v>33.1556204803188</v>
      </c>
      <c r="R40" t="n">
        <v>24.1897347652985</v>
      </c>
      <c r="S40" t="n">
        <v>17.6115561615261</v>
      </c>
      <c r="T40" t="n">
        <v>12.0713031180919</v>
      </c>
      <c r="U40" t="n">
        <v>17.3062516181547</v>
      </c>
      <c r="V40" t="n">
        <v>17.3551570412359</v>
      </c>
      <c r="W40" t="n">
        <v>7.22020087343602</v>
      </c>
      <c r="X40" t="n">
        <v>114.636215932117</v>
      </c>
      <c r="Y40" t="n">
        <v>243.429699574788</v>
      </c>
      <c r="Z40" t="n">
        <v>145.505682672303</v>
      </c>
      <c r="AA40" t="n">
        <v>73.609341118</v>
      </c>
      <c r="AB40" t="n">
        <v>153.547464548794</v>
      </c>
      <c r="AC40" t="n">
        <v>16.3818952827686</v>
      </c>
      <c r="AD40" t="n">
        <v>-0.301165332381831</v>
      </c>
      <c r="AE40" t="n">
        <v>-0.401402342482557</v>
      </c>
      <c r="AF40" t="n">
        <v>31.8629760557052</v>
      </c>
    </row>
    <row r="41">
      <c r="A41" t="s">
        <v>44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44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1.90750787695597</v>
      </c>
      <c r="H42" t="n">
        <v>1.99599619410552</v>
      </c>
      <c r="I42" t="n">
        <v>1.96824195060863</v>
      </c>
      <c r="J42" t="n">
        <v>3.18167651535963</v>
      </c>
      <c r="K42" t="n">
        <v>9.51082338274563</v>
      </c>
      <c r="L42" t="n">
        <v>8.40337731757618</v>
      </c>
      <c r="M42" t="n">
        <v>9.73616049996166</v>
      </c>
      <c r="N42" t="n">
        <v>12.2896448889345</v>
      </c>
      <c r="O42" t="n">
        <v>13.3057925518746</v>
      </c>
      <c r="P42" t="n">
        <v>22.083821998127</v>
      </c>
      <c r="Q42" t="n">
        <v>22.3997793128352</v>
      </c>
      <c r="R42" t="n">
        <v>21.5876517432047</v>
      </c>
      <c r="S42" t="n">
        <v>19.5258557436476</v>
      </c>
      <c r="T42" t="n">
        <v>16.8032539403266</v>
      </c>
      <c r="U42" t="n">
        <v>60.7663329292674</v>
      </c>
      <c r="V42" t="n">
        <v>19.0220365310497</v>
      </c>
      <c r="W42" t="n">
        <v>41.8961655969396</v>
      </c>
      <c r="X42" t="n">
        <v>64.2301357488709</v>
      </c>
      <c r="Y42" t="n">
        <v>189.836956958621</v>
      </c>
      <c r="Z42" t="n">
        <v>687.863303177761</v>
      </c>
      <c r="AA42" t="n">
        <v>-151.96441479</v>
      </c>
      <c r="AB42" t="n">
        <v>175.24223534659</v>
      </c>
      <c r="AC42" t="n">
        <v>197.688270068789</v>
      </c>
      <c r="AD42" t="n">
        <v>218.445254495541</v>
      </c>
      <c r="AE42" t="n">
        <v>0.602103513520943</v>
      </c>
      <c r="AF42" t="n">
        <v>324.316076282437</v>
      </c>
    </row>
    <row r="43">
      <c r="A43" t="s">
        <v>44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3.33813878528219</v>
      </c>
      <c r="H43" t="n">
        <v>3.61180263620891</v>
      </c>
      <c r="I43" t="n">
        <v>5.41266536577534</v>
      </c>
      <c r="J43" t="n">
        <v>8.09881294605498</v>
      </c>
      <c r="K43" t="n">
        <v>19.5068928580916</v>
      </c>
      <c r="L43" t="n">
        <v>17.002182014775</v>
      </c>
      <c r="M43" t="n">
        <v>19.9640462770074</v>
      </c>
      <c r="N43" t="n">
        <v>23.79275250554</v>
      </c>
      <c r="O43" t="n">
        <v>31.4410949935541</v>
      </c>
      <c r="P43" t="n">
        <v>43.8731930353601</v>
      </c>
      <c r="Q43" t="n">
        <v>36.9053632730144</v>
      </c>
      <c r="R43" t="n">
        <v>36.8146560975704</v>
      </c>
      <c r="S43" t="n">
        <v>33.5002426980244</v>
      </c>
      <c r="T43" t="n">
        <v>28.2951345088988</v>
      </c>
      <c r="U43" t="n">
        <v>79.0448458740487</v>
      </c>
      <c r="V43" t="n">
        <v>39.8090042859169</v>
      </c>
      <c r="W43" t="n">
        <v>25.8407189174375</v>
      </c>
      <c r="X43" t="n">
        <v>105.796343655894</v>
      </c>
      <c r="Y43" t="n">
        <v>332.31522391449</v>
      </c>
      <c r="Z43" t="n">
        <v>718.189539316239</v>
      </c>
      <c r="AA43" t="n">
        <v>-52.606950236</v>
      </c>
      <c r="AB43" t="n">
        <v>212.68800412231</v>
      </c>
      <c r="AC43" t="n">
        <v>334.170563282214</v>
      </c>
      <c r="AD43" t="n">
        <v>129.199927636221</v>
      </c>
      <c r="AE43" t="n">
        <v>-0.602103513519864</v>
      </c>
      <c r="AF43" t="n">
        <v>418.924605185738</v>
      </c>
    </row>
    <row r="44">
      <c r="A44" t="s">
        <v>44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740.303807198198</v>
      </c>
      <c r="H44" t="n">
        <v>811.039786758869</v>
      </c>
      <c r="I44" t="n">
        <v>938.851410611817</v>
      </c>
      <c r="J44" t="n">
        <v>1053.03851192905</v>
      </c>
      <c r="K44" t="n">
        <v>1195.06407286627</v>
      </c>
      <c r="L44" t="n">
        <v>1354.21402614744</v>
      </c>
      <c r="M44" t="n">
        <v>1416.26714498243</v>
      </c>
      <c r="N44" t="n">
        <v>1552.0346737628</v>
      </c>
      <c r="O44" t="n">
        <v>1655.73340063023</v>
      </c>
      <c r="P44" t="n">
        <v>1854.45214587029</v>
      </c>
      <c r="Q44" t="n">
        <v>2099.95464122691</v>
      </c>
      <c r="R44" t="n">
        <v>2199.14564787859</v>
      </c>
      <c r="S44" t="n">
        <v>1950.57555981603</v>
      </c>
      <c r="T44" t="n">
        <v>1883.99242026537</v>
      </c>
      <c r="U44" t="n">
        <v>2457.87663432597</v>
      </c>
      <c r="V44" t="n">
        <v>2698.38373880345</v>
      </c>
      <c r="W44" t="n">
        <v>2495.33942306709</v>
      </c>
      <c r="X44" t="n">
        <v>2799.70039733675</v>
      </c>
      <c r="Y44" t="n">
        <v>2962.88432771962</v>
      </c>
      <c r="Z44" t="n">
        <v>3183.5518687021</v>
      </c>
      <c r="AA44" t="n">
        <v>3532.945454546</v>
      </c>
      <c r="AB44" t="n">
        <v>3524.55822012909</v>
      </c>
      <c r="AC44" t="n">
        <v>3692.76060351529</v>
      </c>
      <c r="AD44" t="n">
        <v>3430.87546767543</v>
      </c>
      <c r="AE44" t="n">
        <v>3049.05219163335</v>
      </c>
      <c r="AF44" t="n">
        <v>3279.6316162559</v>
      </c>
    </row>
    <row r="45">
      <c r="A45" t="s">
        <v>44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737.442545382321</v>
      </c>
      <c r="H45" t="n">
        <v>807.237889246201</v>
      </c>
      <c r="I45" t="n">
        <v>935.111750905236</v>
      </c>
      <c r="J45" t="n">
        <v>1049.27834877528</v>
      </c>
      <c r="K45" t="n">
        <v>1195.06407286627</v>
      </c>
      <c r="L45" t="n">
        <v>1354.21402614744</v>
      </c>
      <c r="M45" t="n">
        <v>1416.26714498243</v>
      </c>
      <c r="N45" t="n">
        <v>1552.0346737628</v>
      </c>
      <c r="O45" t="n">
        <v>1655.73340063023</v>
      </c>
      <c r="P45" t="n">
        <v>1854.45214587029</v>
      </c>
      <c r="Q45" t="n">
        <v>2099.95464122691</v>
      </c>
      <c r="R45" t="n">
        <v>2199.14564787859</v>
      </c>
      <c r="S45" t="n">
        <v>1950.57555981603</v>
      </c>
      <c r="T45" t="n">
        <v>1881.96444134167</v>
      </c>
      <c r="U45" t="n">
        <v>2457.87663432597</v>
      </c>
      <c r="V45" t="n">
        <v>2698.38373880345</v>
      </c>
      <c r="W45" t="n">
        <v>2495.33942306709</v>
      </c>
      <c r="X45" t="n">
        <v>2799.70039733675</v>
      </c>
      <c r="Y45" t="n">
        <v>2962.88432771962</v>
      </c>
      <c r="Z45" t="n">
        <v>3183.5518687021</v>
      </c>
      <c r="AA45" t="n">
        <v>3532.945454546</v>
      </c>
      <c r="AB45" t="n">
        <v>3524.55822012909</v>
      </c>
      <c r="AC45" t="n">
        <v>3692.76060351529</v>
      </c>
      <c r="AD45" t="n">
        <v>3430.87546767543</v>
      </c>
      <c r="AE45" t="n">
        <v>3049.05219163335</v>
      </c>
      <c r="AF45" t="n">
        <v>3279.6316162559</v>
      </c>
    </row>
    <row r="46">
      <c r="A46" t="s">
        <v>44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1.43063090831476</v>
      </c>
      <c r="H46" t="n">
        <v>1.61580644269441</v>
      </c>
      <c r="I46" t="n">
        <v>3.44442341351491</v>
      </c>
      <c r="J46" t="n">
        <v>4.91713643231563</v>
      </c>
      <c r="K46" t="n">
        <v>9.99606947376678</v>
      </c>
      <c r="L46" t="n">
        <v>8.59880469719819</v>
      </c>
      <c r="M46" t="n">
        <v>10.2278857770443</v>
      </c>
      <c r="N46" t="n">
        <v>11.5031076165668</v>
      </c>
      <c r="O46" t="n">
        <v>18.1353024417118</v>
      </c>
      <c r="P46" t="n">
        <v>21.7893710373181</v>
      </c>
      <c r="Q46" t="n">
        <v>14.5055839601254</v>
      </c>
      <c r="R46" t="n">
        <v>15.2270043551512</v>
      </c>
      <c r="S46" t="n">
        <v>13.9743869536783</v>
      </c>
      <c r="T46" t="n">
        <v>11.4918805685733</v>
      </c>
      <c r="U46" t="n">
        <v>18.2785129450626</v>
      </c>
      <c r="V46" t="n">
        <v>20.7869677546702</v>
      </c>
      <c r="W46" t="n">
        <v>-16.0554466802928</v>
      </c>
      <c r="X46" t="n">
        <v>41.5662079079804</v>
      </c>
      <c r="Y46" t="n">
        <v>142.478266954903</v>
      </c>
      <c r="Z46" t="n">
        <v>30.326236140155</v>
      </c>
      <c r="AA46" t="n">
        <v>99.357464554</v>
      </c>
      <c r="AB46" t="n">
        <v>37.4457687735251</v>
      </c>
      <c r="AC46" t="n">
        <v>136.482293215524</v>
      </c>
      <c r="AD46" t="n">
        <v>-89.2453268595085</v>
      </c>
      <c r="AE46" t="n">
        <v>-1.20420702704501</v>
      </c>
      <c r="AF46" t="n">
        <v>94.6085289033011</v>
      </c>
    </row>
    <row r="47">
      <c r="A47" t="s">
        <v>44</v>
      </c>
      <c r="B47" t="s">
        <v>364</v>
      </c>
      <c r="C47" t="s">
        <v>219</v>
      </c>
      <c r="D47" t="s">
        <v>365</v>
      </c>
      <c r="E47" t="s">
        <v>220</v>
      </c>
      <c r="F47" t="n">
        <v>0</v>
      </c>
      <c r="G47" t="n">
        <v>2.86126181598403</v>
      </c>
      <c r="H47" t="n">
        <v>2.85142313435008</v>
      </c>
      <c r="I47" t="n">
        <v>3.93648390197273</v>
      </c>
      <c r="J47" t="n">
        <v>5.78486639021662</v>
      </c>
      <c r="K47" t="n">
        <v>3.88196872815997</v>
      </c>
      <c r="L47" t="n">
        <v>4.88568448700754</v>
      </c>
      <c r="M47" t="n">
        <v>8.85105499883963</v>
      </c>
      <c r="N47" t="n">
        <v>8.84854432017304</v>
      </c>
      <c r="O47" t="n">
        <v>5.9136855788608</v>
      </c>
      <c r="P47" t="n">
        <v>8.83352879954758</v>
      </c>
      <c r="Q47" t="n">
        <v>10.8545186091362</v>
      </c>
      <c r="R47" t="n">
        <v>11.5648134342828</v>
      </c>
      <c r="S47" t="n">
        <v>9.57149791343245</v>
      </c>
      <c r="T47" t="n">
        <v>10.6227467442301</v>
      </c>
      <c r="U47" t="n">
        <v>2.91678398024381</v>
      </c>
      <c r="V47" t="n">
        <v>3.92206938804182</v>
      </c>
      <c r="W47" t="n">
        <v>1.90005286175749</v>
      </c>
      <c r="X47" t="n">
        <v>0</v>
      </c>
      <c r="Y47" t="n">
        <v>0</v>
      </c>
      <c r="Z47" t="n">
        <v>12.050160056502</v>
      </c>
      <c r="AA47" t="n">
        <v>21.204336947</v>
      </c>
      <c r="AB47" t="n">
        <v>8.91565923228488</v>
      </c>
      <c r="AC47" t="n">
        <v>38.1909215175531</v>
      </c>
      <c r="AD47" t="n">
        <v>20.0776888323089</v>
      </c>
      <c r="AE47" t="n">
        <v>24.0841405336646</v>
      </c>
      <c r="AF47" t="n">
        <v>47.059164649003</v>
      </c>
    </row>
    <row r="48">
      <c r="A48" t="s">
        <v>44</v>
      </c>
      <c r="B48" t="s">
        <v>366</v>
      </c>
      <c r="C48" t="s">
        <v>219</v>
      </c>
      <c r="D48" t="s">
        <v>367</v>
      </c>
      <c r="E48" t="s">
        <v>220</v>
      </c>
      <c r="F48" t="n">
        <v>0</v>
      </c>
      <c r="G48" t="n">
        <v>7.1531545403013</v>
      </c>
      <c r="H48" t="n">
        <v>7.41370014829264</v>
      </c>
      <c r="I48" t="n">
        <v>9.9396218523729</v>
      </c>
      <c r="J48" t="n">
        <v>13.0159493785031</v>
      </c>
      <c r="K48" t="n">
        <v>20.671483475368</v>
      </c>
      <c r="L48" t="n">
        <v>21.8878665026506</v>
      </c>
      <c r="M48" t="n">
        <v>29.5035166651944</v>
      </c>
      <c r="N48" t="n">
        <v>33.5261512577114</v>
      </c>
      <c r="O48" t="n">
        <v>34.2008149304002</v>
      </c>
      <c r="P48" t="n">
        <v>45.3454478351213</v>
      </c>
      <c r="Q48" t="n">
        <v>54.5686253746063</v>
      </c>
      <c r="R48" t="n">
        <v>58.7878016217681</v>
      </c>
      <c r="S48" t="n">
        <v>51.398943796209</v>
      </c>
      <c r="T48" t="n">
        <v>47.8989307725317</v>
      </c>
      <c r="U48" t="n">
        <v>5.05575889988247</v>
      </c>
      <c r="V48" t="n">
        <v>6.17725928546166</v>
      </c>
      <c r="W48" t="n">
        <v>6.46017972900403</v>
      </c>
      <c r="X48" t="n">
        <v>5.64247166225688</v>
      </c>
      <c r="Y48" t="n">
        <v>7.23954496900432</v>
      </c>
      <c r="Z48" t="n">
        <v>14.861864067613</v>
      </c>
      <c r="AA48" t="n">
        <v>25.445204337</v>
      </c>
      <c r="AB48" t="n">
        <v>10.9959797194927</v>
      </c>
      <c r="AC48" t="n">
        <v>51.658246473127</v>
      </c>
      <c r="AD48" t="n">
        <v>28.811483474835</v>
      </c>
      <c r="AE48" t="n">
        <v>33.1156932344596</v>
      </c>
      <c r="AF48" t="n">
        <v>69.9024674880207</v>
      </c>
    </row>
    <row r="49">
      <c r="A49" t="s">
        <v>44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4.29189272366433</v>
      </c>
      <c r="H49" t="n">
        <v>4.56227701453265</v>
      </c>
      <c r="I49" t="n">
        <v>5.11742907263658</v>
      </c>
      <c r="J49" t="n">
        <v>6.074109709706</v>
      </c>
      <c r="K49" t="n">
        <v>14.072136638715</v>
      </c>
      <c r="L49" t="n">
        <v>14.6570534614666</v>
      </c>
      <c r="M49" t="n">
        <v>17.5054198879219</v>
      </c>
      <c r="N49" t="n">
        <v>20.4499690954828</v>
      </c>
      <c r="O49" t="n">
        <v>24.1475494470859</v>
      </c>
      <c r="P49" t="n">
        <v>29.6413966362982</v>
      </c>
      <c r="Q49" t="n">
        <v>32.2675235035377</v>
      </c>
      <c r="R49" t="n">
        <v>34.7908137465374</v>
      </c>
      <c r="S49" t="n">
        <v>30.820223282476</v>
      </c>
      <c r="T49" t="n">
        <v>26.2671555851805</v>
      </c>
      <c r="U49" t="n">
        <v>1.45839199014202</v>
      </c>
      <c r="V49" t="n">
        <v>0.88246561206617</v>
      </c>
      <c r="W49" t="n">
        <v>0.190005286228122</v>
      </c>
      <c r="X49" t="n">
        <v>2.53911224732871</v>
      </c>
      <c r="Y49" t="n">
        <v>3.61977248447109</v>
      </c>
      <c r="Z49" t="n">
        <v>1.2050160056502</v>
      </c>
      <c r="AA49" t="n">
        <v>1.716541562</v>
      </c>
      <c r="AB49" t="n">
        <v>0.990628804244473</v>
      </c>
      <c r="AC49" t="n">
        <v>11.4572764497753</v>
      </c>
      <c r="AD49" t="n">
        <v>6.72602575871505</v>
      </c>
      <c r="AE49" t="n">
        <v>7.02454098938521</v>
      </c>
      <c r="AF49" t="n">
        <v>21.1766240919269</v>
      </c>
    </row>
    <row r="50">
      <c r="A50" t="s">
        <v>44</v>
      </c>
      <c r="B50" t="s">
        <v>370</v>
      </c>
      <c r="C50" t="s">
        <v>219</v>
      </c>
      <c r="D50" t="s">
        <v>371</v>
      </c>
      <c r="E50" t="s">
        <v>220</v>
      </c>
      <c r="F50" t="n">
        <v>0</v>
      </c>
      <c r="G50" t="n">
        <v>0</v>
      </c>
      <c r="H50" t="n">
        <v>0</v>
      </c>
      <c r="I50" t="n">
        <v>0</v>
      </c>
      <c r="J50" t="n">
        <v>1.15697327857201</v>
      </c>
      <c r="K50" t="n">
        <v>2.71737810903758</v>
      </c>
      <c r="L50" t="n">
        <v>2.34512855343458</v>
      </c>
      <c r="M50" t="n">
        <v>3.14704177832437</v>
      </c>
      <c r="N50" t="n">
        <v>4.22763784122949</v>
      </c>
      <c r="O50" t="n">
        <v>4.13957990509542</v>
      </c>
      <c r="P50" t="n">
        <v>6.87052239939623</v>
      </c>
      <c r="Q50" t="n">
        <v>11.4465832612577</v>
      </c>
      <c r="R50" t="n">
        <v>12.4321744417628</v>
      </c>
      <c r="S50" t="n">
        <v>11.0072226003159</v>
      </c>
      <c r="T50" t="n">
        <v>11.009028443991</v>
      </c>
      <c r="U50" t="n">
        <v>0.680582928515699</v>
      </c>
      <c r="V50" t="n">
        <v>1.37272428658676</v>
      </c>
      <c r="W50" t="n">
        <v>4.37012158105669</v>
      </c>
      <c r="X50" t="n">
        <v>3.10335941414027</v>
      </c>
      <c r="Y50" t="n">
        <v>2.61428012705143</v>
      </c>
      <c r="Z50" t="n">
        <v>1.6066880075336</v>
      </c>
      <c r="AA50" t="n">
        <v>2.524325827</v>
      </c>
      <c r="AB50" t="n">
        <v>1.08969168345002</v>
      </c>
      <c r="AC50" t="n">
        <v>2.01004850233112</v>
      </c>
      <c r="AD50" t="n">
        <v>2.00776888305629</v>
      </c>
      <c r="AE50" t="n">
        <v>2.00701171042754</v>
      </c>
      <c r="AF50" t="n">
        <v>1.66667874861638</v>
      </c>
    </row>
    <row r="51">
      <c r="A51" t="s">
        <v>44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44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44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217.742024198978</v>
      </c>
      <c r="H53" t="n">
        <v>223.741668584174</v>
      </c>
      <c r="I53" t="n">
        <v>262.465064162457</v>
      </c>
      <c r="J53" t="n">
        <v>299.077592381856</v>
      </c>
      <c r="K53" t="n">
        <v>527.462500895283</v>
      </c>
      <c r="L53" t="n">
        <v>537.425293586862</v>
      </c>
      <c r="M53" t="n">
        <v>673.171905242757</v>
      </c>
      <c r="N53" t="n">
        <v>760.483225741418</v>
      </c>
      <c r="O53" t="n">
        <v>870.593078622096</v>
      </c>
      <c r="P53" t="n">
        <v>1008.20008692518</v>
      </c>
      <c r="Q53" t="n">
        <v>1170.3144610198</v>
      </c>
      <c r="R53" t="n">
        <v>1253.72214966654</v>
      </c>
      <c r="S53" t="n">
        <v>1051.04618589387</v>
      </c>
      <c r="T53" t="n">
        <v>1069.9037379734</v>
      </c>
      <c r="U53" t="n">
        <v>708.389602751389</v>
      </c>
      <c r="V53" t="n">
        <v>474.96260286236</v>
      </c>
      <c r="W53" t="n">
        <v>442.71231674014</v>
      </c>
      <c r="X53" t="n">
        <v>881.636197139592</v>
      </c>
      <c r="Y53" t="n">
        <v>816.660892175695</v>
      </c>
      <c r="Z53" t="n">
        <v>734.356837391573</v>
      </c>
      <c r="AA53" t="n">
        <v>606.746955796</v>
      </c>
      <c r="AB53" t="n">
        <v>542.76552146183</v>
      </c>
      <c r="AC53" t="n">
        <v>436.88404168116</v>
      </c>
      <c r="AD53" t="n">
        <v>358.28635721342</v>
      </c>
      <c r="AE53" t="n">
        <v>121.925961454584</v>
      </c>
      <c r="AF53" t="n">
        <v>261.472483579745</v>
      </c>
    </row>
    <row r="54">
      <c r="A54" t="s">
        <v>44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218.600402743695</v>
      </c>
      <c r="H54" t="n">
        <v>224.787190400005</v>
      </c>
      <c r="I54" t="n">
        <v>263.547597235552</v>
      </c>
      <c r="J54" t="n">
        <v>300.42739453925</v>
      </c>
      <c r="K54" t="n">
        <v>528.627091514602</v>
      </c>
      <c r="L54" t="n">
        <v>538.500144173347</v>
      </c>
      <c r="M54" t="n">
        <v>674.253700854503</v>
      </c>
      <c r="N54" t="n">
        <v>761.859665968844</v>
      </c>
      <c r="O54" t="n">
        <v>872.859991427539</v>
      </c>
      <c r="P54" t="n">
        <v>1010.85014556532</v>
      </c>
      <c r="Q54" t="n">
        <v>1174.3602361374</v>
      </c>
      <c r="R54" t="n">
        <v>1257.09522025094</v>
      </c>
      <c r="S54" t="n">
        <v>1053.82192028914</v>
      </c>
      <c r="T54" t="n">
        <v>1072.60770987119</v>
      </c>
      <c r="U54" t="n">
        <v>710.62580380366</v>
      </c>
      <c r="V54" t="n">
        <v>487.121017965127</v>
      </c>
      <c r="W54" t="n">
        <v>446.797430391787</v>
      </c>
      <c r="X54" t="n">
        <v>895.272170321953</v>
      </c>
      <c r="Y54" t="n">
        <v>828.525701986137</v>
      </c>
      <c r="Z54" t="n">
        <v>732.047223380753</v>
      </c>
      <c r="AA54" t="n">
        <v>612.704364748</v>
      </c>
      <c r="AB54" t="n">
        <v>550.09617460842</v>
      </c>
      <c r="AC54" t="n">
        <v>443.517201733658</v>
      </c>
      <c r="AD54" t="n">
        <v>360.093349208931</v>
      </c>
      <c r="AE54" t="n">
        <v>121.825610869363</v>
      </c>
      <c r="AF54" t="n">
        <v>262.256802989212</v>
      </c>
    </row>
    <row r="55">
      <c r="A55" t="s">
        <v>44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0.858378545067572</v>
      </c>
      <c r="H55" t="n">
        <v>1.04552181585751</v>
      </c>
      <c r="I55" t="n">
        <v>1.08253307307726</v>
      </c>
      <c r="J55" t="n">
        <v>1.34980215804998</v>
      </c>
      <c r="K55" t="n">
        <v>1.16459061834771</v>
      </c>
      <c r="L55" t="n">
        <v>1.07485058719032</v>
      </c>
      <c r="M55" t="n">
        <v>1.08179561092088</v>
      </c>
      <c r="N55" t="n">
        <v>1.37644022742262</v>
      </c>
      <c r="O55" t="n">
        <v>2.26691280550779</v>
      </c>
      <c r="P55" t="n">
        <v>2.65005863939652</v>
      </c>
      <c r="Q55" t="n">
        <v>4.04577511853441</v>
      </c>
      <c r="R55" t="n">
        <v>3.37307058517757</v>
      </c>
      <c r="S55" t="n">
        <v>2.77573439462722</v>
      </c>
      <c r="T55" t="n">
        <v>2.70397189862267</v>
      </c>
      <c r="U55" t="n">
        <v>2.23620105169963</v>
      </c>
      <c r="V55" t="n">
        <v>12.1584151017712</v>
      </c>
      <c r="W55" t="n">
        <v>4.08511365229786</v>
      </c>
      <c r="X55" t="n">
        <v>13.6359731825185</v>
      </c>
      <c r="Y55" t="n">
        <v>11.8648098104249</v>
      </c>
      <c r="Z55" t="n">
        <v>-2.309614010633</v>
      </c>
      <c r="AA55" t="n">
        <v>5.957408952</v>
      </c>
      <c r="AB55" t="n">
        <v>7.33065314655605</v>
      </c>
      <c r="AC55" t="n">
        <v>6.63316005245307</v>
      </c>
      <c r="AD55" t="n">
        <v>1.80699199536759</v>
      </c>
      <c r="AE55" t="n">
        <v>-0.100350585069954</v>
      </c>
      <c r="AF55" t="n">
        <v>0.784319414133971</v>
      </c>
    </row>
    <row r="56">
      <c r="A56" t="s">
        <v>44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44</v>
      </c>
      <c r="B57" t="s">
        <v>384</v>
      </c>
      <c r="C57" t="s">
        <v>219</v>
      </c>
      <c r="D57" t="s">
        <v>385</v>
      </c>
      <c r="E57" t="s">
        <v>220</v>
      </c>
      <c r="F57" t="n">
        <v>0</v>
      </c>
      <c r="G57" t="n">
        <v>755.373119429816</v>
      </c>
      <c r="H57" t="n">
        <v>829.764132004529</v>
      </c>
      <c r="I57" t="n">
        <v>959.517951098876</v>
      </c>
      <c r="J57" t="n">
        <v>1083.69830379516</v>
      </c>
      <c r="K57" t="n">
        <v>1221.84965708876</v>
      </c>
      <c r="L57" t="n">
        <v>1381.67157296627</v>
      </c>
      <c r="M57" t="n">
        <v>1451.57301992501</v>
      </c>
      <c r="N57" t="n">
        <v>1593.7211492269</v>
      </c>
      <c r="O57" t="n">
        <v>1699.19898963478</v>
      </c>
      <c r="P57" t="n">
        <v>1922.76476858159</v>
      </c>
      <c r="Q57" t="n">
        <v>2187.67888708276</v>
      </c>
      <c r="R57" t="n">
        <v>2282.12318426465</v>
      </c>
      <c r="S57" t="n">
        <v>2021.50035935586</v>
      </c>
      <c r="T57" t="n">
        <v>1943.96265415596</v>
      </c>
      <c r="U57" t="n">
        <v>2480.23864482468</v>
      </c>
      <c r="V57" t="n">
        <v>2721.91615513375</v>
      </c>
      <c r="W57" t="n">
        <v>2509.01980367026</v>
      </c>
      <c r="X57" t="n">
        <v>2919.97908492545</v>
      </c>
      <c r="Y57" t="n">
        <v>3213.55357226372</v>
      </c>
      <c r="Z57" t="n">
        <v>3343.91941544501</v>
      </c>
      <c r="AA57" t="n">
        <v>3632</v>
      </c>
      <c r="AB57" t="n">
        <v>3689.10166439632</v>
      </c>
      <c r="AC57" t="n">
        <v>3760.80074527249</v>
      </c>
      <c r="AD57" t="n">
        <v>3459.38578581733</v>
      </c>
      <c r="AE57" t="n">
        <v>3081.76648252677</v>
      </c>
      <c r="AF57" t="n">
        <v>3381.39705986104</v>
      </c>
    </row>
    <row r="58">
      <c r="A58" t="s">
        <v>44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755.373119428938</v>
      </c>
      <c r="H58" t="n">
        <v>829.764132006007</v>
      </c>
      <c r="I58" t="n">
        <v>958.632242219025</v>
      </c>
      <c r="J58" t="n">
        <v>1083.69830379847</v>
      </c>
      <c r="K58" t="n">
        <v>1221.84965708842</v>
      </c>
      <c r="L58" t="n">
        <v>1381.67157296508</v>
      </c>
      <c r="M58" t="n">
        <v>1451.57301992461</v>
      </c>
      <c r="N58" t="n">
        <v>1593.72114922608</v>
      </c>
      <c r="O58" t="n">
        <v>1699.19898963521</v>
      </c>
      <c r="P58" t="n">
        <v>1922.76476858268</v>
      </c>
      <c r="Q58" t="n">
        <v>2187.67888708116</v>
      </c>
      <c r="R58" t="n">
        <v>2282.12318426647</v>
      </c>
      <c r="S58" t="n">
        <v>2019.58605977378</v>
      </c>
      <c r="T58" t="n">
        <v>1943.96265415686</v>
      </c>
      <c r="U58" t="n">
        <v>2480.23864484303</v>
      </c>
      <c r="V58" t="n">
        <v>2721.91615513138</v>
      </c>
      <c r="W58" t="n">
        <v>2509.01980366957</v>
      </c>
      <c r="X58" t="n">
        <v>2919.97908493034</v>
      </c>
      <c r="Y58" t="n">
        <v>3212.54807990593</v>
      </c>
      <c r="Z58" t="n">
        <v>3343.91941544409</v>
      </c>
      <c r="AA58" t="n">
        <v>3632</v>
      </c>
      <c r="AB58" t="n">
        <v>3689.10166439787</v>
      </c>
      <c r="AC58" t="n">
        <v>3760.80074526772</v>
      </c>
      <c r="AD58" t="n">
        <v>3459.38578581712</v>
      </c>
      <c r="AE58" t="n">
        <v>3081.76648252434</v>
      </c>
      <c r="AF58" t="n">
        <v>3381.39705980115</v>
      </c>
    </row>
    <row r="59">
      <c r="A59" t="s">
        <v>44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46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2401.19769986076</v>
      </c>
      <c r="H2" t="n">
        <v>2712.70153857347</v>
      </c>
      <c r="I2" t="n">
        <v>3043.56655229783</v>
      </c>
      <c r="J2" t="n">
        <v>3326.12197659835</v>
      </c>
      <c r="K2" t="n">
        <v>3075.17679340077</v>
      </c>
      <c r="L2" t="n">
        <v>2900.87340298825</v>
      </c>
      <c r="M2" t="n">
        <v>3134.98757327364</v>
      </c>
      <c r="N2" t="n">
        <v>3429.68554577657</v>
      </c>
      <c r="O2" t="n">
        <v>3672.78634428318</v>
      </c>
      <c r="P2" t="n">
        <v>3914.30158737382</v>
      </c>
      <c r="Q2" t="n">
        <v>3752.5802131082</v>
      </c>
      <c r="R2" t="n">
        <v>3744.66659337053</v>
      </c>
      <c r="S2" t="n">
        <v>4452.34227133498</v>
      </c>
      <c r="T2" t="n">
        <v>4844.45706292507</v>
      </c>
      <c r="U2" t="n">
        <v>4112.19708895943</v>
      </c>
      <c r="V2" t="n">
        <v>4051.73257654311</v>
      </c>
      <c r="W2" t="n">
        <v>3848.79301479962</v>
      </c>
      <c r="X2" t="n">
        <v>3803.47576519069</v>
      </c>
      <c r="Y2" t="n">
        <v>3988.05802043256</v>
      </c>
      <c r="Z2" t="n">
        <v>4551.92862456606</v>
      </c>
      <c r="AA2" t="n">
        <v>5734.628242387</v>
      </c>
      <c r="AB2" t="n">
        <v>6396.20519894879</v>
      </c>
      <c r="AC2" t="n">
        <v>6709.28760998988</v>
      </c>
      <c r="AD2" t="n">
        <v>6047.71023165123</v>
      </c>
      <c r="AE2" t="n">
        <v>6079.89817234746</v>
      </c>
      <c r="AF2" t="n">
        <v>6185.04311384362</v>
      </c>
    </row>
    <row r="3">
      <c r="A3" t="s">
        <v>46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555.183690816477</v>
      </c>
      <c r="H3" t="n">
        <v>608.062473855783</v>
      </c>
      <c r="I3" t="n">
        <v>745.313193002572</v>
      </c>
      <c r="J3" t="n">
        <v>835.073240640979</v>
      </c>
      <c r="K3" t="n">
        <v>444.276482891297</v>
      </c>
      <c r="L3" t="n">
        <v>530.581136005849</v>
      </c>
      <c r="M3" t="n">
        <v>534.801933147593</v>
      </c>
      <c r="N3" t="n">
        <v>518.674706349051</v>
      </c>
      <c r="O3" t="n">
        <v>447.290478987366</v>
      </c>
      <c r="P3" t="n">
        <v>452.381470357735</v>
      </c>
      <c r="Q3" t="n">
        <v>681.283356409037</v>
      </c>
      <c r="R3" t="n">
        <v>583.814999590637</v>
      </c>
      <c r="S3" t="n">
        <v>616.008930545148</v>
      </c>
      <c r="T3" t="n">
        <v>1011.76452712727</v>
      </c>
      <c r="U3" t="n">
        <v>1261.94245181264</v>
      </c>
      <c r="V3" t="n">
        <v>624.00914955732</v>
      </c>
      <c r="W3" t="n">
        <v>809.948535192688</v>
      </c>
      <c r="X3" t="n">
        <v>666.995543030764</v>
      </c>
      <c r="Y3" t="n">
        <v>1010.10063807634</v>
      </c>
      <c r="Z3" t="n">
        <v>849.286166090879</v>
      </c>
      <c r="AA3" t="n">
        <v>874.031820375</v>
      </c>
      <c r="AB3" t="n">
        <v>768.117478862512</v>
      </c>
      <c r="AC3" t="n">
        <v>935.637945984744</v>
      </c>
      <c r="AD3" t="n">
        <v>1228.13578375431</v>
      </c>
      <c r="AE3" t="n">
        <v>907.94450948366</v>
      </c>
      <c r="AF3" t="n">
        <v>1211.55399303851</v>
      </c>
    </row>
    <row r="4">
      <c r="A4" t="s">
        <v>46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14123.0777244063</v>
      </c>
      <c r="H4" t="n">
        <v>15409.4711163639</v>
      </c>
      <c r="I4" t="n">
        <v>18407.2421511325</v>
      </c>
      <c r="J4" t="n">
        <v>20563.9591095636</v>
      </c>
      <c r="K4" t="n">
        <v>18342.946578744</v>
      </c>
      <c r="L4" t="n">
        <v>19061.6511700843</v>
      </c>
      <c r="M4" t="n">
        <v>18710.76010108</v>
      </c>
      <c r="N4" t="n">
        <v>19057.836258903</v>
      </c>
      <c r="O4" t="n">
        <v>19405.9686517137</v>
      </c>
      <c r="P4" t="n">
        <v>18688.1166677819</v>
      </c>
      <c r="Q4" t="n">
        <v>20534.7378422576</v>
      </c>
      <c r="R4" t="n">
        <v>21595.1219179307</v>
      </c>
      <c r="S4" t="n">
        <v>23154.2082343375</v>
      </c>
      <c r="T4" t="n">
        <v>16677.1348174678</v>
      </c>
      <c r="U4" t="n">
        <v>16174.7098692195</v>
      </c>
      <c r="V4" t="n">
        <v>15619.7901425145</v>
      </c>
      <c r="W4" t="n">
        <v>17638.0017719768</v>
      </c>
      <c r="X4" t="n">
        <v>17981.2618338475</v>
      </c>
      <c r="Y4" t="n">
        <v>17003.6300040164</v>
      </c>
      <c r="Z4" t="n">
        <v>23027.2486954726</v>
      </c>
      <c r="AA4" t="n">
        <v>25553.005345594</v>
      </c>
      <c r="AB4" t="n">
        <v>26950.7150358533</v>
      </c>
      <c r="AC4" t="n">
        <v>30394.6281280767</v>
      </c>
      <c r="AD4" t="n">
        <v>33306.09842475</v>
      </c>
      <c r="AE4" t="n">
        <v>29233.3855202116</v>
      </c>
      <c r="AF4" t="n">
        <v>29800.7020732168</v>
      </c>
    </row>
    <row r="5">
      <c r="A5" t="s">
        <v>46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2688.43668347999</v>
      </c>
      <c r="H5" t="n">
        <v>2875.14559153761</v>
      </c>
      <c r="I5" t="n">
        <v>3475.90398273716</v>
      </c>
      <c r="J5" t="n">
        <v>3879.22954298341</v>
      </c>
      <c r="K5" t="n">
        <v>2922.33632731387</v>
      </c>
      <c r="L5" t="n">
        <v>2988.5326246893</v>
      </c>
      <c r="M5" t="n">
        <v>3296.78839882804</v>
      </c>
      <c r="N5" t="n">
        <v>3461.42248975571</v>
      </c>
      <c r="O5" t="n">
        <v>3742.87323797968</v>
      </c>
      <c r="P5" t="n">
        <v>3561.81908291016</v>
      </c>
      <c r="Q5" t="n">
        <v>4188.26656739508</v>
      </c>
      <c r="R5" t="n">
        <v>3949.10419343265</v>
      </c>
      <c r="S5" t="n">
        <v>4903.83336198396</v>
      </c>
      <c r="T5" t="n">
        <v>3776.98592327177</v>
      </c>
      <c r="U5" t="n">
        <v>4500.42451188098</v>
      </c>
      <c r="V5" t="n">
        <v>4651.88482828401</v>
      </c>
      <c r="W5" t="n">
        <v>5129.77610984022</v>
      </c>
      <c r="X5" t="n">
        <v>5382.73551068954</v>
      </c>
      <c r="Y5" t="n">
        <v>5149.14729799921</v>
      </c>
      <c r="Z5" t="n">
        <v>6827.41103357813</v>
      </c>
      <c r="AA5" t="n">
        <v>7605.033317617</v>
      </c>
      <c r="AB5" t="n">
        <v>7959.14306774361</v>
      </c>
      <c r="AC5" t="n">
        <v>8651.72257416206</v>
      </c>
      <c r="AD5" t="n">
        <v>9699.23724179384</v>
      </c>
      <c r="AE5" t="n">
        <v>8817.45002733077</v>
      </c>
      <c r="AF5" t="n">
        <v>8849.16002642043</v>
      </c>
    </row>
    <row r="6">
      <c r="A6" t="s">
        <v>46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781.446469857008</v>
      </c>
      <c r="H6" t="n">
        <v>893.776093229915</v>
      </c>
      <c r="I6" t="n">
        <v>1105.28681016254</v>
      </c>
      <c r="J6" t="n">
        <v>1186.38214175559</v>
      </c>
      <c r="K6" t="n">
        <v>796.342743273746</v>
      </c>
      <c r="L6" t="n">
        <v>864.233315211094</v>
      </c>
      <c r="M6" t="n">
        <v>790.728306948218</v>
      </c>
      <c r="N6" t="n">
        <v>786.804269486117</v>
      </c>
      <c r="O6" t="n">
        <v>769.686593133934</v>
      </c>
      <c r="P6" t="n">
        <v>455.341053333914</v>
      </c>
      <c r="Q6" t="n">
        <v>733.719918933168</v>
      </c>
      <c r="R6" t="n">
        <v>532.481292902582</v>
      </c>
      <c r="S6" t="n">
        <v>484.136622632466</v>
      </c>
      <c r="T6" t="n">
        <v>225.449217625366</v>
      </c>
      <c r="U6" t="n">
        <v>306.310018787855</v>
      </c>
      <c r="V6" t="n">
        <v>260.370818236671</v>
      </c>
      <c r="W6" t="n">
        <v>251.831460069177</v>
      </c>
      <c r="X6" t="n">
        <v>317.227771072263</v>
      </c>
      <c r="Y6" t="n">
        <v>428.165016788861</v>
      </c>
      <c r="Z6" t="n">
        <v>553.368929236828</v>
      </c>
      <c r="AA6" t="n">
        <v>597.644226267</v>
      </c>
      <c r="AB6" t="n">
        <v>577.585000314488</v>
      </c>
      <c r="AC6" t="n">
        <v>619.606664890074</v>
      </c>
      <c r="AD6" t="n">
        <v>638.525553388681</v>
      </c>
      <c r="AE6" t="n">
        <v>531.865299536808</v>
      </c>
      <c r="AF6" t="n">
        <v>618.810503843217</v>
      </c>
    </row>
    <row r="7">
      <c r="A7" t="s">
        <v>46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1225.30965301131</v>
      </c>
      <c r="H7" t="n">
        <v>1322.05747599515</v>
      </c>
      <c r="I7" t="n">
        <v>1717.24720753893</v>
      </c>
      <c r="J7" t="n">
        <v>1817.39342921862</v>
      </c>
      <c r="K7" t="n">
        <v>2096.79746401995</v>
      </c>
      <c r="L7" t="n">
        <v>1973.74902293518</v>
      </c>
      <c r="M7" t="n">
        <v>1993.01560158223</v>
      </c>
      <c r="N7" t="n">
        <v>1954.63488805364</v>
      </c>
      <c r="O7" t="n">
        <v>2298.55602241623</v>
      </c>
      <c r="P7" t="n">
        <v>2192.08073075241</v>
      </c>
      <c r="Q7" t="n">
        <v>2381.06453413253</v>
      </c>
      <c r="R7" t="n">
        <v>2559.87339664989</v>
      </c>
      <c r="S7" t="n">
        <v>1953.95080913103</v>
      </c>
      <c r="T7" t="n">
        <v>1131.76856715576</v>
      </c>
      <c r="U7" t="n">
        <v>1246.40357717668</v>
      </c>
      <c r="V7" t="n">
        <v>1127.92569123638</v>
      </c>
      <c r="W7" t="n">
        <v>1618.3145064884</v>
      </c>
      <c r="X7" t="n">
        <v>1332.80723514893</v>
      </c>
      <c r="Y7" t="n">
        <v>1308.28280961454</v>
      </c>
      <c r="Z7" t="n">
        <v>1848.96853119003</v>
      </c>
      <c r="AA7" t="n">
        <v>2245.3565218</v>
      </c>
      <c r="AB7" t="n">
        <v>2326.27768429848</v>
      </c>
      <c r="AC7" t="n">
        <v>2381.56705287734</v>
      </c>
      <c r="AD7" t="n">
        <v>2866.02831785655</v>
      </c>
      <c r="AE7" t="n">
        <v>2049.69227103557</v>
      </c>
      <c r="AF7" t="n">
        <v>1784.64040340759</v>
      </c>
    </row>
    <row r="8">
      <c r="A8" t="s">
        <v>46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450.491824393452</v>
      </c>
      <c r="H8" t="n">
        <v>351.458703742295</v>
      </c>
      <c r="I8" t="n">
        <v>435.896579618998</v>
      </c>
      <c r="J8" t="n">
        <v>498.45391737622</v>
      </c>
      <c r="K8" t="n">
        <v>557.148671656944</v>
      </c>
      <c r="L8" t="n">
        <v>548.136658461913</v>
      </c>
      <c r="M8" t="n">
        <v>488.271233919162</v>
      </c>
      <c r="N8" t="n">
        <v>498.434063856363</v>
      </c>
      <c r="O8" t="n">
        <v>795.567086956153</v>
      </c>
      <c r="P8" t="n">
        <v>767.202098382268</v>
      </c>
      <c r="Q8" t="n">
        <v>763.764279417022</v>
      </c>
      <c r="R8" t="n">
        <v>790.311498766371</v>
      </c>
      <c r="S8" t="n">
        <v>1067.05431159535</v>
      </c>
      <c r="T8" t="n">
        <v>2091.43786769442</v>
      </c>
      <c r="U8" t="n">
        <v>2010.72782212659</v>
      </c>
      <c r="V8" t="n">
        <v>1881.05685343618</v>
      </c>
      <c r="W8" t="n">
        <v>852.229041737218</v>
      </c>
      <c r="X8" t="n">
        <v>1069.68313901839</v>
      </c>
      <c r="Y8" t="n">
        <v>712.393482721805</v>
      </c>
      <c r="Z8" t="n">
        <v>1019.64748936391</v>
      </c>
      <c r="AA8" t="n">
        <v>1221.587284795</v>
      </c>
      <c r="AB8" t="n">
        <v>1426.32225548495</v>
      </c>
      <c r="AC8" t="n">
        <v>2168.6683607115</v>
      </c>
      <c r="AD8" t="n">
        <v>2871.42773876544</v>
      </c>
      <c r="AE8" t="n">
        <v>2125.13848168406</v>
      </c>
      <c r="AF8" t="n">
        <v>1929.29557996099</v>
      </c>
    </row>
    <row r="9">
      <c r="A9" t="s">
        <v>46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46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1546.74718711966</v>
      </c>
      <c r="H10" t="n">
        <v>1614.43103337595</v>
      </c>
      <c r="I10" t="n">
        <v>1833.12979128207</v>
      </c>
      <c r="J10" t="n">
        <v>2023.74046551171</v>
      </c>
      <c r="K10" t="n">
        <v>1637.12234974708</v>
      </c>
      <c r="L10" t="n">
        <v>1752.77005067829</v>
      </c>
      <c r="M10" t="n">
        <v>1710.64330017157</v>
      </c>
      <c r="N10" t="n">
        <v>1658.35376620853</v>
      </c>
      <c r="O10" t="n">
        <v>1455.59171274781</v>
      </c>
      <c r="P10" t="n">
        <v>1509.02530568982</v>
      </c>
      <c r="Q10" t="n">
        <v>1959.67697833276</v>
      </c>
      <c r="R10" t="n">
        <v>2359.041581397</v>
      </c>
      <c r="S10" t="n">
        <v>2504.09273537697</v>
      </c>
      <c r="T10" t="n">
        <v>1917.01858432398</v>
      </c>
      <c r="U10" t="n">
        <v>1852.16748630807</v>
      </c>
      <c r="V10" t="n">
        <v>1953.57996690752</v>
      </c>
      <c r="W10" t="n">
        <v>2310.73561904573</v>
      </c>
      <c r="X10" t="n">
        <v>3209.65792302604</v>
      </c>
      <c r="Y10" t="n">
        <v>3019.67451529428</v>
      </c>
      <c r="Z10" t="n">
        <v>3470.75308569885</v>
      </c>
      <c r="AA10" t="n">
        <v>3924.948269624</v>
      </c>
      <c r="AB10" t="n">
        <v>4159.73920755915</v>
      </c>
      <c r="AC10" t="n">
        <v>4529.44670917443</v>
      </c>
      <c r="AD10" t="n">
        <v>4902.20554322784</v>
      </c>
      <c r="AE10" t="n">
        <v>4749.71664135673</v>
      </c>
      <c r="AF10" t="n">
        <v>5779.7714864491</v>
      </c>
    </row>
    <row r="11">
      <c r="A11" t="s">
        <v>46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46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1867.50938876436</v>
      </c>
      <c r="H12" t="n">
        <v>2066.73921926325</v>
      </c>
      <c r="I12" t="n">
        <v>2445.82308904229</v>
      </c>
      <c r="J12" t="n">
        <v>2702.10044680176</v>
      </c>
      <c r="K12" t="n">
        <v>2619.47660804455</v>
      </c>
      <c r="L12" t="n">
        <v>2771.93705041974</v>
      </c>
      <c r="M12" t="n">
        <v>2622.95453734157</v>
      </c>
      <c r="N12" t="n">
        <v>2772.27889278767</v>
      </c>
      <c r="O12" t="n">
        <v>2874.0553379417</v>
      </c>
      <c r="P12" t="n">
        <v>2785.62295325022</v>
      </c>
      <c r="Q12" t="n">
        <v>2866.26090504208</v>
      </c>
      <c r="R12" t="n">
        <v>3435.94434902427</v>
      </c>
      <c r="S12" t="n">
        <v>3231.73304145641</v>
      </c>
      <c r="T12" t="n">
        <v>1794.35099354994</v>
      </c>
      <c r="U12" t="n">
        <v>1673.07333797682</v>
      </c>
      <c r="V12" t="n">
        <v>1521.7563278246</v>
      </c>
      <c r="W12" t="n">
        <v>1485.79623055219</v>
      </c>
      <c r="X12" t="n">
        <v>1414.3318155259</v>
      </c>
      <c r="Y12" t="n">
        <v>1324.93207665497</v>
      </c>
      <c r="Z12" t="n">
        <v>1874.27706676213</v>
      </c>
      <c r="AA12" t="n">
        <v>2061.136651258</v>
      </c>
      <c r="AB12" t="n">
        <v>2179.33939183</v>
      </c>
      <c r="AC12" t="n">
        <v>2725.86579328264</v>
      </c>
      <c r="AD12" t="n">
        <v>2868.68748289859</v>
      </c>
      <c r="AE12" t="n">
        <v>2234.16278977475</v>
      </c>
      <c r="AF12" t="n">
        <v>2927.60081518419</v>
      </c>
    </row>
    <row r="13">
      <c r="A13" t="s">
        <v>46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2110.68137731294</v>
      </c>
      <c r="H13" t="n">
        <v>2136.59404396959</v>
      </c>
      <c r="I13" t="n">
        <v>2529.21467816316</v>
      </c>
      <c r="J13" t="n">
        <v>2949.4292943117</v>
      </c>
      <c r="K13" t="n">
        <v>2938.68268780715</v>
      </c>
      <c r="L13" t="n">
        <v>2951.64947225312</v>
      </c>
      <c r="M13" t="n">
        <v>2867.76787230709</v>
      </c>
      <c r="N13" t="n">
        <v>3029.94362921777</v>
      </c>
      <c r="O13" t="n">
        <v>2567.93576575871</v>
      </c>
      <c r="P13" t="n">
        <v>2990.11334398173</v>
      </c>
      <c r="Q13" t="n">
        <v>2963.42575942568</v>
      </c>
      <c r="R13" t="n">
        <v>3323.26715782175</v>
      </c>
      <c r="S13" t="n">
        <v>3976.52413594981</v>
      </c>
      <c r="T13" t="n">
        <v>2070.88219007894</v>
      </c>
      <c r="U13" t="n">
        <v>2140.33233752445</v>
      </c>
      <c r="V13" t="n">
        <v>2180.74595872248</v>
      </c>
      <c r="W13" t="n">
        <v>3178.31813252553</v>
      </c>
      <c r="X13" t="n">
        <v>2411.1695824959</v>
      </c>
      <c r="Y13" t="n">
        <v>2475.46265545735</v>
      </c>
      <c r="Z13" t="n">
        <v>3578.44079234034</v>
      </c>
      <c r="AA13" t="n">
        <v>3633.683620692</v>
      </c>
      <c r="AB13" t="n">
        <v>3986.7119336281</v>
      </c>
      <c r="AC13" t="n">
        <v>4569.86987942443</v>
      </c>
      <c r="AD13" t="n">
        <v>4639.21459667894</v>
      </c>
      <c r="AE13" t="n">
        <v>5149.18594568368</v>
      </c>
      <c r="AF13" t="n">
        <v>3946.3051674285</v>
      </c>
    </row>
    <row r="14">
      <c r="A14" t="s">
        <v>46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46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849.998242077248</v>
      </c>
      <c r="H15" t="n">
        <v>1276.37956008399</v>
      </c>
      <c r="I15" t="n">
        <v>1265.40973689982</v>
      </c>
      <c r="J15" t="n">
        <v>1423.01068464046</v>
      </c>
      <c r="K15" t="n">
        <v>1036.79869016525</v>
      </c>
      <c r="L15" t="n">
        <v>1185.30371082354</v>
      </c>
      <c r="M15" t="n">
        <v>1071.1331351683</v>
      </c>
      <c r="N15" t="n">
        <v>1067.18269576217</v>
      </c>
      <c r="O15" t="n">
        <v>1120.05948775554</v>
      </c>
      <c r="P15" t="n">
        <v>1131.10184396832</v>
      </c>
      <c r="Q15" t="n">
        <v>888.594420669076</v>
      </c>
      <c r="R15" t="n">
        <v>1102.85181313572</v>
      </c>
      <c r="S15" t="n">
        <v>1172.35062847739</v>
      </c>
      <c r="T15" t="n">
        <v>660.849419310718</v>
      </c>
      <c r="U15" t="n">
        <v>685.027381565278</v>
      </c>
      <c r="V15" t="n">
        <v>678.37833247463</v>
      </c>
      <c r="W15" t="n">
        <v>832.54092232147</v>
      </c>
      <c r="X15" t="n">
        <v>644.534939283513</v>
      </c>
      <c r="Y15" t="n">
        <v>589.077381367778</v>
      </c>
      <c r="Z15" t="n">
        <v>920.918024301361</v>
      </c>
      <c r="AA15" t="n">
        <v>864.466658525</v>
      </c>
      <c r="AB15" t="n">
        <v>1066.23812368741</v>
      </c>
      <c r="AC15" t="n">
        <v>840.793462272027</v>
      </c>
      <c r="AD15" t="n">
        <v>908.13883232677</v>
      </c>
      <c r="AE15" t="n">
        <v>716.30486339841</v>
      </c>
      <c r="AF15" t="n">
        <v>886.889695381993</v>
      </c>
    </row>
    <row r="16">
      <c r="A16" t="s">
        <v>46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46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374.206750438949</v>
      </c>
      <c r="H17" t="n">
        <v>411.671065700853</v>
      </c>
      <c r="I17" t="n">
        <v>524.373305360281</v>
      </c>
      <c r="J17" t="n">
        <v>566.931390193938</v>
      </c>
      <c r="K17" t="n">
        <v>634.94987730596</v>
      </c>
      <c r="L17" t="n">
        <v>654.317413364577</v>
      </c>
      <c r="M17" t="n">
        <v>638.999494368988</v>
      </c>
      <c r="N17" t="n">
        <v>642.955520439996</v>
      </c>
      <c r="O17" t="n">
        <v>600.002480700228</v>
      </c>
      <c r="P17" t="n">
        <v>511.748398025261</v>
      </c>
      <c r="Q17" t="n">
        <v>612.774809991751</v>
      </c>
      <c r="R17" t="n">
        <v>640.798998903868</v>
      </c>
      <c r="S17" t="n">
        <v>715.128801784182</v>
      </c>
      <c r="T17" t="n">
        <v>596.516193777463</v>
      </c>
      <c r="U17" t="n">
        <v>571.056667566955</v>
      </c>
      <c r="V17" t="n">
        <v>370.309494088179</v>
      </c>
      <c r="W17" t="n">
        <v>513.604096552318</v>
      </c>
      <c r="X17" t="n">
        <v>564.834713392706</v>
      </c>
      <c r="Y17" t="n">
        <v>536.536708706006</v>
      </c>
      <c r="Z17" t="n">
        <v>776.430685244613</v>
      </c>
      <c r="AA17" t="n">
        <v>862.966542237</v>
      </c>
      <c r="AB17" t="n">
        <v>883.677703408408</v>
      </c>
      <c r="AC17" t="n">
        <v>1037.06721731706</v>
      </c>
      <c r="AD17" t="n">
        <v>938.720556060673</v>
      </c>
      <c r="AE17" t="n">
        <v>808.728255124816</v>
      </c>
      <c r="AF17" t="n">
        <v>879.333123995539</v>
      </c>
    </row>
    <row r="18">
      <c r="A18" t="s">
        <v>46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1638.83931068435</v>
      </c>
      <c r="H18" t="n">
        <v>1833.60444669547</v>
      </c>
      <c r="I18" t="n">
        <v>2300.901634332</v>
      </c>
      <c r="J18" t="n">
        <v>2617.74169827972</v>
      </c>
      <c r="K18" t="n">
        <v>2300.33297976528</v>
      </c>
      <c r="L18" t="n">
        <v>2529.08283940456</v>
      </c>
      <c r="M18" t="n">
        <v>2428.88053389868</v>
      </c>
      <c r="N18" t="n">
        <v>2389.13940464102</v>
      </c>
      <c r="O18" t="n">
        <v>2267.96044254952</v>
      </c>
      <c r="P18" t="n">
        <v>1985.31829341159</v>
      </c>
      <c r="Q18" t="n">
        <v>2330.99222478556</v>
      </c>
      <c r="R18" t="n">
        <v>2062.1661078604</v>
      </c>
      <c r="S18" t="n">
        <v>2237.3378091039</v>
      </c>
      <c r="T18" t="n">
        <v>1842.46384700468</v>
      </c>
      <c r="U18" t="n">
        <v>510.260511533939</v>
      </c>
      <c r="V18" t="n">
        <v>487.032680687777</v>
      </c>
      <c r="W18" t="n">
        <v>818.847243020315</v>
      </c>
      <c r="X18" t="n">
        <v>894.022612666545</v>
      </c>
      <c r="Y18" t="n">
        <v>853.323578479464</v>
      </c>
      <c r="Z18" t="n">
        <v>1219.50561656203</v>
      </c>
      <c r="AA18" t="n">
        <v>1215.619302492</v>
      </c>
      <c r="AB18" t="n">
        <v>1258.59237622095</v>
      </c>
      <c r="AC18" t="n">
        <v>1463.07277422455</v>
      </c>
      <c r="AD18" t="n">
        <v>1466.18253455353</v>
      </c>
      <c r="AE18" t="n">
        <v>1045.98027519395</v>
      </c>
      <c r="AF18" t="n">
        <v>923.576622609469</v>
      </c>
    </row>
    <row r="19">
      <c r="A19" t="s">
        <v>46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578.086228581166</v>
      </c>
      <c r="H19" t="n">
        <v>638.065649121102</v>
      </c>
      <c r="I19" t="n">
        <v>778.347788447588</v>
      </c>
      <c r="J19" t="n">
        <v>899.39435219419</v>
      </c>
      <c r="K19" t="n">
        <v>799.716807993998</v>
      </c>
      <c r="L19" t="n">
        <v>843.393526918019</v>
      </c>
      <c r="M19" t="n">
        <v>799.316060907476</v>
      </c>
      <c r="N19" t="n">
        <v>797.52421157815</v>
      </c>
      <c r="O19" t="n">
        <v>909.419429701767</v>
      </c>
      <c r="P19" t="n">
        <v>798.823030672415</v>
      </c>
      <c r="Q19" t="n">
        <v>841.096537015849</v>
      </c>
      <c r="R19" t="n">
        <v>838.887021918904</v>
      </c>
      <c r="S19" t="n">
        <v>907.249578882197</v>
      </c>
      <c r="T19" t="n">
        <v>547.619264022588</v>
      </c>
      <c r="U19" t="n">
        <v>692.074459375477</v>
      </c>
      <c r="V19" t="n">
        <v>507.096145082545</v>
      </c>
      <c r="W19" t="n">
        <v>624.96633978667</v>
      </c>
      <c r="X19" t="n">
        <v>711.196172605983</v>
      </c>
      <c r="Y19" t="n">
        <v>607.630975865282</v>
      </c>
      <c r="Z19" t="n">
        <v>938.4219559348</v>
      </c>
      <c r="AA19" t="n">
        <v>1320.562950286</v>
      </c>
      <c r="AB19" t="n">
        <v>1125.75515886489</v>
      </c>
      <c r="AC19" t="n">
        <v>1406.41732087569</v>
      </c>
      <c r="AD19" t="n">
        <v>1508.81518353441</v>
      </c>
      <c r="AE19" t="n">
        <v>1007.09738968276</v>
      </c>
      <c r="AF19" t="n">
        <v>1276.88639417938</v>
      </c>
    </row>
    <row r="20">
      <c r="A20" t="s">
        <v>46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2675.99139747569</v>
      </c>
      <c r="H20" t="n">
        <v>2913.61530523761</v>
      </c>
      <c r="I20" t="n">
        <v>3122.93596116997</v>
      </c>
      <c r="J20" t="n">
        <v>3556.83335830396</v>
      </c>
      <c r="K20" t="n">
        <v>3120.70302629854</v>
      </c>
      <c r="L20" t="n">
        <v>2202.12456780583</v>
      </c>
      <c r="M20" t="n">
        <v>2944.47363339077</v>
      </c>
      <c r="N20" t="n">
        <v>2863.92655923642</v>
      </c>
      <c r="O20" t="n">
        <v>4897.0245153129</v>
      </c>
      <c r="P20" t="n">
        <v>5586.94413872775</v>
      </c>
      <c r="Q20" t="n">
        <v>7379.03378840725</v>
      </c>
      <c r="R20" t="n">
        <v>6688.44640355231</v>
      </c>
      <c r="S20" t="n">
        <v>8278.12627994939</v>
      </c>
      <c r="T20" t="n">
        <v>16559.2416540882</v>
      </c>
      <c r="U20" t="n">
        <v>12681.8307008909</v>
      </c>
      <c r="V20" t="n">
        <v>15875.3017168266</v>
      </c>
      <c r="W20" t="n">
        <v>18248.0998053891</v>
      </c>
      <c r="X20" t="n">
        <v>19774.6120455501</v>
      </c>
      <c r="Y20" t="n">
        <v>15912.6148051477</v>
      </c>
      <c r="Z20" t="n">
        <v>13020.070047007</v>
      </c>
      <c r="AA20" t="n">
        <v>13314.994719085</v>
      </c>
      <c r="AB20" t="n">
        <v>12053.2374562028</v>
      </c>
      <c r="AC20" t="n">
        <v>12087.2945746271</v>
      </c>
      <c r="AD20" t="n">
        <v>13238.3811535636</v>
      </c>
      <c r="AE20" t="n">
        <v>12412.9968365326</v>
      </c>
      <c r="AF20" t="n">
        <v>12280.2708290067</v>
      </c>
    </row>
    <row r="21">
      <c r="A21" t="s">
        <v>46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4554.04791222419</v>
      </c>
      <c r="H21" t="n">
        <v>4813.78339095582</v>
      </c>
      <c r="I21" t="n">
        <v>5398.01325002637</v>
      </c>
      <c r="J21" t="n">
        <v>6169.67398595599</v>
      </c>
      <c r="K21" t="n">
        <v>6171.03283138962</v>
      </c>
      <c r="L21" t="n">
        <v>5349.17950320439</v>
      </c>
      <c r="M21" t="n">
        <v>6113.28508830061</v>
      </c>
      <c r="N21" t="n">
        <v>6350.80193847854</v>
      </c>
      <c r="O21" t="n">
        <v>7977.66891095532</v>
      </c>
      <c r="P21" t="n">
        <v>8726.14151573944</v>
      </c>
      <c r="Q21" t="n">
        <v>11000.7122161447</v>
      </c>
      <c r="R21" t="n">
        <v>11659.1103434312</v>
      </c>
      <c r="S21" t="n">
        <v>12862.387466587</v>
      </c>
      <c r="T21" t="n">
        <v>20776.7446743392</v>
      </c>
      <c r="U21" t="n">
        <v>18146.6578341173</v>
      </c>
      <c r="V21" t="n">
        <v>19191.1984692738</v>
      </c>
      <c r="W21" t="n">
        <v>21107.3935129057</v>
      </c>
      <c r="X21" t="n">
        <v>22319.393397218</v>
      </c>
      <c r="Y21" t="n">
        <v>18004.5083032865</v>
      </c>
      <c r="Z21" t="n">
        <v>15776.5373804649</v>
      </c>
      <c r="AA21" t="n">
        <v>15584.126494125</v>
      </c>
      <c r="AB21" t="n">
        <v>14676.7703086642</v>
      </c>
      <c r="AC21" t="n">
        <v>14596.3257367296</v>
      </c>
      <c r="AD21" t="n">
        <v>15826.5195565495</v>
      </c>
      <c r="AE21" t="n">
        <v>15094.6296483812</v>
      </c>
      <c r="AF21" t="n">
        <v>15167.9932352588</v>
      </c>
    </row>
    <row r="22">
      <c r="A22" t="s">
        <v>46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1882.14122688289</v>
      </c>
      <c r="H22" t="n">
        <v>1904.59340967054</v>
      </c>
      <c r="I22" t="n">
        <v>2268.16512768642</v>
      </c>
      <c r="J22" t="n">
        <v>2610.84361431624</v>
      </c>
      <c r="K22" t="n">
        <v>3027.46690951608</v>
      </c>
      <c r="L22" t="n">
        <v>3117.84295671614</v>
      </c>
      <c r="M22" t="n">
        <v>3172.94071631038</v>
      </c>
      <c r="N22" t="n">
        <v>3484.38912791572</v>
      </c>
      <c r="O22" t="n">
        <v>3092.45335791883</v>
      </c>
      <c r="P22" t="n">
        <v>3141.63188689882</v>
      </c>
      <c r="Q22" t="n">
        <v>3622.19686860811</v>
      </c>
      <c r="R22" t="n">
        <v>4977.45398259377</v>
      </c>
      <c r="S22" t="n">
        <v>4579.40810015347</v>
      </c>
      <c r="T22" t="n">
        <v>4194.82686229259</v>
      </c>
      <c r="U22" t="n">
        <v>5469.12325425514</v>
      </c>
      <c r="V22" t="n">
        <v>3329.20365574209</v>
      </c>
      <c r="W22" t="n">
        <v>2865.01096716712</v>
      </c>
      <c r="X22" t="n">
        <v>2549.11502396416</v>
      </c>
      <c r="Y22" t="n">
        <v>2091.89843302535</v>
      </c>
      <c r="Z22" t="n">
        <v>2757.68386952005</v>
      </c>
      <c r="AA22" t="n">
        <v>2269.13177504</v>
      </c>
      <c r="AB22" t="n">
        <v>2622.87609159336</v>
      </c>
      <c r="AC22" t="n">
        <v>2508.8277623789</v>
      </c>
      <c r="AD22" t="n">
        <v>2587.42668815681</v>
      </c>
      <c r="AE22" t="n">
        <v>2682.92269468816</v>
      </c>
      <c r="AF22" t="n">
        <v>2888.6767550159</v>
      </c>
    </row>
    <row r="23">
      <c r="A23" t="s">
        <v>46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9586.38662469725</v>
      </c>
      <c r="H23" t="n">
        <v>10332.436995125</v>
      </c>
      <c r="I23" t="n">
        <v>11725.070492811</v>
      </c>
      <c r="J23" t="n">
        <v>13331.9933298365</v>
      </c>
      <c r="K23" t="n">
        <v>14073.889479731</v>
      </c>
      <c r="L23" t="n">
        <v>14819.7449317373</v>
      </c>
      <c r="M23" t="n">
        <v>16644.4780317391</v>
      </c>
      <c r="N23" t="n">
        <v>19183.840948032</v>
      </c>
      <c r="O23" t="n">
        <v>23047.1773251785</v>
      </c>
      <c r="P23" t="n">
        <v>29641.5800180004</v>
      </c>
      <c r="Q23" t="n">
        <v>35811.5958787151</v>
      </c>
      <c r="R23" t="n">
        <v>41252.9842971354</v>
      </c>
      <c r="S23" t="n">
        <v>33720.090084839</v>
      </c>
      <c r="T23" t="n">
        <v>10906.9645151375</v>
      </c>
      <c r="U23" t="n">
        <v>9219.57927898126</v>
      </c>
      <c r="V23" t="n">
        <v>8668.50356363397</v>
      </c>
      <c r="W23" t="n">
        <v>4650.91786627657</v>
      </c>
      <c r="X23" t="n">
        <v>6161.49269235926</v>
      </c>
      <c r="Y23" t="n">
        <v>10284.5350384846</v>
      </c>
      <c r="Z23" t="n">
        <v>8075.68226752472</v>
      </c>
      <c r="AA23" t="n">
        <v>16216.79620234</v>
      </c>
      <c r="AB23" t="n">
        <v>16317.440920574</v>
      </c>
      <c r="AC23" t="n">
        <v>18618.9731715715</v>
      </c>
      <c r="AD23" t="n">
        <v>23575.8920689342</v>
      </c>
      <c r="AE23" t="n">
        <v>18259.7654642955</v>
      </c>
      <c r="AF23" t="n">
        <v>15731.0182178595</v>
      </c>
    </row>
    <row r="24">
      <c r="A24" t="s">
        <v>46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5494.69381310857</v>
      </c>
      <c r="H24" t="n">
        <v>5974.22884432161</v>
      </c>
      <c r="I24" t="n">
        <v>6959.52809738272</v>
      </c>
      <c r="J24" t="n">
        <v>7563.04829743169</v>
      </c>
      <c r="K24" t="n">
        <v>8300.95002343298</v>
      </c>
      <c r="L24" t="n">
        <v>10180.2212435461</v>
      </c>
      <c r="M24" t="n">
        <v>10873.329737348</v>
      </c>
      <c r="N24" t="n">
        <v>11483.0538497013</v>
      </c>
      <c r="O24" t="n">
        <v>13896.431045574</v>
      </c>
      <c r="P24" t="n">
        <v>13175.1472641352</v>
      </c>
      <c r="Q24" t="n">
        <v>13878.3650528237</v>
      </c>
      <c r="R24" t="n">
        <v>15941.9658681602</v>
      </c>
      <c r="S24" t="n">
        <v>15287.9207969309</v>
      </c>
      <c r="T24" t="n">
        <v>10164.4725556491</v>
      </c>
      <c r="U24" t="n">
        <v>13043.0171299734</v>
      </c>
      <c r="V24" t="n">
        <v>14083.2945435874</v>
      </c>
      <c r="W24" t="n">
        <v>16113.722313846</v>
      </c>
      <c r="X24" t="n">
        <v>16721.5203698412</v>
      </c>
      <c r="Y24" t="n">
        <v>15103.496032257</v>
      </c>
      <c r="Z24" t="n">
        <v>13898.1939857278</v>
      </c>
      <c r="AA24" t="n">
        <v>13547.968891589</v>
      </c>
      <c r="AB24" t="n">
        <v>17473.4313535405</v>
      </c>
      <c r="AC24" t="n">
        <v>17146.3049048653</v>
      </c>
      <c r="AD24" t="n">
        <v>17202.9819982614</v>
      </c>
      <c r="AE24" t="n">
        <v>15249.5065415866</v>
      </c>
      <c r="AF24" t="n">
        <v>17995.0691230916</v>
      </c>
    </row>
    <row r="25">
      <c r="A25" t="s">
        <v>46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46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46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46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6675.80299096148</v>
      </c>
      <c r="H28" t="n">
        <v>7503.96065478942</v>
      </c>
      <c r="I28" t="n">
        <v>8753.35187531835</v>
      </c>
      <c r="J28" t="n">
        <v>10361.3765584073</v>
      </c>
      <c r="K28" t="n">
        <v>14261.3157224409</v>
      </c>
      <c r="L28" t="n">
        <v>14736.6808991838</v>
      </c>
      <c r="M28" t="n">
        <v>14952.2424104907</v>
      </c>
      <c r="N28" t="n">
        <v>16600.0050141975</v>
      </c>
      <c r="O28" t="n">
        <v>14081.8671856978</v>
      </c>
      <c r="P28" t="n">
        <v>16932.0993902836</v>
      </c>
      <c r="Q28" t="n">
        <v>17083.3355153524</v>
      </c>
      <c r="R28" t="n">
        <v>19272.303647694</v>
      </c>
      <c r="S28" t="n">
        <v>21323.3887279542</v>
      </c>
      <c r="T28" t="n">
        <v>16622.6851654563</v>
      </c>
      <c r="U28" t="n">
        <v>18044.5067134336</v>
      </c>
      <c r="V28" t="n">
        <v>17541.9026183542</v>
      </c>
      <c r="W28" t="n">
        <v>15125.5181106927</v>
      </c>
      <c r="X28" t="n">
        <v>11380.4945077941</v>
      </c>
      <c r="Y28" t="n">
        <v>11642.505718764</v>
      </c>
      <c r="Z28" t="n">
        <v>17270.5272454751</v>
      </c>
      <c r="AA28" t="n">
        <v>14453.829931177</v>
      </c>
      <c r="AB28" t="n">
        <v>15378.5487686988</v>
      </c>
      <c r="AC28" t="n">
        <v>14550.5075781244</v>
      </c>
      <c r="AD28" t="n">
        <v>17944.6215137244</v>
      </c>
      <c r="AE28" t="n">
        <v>13070.4991884395</v>
      </c>
      <c r="AF28" t="n">
        <v>10523.8045602622</v>
      </c>
    </row>
    <row r="29">
      <c r="A29" t="s">
        <v>46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46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46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46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46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46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1977.53986142366</v>
      </c>
      <c r="H34" t="n">
        <v>2195.34514903867</v>
      </c>
      <c r="I34" t="n">
        <v>2545.21952962102</v>
      </c>
      <c r="J34" t="n">
        <v>2779.06219727841</v>
      </c>
      <c r="K34" t="n">
        <v>3418.13159099107</v>
      </c>
      <c r="L34" t="n">
        <v>4695.25353107147</v>
      </c>
      <c r="M34" t="n">
        <v>4677.99041722818</v>
      </c>
      <c r="N34" t="n">
        <v>4739.79751933186</v>
      </c>
      <c r="O34" t="n">
        <v>4735.68808572492</v>
      </c>
      <c r="P34" t="n">
        <v>4217.48684565848</v>
      </c>
      <c r="Q34" t="n">
        <v>4156.48125367586</v>
      </c>
      <c r="R34" t="n">
        <v>4048.05576960724</v>
      </c>
      <c r="S34" t="n">
        <v>3328.16478496526</v>
      </c>
      <c r="T34" t="n">
        <v>2152.70991873492</v>
      </c>
      <c r="U34" t="n">
        <v>2515.44575304442</v>
      </c>
      <c r="V34" t="n">
        <v>2353.13478669921</v>
      </c>
      <c r="W34" t="n">
        <v>3126.95675132242</v>
      </c>
      <c r="X34" t="n">
        <v>3057.59859013423</v>
      </c>
      <c r="Y34" t="n">
        <v>2839.81945999473</v>
      </c>
      <c r="Z34" t="n">
        <v>3141.61628278275</v>
      </c>
      <c r="AA34" t="n">
        <v>3850.234892844</v>
      </c>
      <c r="AB34" t="n">
        <v>4311.48968687725</v>
      </c>
      <c r="AC34" t="n">
        <v>4457.90794672313</v>
      </c>
      <c r="AD34" t="n">
        <v>4633.74361404941</v>
      </c>
      <c r="AE34" t="n">
        <v>3073.96050259564</v>
      </c>
      <c r="AF34" t="n">
        <v>3272.96367369759</v>
      </c>
    </row>
    <row r="35">
      <c r="A35" t="s">
        <v>46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5276.91344480448</v>
      </c>
      <c r="H35" t="n">
        <v>5921.40921838159</v>
      </c>
      <c r="I35" t="n">
        <v>6828.41032243938</v>
      </c>
      <c r="J35" t="n">
        <v>7797.82898211014</v>
      </c>
      <c r="K35" t="n">
        <v>8260.4210178414</v>
      </c>
      <c r="L35" t="n">
        <v>8146.74520682811</v>
      </c>
      <c r="M35" t="n">
        <v>8073.972820251</v>
      </c>
      <c r="N35" t="n">
        <v>8015.9664817329</v>
      </c>
      <c r="O35" t="n">
        <v>8091.39007525383</v>
      </c>
      <c r="P35" t="n">
        <v>8636.73006207801</v>
      </c>
      <c r="Q35" t="n">
        <v>8818.3587104364</v>
      </c>
      <c r="R35" t="n">
        <v>9483.20754736502</v>
      </c>
      <c r="S35" t="n">
        <v>9423.19952184526</v>
      </c>
      <c r="T35" t="n">
        <v>7847.06717279256</v>
      </c>
      <c r="U35" t="n">
        <v>9736.69417185587</v>
      </c>
      <c r="V35" t="n">
        <v>10487.1442968248</v>
      </c>
      <c r="W35" t="n">
        <v>11187.0956981243</v>
      </c>
      <c r="X35" t="n">
        <v>9307.31685407725</v>
      </c>
      <c r="Y35" t="n">
        <v>9444.51989356408</v>
      </c>
      <c r="Z35" t="n">
        <v>14476.2770688486</v>
      </c>
      <c r="AA35" t="n">
        <v>17057.61048799</v>
      </c>
      <c r="AB35" t="n">
        <v>12408.0278803408</v>
      </c>
      <c r="AC35" t="n">
        <v>13448.3577931019</v>
      </c>
      <c r="AD35" t="n">
        <v>12828.8558216491</v>
      </c>
      <c r="AE35" t="n">
        <v>13265.7773399318</v>
      </c>
      <c r="AF35" t="n">
        <v>11363.9906839968</v>
      </c>
    </row>
    <row r="36">
      <c r="A36" t="s">
        <v>46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1172.57890750168</v>
      </c>
      <c r="H36" t="n">
        <v>1498.79948769196</v>
      </c>
      <c r="I36" t="n">
        <v>1603.02198533123</v>
      </c>
      <c r="J36" t="n">
        <v>1790.78094754498</v>
      </c>
      <c r="K36" t="n">
        <v>1449.77077940848</v>
      </c>
      <c r="L36" t="n">
        <v>1521.2114445882</v>
      </c>
      <c r="M36" t="n">
        <v>1563.90184291357</v>
      </c>
      <c r="N36" t="n">
        <v>1577.25009697924</v>
      </c>
      <c r="O36" t="n">
        <v>1606.95026707203</v>
      </c>
      <c r="P36" t="n">
        <v>1841.81978244255</v>
      </c>
      <c r="Q36" t="n">
        <v>2153.71394414434</v>
      </c>
      <c r="R36" t="n">
        <v>2307.72294884403</v>
      </c>
      <c r="S36" t="n">
        <v>2134.1391517619</v>
      </c>
      <c r="T36" t="n">
        <v>1877.28782437788</v>
      </c>
      <c r="U36" t="n">
        <v>2725.85782345087</v>
      </c>
      <c r="V36" t="n">
        <v>2742.85073349314</v>
      </c>
      <c r="W36" t="n">
        <v>2456.08312356556</v>
      </c>
      <c r="X36" t="n">
        <v>2089.64586496111</v>
      </c>
      <c r="Y36" t="n">
        <v>2100.28692210852</v>
      </c>
      <c r="Z36" t="n">
        <v>2408.76154110159</v>
      </c>
      <c r="AA36" t="n">
        <v>2547.759783979</v>
      </c>
      <c r="AB36" t="n">
        <v>1893.48292872596</v>
      </c>
      <c r="AC36" t="n">
        <v>2083.86910089878</v>
      </c>
      <c r="AD36" t="n">
        <v>2084.92474665297</v>
      </c>
      <c r="AE36" t="n">
        <v>1860.76771344605</v>
      </c>
      <c r="AF36" t="n">
        <v>1289.17501657275</v>
      </c>
    </row>
    <row r="37">
      <c r="A37" t="s">
        <v>46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3199.54586021712</v>
      </c>
      <c r="H37" t="n">
        <v>3313.44018409932</v>
      </c>
      <c r="I37" t="n">
        <v>4084.17555111491</v>
      </c>
      <c r="J37" t="n">
        <v>4903.19707740548</v>
      </c>
      <c r="K37" t="n">
        <v>6231.97303344855</v>
      </c>
      <c r="L37" t="n">
        <v>5817.90088081518</v>
      </c>
      <c r="M37" t="n">
        <v>5612.95667940323</v>
      </c>
      <c r="N37" t="n">
        <v>5456.29353707586</v>
      </c>
      <c r="O37" t="n">
        <v>5401.7999411182</v>
      </c>
      <c r="P37" t="n">
        <v>5829.95427935176</v>
      </c>
      <c r="Q37" t="n">
        <v>5702.88596269765</v>
      </c>
      <c r="R37" t="n">
        <v>5767.49447783898</v>
      </c>
      <c r="S37" t="n">
        <v>5921.46778609939</v>
      </c>
      <c r="T37" t="n">
        <v>4590.83787362404</v>
      </c>
      <c r="U37" t="n">
        <v>5363.36916838186</v>
      </c>
      <c r="V37" t="n">
        <v>6158.40241597734</v>
      </c>
      <c r="W37" t="n">
        <v>6150.4125607134</v>
      </c>
      <c r="X37" t="n">
        <v>5091.89395710114</v>
      </c>
      <c r="Y37" t="n">
        <v>5200.85261091009</v>
      </c>
      <c r="Z37" t="n">
        <v>9460.15070416224</v>
      </c>
      <c r="AA37" t="n">
        <v>11609.946993551</v>
      </c>
      <c r="AB37" t="n">
        <v>7982.32639847662</v>
      </c>
      <c r="AC37" t="n">
        <v>8715.70998509873</v>
      </c>
      <c r="AD37" t="n">
        <v>8021.25009532039</v>
      </c>
      <c r="AE37" t="n">
        <v>7562.10766600139</v>
      </c>
      <c r="AF37" t="n">
        <v>6998.14810991017</v>
      </c>
    </row>
    <row r="38">
      <c r="A38" t="s">
        <v>46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905.68637183168</v>
      </c>
      <c r="H38" t="n">
        <v>1092.33746236598</v>
      </c>
      <c r="I38" t="n">
        <v>1155.46308399353</v>
      </c>
      <c r="J38" t="n">
        <v>1122.20208602663</v>
      </c>
      <c r="K38" t="n">
        <v>680.214660740291</v>
      </c>
      <c r="L38" t="n">
        <v>774.14812543506</v>
      </c>
      <c r="M38" t="n">
        <v>881.537813333583</v>
      </c>
      <c r="N38" t="n">
        <v>974.667310970853</v>
      </c>
      <c r="O38" t="n">
        <v>1076.67575265577</v>
      </c>
      <c r="P38" t="n">
        <v>977.053599315057</v>
      </c>
      <c r="Q38" t="n">
        <v>959.7525248373</v>
      </c>
      <c r="R38" t="n">
        <v>1378.13814171533</v>
      </c>
      <c r="S38" t="n">
        <v>1373.65432148145</v>
      </c>
      <c r="T38" t="n">
        <v>1365.21002235149</v>
      </c>
      <c r="U38" t="n">
        <v>1646.35655850899</v>
      </c>
      <c r="V38" t="n">
        <v>1591.95198021809</v>
      </c>
      <c r="W38" t="n">
        <v>2554.95027555075</v>
      </c>
      <c r="X38" t="n">
        <v>2126.30212044936</v>
      </c>
      <c r="Y38" t="n">
        <v>2143.84681398199</v>
      </c>
      <c r="Z38" t="n">
        <v>2608.92785224802</v>
      </c>
      <c r="AA38" t="n">
        <v>2899.903710461</v>
      </c>
      <c r="AB38" t="n">
        <v>2531.99504512557</v>
      </c>
      <c r="AC38" t="n">
        <v>2648.60253894352</v>
      </c>
      <c r="AD38" t="n">
        <v>2722.7576316903</v>
      </c>
      <c r="AE38" t="n">
        <v>3849.40544085546</v>
      </c>
      <c r="AF38" t="n">
        <v>3077.77642573712</v>
      </c>
    </row>
    <row r="39">
      <c r="A39" t="s">
        <v>46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2455.60041011358</v>
      </c>
      <c r="H39" t="n">
        <v>2942.21373387375</v>
      </c>
      <c r="I39" t="n">
        <v>2160.78340773039</v>
      </c>
      <c r="J39" t="n">
        <v>2751.38983056624</v>
      </c>
      <c r="K39" t="n">
        <v>2421.03973872437</v>
      </c>
      <c r="L39" t="n">
        <v>3406.18784589862</v>
      </c>
      <c r="M39" t="n">
        <v>2525.44135265614</v>
      </c>
      <c r="N39" t="n">
        <v>3554.42479617703</v>
      </c>
      <c r="O39" t="n">
        <v>4692.78369910145</v>
      </c>
      <c r="P39" t="n">
        <v>3919.99400016354</v>
      </c>
      <c r="Q39" t="n">
        <v>6625.46399786961</v>
      </c>
      <c r="R39" t="n">
        <v>3658.88861345876</v>
      </c>
      <c r="S39" t="n">
        <v>7774.04294932971</v>
      </c>
      <c r="T39" t="n">
        <v>9464.76097361234</v>
      </c>
      <c r="U39" t="n">
        <v>7346.47966017968</v>
      </c>
      <c r="V39" t="n">
        <v>11224.1731442412</v>
      </c>
      <c r="W39" t="n">
        <v>111.744456066337</v>
      </c>
      <c r="X39" t="n">
        <v>5282.81554215219</v>
      </c>
      <c r="Y39" t="n">
        <v>3677.33223575913</v>
      </c>
      <c r="Z39" t="n">
        <v>4811.6785933831</v>
      </c>
      <c r="AA39" t="n">
        <v>4850.77674495</v>
      </c>
      <c r="AB39" t="n">
        <v>4059.65020646117</v>
      </c>
      <c r="AC39" t="n">
        <v>1494.29630456148</v>
      </c>
      <c r="AD39" t="n">
        <v>1042.87870245355</v>
      </c>
      <c r="AE39" t="n">
        <v>4238.68752093828</v>
      </c>
      <c r="AF39" t="n">
        <v>1842.35810097795</v>
      </c>
    </row>
    <row r="40">
      <c r="A40" t="s">
        <v>46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27360.9359757192</v>
      </c>
      <c r="H40" t="n">
        <v>28951.6909595779</v>
      </c>
      <c r="I40" t="n">
        <v>32835.6510291679</v>
      </c>
      <c r="J40" t="n">
        <v>37092.2600346578</v>
      </c>
      <c r="K40" t="n">
        <v>45675.2403075503</v>
      </c>
      <c r="L40" t="n">
        <v>52450.6368405108</v>
      </c>
      <c r="M40" t="n">
        <v>59402.4742488721</v>
      </c>
      <c r="N40" t="n">
        <v>68207.698155306</v>
      </c>
      <c r="O40" t="n">
        <v>77530.6927639689</v>
      </c>
      <c r="P40" t="n">
        <v>90318.2181043458</v>
      </c>
      <c r="Q40" t="n">
        <v>100727.635638325</v>
      </c>
      <c r="R40" t="n">
        <v>110335.758702854</v>
      </c>
      <c r="S40" t="n">
        <v>99882.813497641</v>
      </c>
      <c r="T40" t="n">
        <v>80307.9325747285</v>
      </c>
      <c r="U40" t="n">
        <v>68094.8664786344</v>
      </c>
      <c r="V40" t="n">
        <v>58377.1186884021</v>
      </c>
      <c r="W40" t="n">
        <v>56223.740447411</v>
      </c>
      <c r="X40" t="n">
        <v>43283.155986927</v>
      </c>
      <c r="Y40" t="n">
        <v>44936.4057353794</v>
      </c>
      <c r="Z40" t="n">
        <v>34338.101504541</v>
      </c>
      <c r="AA40" t="n">
        <v>38763.695803525</v>
      </c>
      <c r="AB40" t="n">
        <v>49269.8305764462</v>
      </c>
      <c r="AC40" t="n">
        <v>55274.4948372816</v>
      </c>
      <c r="AD40" t="n">
        <v>57431.5854752878</v>
      </c>
      <c r="AE40" t="n">
        <v>55182.4885927842</v>
      </c>
      <c r="AF40" t="n">
        <v>62579.0928516515</v>
      </c>
    </row>
    <row r="41">
      <c r="A41" t="s">
        <v>46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46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2353.29342591646</v>
      </c>
      <c r="H42" t="n">
        <v>2453.60923058535</v>
      </c>
      <c r="I42" t="n">
        <v>2734.90566945914</v>
      </c>
      <c r="J42" t="n">
        <v>2785.26919898132</v>
      </c>
      <c r="K42" t="n">
        <v>3050.58958060341</v>
      </c>
      <c r="L42" t="n">
        <v>3958.47929647032</v>
      </c>
      <c r="M42" t="n">
        <v>4391.85247543847</v>
      </c>
      <c r="N42" t="n">
        <v>5050.44820428522</v>
      </c>
      <c r="O42" t="n">
        <v>4932.98909252213</v>
      </c>
      <c r="P42" t="n">
        <v>6168.02688513917</v>
      </c>
      <c r="Q42" t="n">
        <v>6079.36330490064</v>
      </c>
      <c r="R42" t="n">
        <v>7264.56735204663</v>
      </c>
      <c r="S42" t="n">
        <v>7711.86816652996</v>
      </c>
      <c r="T42" t="n">
        <v>6870.8567922883</v>
      </c>
      <c r="U42" t="n">
        <v>7767.78861385766</v>
      </c>
      <c r="V42" t="n">
        <v>7591.06126118062</v>
      </c>
      <c r="W42" t="n">
        <v>7957.30073807935</v>
      </c>
      <c r="X42" t="n">
        <v>8168.69294939909</v>
      </c>
      <c r="Y42" t="n">
        <v>9237.26457613314</v>
      </c>
      <c r="Z42" t="n">
        <v>10059.8669538313</v>
      </c>
      <c r="AA42" t="n">
        <v>8049.461916263</v>
      </c>
      <c r="AB42" t="n">
        <v>9215.64562835137</v>
      </c>
      <c r="AC42" t="n">
        <v>11113.4626277431</v>
      </c>
      <c r="AD42" t="n">
        <v>10249.6216204343</v>
      </c>
      <c r="AE42" t="n">
        <v>9272.49353234099</v>
      </c>
      <c r="AF42" t="n">
        <v>10369.2337694126</v>
      </c>
    </row>
    <row r="43">
      <c r="A43" t="s">
        <v>46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4155.40149539871</v>
      </c>
      <c r="H43" t="n">
        <v>4501.87413620894</v>
      </c>
      <c r="I43" t="n">
        <v>5252.87952425369</v>
      </c>
      <c r="J43" t="n">
        <v>5679.62420421671</v>
      </c>
      <c r="K43" t="n">
        <v>8043.46749848957</v>
      </c>
      <c r="L43" t="n">
        <v>9061.56118232317</v>
      </c>
      <c r="M43" t="n">
        <v>9572.24385012054</v>
      </c>
      <c r="N43" t="n">
        <v>11069.585806757</v>
      </c>
      <c r="O43" t="n">
        <v>11881.4261975208</v>
      </c>
      <c r="P43" t="n">
        <v>13619.7103387569</v>
      </c>
      <c r="Q43" t="n">
        <v>14530.6993605264</v>
      </c>
      <c r="R43" t="n">
        <v>14393.2505586798</v>
      </c>
      <c r="S43" t="n">
        <v>12637.6522269418</v>
      </c>
      <c r="T43" t="n">
        <v>8582.71544145372</v>
      </c>
      <c r="U43" t="n">
        <v>10246.6178591113</v>
      </c>
      <c r="V43" t="n">
        <v>10261.7383970188</v>
      </c>
      <c r="W43" t="n">
        <v>10566.2135335445</v>
      </c>
      <c r="X43" t="n">
        <v>12392.132795981</v>
      </c>
      <c r="Y43" t="n">
        <v>16110.3286080756</v>
      </c>
      <c r="Z43" t="n">
        <v>17490.1638487401</v>
      </c>
      <c r="AA43" t="n">
        <v>11770.759837162</v>
      </c>
      <c r="AB43" t="n">
        <v>15892.5879365967</v>
      </c>
      <c r="AC43" t="n">
        <v>19410.499236116</v>
      </c>
      <c r="AD43" t="n">
        <v>18167.5525925765</v>
      </c>
      <c r="AE43" t="n">
        <v>15966.5386074558</v>
      </c>
      <c r="AF43" t="n">
        <v>19500.9457025027</v>
      </c>
    </row>
    <row r="44">
      <c r="A44" t="s">
        <v>46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60308.7188940491</v>
      </c>
      <c r="H44" t="n">
        <v>66234.7462854795</v>
      </c>
      <c r="I44" t="n">
        <v>75671.6534821464</v>
      </c>
      <c r="J44" t="n">
        <v>85472.952181215</v>
      </c>
      <c r="K44" t="n">
        <v>91606.5719027207</v>
      </c>
      <c r="L44" t="n">
        <v>98048.8051322488</v>
      </c>
      <c r="M44" t="n">
        <v>101441.645786131</v>
      </c>
      <c r="N44" t="n">
        <v>110589.761788497</v>
      </c>
      <c r="O44" t="n">
        <v>119055.311021001</v>
      </c>
      <c r="P44" t="n">
        <v>129834.764190807</v>
      </c>
      <c r="Q44" t="n">
        <v>146982.602881127</v>
      </c>
      <c r="R44" t="n">
        <v>156118.844907453</v>
      </c>
      <c r="S44" t="n">
        <v>155574.834175894</v>
      </c>
      <c r="T44" t="n">
        <v>119839.112519523</v>
      </c>
      <c r="U44" t="n">
        <v>118380.132753842</v>
      </c>
      <c r="V44" t="n">
        <v>118963.432760881</v>
      </c>
      <c r="W44" t="n">
        <v>108763.367864384</v>
      </c>
      <c r="X44" t="n">
        <v>114242.780084</v>
      </c>
      <c r="Y44" t="n">
        <v>114385.033721409</v>
      </c>
      <c r="Z44" t="n">
        <v>128493.478078358</v>
      </c>
      <c r="AA44" t="n">
        <v>134356.193297651</v>
      </c>
      <c r="AB44" t="n">
        <v>139621.040975445</v>
      </c>
      <c r="AC44" t="n">
        <v>146969.738576326</v>
      </c>
      <c r="AD44" t="n">
        <v>157373.909219544</v>
      </c>
      <c r="AE44" t="n">
        <v>138901.623199784</v>
      </c>
      <c r="AF44" t="n">
        <v>138580.729250826</v>
      </c>
    </row>
    <row r="45">
      <c r="A45" t="s">
        <v>46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57907.5211941884</v>
      </c>
      <c r="H45" t="n">
        <v>63522.044746906</v>
      </c>
      <c r="I45" t="n">
        <v>72628.0869298486</v>
      </c>
      <c r="J45" t="n">
        <v>82146.8302046167</v>
      </c>
      <c r="K45" t="n">
        <v>88531.3951093199</v>
      </c>
      <c r="L45" t="n">
        <v>95147.9317292606</v>
      </c>
      <c r="M45" t="n">
        <v>98306.6582128573</v>
      </c>
      <c r="N45" t="n">
        <v>107160.07624272</v>
      </c>
      <c r="O45" t="n">
        <v>115382.524676718</v>
      </c>
      <c r="P45" t="n">
        <v>125920.462603433</v>
      </c>
      <c r="Q45" t="n">
        <v>143230.022668019</v>
      </c>
      <c r="R45" t="n">
        <v>152374.178314082</v>
      </c>
      <c r="S45" t="n">
        <v>151122.491904559</v>
      </c>
      <c r="T45" t="n">
        <v>114994.655456598</v>
      </c>
      <c r="U45" t="n">
        <v>114267.935664883</v>
      </c>
      <c r="V45" t="n">
        <v>114911.700184338</v>
      </c>
      <c r="W45" t="n">
        <v>104914.574849585</v>
      </c>
      <c r="X45" t="n">
        <v>110439.304318809</v>
      </c>
      <c r="Y45" t="n">
        <v>110396.975700977</v>
      </c>
      <c r="Z45" t="n">
        <v>123941.549453792</v>
      </c>
      <c r="AA45" t="n">
        <v>128621.565055264</v>
      </c>
      <c r="AB45" t="n">
        <v>133224.835776496</v>
      </c>
      <c r="AC45" t="n">
        <v>140260.450966336</v>
      </c>
      <c r="AD45" t="n">
        <v>151326.198987893</v>
      </c>
      <c r="AE45" t="n">
        <v>132821.725027436</v>
      </c>
      <c r="AF45" t="n">
        <v>132395.686136982</v>
      </c>
    </row>
    <row r="46">
      <c r="A46" t="s">
        <v>46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1811.96679915923</v>
      </c>
      <c r="H46" t="n">
        <v>2052.02061056701</v>
      </c>
      <c r="I46" t="n">
        <v>2523.76889148984</v>
      </c>
      <c r="J46" t="n">
        <v>2903.26477344006</v>
      </c>
      <c r="K46" t="n">
        <v>5037.44121339254</v>
      </c>
      <c r="L46" t="n">
        <v>5077.45827291453</v>
      </c>
      <c r="M46" t="n">
        <v>5177.13173733263</v>
      </c>
      <c r="N46" t="n">
        <v>6019.92250571681</v>
      </c>
      <c r="O46" t="n">
        <v>6954.68290414636</v>
      </c>
      <c r="P46" t="n">
        <v>7446.30566715163</v>
      </c>
      <c r="Q46" t="n">
        <v>8451.83082475305</v>
      </c>
      <c r="R46" t="n">
        <v>7140.69826978149</v>
      </c>
      <c r="S46" t="n">
        <v>4942.60762504947</v>
      </c>
      <c r="T46" t="n">
        <v>1718.90210234518</v>
      </c>
      <c r="U46" t="n">
        <v>2476.36146203936</v>
      </c>
      <c r="V46" t="n">
        <v>2667.55792860345</v>
      </c>
      <c r="W46" t="n">
        <v>2610.1590056273</v>
      </c>
      <c r="X46" t="n">
        <v>4228.53696116126</v>
      </c>
      <c r="Y46" t="n">
        <v>6870.47619977599</v>
      </c>
      <c r="Z46" t="n">
        <v>7430.37992096296</v>
      </c>
      <c r="AA46" t="n">
        <v>3721.2979209</v>
      </c>
      <c r="AB46" t="n">
        <v>6690.46188018699</v>
      </c>
      <c r="AC46" t="n">
        <v>8298.40874347346</v>
      </c>
      <c r="AD46" t="n">
        <v>7919.1401616063</v>
      </c>
      <c r="AE46" t="n">
        <v>6690.74633045875</v>
      </c>
      <c r="AF46" t="n">
        <v>9145.36840356275</v>
      </c>
    </row>
    <row r="47">
      <c r="A47" t="s">
        <v>46</v>
      </c>
      <c r="B47" t="s">
        <v>364</v>
      </c>
      <c r="C47" t="s">
        <v>219</v>
      </c>
      <c r="D47" t="s">
        <v>365</v>
      </c>
      <c r="E47" t="s">
        <v>220</v>
      </c>
      <c r="F47"/>
      <c r="G47" t="n">
        <v>11474.8449549668</v>
      </c>
      <c r="H47" t="n">
        <v>12309.0214364238</v>
      </c>
      <c r="I47" t="n">
        <v>13746.3349018246</v>
      </c>
      <c r="J47" t="n">
        <v>14322.8336679522</v>
      </c>
      <c r="K47" t="n">
        <v>14553.4384866765</v>
      </c>
      <c r="L47" t="n">
        <v>16821.641794714</v>
      </c>
      <c r="M47" t="n">
        <v>19372.1326508204</v>
      </c>
      <c r="N47" t="n">
        <v>20604.4050004424</v>
      </c>
      <c r="O47" t="n">
        <v>20803.7731948195</v>
      </c>
      <c r="P47" t="n">
        <v>24476.6147370047</v>
      </c>
      <c r="Q47" t="n">
        <v>26432.0900353595</v>
      </c>
      <c r="R47" t="n">
        <v>30393.2727767629</v>
      </c>
      <c r="S47" t="n">
        <v>31750.3122656118</v>
      </c>
      <c r="T47" t="n">
        <v>36194.06405304</v>
      </c>
      <c r="U47" t="n">
        <v>31587.1313634078</v>
      </c>
      <c r="V47" t="n">
        <v>24531.6335688539</v>
      </c>
      <c r="W47" t="n">
        <v>20572.5545697851</v>
      </c>
      <c r="X47" t="n">
        <v>14065.9010667647</v>
      </c>
      <c r="Y47" t="n">
        <v>11671.2013114547</v>
      </c>
      <c r="Z47" t="n">
        <v>16757.7206207841</v>
      </c>
      <c r="AA47" t="n">
        <v>11973.494017074</v>
      </c>
      <c r="AB47" t="n">
        <v>11874.1832186305</v>
      </c>
      <c r="AC47" t="n">
        <v>13952.2516931659</v>
      </c>
      <c r="AD47" t="n">
        <v>14367.6093151201</v>
      </c>
      <c r="AE47" t="n">
        <v>16035.1620043183</v>
      </c>
      <c r="AF47" t="n">
        <v>17825.5642464704</v>
      </c>
    </row>
    <row r="48">
      <c r="A48" t="s">
        <v>46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15832.3663536016</v>
      </c>
      <c r="H48" t="n">
        <v>16793.4638036412</v>
      </c>
      <c r="I48" t="n">
        <v>18812.6742527724</v>
      </c>
      <c r="J48" t="n">
        <v>19803.7340899151</v>
      </c>
      <c r="K48" t="n">
        <v>21580.3450416385</v>
      </c>
      <c r="L48" t="n">
        <v>24537.0681258042</v>
      </c>
      <c r="M48" t="n">
        <v>28090.5165070693</v>
      </c>
      <c r="N48" t="n">
        <v>30365.1181934783</v>
      </c>
      <c r="O48" t="n">
        <v>31429.0788379158</v>
      </c>
      <c r="P48" t="n">
        <v>36275.647226135</v>
      </c>
      <c r="Q48" t="n">
        <v>40476.2248180483</v>
      </c>
      <c r="R48" t="n">
        <v>46628.5926269304</v>
      </c>
      <c r="S48" t="n">
        <v>48544.2179274256</v>
      </c>
      <c r="T48" t="n">
        <v>53118.3292495039</v>
      </c>
      <c r="U48" t="n">
        <v>46141.3610200353</v>
      </c>
      <c r="V48" t="n">
        <v>38568.8849713034</v>
      </c>
      <c r="W48" t="n">
        <v>32000.2744507</v>
      </c>
      <c r="X48" t="n">
        <v>27833.6126479569</v>
      </c>
      <c r="Y48" t="n">
        <v>24830.9465860382</v>
      </c>
      <c r="Z48" t="n">
        <v>29960.048131212</v>
      </c>
      <c r="AA48" t="n">
        <v>25575.110898823</v>
      </c>
      <c r="AB48" t="n">
        <v>24957.9406476099</v>
      </c>
      <c r="AC48" t="n">
        <v>28458.628916096</v>
      </c>
      <c r="AD48" t="n">
        <v>29794.66322695</v>
      </c>
      <c r="AE48" t="n">
        <v>32172.0179421587</v>
      </c>
      <c r="AF48" t="n">
        <v>33966.4998637166</v>
      </c>
    </row>
    <row r="49">
      <c r="A49" t="s">
        <v>46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2834.38681390448</v>
      </c>
      <c r="H49" t="n">
        <v>2938.23487461483</v>
      </c>
      <c r="I49" t="n">
        <v>3222.86569692277</v>
      </c>
      <c r="J49" t="n">
        <v>3380.3782728208</v>
      </c>
      <c r="K49" t="n">
        <v>4264.41488951297</v>
      </c>
      <c r="L49" t="n">
        <v>4571.57043011964</v>
      </c>
      <c r="M49" t="n">
        <v>5224.08295780166</v>
      </c>
      <c r="N49" t="n">
        <v>5966.14623222972</v>
      </c>
      <c r="O49" t="n">
        <v>6534.79870126656</v>
      </c>
      <c r="P49" t="n">
        <v>7136.29950407116</v>
      </c>
      <c r="Q49" t="n">
        <v>7878.14742844999</v>
      </c>
      <c r="R49" t="n">
        <v>8828.73020341191</v>
      </c>
      <c r="S49" t="n">
        <v>9330.58890782327</v>
      </c>
      <c r="T49" t="n">
        <v>9493.97810450281</v>
      </c>
      <c r="U49" t="n">
        <v>8430.07191717677</v>
      </c>
      <c r="V49" t="n">
        <v>7614.61938583302</v>
      </c>
      <c r="W49" t="n">
        <v>6141.17603008341</v>
      </c>
      <c r="X49" t="n">
        <v>7594.61553020337</v>
      </c>
      <c r="Y49" t="n">
        <v>7181.57483106483</v>
      </c>
      <c r="Z49" t="n">
        <v>7008.42152772156</v>
      </c>
      <c r="AA49" t="n">
        <v>6900.705081448</v>
      </c>
      <c r="AB49" t="n">
        <v>6871.83490656525</v>
      </c>
      <c r="AC49" t="n">
        <v>7186.10920942121</v>
      </c>
      <c r="AD49" t="n">
        <v>7298.36170200515</v>
      </c>
      <c r="AE49" t="n">
        <v>7656.98880715905</v>
      </c>
      <c r="AF49" t="n">
        <v>8324.20242717462</v>
      </c>
    </row>
    <row r="50">
      <c r="A50" t="s">
        <v>46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1568.87136864407</v>
      </c>
      <c r="H50" t="n">
        <v>1534.78158329519</v>
      </c>
      <c r="I50" t="n">
        <v>1851.43464352946</v>
      </c>
      <c r="J50" t="n">
        <v>2112.37357749015</v>
      </c>
      <c r="K50" t="n">
        <v>2821.27641323952</v>
      </c>
      <c r="L50" t="n">
        <v>3142.33571790029</v>
      </c>
      <c r="M50" t="n">
        <v>3488.95974824176</v>
      </c>
      <c r="N50" t="n">
        <v>3798.55740439527</v>
      </c>
      <c r="O50" t="n">
        <v>4095.84923409685</v>
      </c>
      <c r="P50" t="n">
        <v>4668.24207660712</v>
      </c>
      <c r="Q50" t="n">
        <v>6180.61061111463</v>
      </c>
      <c r="R50" t="n">
        <v>7417.45313743976</v>
      </c>
      <c r="S50" t="n">
        <v>7457.27563521912</v>
      </c>
      <c r="T50" t="n">
        <v>7451.28530170098</v>
      </c>
      <c r="U50" t="n">
        <v>6117.40079152854</v>
      </c>
      <c r="V50" t="n">
        <v>6429.54835832144</v>
      </c>
      <c r="W50" t="n">
        <v>5290.50894917604</v>
      </c>
      <c r="X50" t="n">
        <v>6063.24151796714</v>
      </c>
      <c r="Y50" t="n">
        <v>5970.52207021326</v>
      </c>
      <c r="Z50" t="n">
        <v>6215.95554316004</v>
      </c>
      <c r="AA50" t="n">
        <v>6700.911800302</v>
      </c>
      <c r="AB50" t="n">
        <v>6208.24996118044</v>
      </c>
      <c r="AC50" t="n">
        <v>7324.83625068096</v>
      </c>
      <c r="AD50" t="n">
        <v>8135.25317363081</v>
      </c>
      <c r="AE50" t="n">
        <v>8471.07316743396</v>
      </c>
      <c r="AF50" t="n">
        <v>7781.79230501456</v>
      </c>
    </row>
    <row r="51">
      <c r="A51" t="s">
        <v>46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46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46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2246.69931586319</v>
      </c>
      <c r="H53" t="n">
        <v>2448.5411442869</v>
      </c>
      <c r="I53" t="n">
        <v>2873.03479932034</v>
      </c>
      <c r="J53" t="n">
        <v>3274.57523883415</v>
      </c>
      <c r="K53" t="n">
        <v>3896.51640793601</v>
      </c>
      <c r="L53" t="n">
        <v>4224.1265842827</v>
      </c>
      <c r="M53" t="n">
        <v>4607.28150796381</v>
      </c>
      <c r="N53" t="n">
        <v>5466.65823950295</v>
      </c>
      <c r="O53" t="n">
        <v>5999.03082656081</v>
      </c>
      <c r="P53" t="n">
        <v>6783.10078100788</v>
      </c>
      <c r="Q53" t="n">
        <v>8799.15854772325</v>
      </c>
      <c r="R53" t="n">
        <v>9005.91767064809</v>
      </c>
      <c r="S53" t="n">
        <v>9474.23922722448</v>
      </c>
      <c r="T53" t="n">
        <v>9728.94022378332</v>
      </c>
      <c r="U53" t="n">
        <v>7812.31699961542</v>
      </c>
      <c r="V53" t="n">
        <v>4109.80917660348</v>
      </c>
      <c r="W53" t="n">
        <v>3457.10907776145</v>
      </c>
      <c r="X53" t="n">
        <v>3997.3661806564</v>
      </c>
      <c r="Y53" t="n">
        <v>4020.84211836808</v>
      </c>
      <c r="Z53" t="n">
        <v>3951.31703953928</v>
      </c>
      <c r="AA53" t="n">
        <v>3554.71459492</v>
      </c>
      <c r="AB53" t="n">
        <v>3512.10364249325</v>
      </c>
      <c r="AC53" t="n">
        <v>3727.75209735034</v>
      </c>
      <c r="AD53" t="n">
        <v>4159.75425988555</v>
      </c>
      <c r="AE53" t="n">
        <v>2984.98607799472</v>
      </c>
      <c r="AF53" t="n">
        <v>4953.75408032822</v>
      </c>
    </row>
    <row r="54">
      <c r="A54" t="s">
        <v>46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3037.29554992257</v>
      </c>
      <c r="H54" t="n">
        <v>3310.80958086218</v>
      </c>
      <c r="I54" t="n">
        <v>3855.85358114225</v>
      </c>
      <c r="J54" t="n">
        <v>4312.88008580527</v>
      </c>
      <c r="K54" t="n">
        <v>4797.49536357568</v>
      </c>
      <c r="L54" t="n">
        <v>5211.1146280037</v>
      </c>
      <c r="M54" t="n">
        <v>5630.18982194478</v>
      </c>
      <c r="N54" t="n">
        <v>6593.03359180644</v>
      </c>
      <c r="O54" t="n">
        <v>7112.49717178188</v>
      </c>
      <c r="P54" t="n">
        <v>7921.35951646487</v>
      </c>
      <c r="Q54" t="n">
        <v>10113.6338686222</v>
      </c>
      <c r="R54" t="n">
        <v>10461.8768152705</v>
      </c>
      <c r="S54" t="n">
        <v>10984.5350679603</v>
      </c>
      <c r="T54" t="n">
        <v>10814.6036991814</v>
      </c>
      <c r="U54" t="n">
        <v>8534.15525379922</v>
      </c>
      <c r="V54" t="n">
        <v>4838.39268507651</v>
      </c>
      <c r="W54" t="n">
        <v>4464.79942704886</v>
      </c>
      <c r="X54" t="n">
        <v>5159.0687625148</v>
      </c>
      <c r="Y54" t="n">
        <v>5278.73647790692</v>
      </c>
      <c r="Z54" t="n">
        <v>5122.78472159938</v>
      </c>
      <c r="AA54" t="n">
        <v>4862.424407118</v>
      </c>
      <c r="AB54" t="n">
        <v>4974.52458582119</v>
      </c>
      <c r="AC54" t="n">
        <v>5205.88759036002</v>
      </c>
      <c r="AD54" t="n">
        <v>5568.00582333123</v>
      </c>
      <c r="AE54" t="n">
        <v>4464.7170125434</v>
      </c>
      <c r="AF54" t="n">
        <v>5970.87596261407</v>
      </c>
    </row>
    <row r="55">
      <c r="A55" t="s">
        <v>46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792.230468559118</v>
      </c>
      <c r="H55" t="n">
        <v>862.536860808849</v>
      </c>
      <c r="I55" t="n">
        <v>980.357411284994</v>
      </c>
      <c r="J55" t="n">
        <v>1032.31247490614</v>
      </c>
      <c r="K55" t="n">
        <v>875.707336776239</v>
      </c>
      <c r="L55" t="n">
        <v>990.834086715494</v>
      </c>
      <c r="M55" t="n">
        <v>1019.96133848062</v>
      </c>
      <c r="N55" t="n">
        <v>1121.13203163842</v>
      </c>
      <c r="O55" t="n">
        <v>1107.74743302553</v>
      </c>
      <c r="P55" t="n">
        <v>1130.91752604912</v>
      </c>
      <c r="Q55" t="n">
        <v>1308.81772608686</v>
      </c>
      <c r="R55" t="n">
        <v>1460.75197451799</v>
      </c>
      <c r="S55" t="n">
        <v>1509.21847490526</v>
      </c>
      <c r="T55" t="n">
        <v>1074.32817582214</v>
      </c>
      <c r="U55" t="n">
        <v>718.139605724006</v>
      </c>
      <c r="V55" t="n">
        <v>736.814199968739</v>
      </c>
      <c r="W55" t="n">
        <v>1012.98975206273</v>
      </c>
      <c r="X55" t="n">
        <v>1161.48522484197</v>
      </c>
      <c r="Y55" t="n">
        <v>1257.94054761013</v>
      </c>
      <c r="Z55" t="n">
        <v>1171.72131762567</v>
      </c>
      <c r="AA55" t="n">
        <v>1307.709812197</v>
      </c>
      <c r="AB55" t="n">
        <v>1463.08974646012</v>
      </c>
      <c r="AC55" t="n">
        <v>1478.0913877544</v>
      </c>
      <c r="AD55" t="n">
        <v>1408.66717666976</v>
      </c>
      <c r="AE55" t="n">
        <v>1478.05296793823</v>
      </c>
      <c r="AF55" t="n">
        <v>1016.92187351534</v>
      </c>
    </row>
    <row r="56">
      <c r="A56" t="s">
        <v>46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46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103313</v>
      </c>
      <c r="H57" t="n">
        <v>111971</v>
      </c>
      <c r="I57" t="n">
        <v>127323</v>
      </c>
      <c r="J57" t="n">
        <v>142236</v>
      </c>
      <c r="K57" t="n">
        <v>158419</v>
      </c>
      <c r="L57" t="n">
        <v>175085</v>
      </c>
      <c r="M57" t="n">
        <v>188759</v>
      </c>
      <c r="N57" t="n">
        <v>208859</v>
      </c>
      <c r="O57" t="n">
        <v>227344</v>
      </c>
      <c r="P57" t="n">
        <v>255641.000000001</v>
      </c>
      <c r="Q57" t="n">
        <v>288460.999999999</v>
      </c>
      <c r="R57" t="n">
        <v>313279</v>
      </c>
      <c r="S57" t="n">
        <v>307391</v>
      </c>
      <c r="T57" t="n">
        <v>255469</v>
      </c>
      <c r="U57" t="n">
        <v>233863</v>
      </c>
      <c r="V57" t="n">
        <v>216059.000000001</v>
      </c>
      <c r="W57" t="n">
        <v>197190</v>
      </c>
      <c r="X57" t="n">
        <v>183812</v>
      </c>
      <c r="Y57" t="n">
        <v>184472</v>
      </c>
      <c r="Z57" t="n">
        <v>192450</v>
      </c>
      <c r="AA57" t="n">
        <v>198695</v>
      </c>
      <c r="AB57" t="n">
        <v>213684.999999999</v>
      </c>
      <c r="AC57" t="n">
        <v>230659.000000001</v>
      </c>
      <c r="AD57" t="n">
        <v>244529.999999999</v>
      </c>
      <c r="AE57" t="n">
        <v>227008</v>
      </c>
      <c r="AF57" t="n">
        <v>234821</v>
      </c>
    </row>
    <row r="58">
      <c r="A58" t="s">
        <v>46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103547.758007284</v>
      </c>
      <c r="H58" t="n">
        <v>111968.475139391</v>
      </c>
      <c r="I58" t="n">
        <v>127327.939753591</v>
      </c>
      <c r="J58" t="n">
        <v>142380.797734136</v>
      </c>
      <c r="K58" t="n">
        <v>158920.9419997</v>
      </c>
      <c r="L58" t="n">
        <v>175034.989915493</v>
      </c>
      <c r="M58" t="n">
        <v>188929.295391867</v>
      </c>
      <c r="N58" t="n">
        <v>209166.56858087</v>
      </c>
      <c r="O58" t="n">
        <v>228020.424915153</v>
      </c>
      <c r="P58" t="n">
        <v>256434.138612836</v>
      </c>
      <c r="Q58" t="n">
        <v>288201.086594377</v>
      </c>
      <c r="R58" t="n">
        <v>313094.059727921</v>
      </c>
      <c r="S58" t="n">
        <v>303995.824482189</v>
      </c>
      <c r="T58" t="n">
        <v>253286.372553495</v>
      </c>
      <c r="U58" t="n">
        <v>232609.60330459</v>
      </c>
      <c r="V58" t="n">
        <v>215916.352762291</v>
      </c>
      <c r="W58" t="n">
        <v>196991.34786084</v>
      </c>
      <c r="X58" t="n">
        <v>185249.694185862</v>
      </c>
      <c r="Y58" t="n">
        <v>184144.737669521</v>
      </c>
      <c r="Z58" t="n">
        <v>192813.677274565</v>
      </c>
      <c r="AA58" t="n">
        <v>198695</v>
      </c>
      <c r="AB58" t="n">
        <v>213845.139638267</v>
      </c>
      <c r="AC58" t="n">
        <v>230707.430566876</v>
      </c>
      <c r="AD58" t="n">
        <v>244606.718885588</v>
      </c>
      <c r="AE58" t="n">
        <v>226247.335771479</v>
      </c>
      <c r="AF58" t="n">
        <v>235091.381081137</v>
      </c>
    </row>
    <row r="59">
      <c r="A59" t="s">
        <v>46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72</v>
      </c>
      <c r="B2" t="s">
        <v>197</v>
      </c>
      <c r="C2" t="s">
        <v>219</v>
      </c>
      <c r="D2" t="s">
        <v>199</v>
      </c>
      <c r="E2" t="s">
        <v>220</v>
      </c>
      <c r="F2" t="n">
        <v>115.686307594776</v>
      </c>
      <c r="G2" t="n">
        <v>110.618275092872</v>
      </c>
      <c r="H2" t="n">
        <v>115.123505103756</v>
      </c>
      <c r="I2" t="n">
        <v>114.179597576645</v>
      </c>
      <c r="J2" t="n">
        <v>115.492623545475</v>
      </c>
      <c r="K2" t="n">
        <v>118.238879069189</v>
      </c>
      <c r="L2" t="n">
        <v>117.998235315252</v>
      </c>
      <c r="M2" t="n">
        <v>117.777035022345</v>
      </c>
      <c r="N2" t="n">
        <v>117.214933008223</v>
      </c>
      <c r="O2" t="n">
        <v>117.678092576465</v>
      </c>
      <c r="P2" t="n">
        <v>119.174850416922</v>
      </c>
      <c r="Q2" t="n">
        <v>107.690539930839</v>
      </c>
      <c r="R2" t="n">
        <v>99.5093600116723</v>
      </c>
      <c r="S2" t="n">
        <v>93.4147269232767</v>
      </c>
      <c r="T2" t="n">
        <v>96.0339865480985</v>
      </c>
      <c r="U2" t="n">
        <v>101.529069366895</v>
      </c>
      <c r="V2" t="n">
        <v>99.276977602062</v>
      </c>
      <c r="W2" t="n">
        <v>100.109688629068</v>
      </c>
      <c r="X2" t="n">
        <v>96.7001728698201</v>
      </c>
      <c r="Y2" t="n">
        <v>93.2252359146223</v>
      </c>
      <c r="Z2" t="n">
        <v>99.1997513748</v>
      </c>
      <c r="AA2" t="n">
        <v>99.3522695586607</v>
      </c>
      <c r="AB2" t="n">
        <v>99.1674802140535</v>
      </c>
      <c r="AC2" t="n">
        <v>98.6726602692672</v>
      </c>
      <c r="AD2" t="n">
        <v>99.3706516927569</v>
      </c>
      <c r="AE2" t="n">
        <v>100</v>
      </c>
      <c r="AF2" t="n">
        <v>100.673510923661</v>
      </c>
    </row>
    <row r="3">
      <c r="A3" t="s">
        <v>72</v>
      </c>
      <c r="B3" t="s">
        <v>276</v>
      </c>
      <c r="C3" t="s">
        <v>219</v>
      </c>
      <c r="D3" t="s">
        <v>277</v>
      </c>
      <c r="E3" t="s">
        <v>220</v>
      </c>
      <c r="F3" t="n">
        <v>115.686307108988</v>
      </c>
      <c r="G3" t="n">
        <v>110.618274972041</v>
      </c>
      <c r="H3" t="n">
        <v>115.123504754374</v>
      </c>
      <c r="I3" t="n">
        <v>114.179597482795</v>
      </c>
      <c r="J3" t="n">
        <v>115.492623271716</v>
      </c>
      <c r="K3" t="n">
        <v>118.238878884007</v>
      </c>
      <c r="L3" t="n">
        <v>117.998235145658</v>
      </c>
      <c r="M3" t="n">
        <v>117.777034760174</v>
      </c>
      <c r="N3" t="n">
        <v>117.214932958628</v>
      </c>
      <c r="O3" t="n">
        <v>117.678092190842</v>
      </c>
      <c r="P3" t="n">
        <v>119.17485008272</v>
      </c>
      <c r="Q3" t="n">
        <v>107.690539960214</v>
      </c>
      <c r="R3" t="n">
        <v>99.5093600753461</v>
      </c>
      <c r="S3" t="n">
        <v>93.4147266994859</v>
      </c>
      <c r="T3" t="n">
        <v>96.0339863341573</v>
      </c>
      <c r="U3" t="n">
        <v>101.529069188858</v>
      </c>
      <c r="V3" t="n">
        <v>99.2769778008491</v>
      </c>
      <c r="W3" t="n">
        <v>100.109688077631</v>
      </c>
      <c r="X3" t="n">
        <v>96.7001728223339</v>
      </c>
      <c r="Y3" t="n">
        <v>93.2252354455454</v>
      </c>
      <c r="Z3" t="n">
        <v>99.1997512407884</v>
      </c>
      <c r="AA3" t="n">
        <v>99.3522678691958</v>
      </c>
      <c r="AB3" t="n">
        <v>99.1674798158936</v>
      </c>
      <c r="AC3" t="n">
        <v>98.6726605895932</v>
      </c>
      <c r="AD3" t="n">
        <v>99.3706507404871</v>
      </c>
      <c r="AE3" t="n">
        <v>100</v>
      </c>
      <c r="AF3" t="n">
        <v>100.6735105268</v>
      </c>
    </row>
    <row r="4">
      <c r="A4" t="s">
        <v>72</v>
      </c>
      <c r="B4" t="s">
        <v>278</v>
      </c>
      <c r="C4" t="s">
        <v>219</v>
      </c>
      <c r="D4" t="s">
        <v>279</v>
      </c>
      <c r="E4" t="s">
        <v>220</v>
      </c>
      <c r="F4" t="n">
        <v>115.686307042359</v>
      </c>
      <c r="G4" t="n">
        <v>110.618274904877</v>
      </c>
      <c r="H4" t="n">
        <v>115.123504709767</v>
      </c>
      <c r="I4" t="n">
        <v>114.179597437993</v>
      </c>
      <c r="J4" t="n">
        <v>115.492623223635</v>
      </c>
      <c r="K4" t="n">
        <v>118.2388788065</v>
      </c>
      <c r="L4" t="n">
        <v>117.998235074874</v>
      </c>
      <c r="M4" t="n">
        <v>117.77703464697</v>
      </c>
      <c r="N4" t="n">
        <v>117.214932909719</v>
      </c>
      <c r="O4" t="n">
        <v>117.678092145977</v>
      </c>
      <c r="P4" t="n">
        <v>119.174850039224</v>
      </c>
      <c r="Q4" t="n">
        <v>107.690539950846</v>
      </c>
      <c r="R4" t="n">
        <v>99.5093600304261</v>
      </c>
      <c r="S4" t="n">
        <v>93.4147266897845</v>
      </c>
      <c r="T4" t="n">
        <v>96.0339862284123</v>
      </c>
      <c r="U4" t="n">
        <v>101.529069126375</v>
      </c>
      <c r="V4" t="n">
        <v>99.2769772920859</v>
      </c>
      <c r="W4" t="n">
        <v>100.10968851206</v>
      </c>
      <c r="X4" t="n">
        <v>96.700172660141</v>
      </c>
      <c r="Y4" t="n">
        <v>93.2252353885271</v>
      </c>
      <c r="Z4" t="n">
        <v>99.1997512030053</v>
      </c>
      <c r="AA4" t="n">
        <v>99.3522693219062</v>
      </c>
      <c r="AB4" t="n">
        <v>99.1674802258561</v>
      </c>
      <c r="AC4" t="n">
        <v>98.6726601503474</v>
      </c>
      <c r="AD4" t="n">
        <v>99.3706514345201</v>
      </c>
      <c r="AE4" t="n">
        <v>100</v>
      </c>
      <c r="AF4" t="n">
        <v>100.673511048947</v>
      </c>
    </row>
    <row r="5">
      <c r="A5" t="s">
        <v>72</v>
      </c>
      <c r="B5" t="s">
        <v>280</v>
      </c>
      <c r="C5" t="s">
        <v>219</v>
      </c>
      <c r="D5" t="s">
        <v>281</v>
      </c>
      <c r="E5" t="s">
        <v>220</v>
      </c>
      <c r="F5" t="n">
        <v>115.686307044611</v>
      </c>
      <c r="G5" t="n">
        <v>110.618274904518</v>
      </c>
      <c r="H5" t="n">
        <v>115.123504708689</v>
      </c>
      <c r="I5" t="n">
        <v>114.179597438009</v>
      </c>
      <c r="J5" t="n">
        <v>115.492623221628</v>
      </c>
      <c r="K5" t="n">
        <v>118.238878804221</v>
      </c>
      <c r="L5" t="n">
        <v>117.998235070383</v>
      </c>
      <c r="M5" t="n">
        <v>117.777034646115</v>
      </c>
      <c r="N5" t="n">
        <v>117.214932907381</v>
      </c>
      <c r="O5" t="n">
        <v>117.678092145589</v>
      </c>
      <c r="P5" t="n">
        <v>119.174850035463</v>
      </c>
      <c r="Q5" t="n">
        <v>107.690539951023</v>
      </c>
      <c r="R5" t="n">
        <v>99.5093600301471</v>
      </c>
      <c r="S5" t="n">
        <v>93.4147266882246</v>
      </c>
      <c r="T5" t="n">
        <v>96.0339862273444</v>
      </c>
      <c r="U5" t="n">
        <v>101.529069124683</v>
      </c>
      <c r="V5" t="n">
        <v>99.2769772923847</v>
      </c>
      <c r="W5" t="n">
        <v>100.109688511561</v>
      </c>
      <c r="X5" t="n">
        <v>96.7001726595128</v>
      </c>
      <c r="Y5" t="n">
        <v>93.2252353884069</v>
      </c>
      <c r="Z5" t="n">
        <v>99.1997512025655</v>
      </c>
      <c r="AA5" t="n">
        <v>99.3522693224922</v>
      </c>
      <c r="AB5" t="n">
        <v>99.1674802251925</v>
      </c>
      <c r="AC5" t="n">
        <v>98.6726601497086</v>
      </c>
      <c r="AD5" t="n">
        <v>99.3706514338683</v>
      </c>
      <c r="AE5" t="n">
        <v>100</v>
      </c>
      <c r="AF5" t="n">
        <v>100.673511048042</v>
      </c>
    </row>
    <row r="6">
      <c r="A6" t="s">
        <v>72</v>
      </c>
      <c r="B6" t="s">
        <v>282</v>
      </c>
      <c r="C6" t="s">
        <v>219</v>
      </c>
      <c r="D6" t="s">
        <v>283</v>
      </c>
      <c r="E6" t="s">
        <v>220</v>
      </c>
      <c r="F6" t="n">
        <v>115.686307039843</v>
      </c>
      <c r="G6" t="n">
        <v>110.618274909434</v>
      </c>
      <c r="H6" t="n">
        <v>115.123504705956</v>
      </c>
      <c r="I6" t="n">
        <v>114.179597431383</v>
      </c>
      <c r="J6" t="n">
        <v>115.492623216127</v>
      </c>
      <c r="K6" t="n">
        <v>118.238878806631</v>
      </c>
      <c r="L6" t="n">
        <v>117.998235068223</v>
      </c>
      <c r="M6" t="n">
        <v>117.777034648663</v>
      </c>
      <c r="N6" t="n">
        <v>117.214932907359</v>
      </c>
      <c r="O6" t="n">
        <v>117.678092145752</v>
      </c>
      <c r="P6" t="n">
        <v>119.174850045461</v>
      </c>
      <c r="Q6" t="n">
        <v>107.690539950769</v>
      </c>
      <c r="R6" t="n">
        <v>99.5093600322339</v>
      </c>
      <c r="S6" t="n">
        <v>93.4147266903442</v>
      </c>
      <c r="T6" t="n">
        <v>96.0339862241889</v>
      </c>
      <c r="U6" t="n">
        <v>101.529069128738</v>
      </c>
      <c r="V6" t="n">
        <v>99.2769772939831</v>
      </c>
      <c r="W6" t="n">
        <v>100.109688509145</v>
      </c>
      <c r="X6" t="n">
        <v>96.700172656746</v>
      </c>
      <c r="Y6" t="n">
        <v>93.225235385602</v>
      </c>
      <c r="Z6" t="n">
        <v>99.1997512016505</v>
      </c>
      <c r="AA6" t="n">
        <v>99.3522693224045</v>
      </c>
      <c r="AB6" t="n">
        <v>99.1674802249085</v>
      </c>
      <c r="AC6" t="n">
        <v>98.6726601502273</v>
      </c>
      <c r="AD6" t="n">
        <v>99.3706514321664</v>
      </c>
      <c r="AE6" t="n">
        <v>100</v>
      </c>
      <c r="AF6" t="n">
        <v>100.673511043864</v>
      </c>
    </row>
    <row r="7">
      <c r="A7" t="s">
        <v>72</v>
      </c>
      <c r="B7" t="s">
        <v>284</v>
      </c>
      <c r="C7" t="s">
        <v>219</v>
      </c>
      <c r="D7" t="s">
        <v>285</v>
      </c>
      <c r="E7" t="s">
        <v>220</v>
      </c>
      <c r="F7" t="n">
        <v>115.686307046557</v>
      </c>
      <c r="G7" t="n">
        <v>110.6182749037</v>
      </c>
      <c r="H7" t="n">
        <v>115.123504709335</v>
      </c>
      <c r="I7" t="n">
        <v>114.179597438502</v>
      </c>
      <c r="J7" t="n">
        <v>115.492623218952</v>
      </c>
      <c r="K7" t="n">
        <v>118.238878807491</v>
      </c>
      <c r="L7" t="n">
        <v>117.998235070009</v>
      </c>
      <c r="M7" t="n">
        <v>117.777034648808</v>
      </c>
      <c r="N7" t="n">
        <v>117.214932909609</v>
      </c>
      <c r="O7" t="n">
        <v>117.678092146901</v>
      </c>
      <c r="P7" t="n">
        <v>119.174850040804</v>
      </c>
      <c r="Q7" t="n">
        <v>107.690539953584</v>
      </c>
      <c r="R7" t="n">
        <v>99.5093600318894</v>
      </c>
      <c r="S7" t="n">
        <v>93.414726690056</v>
      </c>
      <c r="T7" t="n">
        <v>96.0339862275008</v>
      </c>
      <c r="U7" t="n">
        <v>101.529069123847</v>
      </c>
      <c r="V7" t="n">
        <v>99.2769772924105</v>
      </c>
      <c r="W7" t="n">
        <v>100.109688513093</v>
      </c>
      <c r="X7" t="n">
        <v>96.7001726637377</v>
      </c>
      <c r="Y7" t="n">
        <v>93.2252353867028</v>
      </c>
      <c r="Z7" t="n">
        <v>99.1997512038704</v>
      </c>
      <c r="AA7" t="n">
        <v>99.352269322712</v>
      </c>
      <c r="AB7" t="n">
        <v>99.1674802255245</v>
      </c>
      <c r="AC7" t="n">
        <v>98.672660151295</v>
      </c>
      <c r="AD7" t="n">
        <v>99.37065143679</v>
      </c>
      <c r="AE7" t="n">
        <v>100</v>
      </c>
      <c r="AF7" t="n">
        <v>100.673511049377</v>
      </c>
    </row>
    <row r="8">
      <c r="A8" t="s">
        <v>72</v>
      </c>
      <c r="B8" t="s">
        <v>286</v>
      </c>
      <c r="C8" t="s">
        <v>219</v>
      </c>
      <c r="D8" t="s">
        <v>287</v>
      </c>
      <c r="E8" t="s">
        <v>220</v>
      </c>
      <c r="F8" t="n">
        <v>115.686307048028</v>
      </c>
      <c r="G8" t="n">
        <v>110.618274847312</v>
      </c>
      <c r="H8" t="n">
        <v>115.123504613654</v>
      </c>
      <c r="I8" t="n">
        <v>114.17959734448</v>
      </c>
      <c r="J8" t="n">
        <v>115.492623224148</v>
      </c>
      <c r="K8" t="n">
        <v>118.238878463594</v>
      </c>
      <c r="L8" t="n">
        <v>117.998235058279</v>
      </c>
      <c r="M8" t="n">
        <v>117.777034584112</v>
      </c>
      <c r="N8" t="n">
        <v>117.214932862516</v>
      </c>
      <c r="O8" t="n">
        <v>117.678091983177</v>
      </c>
      <c r="P8" t="n">
        <v>119.174850022062</v>
      </c>
      <c r="Q8" t="n">
        <v>107.690540118224</v>
      </c>
      <c r="R8" t="n">
        <v>99.5093599638429</v>
      </c>
      <c r="S8" t="n">
        <v>93.4147266987174</v>
      </c>
      <c r="T8" t="n">
        <v>96.0339861539957</v>
      </c>
      <c r="U8" t="n">
        <v>101.529069106665</v>
      </c>
      <c r="V8" t="n">
        <v>99.276977307145</v>
      </c>
      <c r="W8" t="n">
        <v>100.109688548279</v>
      </c>
      <c r="X8" t="n">
        <v>96.7001726073182</v>
      </c>
      <c r="Y8" t="n">
        <v>93.2252353654428</v>
      </c>
      <c r="Z8" t="n">
        <v>99.1997511806474</v>
      </c>
      <c r="AA8" t="n">
        <v>99.3522692930402</v>
      </c>
      <c r="AB8" t="n">
        <v>99.1674801677757</v>
      </c>
      <c r="AC8" t="n">
        <v>98.6726601212062</v>
      </c>
      <c r="AD8" t="n">
        <v>99.3706513907252</v>
      </c>
      <c r="AE8" t="n">
        <v>100</v>
      </c>
      <c r="AF8" t="n">
        <v>100.673511065699</v>
      </c>
    </row>
    <row r="9">
      <c r="A9" t="s">
        <v>72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72</v>
      </c>
      <c r="B10" t="s">
        <v>290</v>
      </c>
      <c r="C10" t="s">
        <v>219</v>
      </c>
      <c r="D10" t="s">
        <v>291</v>
      </c>
      <c r="E10" t="s">
        <v>220</v>
      </c>
      <c r="F10" t="n">
        <v>115.686307039438</v>
      </c>
      <c r="G10" t="n">
        <v>110.618274902353</v>
      </c>
      <c r="H10" t="n">
        <v>115.123504709711</v>
      </c>
      <c r="I10" t="n">
        <v>114.179597434912</v>
      </c>
      <c r="J10" t="n">
        <v>115.492623223207</v>
      </c>
      <c r="K10" t="n">
        <v>118.238878804387</v>
      </c>
      <c r="L10" t="n">
        <v>117.998235080518</v>
      </c>
      <c r="M10" t="n">
        <v>117.777034644122</v>
      </c>
      <c r="N10" t="n">
        <v>117.21493290902</v>
      </c>
      <c r="O10" t="n">
        <v>117.67809213215</v>
      </c>
      <c r="P10" t="n">
        <v>119.174850047545</v>
      </c>
      <c r="Q10" t="n">
        <v>107.690539939438</v>
      </c>
      <c r="R10" t="n">
        <v>99.5093600256678</v>
      </c>
      <c r="S10" t="n">
        <v>93.4147266833138</v>
      </c>
      <c r="T10" t="n">
        <v>96.0339862200269</v>
      </c>
      <c r="U10" t="n">
        <v>101.529069126844</v>
      </c>
      <c r="V10" t="n">
        <v>99.2769772880065</v>
      </c>
      <c r="W10" t="n">
        <v>100.109688509781</v>
      </c>
      <c r="X10" t="n">
        <v>96.7001726580064</v>
      </c>
      <c r="Y10" t="n">
        <v>93.2252353855491</v>
      </c>
      <c r="Z10" t="n">
        <v>99.1997512003128</v>
      </c>
      <c r="AA10" t="n">
        <v>99.3522693200327</v>
      </c>
      <c r="AB10" t="n">
        <v>99.1674802195127</v>
      </c>
      <c r="AC10" t="n">
        <v>98.6726601476389</v>
      </c>
      <c r="AD10" t="n">
        <v>99.3706514333572</v>
      </c>
      <c r="AE10" t="n">
        <v>100</v>
      </c>
      <c r="AF10" t="n">
        <v>100.673511046147</v>
      </c>
    </row>
    <row r="11">
      <c r="A11" t="s">
        <v>72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72</v>
      </c>
      <c r="B12" t="s">
        <v>294</v>
      </c>
      <c r="C12" t="s">
        <v>219</v>
      </c>
      <c r="D12" t="s">
        <v>295</v>
      </c>
      <c r="E12" t="s">
        <v>220</v>
      </c>
      <c r="F12" t="n">
        <v>115.68630704872</v>
      </c>
      <c r="G12" t="n">
        <v>110.618274908063</v>
      </c>
      <c r="H12" t="n">
        <v>115.123504714238</v>
      </c>
      <c r="I12" t="n">
        <v>114.179597444162</v>
      </c>
      <c r="J12" t="n">
        <v>115.492623231286</v>
      </c>
      <c r="K12" t="n">
        <v>118.238878811347</v>
      </c>
      <c r="L12" t="n">
        <v>117.998235078211</v>
      </c>
      <c r="M12" t="n">
        <v>117.777034651842</v>
      </c>
      <c r="N12" t="n">
        <v>117.214932911787</v>
      </c>
      <c r="O12" t="n">
        <v>117.678092147018</v>
      </c>
      <c r="P12" t="n">
        <v>119.174850044641</v>
      </c>
      <c r="Q12" t="n">
        <v>107.690539955408</v>
      </c>
      <c r="R12" t="n">
        <v>99.5093600331874</v>
      </c>
      <c r="S12" t="n">
        <v>93.4147266952711</v>
      </c>
      <c r="T12" t="n">
        <v>96.0339862302275</v>
      </c>
      <c r="U12" t="n">
        <v>101.529069131231</v>
      </c>
      <c r="V12" t="n">
        <v>99.2769773085109</v>
      </c>
      <c r="W12" t="n">
        <v>100.109688522637</v>
      </c>
      <c r="X12" t="n">
        <v>96.7001726629256</v>
      </c>
      <c r="Y12" t="n">
        <v>93.2252353893699</v>
      </c>
      <c r="Z12" t="n">
        <v>99.1997512072442</v>
      </c>
      <c r="AA12" t="n">
        <v>99.3522693235771</v>
      </c>
      <c r="AB12" t="n">
        <v>99.1674802298465</v>
      </c>
      <c r="AC12" t="n">
        <v>98.6726601575784</v>
      </c>
      <c r="AD12" t="n">
        <v>99.3706514423037</v>
      </c>
      <c r="AE12" t="n">
        <v>100</v>
      </c>
      <c r="AF12" t="n">
        <v>100.67351105937</v>
      </c>
    </row>
    <row r="13">
      <c r="A13" t="s">
        <v>72</v>
      </c>
      <c r="B13" t="s">
        <v>296</v>
      </c>
      <c r="C13" t="s">
        <v>219</v>
      </c>
      <c r="D13" t="s">
        <v>297</v>
      </c>
      <c r="E13" t="s">
        <v>220</v>
      </c>
      <c r="F13" t="n">
        <v>115.686307038109</v>
      </c>
      <c r="G13" t="n">
        <v>110.618274899303</v>
      </c>
      <c r="H13" t="n">
        <v>115.123504704002</v>
      </c>
      <c r="I13" t="n">
        <v>114.179597435165</v>
      </c>
      <c r="J13" t="n">
        <v>115.492623220232</v>
      </c>
      <c r="K13" t="n">
        <v>118.238878801779</v>
      </c>
      <c r="L13" t="n">
        <v>117.998235073344</v>
      </c>
      <c r="M13" t="n">
        <v>117.77703464284</v>
      </c>
      <c r="N13" t="n">
        <v>117.214932911099</v>
      </c>
      <c r="O13" t="n">
        <v>117.678092144391</v>
      </c>
      <c r="P13" t="n">
        <v>119.174850033117</v>
      </c>
      <c r="Q13" t="n">
        <v>107.690539952114</v>
      </c>
      <c r="R13" t="n">
        <v>99.5093600289964</v>
      </c>
      <c r="S13" t="n">
        <v>93.4147266869523</v>
      </c>
      <c r="T13" t="n">
        <v>96.033986227176</v>
      </c>
      <c r="U13" t="n">
        <v>101.52906912422</v>
      </c>
      <c r="V13" t="n">
        <v>99.2769772821227</v>
      </c>
      <c r="W13" t="n">
        <v>100.109688513597</v>
      </c>
      <c r="X13" t="n">
        <v>96.7001726569199</v>
      </c>
      <c r="Y13" t="n">
        <v>93.2252353913335</v>
      </c>
      <c r="Z13" t="n">
        <v>99.1997512004163</v>
      </c>
      <c r="AA13" t="n">
        <v>99.3522693240663</v>
      </c>
      <c r="AB13" t="n">
        <v>99.1674802227752</v>
      </c>
      <c r="AC13" t="n">
        <v>98.6726601465657</v>
      </c>
      <c r="AD13" t="n">
        <v>99.3706514336797</v>
      </c>
      <c r="AE13" t="n">
        <v>100</v>
      </c>
      <c r="AF13" t="n">
        <v>100.67351104103</v>
      </c>
    </row>
    <row r="14">
      <c r="A14" t="s">
        <v>72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72</v>
      </c>
      <c r="B15" t="s">
        <v>300</v>
      </c>
      <c r="C15" t="s">
        <v>219</v>
      </c>
      <c r="D15" t="s">
        <v>301</v>
      </c>
      <c r="E15" t="s">
        <v>220</v>
      </c>
      <c r="F15" t="n">
        <v>115.686307054327</v>
      </c>
      <c r="G15" t="n">
        <v>110.618274916529</v>
      </c>
      <c r="H15" t="n">
        <v>115.12350471989</v>
      </c>
      <c r="I15" t="n">
        <v>114.179597450101</v>
      </c>
      <c r="J15" t="n">
        <v>115.492623235276</v>
      </c>
      <c r="K15" t="n">
        <v>118.238878817625</v>
      </c>
      <c r="L15" t="n">
        <v>117.998235087449</v>
      </c>
      <c r="M15" t="n">
        <v>117.777034663584</v>
      </c>
      <c r="N15" t="n">
        <v>117.214932923015</v>
      </c>
      <c r="O15" t="n">
        <v>117.678092158247</v>
      </c>
      <c r="P15" t="n">
        <v>119.174850050554</v>
      </c>
      <c r="Q15" t="n">
        <v>107.690539961296</v>
      </c>
      <c r="R15" t="n">
        <v>99.5093600365106</v>
      </c>
      <c r="S15" t="n">
        <v>93.4147267025483</v>
      </c>
      <c r="T15" t="n">
        <v>96.0339862486805</v>
      </c>
      <c r="U15" t="n">
        <v>101.529069162698</v>
      </c>
      <c r="V15" t="n">
        <v>99.2769772958795</v>
      </c>
      <c r="W15" t="n">
        <v>100.109688505617</v>
      </c>
      <c r="X15" t="n">
        <v>96.7001726885645</v>
      </c>
      <c r="Y15" t="n">
        <v>93.2252354052437</v>
      </c>
      <c r="Z15" t="n">
        <v>99.1997512124843</v>
      </c>
      <c r="AA15" t="n">
        <v>99.3522693351905</v>
      </c>
      <c r="AB15" t="n">
        <v>99.1674802319757</v>
      </c>
      <c r="AC15" t="n">
        <v>98.6726601609409</v>
      </c>
      <c r="AD15" t="n">
        <v>99.3706514441116</v>
      </c>
      <c r="AE15" t="n">
        <v>100</v>
      </c>
      <c r="AF15" t="n">
        <v>100.673511053912</v>
      </c>
    </row>
    <row r="16">
      <c r="A16" t="s">
        <v>72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72</v>
      </c>
      <c r="B17" t="s">
        <v>304</v>
      </c>
      <c r="C17" t="s">
        <v>219</v>
      </c>
      <c r="D17" t="s">
        <v>305</v>
      </c>
      <c r="E17" t="s">
        <v>220</v>
      </c>
      <c r="F17" t="n">
        <v>115.686307032161</v>
      </c>
      <c r="G17" t="n">
        <v>110.61827489236</v>
      </c>
      <c r="H17" t="n">
        <v>115.12350470299</v>
      </c>
      <c r="I17" t="n">
        <v>114.179597426177</v>
      </c>
      <c r="J17" t="n">
        <v>115.492623209896</v>
      </c>
      <c r="K17" t="n">
        <v>118.23887879638</v>
      </c>
      <c r="L17" t="n">
        <v>117.998235076369</v>
      </c>
      <c r="M17" t="n">
        <v>117.777034635898</v>
      </c>
      <c r="N17" t="n">
        <v>117.214932898346</v>
      </c>
      <c r="O17" t="n">
        <v>117.678092129679</v>
      </c>
      <c r="P17" t="n">
        <v>119.174850027686</v>
      </c>
      <c r="Q17" t="n">
        <v>107.690539938204</v>
      </c>
      <c r="R17" t="n">
        <v>99.5093600197396</v>
      </c>
      <c r="S17" t="n">
        <v>93.4147266750508</v>
      </c>
      <c r="T17" t="n">
        <v>96.033986224262</v>
      </c>
      <c r="U17" t="n">
        <v>101.529069130042</v>
      </c>
      <c r="V17" t="n">
        <v>99.2769772266475</v>
      </c>
      <c r="W17" t="n">
        <v>100.109688491945</v>
      </c>
      <c r="X17" t="n">
        <v>96.7001726604205</v>
      </c>
      <c r="Y17" t="n">
        <v>93.2252353947335</v>
      </c>
      <c r="Z17" t="n">
        <v>99.1997511941731</v>
      </c>
      <c r="AA17" t="n">
        <v>99.3522693226955</v>
      </c>
      <c r="AB17" t="n">
        <v>99.1674802196693</v>
      </c>
      <c r="AC17" t="n">
        <v>98.6726601428718</v>
      </c>
      <c r="AD17" t="n">
        <v>99.3706514287448</v>
      </c>
      <c r="AE17" t="n">
        <v>100</v>
      </c>
      <c r="AF17" t="n">
        <v>100.673511036965</v>
      </c>
    </row>
    <row r="18">
      <c r="A18" t="s">
        <v>72</v>
      </c>
      <c r="B18" t="s">
        <v>306</v>
      </c>
      <c r="C18" t="s">
        <v>219</v>
      </c>
      <c r="D18" t="s">
        <v>307</v>
      </c>
      <c r="E18" t="s">
        <v>220</v>
      </c>
      <c r="F18" t="n">
        <v>115.686306944939</v>
      </c>
      <c r="G18" t="n">
        <v>110.618274812322</v>
      </c>
      <c r="H18" t="n">
        <v>115.123504618891</v>
      </c>
      <c r="I18" t="n">
        <v>114.179597335954</v>
      </c>
      <c r="J18" t="n">
        <v>115.49262312846</v>
      </c>
      <c r="K18" t="n">
        <v>118.238878704863</v>
      </c>
      <c r="L18" t="n">
        <v>117.998234975272</v>
      </c>
      <c r="M18" t="n">
        <v>117.77703454621</v>
      </c>
      <c r="N18" t="n">
        <v>117.214932812982</v>
      </c>
      <c r="O18" t="n">
        <v>117.678092049606</v>
      </c>
      <c r="P18" t="n">
        <v>119.174849923985</v>
      </c>
      <c r="Q18" t="n">
        <v>107.690539863814</v>
      </c>
      <c r="R18" t="n">
        <v>99.50935994728</v>
      </c>
      <c r="S18" t="n">
        <v>93.4147266121333</v>
      </c>
      <c r="T18" t="n">
        <v>96.0339861508389</v>
      </c>
      <c r="U18" t="n">
        <v>101.529066751429</v>
      </c>
      <c r="V18" t="n">
        <v>99.2769697479083</v>
      </c>
      <c r="W18" t="n">
        <v>100.109688526601</v>
      </c>
      <c r="X18" t="n">
        <v>96.7001725269775</v>
      </c>
      <c r="Y18" t="n">
        <v>93.2252353850139</v>
      </c>
      <c r="Z18" t="n">
        <v>99.199751120008</v>
      </c>
      <c r="AA18" t="n">
        <v>99.3522691973466</v>
      </c>
      <c r="AB18" t="n">
        <v>99.1674801434982</v>
      </c>
      <c r="AC18" t="n">
        <v>98.6726600253185</v>
      </c>
      <c r="AD18" t="n">
        <v>99.370651433768</v>
      </c>
      <c r="AE18" t="n">
        <v>100</v>
      </c>
      <c r="AF18" t="n">
        <v>100.673510870195</v>
      </c>
    </row>
    <row r="19">
      <c r="A19" t="s">
        <v>72</v>
      </c>
      <c r="B19" t="s">
        <v>308</v>
      </c>
      <c r="C19" t="s">
        <v>219</v>
      </c>
      <c r="D19" t="s">
        <v>309</v>
      </c>
      <c r="E19" t="s">
        <v>220</v>
      </c>
      <c r="F19" t="n">
        <v>115.686307046377</v>
      </c>
      <c r="G19" t="n">
        <v>110.618274901644</v>
      </c>
      <c r="H19" t="n">
        <v>115.123504712366</v>
      </c>
      <c r="I19" t="n">
        <v>114.179597448311</v>
      </c>
      <c r="J19" t="n">
        <v>115.492623229825</v>
      </c>
      <c r="K19" t="n">
        <v>118.23887881322</v>
      </c>
      <c r="L19" t="n">
        <v>117.99823507322</v>
      </c>
      <c r="M19" t="n">
        <v>117.777034650844</v>
      </c>
      <c r="N19" t="n">
        <v>117.214932912104</v>
      </c>
      <c r="O19" t="n">
        <v>117.678092143719</v>
      </c>
      <c r="P19" t="n">
        <v>119.174850051139</v>
      </c>
      <c r="Q19" t="n">
        <v>107.690539958119</v>
      </c>
      <c r="R19" t="n">
        <v>99.5093600380287</v>
      </c>
      <c r="S19" t="n">
        <v>93.4147266951717</v>
      </c>
      <c r="T19" t="n">
        <v>96.0339862325406</v>
      </c>
      <c r="U19" t="n">
        <v>101.529069125086</v>
      </c>
      <c r="V19" t="n">
        <v>99.2769773026914</v>
      </c>
      <c r="W19" t="n">
        <v>100.109688518661</v>
      </c>
      <c r="X19" t="n">
        <v>96.7001726680773</v>
      </c>
      <c r="Y19" t="n">
        <v>93.2252353985692</v>
      </c>
      <c r="Z19" t="n">
        <v>99.1997512073251</v>
      </c>
      <c r="AA19" t="n">
        <v>99.3522693233989</v>
      </c>
      <c r="AB19" t="n">
        <v>99.1674802332418</v>
      </c>
      <c r="AC19" t="n">
        <v>98.6726601541031</v>
      </c>
      <c r="AD19" t="n">
        <v>99.3706514351574</v>
      </c>
      <c r="AE19" t="n">
        <v>100</v>
      </c>
      <c r="AF19" t="n">
        <v>100.673511049646</v>
      </c>
    </row>
    <row r="20">
      <c r="A20" t="s">
        <v>72</v>
      </c>
      <c r="B20" t="s">
        <v>310</v>
      </c>
      <c r="C20" t="s">
        <v>219</v>
      </c>
      <c r="D20" t="s">
        <v>311</v>
      </c>
      <c r="E20" t="s">
        <v>220</v>
      </c>
      <c r="F20" t="n">
        <v>115.686307040857</v>
      </c>
      <c r="G20" t="n">
        <v>110.618274909736</v>
      </c>
      <c r="H20" t="n">
        <v>115.123504705202</v>
      </c>
      <c r="I20" t="n">
        <v>114.179597439699</v>
      </c>
      <c r="J20" t="n">
        <v>115.492623224372</v>
      </c>
      <c r="K20" t="n">
        <v>118.238878804952</v>
      </c>
      <c r="L20" t="n">
        <v>117.998235076252</v>
      </c>
      <c r="M20" t="n">
        <v>117.777034638372</v>
      </c>
      <c r="N20" t="n">
        <v>117.214932912515</v>
      </c>
      <c r="O20" t="n">
        <v>117.67809214381</v>
      </c>
      <c r="P20" t="n">
        <v>119.17485003783</v>
      </c>
      <c r="Q20" t="n">
        <v>107.690539947685</v>
      </c>
      <c r="R20" t="n">
        <v>99.5093600324929</v>
      </c>
      <c r="S20" t="n">
        <v>93.4147266898412</v>
      </c>
      <c r="T20" t="n">
        <v>96.0339862281903</v>
      </c>
      <c r="U20" t="n">
        <v>101.529069127066</v>
      </c>
      <c r="V20" t="n">
        <v>99.2769772927997</v>
      </c>
      <c r="W20" t="n">
        <v>100.109688511374</v>
      </c>
      <c r="X20" t="n">
        <v>96.7001726586748</v>
      </c>
      <c r="Y20" t="n">
        <v>93.2252353866135</v>
      </c>
      <c r="Z20" t="n">
        <v>99.1997512032166</v>
      </c>
      <c r="AA20" t="n">
        <v>99.3522693215923</v>
      </c>
      <c r="AB20" t="n">
        <v>99.1674802277032</v>
      </c>
      <c r="AC20" t="n">
        <v>98.6726601509124</v>
      </c>
      <c r="AD20" t="n">
        <v>99.3706514366216</v>
      </c>
      <c r="AE20" t="n">
        <v>100</v>
      </c>
      <c r="AF20" t="n">
        <v>100.673511050625</v>
      </c>
    </row>
    <row r="21">
      <c r="A21" t="s">
        <v>72</v>
      </c>
      <c r="B21" t="s">
        <v>312</v>
      </c>
      <c r="C21" t="s">
        <v>219</v>
      </c>
      <c r="D21" t="s">
        <v>313</v>
      </c>
      <c r="E21" t="s">
        <v>220</v>
      </c>
      <c r="F21" t="n">
        <v>115.686307040728</v>
      </c>
      <c r="G21" t="n">
        <v>110.618274899815</v>
      </c>
      <c r="H21" t="n">
        <v>115.123504709953</v>
      </c>
      <c r="I21" t="n">
        <v>114.179597433224</v>
      </c>
      <c r="J21" t="n">
        <v>115.492623222037</v>
      </c>
      <c r="K21" t="n">
        <v>118.23887880726</v>
      </c>
      <c r="L21" t="n">
        <v>117.998235071212</v>
      </c>
      <c r="M21" t="n">
        <v>117.777034647846</v>
      </c>
      <c r="N21" t="n">
        <v>117.214932905154</v>
      </c>
      <c r="O21" t="n">
        <v>117.67809214168</v>
      </c>
      <c r="P21" t="n">
        <v>119.174850036045</v>
      </c>
      <c r="Q21" t="n">
        <v>107.690539948156</v>
      </c>
      <c r="R21" t="n">
        <v>99.5093600263351</v>
      </c>
      <c r="S21" t="n">
        <v>93.4147266870843</v>
      </c>
      <c r="T21" t="n">
        <v>96.0339862282615</v>
      </c>
      <c r="U21" t="n">
        <v>101.529069124913</v>
      </c>
      <c r="V21" t="n">
        <v>99.276977289858</v>
      </c>
      <c r="W21" t="n">
        <v>100.109688508642</v>
      </c>
      <c r="X21" t="n">
        <v>96.7001726579891</v>
      </c>
      <c r="Y21" t="n">
        <v>93.2252353855572</v>
      </c>
      <c r="Z21" t="n">
        <v>99.1997512017787</v>
      </c>
      <c r="AA21" t="n">
        <v>99.352269320788</v>
      </c>
      <c r="AB21" t="n">
        <v>99.1674802247766</v>
      </c>
      <c r="AC21" t="n">
        <v>98.6726601505336</v>
      </c>
      <c r="AD21" t="n">
        <v>99.3706514357042</v>
      </c>
      <c r="AE21" t="n">
        <v>100</v>
      </c>
      <c r="AF21" t="n">
        <v>100.67351104523</v>
      </c>
    </row>
    <row r="22">
      <c r="A22" t="s">
        <v>72</v>
      </c>
      <c r="B22" t="s">
        <v>314</v>
      </c>
      <c r="C22" t="s">
        <v>219</v>
      </c>
      <c r="D22" t="s">
        <v>315</v>
      </c>
      <c r="E22" t="s">
        <v>220</v>
      </c>
      <c r="F22" t="n">
        <v>115.686307009664</v>
      </c>
      <c r="G22" t="n">
        <v>110.61827490402</v>
      </c>
      <c r="H22" t="n">
        <v>115.123504692865</v>
      </c>
      <c r="I22" t="n">
        <v>114.179597404621</v>
      </c>
      <c r="J22" t="n">
        <v>115.492623206986</v>
      </c>
      <c r="K22" t="n">
        <v>118.238878786852</v>
      </c>
      <c r="L22" t="n">
        <v>117.998235068736</v>
      </c>
      <c r="M22" t="n">
        <v>117.777034634262</v>
      </c>
      <c r="N22" t="n">
        <v>117.214932906978</v>
      </c>
      <c r="O22" t="n">
        <v>117.678092127004</v>
      </c>
      <c r="P22" t="n">
        <v>119.174850022464</v>
      </c>
      <c r="Q22" t="n">
        <v>107.690539943093</v>
      </c>
      <c r="R22" t="n">
        <v>99.5093600162649</v>
      </c>
      <c r="S22" t="n">
        <v>93.4147266705221</v>
      </c>
      <c r="T22" t="n">
        <v>96.033986230743</v>
      </c>
      <c r="U22" t="n">
        <v>101.529069111478</v>
      </c>
      <c r="V22" t="n">
        <v>99.2769772624762</v>
      </c>
      <c r="W22" t="n">
        <v>100.10968848282</v>
      </c>
      <c r="X22" t="n">
        <v>96.7001726569736</v>
      </c>
      <c r="Y22" t="n">
        <v>93.2252353795973</v>
      </c>
      <c r="Z22" t="n">
        <v>99.199751190679</v>
      </c>
      <c r="AA22" t="n">
        <v>99.3522693173456</v>
      </c>
      <c r="AB22" t="n">
        <v>99.1674802009633</v>
      </c>
      <c r="AC22" t="n">
        <v>98.6726601491218</v>
      </c>
      <c r="AD22" t="n">
        <v>99.3706514295544</v>
      </c>
      <c r="AE22" t="n">
        <v>100</v>
      </c>
      <c r="AF22" t="n">
        <v>100.673511059363</v>
      </c>
    </row>
    <row r="23">
      <c r="A23" t="s">
        <v>72</v>
      </c>
      <c r="B23" t="s">
        <v>316</v>
      </c>
      <c r="C23" t="s">
        <v>219</v>
      </c>
      <c r="D23" t="s">
        <v>317</v>
      </c>
      <c r="E23" t="s">
        <v>220</v>
      </c>
      <c r="F23" t="n">
        <v>115.686307043902</v>
      </c>
      <c r="G23" t="n">
        <v>110.618274903758</v>
      </c>
      <c r="H23" t="n">
        <v>115.123504712326</v>
      </c>
      <c r="I23" t="n">
        <v>114.179597435437</v>
      </c>
      <c r="J23" t="n">
        <v>115.492623223814</v>
      </c>
      <c r="K23" t="n">
        <v>118.238878804748</v>
      </c>
      <c r="L23" t="n">
        <v>117.998235074113</v>
      </c>
      <c r="M23" t="n">
        <v>117.777034645813</v>
      </c>
      <c r="N23" t="n">
        <v>117.214932907595</v>
      </c>
      <c r="O23" t="n">
        <v>117.678092144161</v>
      </c>
      <c r="P23" t="n">
        <v>119.174850038549</v>
      </c>
      <c r="Q23" t="n">
        <v>107.690539950014</v>
      </c>
      <c r="R23" t="n">
        <v>99.5093600300633</v>
      </c>
      <c r="S23" t="n">
        <v>93.4147266882594</v>
      </c>
      <c r="T23" t="n">
        <v>96.0339862275264</v>
      </c>
      <c r="U23" t="n">
        <v>101.529069124307</v>
      </c>
      <c r="V23" t="n">
        <v>99.2769772885708</v>
      </c>
      <c r="W23" t="n">
        <v>100.109688521832</v>
      </c>
      <c r="X23" t="n">
        <v>96.7001726578252</v>
      </c>
      <c r="Y23" t="n">
        <v>93.2252353836743</v>
      </c>
      <c r="Z23" t="n">
        <v>99.1997512017749</v>
      </c>
      <c r="AA23" t="n">
        <v>99.3522693251185</v>
      </c>
      <c r="AB23" t="n">
        <v>99.1674802206131</v>
      </c>
      <c r="AC23" t="n">
        <v>98.6726601488017</v>
      </c>
      <c r="AD23" t="n">
        <v>99.3706514324985</v>
      </c>
      <c r="AE23" t="n">
        <v>100</v>
      </c>
      <c r="AF23" t="n">
        <v>100.673511056141</v>
      </c>
    </row>
    <row r="24">
      <c r="A24" t="s">
        <v>72</v>
      </c>
      <c r="B24" t="s">
        <v>318</v>
      </c>
      <c r="C24" t="s">
        <v>219</v>
      </c>
      <c r="D24" t="s">
        <v>319</v>
      </c>
      <c r="E24" t="s">
        <v>220</v>
      </c>
      <c r="F24" t="n">
        <v>115.686307041519</v>
      </c>
      <c r="G24" t="n">
        <v>110.618274904029</v>
      </c>
      <c r="H24" t="n">
        <v>115.123504709559</v>
      </c>
      <c r="I24" t="n">
        <v>114.179597437511</v>
      </c>
      <c r="J24" t="n">
        <v>115.492623223198</v>
      </c>
      <c r="K24" t="n">
        <v>118.23887880557</v>
      </c>
      <c r="L24" t="n">
        <v>117.998235073694</v>
      </c>
      <c r="M24" t="n">
        <v>117.777034646285</v>
      </c>
      <c r="N24" t="n">
        <v>117.214932908462</v>
      </c>
      <c r="O24" t="n">
        <v>117.67809214478</v>
      </c>
      <c r="P24" t="n">
        <v>119.174850038565</v>
      </c>
      <c r="Q24" t="n">
        <v>107.690539950162</v>
      </c>
      <c r="R24" t="n">
        <v>99.5093600295189</v>
      </c>
      <c r="S24" t="n">
        <v>93.4147266889945</v>
      </c>
      <c r="T24" t="n">
        <v>96.0339862273334</v>
      </c>
      <c r="U24" t="n">
        <v>101.529069125311</v>
      </c>
      <c r="V24" t="n">
        <v>99.2769772912509</v>
      </c>
      <c r="W24" t="n">
        <v>100.109688511315</v>
      </c>
      <c r="X24" t="n">
        <v>96.7001726592977</v>
      </c>
      <c r="Y24" t="n">
        <v>93.225235387707</v>
      </c>
      <c r="Z24" t="n">
        <v>99.1997512022236</v>
      </c>
      <c r="AA24" t="n">
        <v>99.3522693215275</v>
      </c>
      <c r="AB24" t="n">
        <v>99.1674802249153</v>
      </c>
      <c r="AC24" t="n">
        <v>98.6726601498113</v>
      </c>
      <c r="AD24" t="n">
        <v>99.3706514338466</v>
      </c>
      <c r="AE24" t="n">
        <v>100</v>
      </c>
      <c r="AF24" t="n">
        <v>100.673511048176</v>
      </c>
    </row>
    <row r="25">
      <c r="A25" t="s">
        <v>72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72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72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72</v>
      </c>
      <c r="B28" t="s">
        <v>326</v>
      </c>
      <c r="C28" t="s">
        <v>219</v>
      </c>
      <c r="D28" t="s">
        <v>327</v>
      </c>
      <c r="E28" t="s">
        <v>220</v>
      </c>
      <c r="F28" t="n">
        <v>115.68630704066</v>
      </c>
      <c r="G28" t="n">
        <v>110.618274904758</v>
      </c>
      <c r="H28" t="n">
        <v>115.123504707624</v>
      </c>
      <c r="I28" t="n">
        <v>114.179597437086</v>
      </c>
      <c r="J28" t="n">
        <v>115.492623222027</v>
      </c>
      <c r="K28" t="n">
        <v>118.238878805183</v>
      </c>
      <c r="L28" t="n">
        <v>117.998235073277</v>
      </c>
      <c r="M28" t="n">
        <v>117.777034646324</v>
      </c>
      <c r="N28" t="n">
        <v>117.214932908289</v>
      </c>
      <c r="O28" t="n">
        <v>117.678092143277</v>
      </c>
      <c r="P28" t="n">
        <v>119.174850036804</v>
      </c>
      <c r="Q28" t="n">
        <v>107.690539950172</v>
      </c>
      <c r="R28" t="n">
        <v>99.5093600288752</v>
      </c>
      <c r="S28" t="n">
        <v>93.4147266885241</v>
      </c>
      <c r="T28" t="n">
        <v>96.0339862276874</v>
      </c>
      <c r="U28" t="n">
        <v>101.529069124316</v>
      </c>
      <c r="V28" t="n">
        <v>99.2769772888098</v>
      </c>
      <c r="W28" t="n">
        <v>100.10968850933</v>
      </c>
      <c r="X28" t="n">
        <v>96.7001726565094</v>
      </c>
      <c r="Y28" t="n">
        <v>93.2252353858379</v>
      </c>
      <c r="Z28" t="n">
        <v>99.1997512018983</v>
      </c>
      <c r="AA28" t="n">
        <v>99.3522693210924</v>
      </c>
      <c r="AB28" t="n">
        <v>99.1674802257229</v>
      </c>
      <c r="AC28" t="n">
        <v>98.6726601481161</v>
      </c>
      <c r="AD28" t="n">
        <v>99.3706514337874</v>
      </c>
      <c r="AE28" t="n">
        <v>100</v>
      </c>
      <c r="AF28" t="n">
        <v>100.673511045838</v>
      </c>
    </row>
    <row r="29">
      <c r="A29" t="s">
        <v>72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72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72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72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72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72</v>
      </c>
      <c r="B34" t="s">
        <v>338</v>
      </c>
      <c r="C34" t="s">
        <v>219</v>
      </c>
      <c r="D34" t="s">
        <v>339</v>
      </c>
      <c r="E34" t="s">
        <v>220</v>
      </c>
      <c r="F34" t="n">
        <v>115.686307042729</v>
      </c>
      <c r="G34" t="n">
        <v>110.618274907269</v>
      </c>
      <c r="H34" t="n">
        <v>115.123504710176</v>
      </c>
      <c r="I34" t="n">
        <v>114.179597439363</v>
      </c>
      <c r="J34" t="n">
        <v>115.492623228069</v>
      </c>
      <c r="K34" t="n">
        <v>118.238878809188</v>
      </c>
      <c r="L34" t="n">
        <v>117.998235076237</v>
      </c>
      <c r="M34" t="n">
        <v>117.777034648657</v>
      </c>
      <c r="N34" t="n">
        <v>117.214932911965</v>
      </c>
      <c r="O34" t="n">
        <v>117.678092148134</v>
      </c>
      <c r="P34" t="n">
        <v>119.174850040411</v>
      </c>
      <c r="Q34" t="n">
        <v>107.690539954187</v>
      </c>
      <c r="R34" t="n">
        <v>99.509360032039</v>
      </c>
      <c r="S34" t="n">
        <v>93.4147266910601</v>
      </c>
      <c r="T34" t="n">
        <v>96.0339862312026</v>
      </c>
      <c r="U34" t="n">
        <v>101.529069126759</v>
      </c>
      <c r="V34" t="n">
        <v>99.2769772946298</v>
      </c>
      <c r="W34" t="n">
        <v>100.10968851417</v>
      </c>
      <c r="X34" t="n">
        <v>96.7001726598713</v>
      </c>
      <c r="Y34" t="n">
        <v>93.2252353891661</v>
      </c>
      <c r="Z34" t="n">
        <v>99.1997512046473</v>
      </c>
      <c r="AA34" t="n">
        <v>99.3522693228535</v>
      </c>
      <c r="AB34" t="n">
        <v>99.1674802261503</v>
      </c>
      <c r="AC34" t="n">
        <v>98.6726601515141</v>
      </c>
      <c r="AD34" t="n">
        <v>99.3706514352669</v>
      </c>
      <c r="AE34" t="n">
        <v>100</v>
      </c>
      <c r="AF34" t="n">
        <v>100.673511051871</v>
      </c>
    </row>
    <row r="35">
      <c r="A35" t="s">
        <v>72</v>
      </c>
      <c r="B35" t="s">
        <v>340</v>
      </c>
      <c r="C35" t="s">
        <v>219</v>
      </c>
      <c r="D35" t="s">
        <v>341</v>
      </c>
      <c r="E35" t="s">
        <v>220</v>
      </c>
      <c r="F35" t="n">
        <v>115.686307041848</v>
      </c>
      <c r="G35" t="n">
        <v>110.61827490459</v>
      </c>
      <c r="H35" t="n">
        <v>115.123504709508</v>
      </c>
      <c r="I35" t="n">
        <v>114.179597437509</v>
      </c>
      <c r="J35" t="n">
        <v>115.492623223548</v>
      </c>
      <c r="K35" t="n">
        <v>118.238878805841</v>
      </c>
      <c r="L35" t="n">
        <v>117.998235074608</v>
      </c>
      <c r="M35" t="n">
        <v>117.777034646809</v>
      </c>
      <c r="N35" t="n">
        <v>117.214932909166</v>
      </c>
      <c r="O35" t="n">
        <v>117.678092145012</v>
      </c>
      <c r="P35" t="n">
        <v>119.174850039124</v>
      </c>
      <c r="Q35" t="n">
        <v>107.690539950615</v>
      </c>
      <c r="R35" t="n">
        <v>99.5093600303208</v>
      </c>
      <c r="S35" t="n">
        <v>93.4147266891378</v>
      </c>
      <c r="T35" t="n">
        <v>96.0339862277334</v>
      </c>
      <c r="U35" t="n">
        <v>101.529069125871</v>
      </c>
      <c r="V35" t="n">
        <v>99.2769772915554</v>
      </c>
      <c r="W35" t="n">
        <v>100.109688511705</v>
      </c>
      <c r="X35" t="n">
        <v>96.7001726599581</v>
      </c>
      <c r="Y35" t="n">
        <v>93.2252353878207</v>
      </c>
      <c r="Z35" t="n">
        <v>99.1997512025379</v>
      </c>
      <c r="AA35" t="n">
        <v>99.3522693218153</v>
      </c>
      <c r="AB35" t="n">
        <v>99.167480225131</v>
      </c>
      <c r="AC35" t="n">
        <v>98.672660149909</v>
      </c>
      <c r="AD35" t="n">
        <v>99.3706514340562</v>
      </c>
      <c r="AE35" t="n">
        <v>100</v>
      </c>
      <c r="AF35" t="n">
        <v>100.673511048126</v>
      </c>
    </row>
    <row r="36">
      <c r="A36" t="s">
        <v>72</v>
      </c>
      <c r="B36" t="s">
        <v>342</v>
      </c>
      <c r="C36" t="s">
        <v>219</v>
      </c>
      <c r="D36" t="s">
        <v>343</v>
      </c>
      <c r="E36" t="s">
        <v>220</v>
      </c>
      <c r="F36" t="n">
        <v>115.686307042606</v>
      </c>
      <c r="G36" t="n">
        <v>110.618274904735</v>
      </c>
      <c r="H36" t="n">
        <v>115.123504708794</v>
      </c>
      <c r="I36" t="n">
        <v>114.17959743656</v>
      </c>
      <c r="J36" t="n">
        <v>115.492623222582</v>
      </c>
      <c r="K36" t="n">
        <v>118.238878805821</v>
      </c>
      <c r="L36" t="n">
        <v>117.998235072944</v>
      </c>
      <c r="M36" t="n">
        <v>117.777034645878</v>
      </c>
      <c r="N36" t="n">
        <v>117.21493290851</v>
      </c>
      <c r="O36" t="n">
        <v>117.678092143207</v>
      </c>
      <c r="P36" t="n">
        <v>119.174850038694</v>
      </c>
      <c r="Q36" t="n">
        <v>107.690539950067</v>
      </c>
      <c r="R36" t="n">
        <v>99.5093600306121</v>
      </c>
      <c r="S36" t="n">
        <v>93.4147266887561</v>
      </c>
      <c r="T36" t="n">
        <v>96.033986227785</v>
      </c>
      <c r="U36" t="n">
        <v>101.529069124873</v>
      </c>
      <c r="V36" t="n">
        <v>99.2769772913411</v>
      </c>
      <c r="W36" t="n">
        <v>100.10968851103</v>
      </c>
      <c r="X36" t="n">
        <v>96.7001726590328</v>
      </c>
      <c r="Y36" t="n">
        <v>93.2252353874627</v>
      </c>
      <c r="Z36" t="n">
        <v>99.199751202012</v>
      </c>
      <c r="AA36" t="n">
        <v>99.3522693213503</v>
      </c>
      <c r="AB36" t="n">
        <v>99.1674802253597</v>
      </c>
      <c r="AC36" t="n">
        <v>98.6726601491182</v>
      </c>
      <c r="AD36" t="n">
        <v>99.3706514340551</v>
      </c>
      <c r="AE36" t="n">
        <v>100</v>
      </c>
      <c r="AF36" t="n">
        <v>100.673511048019</v>
      </c>
    </row>
    <row r="37">
      <c r="A37" t="s">
        <v>72</v>
      </c>
      <c r="B37" t="s">
        <v>344</v>
      </c>
      <c r="C37" t="s">
        <v>219</v>
      </c>
      <c r="D37" t="s">
        <v>345</v>
      </c>
      <c r="E37" t="s">
        <v>220</v>
      </c>
      <c r="F37" t="n">
        <v>115.686307041965</v>
      </c>
      <c r="G37" t="n">
        <v>110.618274904314</v>
      </c>
      <c r="H37" t="n">
        <v>115.123504709857</v>
      </c>
      <c r="I37" t="n">
        <v>114.179597437854</v>
      </c>
      <c r="J37" t="n">
        <v>115.49262322407</v>
      </c>
      <c r="K37" t="n">
        <v>118.238878806326</v>
      </c>
      <c r="L37" t="n">
        <v>117.998235074994</v>
      </c>
      <c r="M37" t="n">
        <v>117.777034647072</v>
      </c>
      <c r="N37" t="n">
        <v>117.214932909312</v>
      </c>
      <c r="O37" t="n">
        <v>117.678092145751</v>
      </c>
      <c r="P37" t="n">
        <v>119.174850038877</v>
      </c>
      <c r="Q37" t="n">
        <v>107.690539950988</v>
      </c>
      <c r="R37" t="n">
        <v>99.5093600304562</v>
      </c>
      <c r="S37" t="n">
        <v>93.4147266892447</v>
      </c>
      <c r="T37" t="n">
        <v>96.0339862282265</v>
      </c>
      <c r="U37" t="n">
        <v>101.529069125382</v>
      </c>
      <c r="V37" t="n">
        <v>99.276977293135</v>
      </c>
      <c r="W37" t="n">
        <v>100.109688512376</v>
      </c>
      <c r="X37" t="n">
        <v>96.7001726601304</v>
      </c>
      <c r="Y37" t="n">
        <v>93.2252353880618</v>
      </c>
      <c r="Z37" t="n">
        <v>99.1997512030164</v>
      </c>
      <c r="AA37" t="n">
        <v>99.3522693221656</v>
      </c>
      <c r="AB37" t="n">
        <v>99.1674802256093</v>
      </c>
      <c r="AC37" t="n">
        <v>98.6726601503028</v>
      </c>
      <c r="AD37" t="n">
        <v>99.3706514346947</v>
      </c>
      <c r="AE37" t="n">
        <v>100</v>
      </c>
      <c r="AF37" t="n">
        <v>100.673511048184</v>
      </c>
    </row>
    <row r="38">
      <c r="A38" t="s">
        <v>72</v>
      </c>
      <c r="B38" t="s">
        <v>346</v>
      </c>
      <c r="C38" t="s">
        <v>219</v>
      </c>
      <c r="D38" t="s">
        <v>347</v>
      </c>
      <c r="E38" t="s">
        <v>220</v>
      </c>
      <c r="F38" t="n">
        <v>115.686307044277</v>
      </c>
      <c r="G38" t="n">
        <v>110.61827490519</v>
      </c>
      <c r="H38" t="n">
        <v>115.123504709932</v>
      </c>
      <c r="I38" t="n">
        <v>114.179597437012</v>
      </c>
      <c r="J38" t="n">
        <v>115.492623222647</v>
      </c>
      <c r="K38" t="n">
        <v>118.238878804284</v>
      </c>
      <c r="L38" t="n">
        <v>117.998235064591</v>
      </c>
      <c r="M38" t="n">
        <v>117.777034643202</v>
      </c>
      <c r="N38" t="n">
        <v>117.214932903645</v>
      </c>
      <c r="O38" t="n">
        <v>117.678092138761</v>
      </c>
      <c r="P38" t="n">
        <v>119.174850048656</v>
      </c>
      <c r="Q38" t="n">
        <v>107.690539952148</v>
      </c>
      <c r="R38" t="n">
        <v>99.5093600294544</v>
      </c>
      <c r="S38" t="n">
        <v>93.4147266897833</v>
      </c>
      <c r="T38" t="n">
        <v>96.0339862265445</v>
      </c>
      <c r="U38" t="n">
        <v>101.529069125448</v>
      </c>
      <c r="V38" t="n">
        <v>99.2769772932541</v>
      </c>
      <c r="W38" t="n">
        <v>100.109688511747</v>
      </c>
      <c r="X38" t="n">
        <v>96.7001726658181</v>
      </c>
      <c r="Y38" t="n">
        <v>93.2252353882374</v>
      </c>
      <c r="Z38" t="n">
        <v>99.1997512024972</v>
      </c>
      <c r="AA38" t="n">
        <v>99.3522693208693</v>
      </c>
      <c r="AB38" t="n">
        <v>99.1674802254541</v>
      </c>
      <c r="AC38" t="n">
        <v>98.6726601506938</v>
      </c>
      <c r="AD38" t="n">
        <v>99.3706514341752</v>
      </c>
      <c r="AE38" t="n">
        <v>100</v>
      </c>
      <c r="AF38" t="n">
        <v>100.673511049304</v>
      </c>
    </row>
    <row r="39">
      <c r="A39" t="s">
        <v>72</v>
      </c>
      <c r="B39" t="s">
        <v>348</v>
      </c>
      <c r="C39" t="s">
        <v>219</v>
      </c>
      <c r="D39" t="s">
        <v>349</v>
      </c>
      <c r="E39" t="s">
        <v>220</v>
      </c>
      <c r="F39" t="n">
        <v>115.686307041684</v>
      </c>
      <c r="G39" t="n">
        <v>110.618274904603</v>
      </c>
      <c r="H39" t="n">
        <v>115.123504709219</v>
      </c>
      <c r="I39" t="n">
        <v>114.179597437302</v>
      </c>
      <c r="J39" t="n">
        <v>115.492623223331</v>
      </c>
      <c r="K39" t="n">
        <v>118.238878805945</v>
      </c>
      <c r="L39" t="n">
        <v>117.998235074301</v>
      </c>
      <c r="M39" t="n">
        <v>117.777034646779</v>
      </c>
      <c r="N39" t="n">
        <v>117.214932908688</v>
      </c>
      <c r="O39" t="n">
        <v>117.678092144575</v>
      </c>
      <c r="P39" t="n">
        <v>119.174850038591</v>
      </c>
      <c r="Q39" t="n">
        <v>107.690539950548</v>
      </c>
      <c r="R39" t="n">
        <v>99.509360029704</v>
      </c>
      <c r="S39" t="n">
        <v>93.4147266891463</v>
      </c>
      <c r="T39" t="n">
        <v>96.0339862276303</v>
      </c>
      <c r="U39" t="n">
        <v>101.529069125614</v>
      </c>
      <c r="V39" t="n">
        <v>99.2769772910833</v>
      </c>
      <c r="W39" t="n">
        <v>100.109688511451</v>
      </c>
      <c r="X39" t="n">
        <v>96.7001726596255</v>
      </c>
      <c r="Y39" t="n">
        <v>93.2252353886579</v>
      </c>
      <c r="Z39" t="n">
        <v>99.199751202428</v>
      </c>
      <c r="AA39" t="n">
        <v>99.3522693216965</v>
      </c>
      <c r="AB39" t="n">
        <v>99.1674802258604</v>
      </c>
      <c r="AC39" t="n">
        <v>98.6726601494452</v>
      </c>
      <c r="AD39" t="n">
        <v>99.3706514346183</v>
      </c>
      <c r="AE39" t="n">
        <v>100</v>
      </c>
      <c r="AF39" t="n">
        <v>100.673511048501</v>
      </c>
    </row>
    <row r="40">
      <c r="A40" t="s">
        <v>72</v>
      </c>
      <c r="B40" t="s">
        <v>350</v>
      </c>
      <c r="C40" t="s">
        <v>219</v>
      </c>
      <c r="D40" t="s">
        <v>351</v>
      </c>
      <c r="E40" t="s">
        <v>220</v>
      </c>
      <c r="F40" t="n">
        <v>115.686307042663</v>
      </c>
      <c r="G40" t="n">
        <v>110.618274907942</v>
      </c>
      <c r="H40" t="n">
        <v>115.123504714548</v>
      </c>
      <c r="I40" t="n">
        <v>114.179597438982</v>
      </c>
      <c r="J40" t="n">
        <v>115.4926232272</v>
      </c>
      <c r="K40" t="n">
        <v>118.238878803204</v>
      </c>
      <c r="L40" t="n">
        <v>117.998235072233</v>
      </c>
      <c r="M40" t="n">
        <v>117.777034646105</v>
      </c>
      <c r="N40" t="n">
        <v>117.214932905154</v>
      </c>
      <c r="O40" t="n">
        <v>117.678092091687</v>
      </c>
      <c r="P40" t="n">
        <v>119.174850029803</v>
      </c>
      <c r="Q40" t="n">
        <v>107.690539941261</v>
      </c>
      <c r="R40" t="n">
        <v>99.5093600279113</v>
      </c>
      <c r="S40" t="n">
        <v>93.4147266868164</v>
      </c>
      <c r="T40" t="n">
        <v>96.0339862222914</v>
      </c>
      <c r="U40" t="n">
        <v>101.529069122237</v>
      </c>
      <c r="V40" t="n">
        <v>99.2769772884085</v>
      </c>
      <c r="W40" t="n">
        <v>100.109688509129</v>
      </c>
      <c r="X40" t="n">
        <v>96.7001726571002</v>
      </c>
      <c r="Y40" t="n">
        <v>93.2252353856987</v>
      </c>
      <c r="Z40" t="n">
        <v>99.1997511999541</v>
      </c>
      <c r="AA40" t="n">
        <v>99.3522693212154</v>
      </c>
      <c r="AB40" t="n">
        <v>99.1674802215018</v>
      </c>
      <c r="AC40" t="n">
        <v>98.672660147676</v>
      </c>
      <c r="AD40" t="n">
        <v>99.3706514323733</v>
      </c>
      <c r="AE40" t="n">
        <v>100</v>
      </c>
      <c r="AF40" t="n">
        <v>100.673511044516</v>
      </c>
    </row>
    <row r="41">
      <c r="A41" t="s">
        <v>72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72</v>
      </c>
      <c r="B42" t="s">
        <v>354</v>
      </c>
      <c r="C42" t="s">
        <v>219</v>
      </c>
      <c r="D42" t="s">
        <v>355</v>
      </c>
      <c r="E42" t="s">
        <v>220</v>
      </c>
      <c r="F42" t="n">
        <v>115.686307041118</v>
      </c>
      <c r="G42" t="n">
        <v>110.618274904588</v>
      </c>
      <c r="H42" t="n">
        <v>115.123504709568</v>
      </c>
      <c r="I42" t="n">
        <v>114.179597437119</v>
      </c>
      <c r="J42" t="n">
        <v>115.49262322324</v>
      </c>
      <c r="K42" t="n">
        <v>118.238878805728</v>
      </c>
      <c r="L42" t="n">
        <v>117.998235074366</v>
      </c>
      <c r="M42" t="n">
        <v>117.777034646668</v>
      </c>
      <c r="N42" t="n">
        <v>117.214932908904</v>
      </c>
      <c r="O42" t="n">
        <v>117.678092144939</v>
      </c>
      <c r="P42" t="n">
        <v>119.174850038735</v>
      </c>
      <c r="Q42" t="n">
        <v>107.690539950524</v>
      </c>
      <c r="R42" t="n">
        <v>99.5093600298825</v>
      </c>
      <c r="S42" t="n">
        <v>93.4147266892066</v>
      </c>
      <c r="T42" t="n">
        <v>96.0339862274198</v>
      </c>
      <c r="U42" t="n">
        <v>101.529069125743</v>
      </c>
      <c r="V42" t="n">
        <v>99.2769772912353</v>
      </c>
      <c r="W42" t="n">
        <v>100.1096885115</v>
      </c>
      <c r="X42" t="n">
        <v>96.7001726596019</v>
      </c>
      <c r="Y42" t="n">
        <v>93.2252353880076</v>
      </c>
      <c r="Z42" t="n">
        <v>99.199751202499</v>
      </c>
      <c r="AA42" t="n">
        <v>99.3522693215371</v>
      </c>
      <c r="AB42" t="n">
        <v>99.1674802250218</v>
      </c>
      <c r="AC42" t="n">
        <v>98.6726601499457</v>
      </c>
      <c r="AD42" t="n">
        <v>99.3706514340649</v>
      </c>
      <c r="AE42" t="n">
        <v>100</v>
      </c>
      <c r="AF42" t="n">
        <v>100.673511048082</v>
      </c>
    </row>
    <row r="43">
      <c r="A43" t="s">
        <v>72</v>
      </c>
      <c r="B43" t="s">
        <v>356</v>
      </c>
      <c r="C43" t="s">
        <v>219</v>
      </c>
      <c r="D43" t="s">
        <v>357</v>
      </c>
      <c r="E43" t="s">
        <v>220</v>
      </c>
      <c r="F43" t="n">
        <v>115.686307041939</v>
      </c>
      <c r="G43" t="n">
        <v>110.618274904247</v>
      </c>
      <c r="H43" t="n">
        <v>115.123504709026</v>
      </c>
      <c r="I43" t="n">
        <v>114.179597437155</v>
      </c>
      <c r="J43" t="n">
        <v>115.492623223292</v>
      </c>
      <c r="K43" t="n">
        <v>118.238878805776</v>
      </c>
      <c r="L43" t="n">
        <v>117.998235074267</v>
      </c>
      <c r="M43" t="n">
        <v>117.777034646518</v>
      </c>
      <c r="N43" t="n">
        <v>117.214932908952</v>
      </c>
      <c r="O43" t="n">
        <v>117.678092144848</v>
      </c>
      <c r="P43" t="n">
        <v>119.174850038535</v>
      </c>
      <c r="Q43" t="n">
        <v>107.690539950444</v>
      </c>
      <c r="R43" t="n">
        <v>99.5093600298121</v>
      </c>
      <c r="S43" t="n">
        <v>93.4147266890847</v>
      </c>
      <c r="T43" t="n">
        <v>96.033986227323</v>
      </c>
      <c r="U43" t="n">
        <v>101.5290691253</v>
      </c>
      <c r="V43" t="n">
        <v>99.2769772914172</v>
      </c>
      <c r="W43" t="n">
        <v>100.1096885115</v>
      </c>
      <c r="X43" t="n">
        <v>96.7001726594131</v>
      </c>
      <c r="Y43" t="n">
        <v>93.2252353878022</v>
      </c>
      <c r="Z43" t="n">
        <v>99.1997512023795</v>
      </c>
      <c r="AA43" t="n">
        <v>99.3522693214885</v>
      </c>
      <c r="AB43" t="n">
        <v>99.1674802249656</v>
      </c>
      <c r="AC43" t="n">
        <v>98.6726601498352</v>
      </c>
      <c r="AD43" t="n">
        <v>99.3706514340836</v>
      </c>
      <c r="AE43" t="n">
        <v>100</v>
      </c>
      <c r="AF43" t="n">
        <v>100.673511047934</v>
      </c>
    </row>
    <row r="44">
      <c r="A44" t="s">
        <v>72</v>
      </c>
      <c r="B44" t="s">
        <v>358</v>
      </c>
      <c r="C44" t="s">
        <v>219</v>
      </c>
      <c r="D44" t="s">
        <v>359</v>
      </c>
      <c r="E44" t="s">
        <v>220</v>
      </c>
      <c r="F44" t="n">
        <v>115.686307042015</v>
      </c>
      <c r="G44" t="n">
        <v>110.618274905048</v>
      </c>
      <c r="H44" t="n">
        <v>115.123504709425</v>
      </c>
      <c r="I44" t="n">
        <v>114.179597437515</v>
      </c>
      <c r="J44" t="n">
        <v>115.492623223625</v>
      </c>
      <c r="K44" t="n">
        <v>118.238878806062</v>
      </c>
      <c r="L44" t="n">
        <v>117.998235074477</v>
      </c>
      <c r="M44" t="n">
        <v>117.777034646903</v>
      </c>
      <c r="N44" t="n">
        <v>117.214932909142</v>
      </c>
      <c r="O44" t="n">
        <v>117.678092145188</v>
      </c>
      <c r="P44" t="n">
        <v>119.174850038948</v>
      </c>
      <c r="Q44" t="n">
        <v>107.690539950735</v>
      </c>
      <c r="R44" t="n">
        <v>99.509360030054</v>
      </c>
      <c r="S44" t="n">
        <v>93.4147266893535</v>
      </c>
      <c r="T44" t="n">
        <v>96.0339862279326</v>
      </c>
      <c r="U44" t="n">
        <v>101.529069125742</v>
      </c>
      <c r="V44" t="n">
        <v>99.2769772912351</v>
      </c>
      <c r="W44" t="n">
        <v>100.109688511477</v>
      </c>
      <c r="X44" t="n">
        <v>96.7001726594581</v>
      </c>
      <c r="Y44" t="n">
        <v>93.2252353879337</v>
      </c>
      <c r="Z44" t="n">
        <v>99.1997512024794</v>
      </c>
      <c r="AA44" t="n">
        <v>99.352269321614</v>
      </c>
      <c r="AB44" t="n">
        <v>99.167480225087</v>
      </c>
      <c r="AC44" t="n">
        <v>98.6726601499285</v>
      </c>
      <c r="AD44" t="n">
        <v>99.370651434155</v>
      </c>
      <c r="AE44" t="n">
        <v>100</v>
      </c>
      <c r="AF44" t="n">
        <v>100.673511048093</v>
      </c>
    </row>
    <row r="45">
      <c r="A45" t="s">
        <v>72</v>
      </c>
      <c r="B45" t="s">
        <v>360</v>
      </c>
      <c r="C45" t="s">
        <v>219</v>
      </c>
      <c r="D45" t="s">
        <v>361</v>
      </c>
      <c r="E45" t="s">
        <v>220</v>
      </c>
      <c r="F45" t="n">
        <v>115.686307041987</v>
      </c>
      <c r="G45" t="n">
        <v>110.618274905057</v>
      </c>
      <c r="H45" t="n">
        <v>115.123504709415</v>
      </c>
      <c r="I45" t="n">
        <v>114.179597437541</v>
      </c>
      <c r="J45" t="n">
        <v>115.492623223603</v>
      </c>
      <c r="K45" t="n">
        <v>118.238878806054</v>
      </c>
      <c r="L45" t="n">
        <v>117.998235074471</v>
      </c>
      <c r="M45" t="n">
        <v>117.777034646882</v>
      </c>
      <c r="N45" t="n">
        <v>117.214932909155</v>
      </c>
      <c r="O45" t="n">
        <v>117.678092145158</v>
      </c>
      <c r="P45" t="n">
        <v>119.174850038924</v>
      </c>
      <c r="Q45" t="n">
        <v>107.690539950754</v>
      </c>
      <c r="R45" t="n">
        <v>99.5093600300708</v>
      </c>
      <c r="S45" t="n">
        <v>93.414726689337</v>
      </c>
      <c r="T45" t="n">
        <v>96.0339862279002</v>
      </c>
      <c r="U45" t="n">
        <v>101.529069125729</v>
      </c>
      <c r="V45" t="n">
        <v>99.2769772912052</v>
      </c>
      <c r="W45" t="n">
        <v>100.109688511488</v>
      </c>
      <c r="X45" t="n">
        <v>96.7001726594507</v>
      </c>
      <c r="Y45" t="n">
        <v>93.2252353878925</v>
      </c>
      <c r="Z45" t="n">
        <v>99.1997512024638</v>
      </c>
      <c r="AA45" t="n">
        <v>99.3522693215899</v>
      </c>
      <c r="AB45" t="n">
        <v>99.1674802250976</v>
      </c>
      <c r="AC45" t="n">
        <v>98.6726601499182</v>
      </c>
      <c r="AD45" t="n">
        <v>99.3706514341287</v>
      </c>
      <c r="AE45" t="n">
        <v>100</v>
      </c>
      <c r="AF45" t="n">
        <v>100.673511048108</v>
      </c>
    </row>
    <row r="46">
      <c r="A46" t="s">
        <v>72</v>
      </c>
      <c r="B46" t="s">
        <v>362</v>
      </c>
      <c r="C46" t="s">
        <v>219</v>
      </c>
      <c r="D46" t="s">
        <v>363</v>
      </c>
      <c r="E46" t="s">
        <v>220</v>
      </c>
      <c r="F46" t="n">
        <v>115.686307042184</v>
      </c>
      <c r="G46" t="n">
        <v>110.618274904866</v>
      </c>
      <c r="H46" t="n">
        <v>115.123504709376</v>
      </c>
      <c r="I46" t="n">
        <v>114.179597437422</v>
      </c>
      <c r="J46" t="n">
        <v>115.492623223567</v>
      </c>
      <c r="K46" t="n">
        <v>118.23887880572</v>
      </c>
      <c r="L46" t="n">
        <v>117.998235074481</v>
      </c>
      <c r="M46" t="n">
        <v>117.777034646631</v>
      </c>
      <c r="N46" t="n">
        <v>117.214932908789</v>
      </c>
      <c r="O46" t="n">
        <v>117.678092145031</v>
      </c>
      <c r="P46" t="n">
        <v>119.174850038609</v>
      </c>
      <c r="Q46" t="n">
        <v>107.690539950607</v>
      </c>
      <c r="R46" t="n">
        <v>99.5093600296878</v>
      </c>
      <c r="S46" t="n">
        <v>93.4147266891776</v>
      </c>
      <c r="T46" t="n">
        <v>96.033986227495</v>
      </c>
      <c r="U46" t="n">
        <v>101.529069126357</v>
      </c>
      <c r="V46" t="n">
        <v>99.2769772903307</v>
      </c>
      <c r="W46" t="n">
        <v>100.109688511334</v>
      </c>
      <c r="X46" t="n">
        <v>96.7001726593132</v>
      </c>
      <c r="Y46" t="n">
        <v>93.2252353879843</v>
      </c>
      <c r="Z46" t="n">
        <v>99.1997512024889</v>
      </c>
      <c r="AA46" t="n">
        <v>99.3522693217111</v>
      </c>
      <c r="AB46" t="n">
        <v>99.1674802251452</v>
      </c>
      <c r="AC46" t="n">
        <v>98.6726601499519</v>
      </c>
      <c r="AD46" t="n">
        <v>99.3706514341349</v>
      </c>
      <c r="AE46" t="n">
        <v>100</v>
      </c>
      <c r="AF46" t="n">
        <v>100.673511048015</v>
      </c>
    </row>
    <row r="47">
      <c r="A47" t="s">
        <v>72</v>
      </c>
      <c r="B47" t="s">
        <v>364</v>
      </c>
      <c r="C47" t="s">
        <v>219</v>
      </c>
      <c r="D47" t="s">
        <v>365</v>
      </c>
      <c r="E47" t="s">
        <v>220</v>
      </c>
      <c r="F47" t="n">
        <v>115.686307042054</v>
      </c>
      <c r="G47" t="n">
        <v>110.618274904524</v>
      </c>
      <c r="H47" t="n">
        <v>115.123504709345</v>
      </c>
      <c r="I47" t="n">
        <v>114.179597437111</v>
      </c>
      <c r="J47" t="n">
        <v>115.492623223309</v>
      </c>
      <c r="K47" t="n">
        <v>118.23887880591</v>
      </c>
      <c r="L47" t="n">
        <v>117.998235074422</v>
      </c>
      <c r="M47" t="n">
        <v>117.777034646681</v>
      </c>
      <c r="N47" t="n">
        <v>117.214932908879</v>
      </c>
      <c r="O47" t="n">
        <v>117.678092144845</v>
      </c>
      <c r="P47" t="n">
        <v>119.174850038807</v>
      </c>
      <c r="Q47" t="n">
        <v>107.690539950596</v>
      </c>
      <c r="R47" t="n">
        <v>99.5093600298768</v>
      </c>
      <c r="S47" t="n">
        <v>93.4147266892162</v>
      </c>
      <c r="T47" t="n">
        <v>96.0339862275566</v>
      </c>
      <c r="U47" t="n">
        <v>101.529069125644</v>
      </c>
      <c r="V47" t="n">
        <v>99.2769772914184</v>
      </c>
      <c r="W47" t="n">
        <v>100.109688511476</v>
      </c>
      <c r="X47" t="n">
        <v>96.7001726595337</v>
      </c>
      <c r="Y47" t="n">
        <v>93.2252353879268</v>
      </c>
      <c r="Z47" t="n">
        <v>99.1997512025147</v>
      </c>
      <c r="AA47" t="n">
        <v>99.3522693215857</v>
      </c>
      <c r="AB47" t="n">
        <v>99.167480225138</v>
      </c>
      <c r="AC47" t="n">
        <v>98.6726601499581</v>
      </c>
      <c r="AD47" t="n">
        <v>99.3706514342035</v>
      </c>
      <c r="AE47" t="n">
        <v>100</v>
      </c>
      <c r="AF47" t="n">
        <v>100.673511048094</v>
      </c>
    </row>
    <row r="48">
      <c r="A48" t="s">
        <v>72</v>
      </c>
      <c r="B48" t="s">
        <v>366</v>
      </c>
      <c r="C48" t="s">
        <v>219</v>
      </c>
      <c r="D48" t="s">
        <v>367</v>
      </c>
      <c r="E48" t="s">
        <v>220</v>
      </c>
      <c r="F48" t="n">
        <v>115.686307042015</v>
      </c>
      <c r="G48" t="n">
        <v>110.618274904543</v>
      </c>
      <c r="H48" t="n">
        <v>115.123504709189</v>
      </c>
      <c r="I48" t="n">
        <v>114.17959743756</v>
      </c>
      <c r="J48" t="n">
        <v>115.492623223263</v>
      </c>
      <c r="K48" t="n">
        <v>118.238878805777</v>
      </c>
      <c r="L48" t="n">
        <v>117.998235074216</v>
      </c>
      <c r="M48" t="n">
        <v>117.777034646609</v>
      </c>
      <c r="N48" t="n">
        <v>117.214932908872</v>
      </c>
      <c r="O48" t="n">
        <v>117.678092144891</v>
      </c>
      <c r="P48" t="n">
        <v>119.174850038709</v>
      </c>
      <c r="Q48" t="n">
        <v>107.690539950642</v>
      </c>
      <c r="R48" t="n">
        <v>99.5093600298148</v>
      </c>
      <c r="S48" t="n">
        <v>93.41472668924</v>
      </c>
      <c r="T48" t="n">
        <v>96.0339862275131</v>
      </c>
      <c r="U48" t="n">
        <v>101.529069125612</v>
      </c>
      <c r="V48" t="n">
        <v>99.2769772914278</v>
      </c>
      <c r="W48" t="n">
        <v>100.109688511551</v>
      </c>
      <c r="X48" t="n">
        <v>96.7001726595189</v>
      </c>
      <c r="Y48" t="n">
        <v>93.2252353879609</v>
      </c>
      <c r="Z48" t="n">
        <v>99.1997512025064</v>
      </c>
      <c r="AA48" t="n">
        <v>99.352269321642</v>
      </c>
      <c r="AB48" t="n">
        <v>99.1674802250802</v>
      </c>
      <c r="AC48" t="n">
        <v>98.6726601499752</v>
      </c>
      <c r="AD48" t="n">
        <v>99.3706514341437</v>
      </c>
      <c r="AE48" t="n">
        <v>100</v>
      </c>
      <c r="AF48" t="n">
        <v>100.673511048131</v>
      </c>
    </row>
    <row r="49">
      <c r="A49" t="s">
        <v>72</v>
      </c>
      <c r="B49" t="s">
        <v>368</v>
      </c>
      <c r="C49" t="s">
        <v>219</v>
      </c>
      <c r="D49" t="s">
        <v>369</v>
      </c>
      <c r="E49" t="s">
        <v>220</v>
      </c>
      <c r="F49" t="n">
        <v>115.686307043523</v>
      </c>
      <c r="G49" t="n">
        <v>110.61827490306</v>
      </c>
      <c r="H49" t="n">
        <v>115.123504707443</v>
      </c>
      <c r="I49" t="n">
        <v>114.179597439103</v>
      </c>
      <c r="J49" t="n">
        <v>115.492623221886</v>
      </c>
      <c r="K49" t="n">
        <v>118.238878802235</v>
      </c>
      <c r="L49" t="n">
        <v>117.998235072743</v>
      </c>
      <c r="M49" t="n">
        <v>117.777034646673</v>
      </c>
      <c r="N49" t="n">
        <v>117.214932909483</v>
      </c>
      <c r="O49" t="n">
        <v>117.678092143982</v>
      </c>
      <c r="P49" t="n">
        <v>119.174850038865</v>
      </c>
      <c r="Q49" t="n">
        <v>107.690539950665</v>
      </c>
      <c r="R49" t="n">
        <v>99.5093600302355</v>
      </c>
      <c r="S49" t="n">
        <v>93.4147266891138</v>
      </c>
      <c r="T49" t="n">
        <v>96.0339862273658</v>
      </c>
      <c r="U49" t="n">
        <v>101.529069125712</v>
      </c>
      <c r="V49" t="n">
        <v>99.2769772912796</v>
      </c>
      <c r="W49" t="n">
        <v>100.109688511632</v>
      </c>
      <c r="X49" t="n">
        <v>96.7001726595364</v>
      </c>
      <c r="Y49" t="n">
        <v>93.2252353880538</v>
      </c>
      <c r="Z49" t="n">
        <v>99.1997512025502</v>
      </c>
      <c r="AA49" t="n">
        <v>99.3522693217547</v>
      </c>
      <c r="AB49" t="n">
        <v>99.1674802250149</v>
      </c>
      <c r="AC49" t="n">
        <v>98.6726601500091</v>
      </c>
      <c r="AD49" t="n">
        <v>99.3706514340795</v>
      </c>
      <c r="AE49" t="n">
        <v>100</v>
      </c>
      <c r="AF49" t="n">
        <v>100.673511048257</v>
      </c>
    </row>
    <row r="50">
      <c r="A50" t="s">
        <v>72</v>
      </c>
      <c r="B50" t="s">
        <v>370</v>
      </c>
      <c r="C50" t="s">
        <v>219</v>
      </c>
      <c r="D50" t="s">
        <v>371</v>
      </c>
      <c r="E50" t="s">
        <v>220</v>
      </c>
      <c r="F50" t="n">
        <v>115.686307042726</v>
      </c>
      <c r="G50" t="n">
        <v>110.618274904395</v>
      </c>
      <c r="H50" t="n">
        <v>115.123504709684</v>
      </c>
      <c r="I50" t="n">
        <v>114.179597437588</v>
      </c>
      <c r="J50" t="n">
        <v>115.492623223859</v>
      </c>
      <c r="K50" t="n">
        <v>118.238878806206</v>
      </c>
      <c r="L50" t="n">
        <v>117.998235074194</v>
      </c>
      <c r="M50" t="n">
        <v>117.777034646549</v>
      </c>
      <c r="N50" t="n">
        <v>117.214932908646</v>
      </c>
      <c r="O50" t="n">
        <v>117.678092145211</v>
      </c>
      <c r="P50" t="n">
        <v>119.174850038554</v>
      </c>
      <c r="Q50" t="n">
        <v>107.690539950666</v>
      </c>
      <c r="R50" t="n">
        <v>99.5093600300783</v>
      </c>
      <c r="S50" t="n">
        <v>93.4147266893208</v>
      </c>
      <c r="T50" t="n">
        <v>96.0339862276072</v>
      </c>
      <c r="U50" t="n">
        <v>101.529069125836</v>
      </c>
      <c r="V50" t="n">
        <v>99.2769772916768</v>
      </c>
      <c r="W50" t="n">
        <v>100.109688511632</v>
      </c>
      <c r="X50" t="n">
        <v>96.7001726596505</v>
      </c>
      <c r="Y50" t="n">
        <v>93.2252353881279</v>
      </c>
      <c r="Z50" t="n">
        <v>99.1997512026395</v>
      </c>
      <c r="AA50" t="n">
        <v>99.3522693218921</v>
      </c>
      <c r="AB50" t="n">
        <v>99.1674802253491</v>
      </c>
      <c r="AC50" t="n">
        <v>98.6726601501815</v>
      </c>
      <c r="AD50" t="n">
        <v>99.3706514342047</v>
      </c>
      <c r="AE50" t="n">
        <v>100</v>
      </c>
      <c r="AF50" t="n">
        <v>100.673511048151</v>
      </c>
    </row>
    <row r="51">
      <c r="A51" t="s">
        <v>72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72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72</v>
      </c>
      <c r="B53" t="s">
        <v>376</v>
      </c>
      <c r="C53" t="s">
        <v>219</v>
      </c>
      <c r="D53" t="s">
        <v>377</v>
      </c>
      <c r="E53" t="s">
        <v>220</v>
      </c>
      <c r="F53" t="n">
        <v>115.686307039978</v>
      </c>
      <c r="G53" t="n">
        <v>110.618274903757</v>
      </c>
      <c r="H53" t="n">
        <v>115.123504706835</v>
      </c>
      <c r="I53" t="n">
        <v>114.179597436653</v>
      </c>
      <c r="J53" t="n">
        <v>115.492623222426</v>
      </c>
      <c r="K53" t="n">
        <v>118.238878804999</v>
      </c>
      <c r="L53" t="n">
        <v>117.998235072248</v>
      </c>
      <c r="M53" t="n">
        <v>117.777034645649</v>
      </c>
      <c r="N53" t="n">
        <v>117.214932908172</v>
      </c>
      <c r="O53" t="n">
        <v>117.67809214411</v>
      </c>
      <c r="P53" t="n">
        <v>119.174850038183</v>
      </c>
      <c r="Q53" t="n">
        <v>107.690539949841</v>
      </c>
      <c r="R53" t="n">
        <v>99.5093600287606</v>
      </c>
      <c r="S53" t="n">
        <v>93.4147266885966</v>
      </c>
      <c r="T53" t="n">
        <v>96.0339862269914</v>
      </c>
      <c r="U53" t="n">
        <v>101.529069125073</v>
      </c>
      <c r="V53" t="n">
        <v>99.2769772906216</v>
      </c>
      <c r="W53" t="n">
        <v>100.109688511185</v>
      </c>
      <c r="X53" t="n">
        <v>96.7001726588897</v>
      </c>
      <c r="Y53" t="n">
        <v>93.2252353868783</v>
      </c>
      <c r="Z53" t="n">
        <v>99.1997512017557</v>
      </c>
      <c r="AA53" t="n">
        <v>99.352269320785</v>
      </c>
      <c r="AB53" t="n">
        <v>99.1674802240318</v>
      </c>
      <c r="AC53" t="n">
        <v>98.6726601496498</v>
      </c>
      <c r="AD53" t="n">
        <v>99.3706514330316</v>
      </c>
      <c r="AE53" t="n">
        <v>100</v>
      </c>
      <c r="AF53" t="n">
        <v>100.673511047258</v>
      </c>
    </row>
    <row r="54">
      <c r="A54" t="s">
        <v>72</v>
      </c>
      <c r="B54" t="s">
        <v>378</v>
      </c>
      <c r="C54" t="s">
        <v>219</v>
      </c>
      <c r="D54" t="s">
        <v>379</v>
      </c>
      <c r="E54" t="s">
        <v>220</v>
      </c>
      <c r="F54" t="n">
        <v>115.686307041315</v>
      </c>
      <c r="G54" t="n">
        <v>110.618274904841</v>
      </c>
      <c r="H54" t="n">
        <v>115.123504709638</v>
      </c>
      <c r="I54" t="n">
        <v>114.179597437697</v>
      </c>
      <c r="J54" t="n">
        <v>115.492623223384</v>
      </c>
      <c r="K54" t="n">
        <v>118.238878805976</v>
      </c>
      <c r="L54" t="n">
        <v>117.998235074638</v>
      </c>
      <c r="M54" t="n">
        <v>117.777034646594</v>
      </c>
      <c r="N54" t="n">
        <v>117.214932909381</v>
      </c>
      <c r="O54" t="n">
        <v>117.678092145305</v>
      </c>
      <c r="P54" t="n">
        <v>119.174850039506</v>
      </c>
      <c r="Q54" t="n">
        <v>107.69053995038</v>
      </c>
      <c r="R54" t="n">
        <v>99.5093600298007</v>
      </c>
      <c r="S54" t="n">
        <v>93.4147266894666</v>
      </c>
      <c r="T54" t="n">
        <v>96.0339862279419</v>
      </c>
      <c r="U54" t="n">
        <v>101.529069125332</v>
      </c>
      <c r="V54" t="n">
        <v>99.276977291593</v>
      </c>
      <c r="W54" t="n">
        <v>100.10968851157</v>
      </c>
      <c r="X54" t="n">
        <v>96.7001726593603</v>
      </c>
      <c r="Y54" t="n">
        <v>93.2252353879363</v>
      </c>
      <c r="Z54" t="n">
        <v>99.1997512025674</v>
      </c>
      <c r="AA54" t="n">
        <v>99.3522693215563</v>
      </c>
      <c r="AB54" t="n">
        <v>99.1674802249538</v>
      </c>
      <c r="AC54" t="n">
        <v>98.6726601501419</v>
      </c>
      <c r="AD54" t="n">
        <v>99.3706514342306</v>
      </c>
      <c r="AE54" t="n">
        <v>100</v>
      </c>
      <c r="AF54" t="n">
        <v>100.67351104814</v>
      </c>
    </row>
    <row r="55">
      <c r="A55" t="s">
        <v>72</v>
      </c>
      <c r="B55" t="s">
        <v>380</v>
      </c>
      <c r="C55" t="s">
        <v>219</v>
      </c>
      <c r="D55" t="s">
        <v>381</v>
      </c>
      <c r="E55" t="s">
        <v>220</v>
      </c>
      <c r="F55" t="n">
        <v>115.686307041506</v>
      </c>
      <c r="G55" t="n">
        <v>110.618274904799</v>
      </c>
      <c r="H55" t="n">
        <v>115.123504707602</v>
      </c>
      <c r="I55" t="n">
        <v>114.179597435853</v>
      </c>
      <c r="J55" t="n">
        <v>115.492623223143</v>
      </c>
      <c r="K55" t="n">
        <v>118.238878805731</v>
      </c>
      <c r="L55" t="n">
        <v>117.998235071969</v>
      </c>
      <c r="M55" t="n">
        <v>117.777034646291</v>
      </c>
      <c r="N55" t="n">
        <v>117.214932909692</v>
      </c>
      <c r="O55" t="n">
        <v>117.678092145537</v>
      </c>
      <c r="P55" t="n">
        <v>119.174850037318</v>
      </c>
      <c r="Q55" t="n">
        <v>107.690539949262</v>
      </c>
      <c r="R55" t="n">
        <v>99.5093600301191</v>
      </c>
      <c r="S55" t="n">
        <v>93.4147266882842</v>
      </c>
      <c r="T55" t="n">
        <v>96.0339862282008</v>
      </c>
      <c r="U55" t="n">
        <v>101.529069125825</v>
      </c>
      <c r="V55" t="n">
        <v>99.2769772888226</v>
      </c>
      <c r="W55" t="n">
        <v>100.109688510491</v>
      </c>
      <c r="X55" t="n">
        <v>96.700172658418</v>
      </c>
      <c r="Y55" t="n">
        <v>93.2252353883307</v>
      </c>
      <c r="Z55" t="n">
        <v>99.1997512023452</v>
      </c>
      <c r="AA55" t="n">
        <v>99.3522693212761</v>
      </c>
      <c r="AB55" t="n">
        <v>99.167480224867</v>
      </c>
      <c r="AC55" t="n">
        <v>98.6726601494465</v>
      </c>
      <c r="AD55" t="n">
        <v>99.3706514345639</v>
      </c>
      <c r="AE55" t="n">
        <v>100</v>
      </c>
      <c r="AF55" t="n">
        <v>100.67351104654</v>
      </c>
    </row>
    <row r="56">
      <c r="A56" t="s">
        <v>72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72</v>
      </c>
      <c r="B57" t="s">
        <v>384</v>
      </c>
      <c r="C57" t="s">
        <v>219</v>
      </c>
      <c r="D57" t="s">
        <v>385</v>
      </c>
      <c r="E57" t="s">
        <v>220</v>
      </c>
      <c r="F57" t="n">
        <v>115.686307041944</v>
      </c>
      <c r="G57" t="n">
        <v>110.618274904511</v>
      </c>
      <c r="H57" t="n">
        <v>115.12350470921</v>
      </c>
      <c r="I57" t="n">
        <v>114.179597437347</v>
      </c>
      <c r="J57" t="n">
        <v>115.492623223328</v>
      </c>
      <c r="K57" t="n">
        <v>118.238878805832</v>
      </c>
      <c r="L57" t="n">
        <v>117.998235074259</v>
      </c>
      <c r="M57" t="n">
        <v>117.777034646646</v>
      </c>
      <c r="N57" t="n">
        <v>117.214932908908</v>
      </c>
      <c r="O57" t="n">
        <v>117.678092144885</v>
      </c>
      <c r="P57" t="n">
        <v>119.174850038702</v>
      </c>
      <c r="Q57" t="n">
        <v>107.690539950644</v>
      </c>
      <c r="R57" t="n">
        <v>99.5093600298362</v>
      </c>
      <c r="S57" t="n">
        <v>93.4147266892272</v>
      </c>
      <c r="T57" t="n">
        <v>96.0339862275332</v>
      </c>
      <c r="U57" t="n">
        <v>101.529069125607</v>
      </c>
      <c r="V57" t="n">
        <v>99.2769772913995</v>
      </c>
      <c r="W57" t="n">
        <v>100.109688511518</v>
      </c>
      <c r="X57" t="n">
        <v>96.7001726595271</v>
      </c>
      <c r="Y57" t="n">
        <v>93.2252353879303</v>
      </c>
      <c r="Z57" t="n">
        <v>99.1997512024926</v>
      </c>
      <c r="AA57" t="n">
        <v>99.3522693216058</v>
      </c>
      <c r="AB57" t="n">
        <v>99.1674802250732</v>
      </c>
      <c r="AC57" t="n">
        <v>98.6726601499551</v>
      </c>
      <c r="AD57" t="n">
        <v>99.3706514341516</v>
      </c>
      <c r="AE57" t="n">
        <v>100</v>
      </c>
      <c r="AF57" t="n">
        <v>100.67351104808</v>
      </c>
    </row>
    <row r="58">
      <c r="A58" t="s">
        <v>72</v>
      </c>
      <c r="B58" t="s">
        <v>386</v>
      </c>
      <c r="C58" t="s">
        <v>219</v>
      </c>
      <c r="D58" t="s">
        <v>387</v>
      </c>
      <c r="E58" t="s">
        <v>220</v>
      </c>
      <c r="F58" t="n">
        <v>115.686307041782</v>
      </c>
      <c r="G58" t="n">
        <v>110.61827490461</v>
      </c>
      <c r="H58" t="n">
        <v>115.123504709082</v>
      </c>
      <c r="I58" t="n">
        <v>114.179597437162</v>
      </c>
      <c r="J58" t="n">
        <v>115.492623223231</v>
      </c>
      <c r="K58" t="n">
        <v>118.238878805618</v>
      </c>
      <c r="L58" t="n">
        <v>117.998235074085</v>
      </c>
      <c r="M58" t="n">
        <v>117.777034646548</v>
      </c>
      <c r="N58" t="n">
        <v>117.214932908761</v>
      </c>
      <c r="O58" t="n">
        <v>117.678092144787</v>
      </c>
      <c r="P58" t="n">
        <v>119.174850038729</v>
      </c>
      <c r="Q58" t="n">
        <v>107.690539950561</v>
      </c>
      <c r="R58" t="n">
        <v>99.5093600299224</v>
      </c>
      <c r="S58" t="n">
        <v>93.4147266892072</v>
      </c>
      <c r="T58" t="n">
        <v>96.033986227614</v>
      </c>
      <c r="U58" t="n">
        <v>101.52906912565</v>
      </c>
      <c r="V58" t="n">
        <v>99.276977291323</v>
      </c>
      <c r="W58" t="n">
        <v>100.109688511484</v>
      </c>
      <c r="X58" t="n">
        <v>96.7001726594857</v>
      </c>
      <c r="Y58" t="n">
        <v>93.2252353879474</v>
      </c>
      <c r="Z58" t="n">
        <v>99.199751202498</v>
      </c>
      <c r="AA58" t="n">
        <v>99.3522693216366</v>
      </c>
      <c r="AB58" t="n">
        <v>99.1674802251041</v>
      </c>
      <c r="AC58" t="n">
        <v>98.6726601499593</v>
      </c>
      <c r="AD58" t="n">
        <v>99.3706514341609</v>
      </c>
      <c r="AE58" t="n">
        <v>100</v>
      </c>
      <c r="AF58" t="n">
        <v>100.673511048066</v>
      </c>
    </row>
    <row r="59">
      <c r="A59" t="s">
        <v>72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74</v>
      </c>
      <c r="B2" t="s">
        <v>197</v>
      </c>
      <c r="C2" t="s">
        <v>219</v>
      </c>
      <c r="D2" t="s">
        <v>199</v>
      </c>
      <c r="E2" t="s">
        <v>220</v>
      </c>
      <c r="F2" t="n">
        <v>127.747455031435</v>
      </c>
      <c r="G2" t="n">
        <v>128.658043920045</v>
      </c>
      <c r="H2" t="n">
        <v>132.607753358295</v>
      </c>
      <c r="I2" t="n">
        <v>132.914217774086</v>
      </c>
      <c r="J2" t="n">
        <v>135.748427653512</v>
      </c>
      <c r="K2" t="n">
        <v>141.745568013553</v>
      </c>
      <c r="L2" t="n">
        <v>142.948282018405</v>
      </c>
      <c r="M2" t="n">
        <v>145.130953871393</v>
      </c>
      <c r="N2" t="n">
        <v>147.872262012322</v>
      </c>
      <c r="O2" t="n">
        <v>151.513827944685</v>
      </c>
      <c r="P2" t="n">
        <v>154.003986996037</v>
      </c>
      <c r="Q2" t="n">
        <v>140.220856022199</v>
      </c>
      <c r="R2" t="n">
        <v>129.314858842985</v>
      </c>
      <c r="S2" t="n">
        <v>125.999542211627</v>
      </c>
      <c r="T2" t="n">
        <v>124.787993619425</v>
      </c>
      <c r="U2" t="n">
        <v>126.390818071963</v>
      </c>
      <c r="V2" t="n">
        <v>130.611610684186</v>
      </c>
      <c r="W2" t="n">
        <v>125.73475072131</v>
      </c>
      <c r="X2" t="n">
        <v>112.22450965524</v>
      </c>
      <c r="Y2" t="n">
        <v>98.0622000100671</v>
      </c>
      <c r="Z2" t="n">
        <v>99.8360815406288</v>
      </c>
      <c r="AA2" t="n">
        <v>100.110491588117</v>
      </c>
      <c r="AB2" t="n">
        <v>99.7860327843358</v>
      </c>
      <c r="AC2" t="n">
        <v>98.6803684324776</v>
      </c>
      <c r="AD2" t="n">
        <v>99.1949307222706</v>
      </c>
      <c r="AE2" t="n">
        <v>100</v>
      </c>
      <c r="AF2" t="n">
        <v>100.726682995282</v>
      </c>
    </row>
    <row r="3">
      <c r="A3" t="s">
        <v>74</v>
      </c>
      <c r="B3" t="s">
        <v>276</v>
      </c>
      <c r="C3" t="s">
        <v>219</v>
      </c>
      <c r="D3" t="s">
        <v>277</v>
      </c>
      <c r="E3" t="s">
        <v>220</v>
      </c>
      <c r="F3" t="n">
        <v>127.747454907406</v>
      </c>
      <c r="G3" t="n">
        <v>128.658043819771</v>
      </c>
      <c r="H3" t="n">
        <v>132.607753159342</v>
      </c>
      <c r="I3" t="n">
        <v>132.91421765779</v>
      </c>
      <c r="J3" t="n">
        <v>135.748427484491</v>
      </c>
      <c r="K3" t="n">
        <v>141.745567846577</v>
      </c>
      <c r="L3" t="n">
        <v>142.948281863324</v>
      </c>
      <c r="M3" t="n">
        <v>145.130953708773</v>
      </c>
      <c r="N3" t="n">
        <v>147.872261819442</v>
      </c>
      <c r="O3" t="n">
        <v>151.513827871436</v>
      </c>
      <c r="P3" t="n">
        <v>154.003986869291</v>
      </c>
      <c r="Q3" t="n">
        <v>140.22085589424</v>
      </c>
      <c r="R3" t="n">
        <v>129.314858641298</v>
      </c>
      <c r="S3" t="n">
        <v>125.999542129023</v>
      </c>
      <c r="T3" t="n">
        <v>124.787993482314</v>
      </c>
      <c r="U3" t="n">
        <v>126.390817943159</v>
      </c>
      <c r="V3" t="n">
        <v>130.611610508069</v>
      </c>
      <c r="W3" t="n">
        <v>125.734750590808</v>
      </c>
      <c r="X3" t="n">
        <v>112.224509552957</v>
      </c>
      <c r="Y3" t="n">
        <v>98.0621999010595</v>
      </c>
      <c r="Z3" t="n">
        <v>99.8360814368853</v>
      </c>
      <c r="AA3" t="n">
        <v>100.110491487661</v>
      </c>
      <c r="AB3" t="n">
        <v>99.7860326877235</v>
      </c>
      <c r="AC3" t="n">
        <v>98.6803683221635</v>
      </c>
      <c r="AD3" t="n">
        <v>99.1949306150458</v>
      </c>
      <c r="AE3" t="n">
        <v>100</v>
      </c>
      <c r="AF3" t="n">
        <v>100.726682909606</v>
      </c>
    </row>
    <row r="4">
      <c r="A4" t="s">
        <v>74</v>
      </c>
      <c r="B4" t="s">
        <v>278</v>
      </c>
      <c r="C4" t="s">
        <v>219</v>
      </c>
      <c r="D4" t="s">
        <v>279</v>
      </c>
      <c r="E4" t="s">
        <v>220</v>
      </c>
      <c r="F4" t="n">
        <v>127.747455001524</v>
      </c>
      <c r="G4" t="n">
        <v>128.658043891721</v>
      </c>
      <c r="H4" t="n">
        <v>132.60775326175</v>
      </c>
      <c r="I4" t="n">
        <v>132.914217741923</v>
      </c>
      <c r="J4" t="n">
        <v>135.748427570921</v>
      </c>
      <c r="K4" t="n">
        <v>141.74556794345</v>
      </c>
      <c r="L4" t="n">
        <v>142.948281971089</v>
      </c>
      <c r="M4" t="n">
        <v>145.130953805314</v>
      </c>
      <c r="N4" t="n">
        <v>147.872261934688</v>
      </c>
      <c r="O4" t="n">
        <v>151.513827950738</v>
      </c>
      <c r="P4" t="n">
        <v>154.003986970768</v>
      </c>
      <c r="Q4" t="n">
        <v>140.220855990942</v>
      </c>
      <c r="R4" t="n">
        <v>129.314858713704</v>
      </c>
      <c r="S4" t="n">
        <v>125.999542226975</v>
      </c>
      <c r="T4" t="n">
        <v>124.787993567887</v>
      </c>
      <c r="U4" t="n">
        <v>126.39081803193</v>
      </c>
      <c r="V4" t="n">
        <v>130.611610658073</v>
      </c>
      <c r="W4" t="n">
        <v>125.73475068459</v>
      </c>
      <c r="X4" t="n">
        <v>112.224509636555</v>
      </c>
      <c r="Y4" t="n">
        <v>98.0621999540672</v>
      </c>
      <c r="Z4" t="n">
        <v>99.8360815038027</v>
      </c>
      <c r="AA4" t="n">
        <v>100.110491541994</v>
      </c>
      <c r="AB4" t="n">
        <v>99.7860327257114</v>
      </c>
      <c r="AC4" t="n">
        <v>98.6803683912885</v>
      </c>
      <c r="AD4" t="n">
        <v>99.1949306639158</v>
      </c>
      <c r="AE4" t="n">
        <v>100</v>
      </c>
      <c r="AF4" t="n">
        <v>100.726682978171</v>
      </c>
    </row>
    <row r="5">
      <c r="A5" t="s">
        <v>74</v>
      </c>
      <c r="B5" t="s">
        <v>280</v>
      </c>
      <c r="C5" t="s">
        <v>219</v>
      </c>
      <c r="D5" t="s">
        <v>281</v>
      </c>
      <c r="E5" t="s">
        <v>220</v>
      </c>
      <c r="F5" t="n">
        <v>127.747455000961</v>
      </c>
      <c r="G5" t="n">
        <v>128.658043886656</v>
      </c>
      <c r="H5" t="n">
        <v>132.607753265361</v>
      </c>
      <c r="I5" t="n">
        <v>132.914217738927</v>
      </c>
      <c r="J5" t="n">
        <v>135.748427570382</v>
      </c>
      <c r="K5" t="n">
        <v>141.745567943225</v>
      </c>
      <c r="L5" t="n">
        <v>142.948281972982</v>
      </c>
      <c r="M5" t="n">
        <v>145.13095380662</v>
      </c>
      <c r="N5" t="n">
        <v>147.872261936681</v>
      </c>
      <c r="O5" t="n">
        <v>151.513827947512</v>
      </c>
      <c r="P5" t="n">
        <v>154.003986972093</v>
      </c>
      <c r="Q5" t="n">
        <v>140.220855991569</v>
      </c>
      <c r="R5" t="n">
        <v>129.31485871316</v>
      </c>
      <c r="S5" t="n">
        <v>125.999542228522</v>
      </c>
      <c r="T5" t="n">
        <v>124.787993568936</v>
      </c>
      <c r="U5" t="n">
        <v>126.390818031711</v>
      </c>
      <c r="V5" t="n">
        <v>130.611610660417</v>
      </c>
      <c r="W5" t="n">
        <v>125.73475068556</v>
      </c>
      <c r="X5" t="n">
        <v>112.224509637989</v>
      </c>
      <c r="Y5" t="n">
        <v>98.0621999541696</v>
      </c>
      <c r="Z5" t="n">
        <v>99.8360815042515</v>
      </c>
      <c r="AA5" t="n">
        <v>100.110491542685</v>
      </c>
      <c r="AB5" t="n">
        <v>99.7860327254715</v>
      </c>
      <c r="AC5" t="n">
        <v>98.6803683919283</v>
      </c>
      <c r="AD5" t="n">
        <v>99.1949306643047</v>
      </c>
      <c r="AE5" t="n">
        <v>100</v>
      </c>
      <c r="AF5" t="n">
        <v>100.726682978767</v>
      </c>
    </row>
    <row r="6">
      <c r="A6" t="s">
        <v>74</v>
      </c>
      <c r="B6" t="s">
        <v>282</v>
      </c>
      <c r="C6" t="s">
        <v>219</v>
      </c>
      <c r="D6" t="s">
        <v>283</v>
      </c>
      <c r="E6" t="s">
        <v>220</v>
      </c>
      <c r="F6" t="n">
        <v>127.747454995443</v>
      </c>
      <c r="G6" t="n">
        <v>128.658043888595</v>
      </c>
      <c r="H6" t="n">
        <v>132.6077532742</v>
      </c>
      <c r="I6" t="n">
        <v>132.914217748871</v>
      </c>
      <c r="J6" t="n">
        <v>135.748427565236</v>
      </c>
      <c r="K6" t="n">
        <v>141.745567941587</v>
      </c>
      <c r="L6" t="n">
        <v>142.948281965521</v>
      </c>
      <c r="M6" t="n">
        <v>145.130953812491</v>
      </c>
      <c r="N6" t="n">
        <v>147.872261934752</v>
      </c>
      <c r="O6" t="n">
        <v>151.513827950128</v>
      </c>
      <c r="P6" t="n">
        <v>154.003986973645</v>
      </c>
      <c r="Q6" t="n">
        <v>140.220855991406</v>
      </c>
      <c r="R6" t="n">
        <v>129.314858711843</v>
      </c>
      <c r="S6" t="n">
        <v>125.99954222693</v>
      </c>
      <c r="T6" t="n">
        <v>124.787993564335</v>
      </c>
      <c r="U6" t="n">
        <v>126.390818028933</v>
      </c>
      <c r="V6" t="n">
        <v>130.611610659359</v>
      </c>
      <c r="W6" t="n">
        <v>125.734750688788</v>
      </c>
      <c r="X6" t="n">
        <v>112.224509637453</v>
      </c>
      <c r="Y6" t="n">
        <v>98.0621999557481</v>
      </c>
      <c r="Z6" t="n">
        <v>99.8360815040179</v>
      </c>
      <c r="AA6" t="n">
        <v>100.110491541816</v>
      </c>
      <c r="AB6" t="n">
        <v>99.7860327260536</v>
      </c>
      <c r="AC6" t="n">
        <v>98.6803683908918</v>
      </c>
      <c r="AD6" t="n">
        <v>99.1949306653964</v>
      </c>
      <c r="AE6" t="n">
        <v>100</v>
      </c>
      <c r="AF6" t="n">
        <v>100.726682977676</v>
      </c>
    </row>
    <row r="7">
      <c r="A7" t="s">
        <v>74</v>
      </c>
      <c r="B7" t="s">
        <v>284</v>
      </c>
      <c r="C7" t="s">
        <v>219</v>
      </c>
      <c r="D7" t="s">
        <v>285</v>
      </c>
      <c r="E7" t="s">
        <v>220</v>
      </c>
      <c r="F7" t="n">
        <v>127.747454999179</v>
      </c>
      <c r="G7" t="n">
        <v>128.658043889396</v>
      </c>
      <c r="H7" t="n">
        <v>132.607753255102</v>
      </c>
      <c r="I7" t="n">
        <v>132.914217737833</v>
      </c>
      <c r="J7" t="n">
        <v>135.748427568395</v>
      </c>
      <c r="K7" t="n">
        <v>141.745567943062</v>
      </c>
      <c r="L7" t="n">
        <v>142.948281973313</v>
      </c>
      <c r="M7" t="n">
        <v>145.130953806519</v>
      </c>
      <c r="N7" t="n">
        <v>147.87226193503</v>
      </c>
      <c r="O7" t="n">
        <v>151.51382794985</v>
      </c>
      <c r="P7" t="n">
        <v>154.003986973501</v>
      </c>
      <c r="Q7" t="n">
        <v>140.220855992105</v>
      </c>
      <c r="R7" t="n">
        <v>129.314858713708</v>
      </c>
      <c r="S7" t="n">
        <v>125.999542226778</v>
      </c>
      <c r="T7" t="n">
        <v>124.78799356816</v>
      </c>
      <c r="U7" t="n">
        <v>126.390818030412</v>
      </c>
      <c r="V7" t="n">
        <v>130.611610655388</v>
      </c>
      <c r="W7" t="n">
        <v>125.734750683642</v>
      </c>
      <c r="X7" t="n">
        <v>112.224509636542</v>
      </c>
      <c r="Y7" t="n">
        <v>98.0621999534853</v>
      </c>
      <c r="Z7" t="n">
        <v>99.836081503695</v>
      </c>
      <c r="AA7" t="n">
        <v>100.110491540902</v>
      </c>
      <c r="AB7" t="n">
        <v>99.7860327263366</v>
      </c>
      <c r="AC7" t="n">
        <v>98.680368392093</v>
      </c>
      <c r="AD7" t="n">
        <v>99.1949306628381</v>
      </c>
      <c r="AE7" t="n">
        <v>100</v>
      </c>
      <c r="AF7" t="n">
        <v>100.726682977669</v>
      </c>
    </row>
    <row r="8">
      <c r="A8" t="s">
        <v>74</v>
      </c>
      <c r="B8" t="s">
        <v>286</v>
      </c>
      <c r="C8" t="s">
        <v>219</v>
      </c>
      <c r="D8" t="s">
        <v>287</v>
      </c>
      <c r="E8" t="s">
        <v>220</v>
      </c>
      <c r="F8" t="n">
        <v>127.747455006973</v>
      </c>
      <c r="G8" t="n">
        <v>128.65804391788</v>
      </c>
      <c r="H8" t="n">
        <v>132.607753269862</v>
      </c>
      <c r="I8" t="n">
        <v>132.914217793417</v>
      </c>
      <c r="J8" t="n">
        <v>135.74842759215</v>
      </c>
      <c r="K8" t="n">
        <v>141.745567956118</v>
      </c>
      <c r="L8" t="n">
        <v>142.948281989614</v>
      </c>
      <c r="M8" t="n">
        <v>145.130953828125</v>
      </c>
      <c r="N8" t="n">
        <v>147.872261949574</v>
      </c>
      <c r="O8" t="n">
        <v>151.513827967623</v>
      </c>
      <c r="P8" t="n">
        <v>154.003986982856</v>
      </c>
      <c r="Q8" t="n">
        <v>140.220856005843</v>
      </c>
      <c r="R8" t="n">
        <v>129.314858730046</v>
      </c>
      <c r="S8" t="n">
        <v>125.999542242435</v>
      </c>
      <c r="T8" t="n">
        <v>124.787993587766</v>
      </c>
      <c r="U8" t="n">
        <v>126.3908180413</v>
      </c>
      <c r="V8" t="n">
        <v>130.611610674787</v>
      </c>
      <c r="W8" t="n">
        <v>125.734750712462</v>
      </c>
      <c r="X8" t="n">
        <v>112.224509637702</v>
      </c>
      <c r="Y8" t="n">
        <v>98.0621999578877</v>
      </c>
      <c r="Z8" t="n">
        <v>99.8360815169078</v>
      </c>
      <c r="AA8" t="n">
        <v>100.110491546615</v>
      </c>
      <c r="AB8" t="n">
        <v>99.7860327362555</v>
      </c>
      <c r="AC8" t="n">
        <v>98.6803684089038</v>
      </c>
      <c r="AD8" t="n">
        <v>99.1949306735087</v>
      </c>
      <c r="AE8" t="n">
        <v>100</v>
      </c>
      <c r="AF8" t="n">
        <v>100.726682991097</v>
      </c>
    </row>
    <row r="9">
      <c r="A9" t="s">
        <v>74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74</v>
      </c>
      <c r="B10" t="s">
        <v>290</v>
      </c>
      <c r="C10" t="s">
        <v>219</v>
      </c>
      <c r="D10" t="s">
        <v>291</v>
      </c>
      <c r="E10" t="s">
        <v>220</v>
      </c>
      <c r="F10" t="n">
        <v>127.747454999969</v>
      </c>
      <c r="G10" t="n">
        <v>128.658043890438</v>
      </c>
      <c r="H10" t="n">
        <v>132.607753268066</v>
      </c>
      <c r="I10" t="n">
        <v>132.914217749561</v>
      </c>
      <c r="J10" t="n">
        <v>135.748427578569</v>
      </c>
      <c r="K10" t="n">
        <v>141.745567951453</v>
      </c>
      <c r="L10" t="n">
        <v>142.948281975955</v>
      </c>
      <c r="M10" t="n">
        <v>145.130953808033</v>
      </c>
      <c r="N10" t="n">
        <v>147.872261942731</v>
      </c>
      <c r="O10" t="n">
        <v>151.513827943137</v>
      </c>
      <c r="P10" t="n">
        <v>154.003986982921</v>
      </c>
      <c r="Q10" t="n">
        <v>140.220855990573</v>
      </c>
      <c r="R10" t="n">
        <v>129.314858714115</v>
      </c>
      <c r="S10" t="n">
        <v>125.999542226235</v>
      </c>
      <c r="T10" t="n">
        <v>124.787993570895</v>
      </c>
      <c r="U10" t="n">
        <v>126.390818032906</v>
      </c>
      <c r="V10" t="n">
        <v>130.611610659469</v>
      </c>
      <c r="W10" t="n">
        <v>125.734750677963</v>
      </c>
      <c r="X10" t="n">
        <v>112.224509638639</v>
      </c>
      <c r="Y10" t="n">
        <v>98.0621999591961</v>
      </c>
      <c r="Z10" t="n">
        <v>99.8360815039418</v>
      </c>
      <c r="AA10" t="n">
        <v>100.110491542613</v>
      </c>
      <c r="AB10" t="n">
        <v>99.786032723068</v>
      </c>
      <c r="AC10" t="n">
        <v>98.680368391415</v>
      </c>
      <c r="AD10" t="n">
        <v>99.1949306647118</v>
      </c>
      <c r="AE10" t="n">
        <v>100</v>
      </c>
      <c r="AF10" t="n">
        <v>100.726682978011</v>
      </c>
    </row>
    <row r="11">
      <c r="A11" t="s">
        <v>74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74</v>
      </c>
      <c r="B12" t="s">
        <v>294</v>
      </c>
      <c r="C12" t="s">
        <v>219</v>
      </c>
      <c r="D12" t="s">
        <v>295</v>
      </c>
      <c r="E12" t="s">
        <v>220</v>
      </c>
      <c r="F12" t="n">
        <v>127.747455004977</v>
      </c>
      <c r="G12" t="n">
        <v>128.658043895284</v>
      </c>
      <c r="H12" t="n">
        <v>132.607753258312</v>
      </c>
      <c r="I12" t="n">
        <v>132.914217739808</v>
      </c>
      <c r="J12" t="n">
        <v>135.748427572009</v>
      </c>
      <c r="K12" t="n">
        <v>141.745567942655</v>
      </c>
      <c r="L12" t="n">
        <v>142.948281968187</v>
      </c>
      <c r="M12" t="n">
        <v>145.130953805852</v>
      </c>
      <c r="N12" t="n">
        <v>147.872261935034</v>
      </c>
      <c r="O12" t="n">
        <v>151.513827948982</v>
      </c>
      <c r="P12" t="n">
        <v>154.003986971626</v>
      </c>
      <c r="Q12" t="n">
        <v>140.220855992561</v>
      </c>
      <c r="R12" t="n">
        <v>129.314858712828</v>
      </c>
      <c r="S12" t="n">
        <v>125.999542227321</v>
      </c>
      <c r="T12" t="n">
        <v>124.787993567794</v>
      </c>
      <c r="U12" t="n">
        <v>126.390818033405</v>
      </c>
      <c r="V12" t="n">
        <v>130.61161065744</v>
      </c>
      <c r="W12" t="n">
        <v>125.734750684425</v>
      </c>
      <c r="X12" t="n">
        <v>112.224509636077</v>
      </c>
      <c r="Y12" t="n">
        <v>98.0621999523467</v>
      </c>
      <c r="Z12" t="n">
        <v>99.8360815037908</v>
      </c>
      <c r="AA12" t="n">
        <v>100.110491543058</v>
      </c>
      <c r="AB12" t="n">
        <v>99.7860327265329</v>
      </c>
      <c r="AC12" t="n">
        <v>98.6803683906027</v>
      </c>
      <c r="AD12" t="n">
        <v>99.194930663717</v>
      </c>
      <c r="AE12" t="n">
        <v>100</v>
      </c>
      <c r="AF12" t="n">
        <v>100.726682978668</v>
      </c>
    </row>
    <row r="13">
      <c r="A13" t="s">
        <v>74</v>
      </c>
      <c r="B13" t="s">
        <v>296</v>
      </c>
      <c r="C13" t="s">
        <v>219</v>
      </c>
      <c r="D13" t="s">
        <v>297</v>
      </c>
      <c r="E13" t="s">
        <v>220</v>
      </c>
      <c r="F13" t="n">
        <v>127.747455004307</v>
      </c>
      <c r="G13" t="n">
        <v>128.658043895209</v>
      </c>
      <c r="H13" t="n">
        <v>132.607753264703</v>
      </c>
      <c r="I13" t="n">
        <v>132.914217745935</v>
      </c>
      <c r="J13" t="n">
        <v>135.748427576243</v>
      </c>
      <c r="K13" t="n">
        <v>141.745567945407</v>
      </c>
      <c r="L13" t="n">
        <v>142.948281977029</v>
      </c>
      <c r="M13" t="n">
        <v>145.130953809367</v>
      </c>
      <c r="N13" t="n">
        <v>147.872261936643</v>
      </c>
      <c r="O13" t="n">
        <v>151.513827954232</v>
      </c>
      <c r="P13" t="n">
        <v>154.003986973104</v>
      </c>
      <c r="Q13" t="n">
        <v>140.220855992596</v>
      </c>
      <c r="R13" t="n">
        <v>129.314858715971</v>
      </c>
      <c r="S13" t="n">
        <v>125.999542227653</v>
      </c>
      <c r="T13" t="n">
        <v>124.787993568648</v>
      </c>
      <c r="U13" t="n">
        <v>126.390818032736</v>
      </c>
      <c r="V13" t="n">
        <v>130.611610663979</v>
      </c>
      <c r="W13" t="n">
        <v>125.73475068556</v>
      </c>
      <c r="X13" t="n">
        <v>112.224509638277</v>
      </c>
      <c r="Y13" t="n">
        <v>98.0621999573827</v>
      </c>
      <c r="Z13" t="n">
        <v>99.8360815050151</v>
      </c>
      <c r="AA13" t="n">
        <v>100.110491543221</v>
      </c>
      <c r="AB13" t="n">
        <v>99.7860327269557</v>
      </c>
      <c r="AC13" t="n">
        <v>98.6803683917878</v>
      </c>
      <c r="AD13" t="n">
        <v>99.1949306660653</v>
      </c>
      <c r="AE13" t="n">
        <v>100</v>
      </c>
      <c r="AF13" t="n">
        <v>100.726682979452</v>
      </c>
    </row>
    <row r="14">
      <c r="A14" t="s">
        <v>74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74</v>
      </c>
      <c r="B15" t="s">
        <v>300</v>
      </c>
      <c r="C15" t="s">
        <v>219</v>
      </c>
      <c r="D15" t="s">
        <v>301</v>
      </c>
      <c r="E15" t="s">
        <v>220</v>
      </c>
      <c r="F15" t="n">
        <v>127.747455001384</v>
      </c>
      <c r="G15" t="n">
        <v>128.658043893654</v>
      </c>
      <c r="H15" t="n">
        <v>132.607753274599</v>
      </c>
      <c r="I15" t="n">
        <v>132.914217753969</v>
      </c>
      <c r="J15" t="n">
        <v>135.748427582416</v>
      </c>
      <c r="K15" t="n">
        <v>141.745567957539</v>
      </c>
      <c r="L15" t="n">
        <v>142.94828198398</v>
      </c>
      <c r="M15" t="n">
        <v>145.130953814703</v>
      </c>
      <c r="N15" t="n">
        <v>147.87226195236</v>
      </c>
      <c r="O15" t="n">
        <v>151.513827968796</v>
      </c>
      <c r="P15" t="n">
        <v>154.003986989515</v>
      </c>
      <c r="Q15" t="n">
        <v>140.220856008494</v>
      </c>
      <c r="R15" t="n">
        <v>129.314858725959</v>
      </c>
      <c r="S15" t="n">
        <v>125.999542233882</v>
      </c>
      <c r="T15" t="n">
        <v>124.787993580142</v>
      </c>
      <c r="U15" t="n">
        <v>126.390818007235</v>
      </c>
      <c r="V15" t="n">
        <v>130.611610657826</v>
      </c>
      <c r="W15" t="n">
        <v>125.734750694698</v>
      </c>
      <c r="X15" t="n">
        <v>112.224509632422</v>
      </c>
      <c r="Y15" t="n">
        <v>98.0621999837407</v>
      </c>
      <c r="Z15" t="n">
        <v>99.8360815101945</v>
      </c>
      <c r="AA15" t="n">
        <v>100.110491538672</v>
      </c>
      <c r="AB15" t="n">
        <v>99.7860327284296</v>
      </c>
      <c r="AC15" t="n">
        <v>98.6803683866876</v>
      </c>
      <c r="AD15" t="n">
        <v>99.1949306600825</v>
      </c>
      <c r="AE15" t="n">
        <v>100</v>
      </c>
      <c r="AF15" t="n">
        <v>100.726682990948</v>
      </c>
    </row>
    <row r="16">
      <c r="A16" t="s">
        <v>74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74</v>
      </c>
      <c r="B17" t="s">
        <v>304</v>
      </c>
      <c r="C17" t="s">
        <v>219</v>
      </c>
      <c r="D17" t="s">
        <v>305</v>
      </c>
      <c r="E17" t="s">
        <v>220</v>
      </c>
      <c r="F17" t="n">
        <v>127.747455008537</v>
      </c>
      <c r="G17" t="n">
        <v>128.658043865281</v>
      </c>
      <c r="H17" t="n">
        <v>132.607753266953</v>
      </c>
      <c r="I17" t="n">
        <v>132.914217722094</v>
      </c>
      <c r="J17" t="n">
        <v>135.748427570442</v>
      </c>
      <c r="K17" t="n">
        <v>141.745567923771</v>
      </c>
      <c r="L17" t="n">
        <v>142.94828196506</v>
      </c>
      <c r="M17" t="n">
        <v>145.130953802684</v>
      </c>
      <c r="N17" t="n">
        <v>147.872261906387</v>
      </c>
      <c r="O17" t="n">
        <v>151.513827910668</v>
      </c>
      <c r="P17" t="n">
        <v>154.003986955288</v>
      </c>
      <c r="Q17" t="n">
        <v>140.220855994938</v>
      </c>
      <c r="R17" t="n">
        <v>129.314858712971</v>
      </c>
      <c r="S17" t="n">
        <v>125.999542224641</v>
      </c>
      <c r="T17" t="n">
        <v>124.78799355969</v>
      </c>
      <c r="U17" t="n">
        <v>126.39081801409</v>
      </c>
      <c r="V17" t="n">
        <v>130.611610654047</v>
      </c>
      <c r="W17" t="n">
        <v>125.734750653706</v>
      </c>
      <c r="X17" t="n">
        <v>112.224509631304</v>
      </c>
      <c r="Y17" t="n">
        <v>98.0621999465916</v>
      </c>
      <c r="Z17" t="n">
        <v>99.8360814948305</v>
      </c>
      <c r="AA17" t="n">
        <v>100.110491538618</v>
      </c>
      <c r="AB17" t="n">
        <v>99.7860327226755</v>
      </c>
      <c r="AC17" t="n">
        <v>98.6803683844396</v>
      </c>
      <c r="AD17" t="n">
        <v>99.1949306505171</v>
      </c>
      <c r="AE17" t="n">
        <v>100</v>
      </c>
      <c r="AF17" t="n">
        <v>100.726682973941</v>
      </c>
    </row>
    <row r="18">
      <c r="A18" t="s">
        <v>74</v>
      </c>
      <c r="B18" t="s">
        <v>306</v>
      </c>
      <c r="C18" t="s">
        <v>219</v>
      </c>
      <c r="D18" t="s">
        <v>307</v>
      </c>
      <c r="E18" t="s">
        <v>220</v>
      </c>
      <c r="F18" t="n">
        <v>127.74745500323</v>
      </c>
      <c r="G18" t="n">
        <v>128.658043893123</v>
      </c>
      <c r="H18" t="n">
        <v>132.607753259679</v>
      </c>
      <c r="I18" t="n">
        <v>132.914217745257</v>
      </c>
      <c r="J18" t="n">
        <v>135.748427572967</v>
      </c>
      <c r="K18" t="n">
        <v>141.745567943678</v>
      </c>
      <c r="L18" t="n">
        <v>142.948281980929</v>
      </c>
      <c r="M18" t="n">
        <v>145.130953808763</v>
      </c>
      <c r="N18" t="n">
        <v>147.872261936983</v>
      </c>
      <c r="O18" t="n">
        <v>151.513827951661</v>
      </c>
      <c r="P18" t="n">
        <v>154.003986969155</v>
      </c>
      <c r="Q18" t="n">
        <v>140.220855997523</v>
      </c>
      <c r="R18" t="n">
        <v>129.314858714859</v>
      </c>
      <c r="S18" t="n">
        <v>125.999542227666</v>
      </c>
      <c r="T18" t="n">
        <v>124.787993568661</v>
      </c>
      <c r="U18" t="n">
        <v>126.390818643016</v>
      </c>
      <c r="V18" t="n">
        <v>130.611631521956</v>
      </c>
      <c r="W18" t="n">
        <v>125.734750679418</v>
      </c>
      <c r="X18" t="n">
        <v>112.224509629758</v>
      </c>
      <c r="Y18" t="n">
        <v>98.0621999564834</v>
      </c>
      <c r="Z18" t="n">
        <v>99.8360815058018</v>
      </c>
      <c r="AA18" t="n">
        <v>100.110491555697</v>
      </c>
      <c r="AB18" t="n">
        <v>99.7860327379116</v>
      </c>
      <c r="AC18" t="n">
        <v>98.680368387792</v>
      </c>
      <c r="AD18" t="n">
        <v>99.1949306670103</v>
      </c>
      <c r="AE18" t="n">
        <v>100</v>
      </c>
      <c r="AF18" t="n">
        <v>100.726682980466</v>
      </c>
    </row>
    <row r="19">
      <c r="A19" t="s">
        <v>74</v>
      </c>
      <c r="B19" t="s">
        <v>308</v>
      </c>
      <c r="C19" t="s">
        <v>219</v>
      </c>
      <c r="D19" t="s">
        <v>309</v>
      </c>
      <c r="E19" t="s">
        <v>220</v>
      </c>
      <c r="F19" t="n">
        <v>127.747454997399</v>
      </c>
      <c r="G19" t="n">
        <v>128.658043904156</v>
      </c>
      <c r="H19" t="n">
        <v>132.607753277115</v>
      </c>
      <c r="I19" t="n">
        <v>132.914217746073</v>
      </c>
      <c r="J19" t="n">
        <v>135.748427581732</v>
      </c>
      <c r="K19" t="n">
        <v>141.745567963652</v>
      </c>
      <c r="L19" t="n">
        <v>142.948281979881</v>
      </c>
      <c r="M19" t="n">
        <v>145.130953815218</v>
      </c>
      <c r="N19" t="n">
        <v>147.872261947185</v>
      </c>
      <c r="O19" t="n">
        <v>151.513827969005</v>
      </c>
      <c r="P19" t="n">
        <v>154.003986988056</v>
      </c>
      <c r="Q19" t="n">
        <v>140.220856006936</v>
      </c>
      <c r="R19" t="n">
        <v>129.314858725877</v>
      </c>
      <c r="S19" t="n">
        <v>125.999542240428</v>
      </c>
      <c r="T19" t="n">
        <v>124.787993578023</v>
      </c>
      <c r="U19" t="n">
        <v>126.390818046899</v>
      </c>
      <c r="V19" t="n">
        <v>130.611610668327</v>
      </c>
      <c r="W19" t="n">
        <v>125.734750693249</v>
      </c>
      <c r="X19" t="n">
        <v>112.224509645488</v>
      </c>
      <c r="Y19" t="n">
        <v>98.0621999720454</v>
      </c>
      <c r="Z19" t="n">
        <v>99.8360815109352</v>
      </c>
      <c r="AA19" t="n">
        <v>100.110491545315</v>
      </c>
      <c r="AB19" t="n">
        <v>99.7860327363106</v>
      </c>
      <c r="AC19" t="n">
        <v>98.680368394934</v>
      </c>
      <c r="AD19" t="n">
        <v>99.1949306742153</v>
      </c>
      <c r="AE19" t="n">
        <v>100</v>
      </c>
      <c r="AF19" t="n">
        <v>100.726682980534</v>
      </c>
    </row>
    <row r="20">
      <c r="A20" t="s">
        <v>74</v>
      </c>
      <c r="B20" t="s">
        <v>310</v>
      </c>
      <c r="C20" t="s">
        <v>219</v>
      </c>
      <c r="D20" t="s">
        <v>311</v>
      </c>
      <c r="E20" t="s">
        <v>220</v>
      </c>
      <c r="F20" t="n">
        <v>127.747455</v>
      </c>
      <c r="G20" t="n">
        <v>128.658043891191</v>
      </c>
      <c r="H20" t="n">
        <v>132.607753264338</v>
      </c>
      <c r="I20" t="n">
        <v>132.914217744387</v>
      </c>
      <c r="J20" t="n">
        <v>135.748427570765</v>
      </c>
      <c r="K20" t="n">
        <v>141.745567944091</v>
      </c>
      <c r="L20" t="n">
        <v>142.948281971871</v>
      </c>
      <c r="M20" t="n">
        <v>145.130953806375</v>
      </c>
      <c r="N20" t="n">
        <v>147.872261934571</v>
      </c>
      <c r="O20" t="n">
        <v>151.513827949874</v>
      </c>
      <c r="P20" t="n">
        <v>154.003986969798</v>
      </c>
      <c r="Q20" t="n">
        <v>140.22085599149</v>
      </c>
      <c r="R20" t="n">
        <v>129.314858714593</v>
      </c>
      <c r="S20" t="n">
        <v>125.9995422267</v>
      </c>
      <c r="T20" t="n">
        <v>124.787993568918</v>
      </c>
      <c r="U20" t="n">
        <v>126.390818032035</v>
      </c>
      <c r="V20" t="n">
        <v>130.611610657963</v>
      </c>
      <c r="W20" t="n">
        <v>125.734750686163</v>
      </c>
      <c r="X20" t="n">
        <v>112.224509636731</v>
      </c>
      <c r="Y20" t="n">
        <v>98.0621999542103</v>
      </c>
      <c r="Z20" t="n">
        <v>99.8360815041758</v>
      </c>
      <c r="AA20" t="n">
        <v>100.110491542451</v>
      </c>
      <c r="AB20" t="n">
        <v>99.7860327267273</v>
      </c>
      <c r="AC20" t="n">
        <v>98.6803683910833</v>
      </c>
      <c r="AD20" t="n">
        <v>99.1949306639639</v>
      </c>
      <c r="AE20" t="n">
        <v>100</v>
      </c>
      <c r="AF20" t="n">
        <v>100.726682977769</v>
      </c>
    </row>
    <row r="21">
      <c r="A21" t="s">
        <v>74</v>
      </c>
      <c r="B21" t="s">
        <v>312</v>
      </c>
      <c r="C21" t="s">
        <v>219</v>
      </c>
      <c r="D21" t="s">
        <v>313</v>
      </c>
      <c r="E21" t="s">
        <v>220</v>
      </c>
      <c r="F21" t="n">
        <v>127.747455001218</v>
      </c>
      <c r="G21" t="n">
        <v>128.658043891949</v>
      </c>
      <c r="H21" t="n">
        <v>132.607753262901</v>
      </c>
      <c r="I21" t="n">
        <v>132.914217741081</v>
      </c>
      <c r="J21" t="n">
        <v>135.748427572723</v>
      </c>
      <c r="K21" t="n">
        <v>141.745567945411</v>
      </c>
      <c r="L21" t="n">
        <v>142.948281969025</v>
      </c>
      <c r="M21" t="n">
        <v>145.130953807092</v>
      </c>
      <c r="N21" t="n">
        <v>147.872261935501</v>
      </c>
      <c r="O21" t="n">
        <v>151.513827951294</v>
      </c>
      <c r="P21" t="n">
        <v>154.003986972463</v>
      </c>
      <c r="Q21" t="n">
        <v>140.220855990079</v>
      </c>
      <c r="R21" t="n">
        <v>129.314858712642</v>
      </c>
      <c r="S21" t="n">
        <v>125.999542227971</v>
      </c>
      <c r="T21" t="n">
        <v>124.78799356823</v>
      </c>
      <c r="U21" t="n">
        <v>126.39081803203</v>
      </c>
      <c r="V21" t="n">
        <v>130.61161065901</v>
      </c>
      <c r="W21" t="n">
        <v>125.734750685507</v>
      </c>
      <c r="X21" t="n">
        <v>112.224509637147</v>
      </c>
      <c r="Y21" t="n">
        <v>98.0621999541237</v>
      </c>
      <c r="Z21" t="n">
        <v>99.8360815040953</v>
      </c>
      <c r="AA21" t="n">
        <v>100.11049154368</v>
      </c>
      <c r="AB21" t="n">
        <v>99.7860327267914</v>
      </c>
      <c r="AC21" t="n">
        <v>98.6803683915039</v>
      </c>
      <c r="AD21" t="n">
        <v>99.1949306640728</v>
      </c>
      <c r="AE21" t="n">
        <v>100</v>
      </c>
      <c r="AF21" t="n">
        <v>100.726682978917</v>
      </c>
    </row>
    <row r="22">
      <c r="A22" t="s">
        <v>74</v>
      </c>
      <c r="B22" t="s">
        <v>314</v>
      </c>
      <c r="C22" t="s">
        <v>219</v>
      </c>
      <c r="D22" t="s">
        <v>315</v>
      </c>
      <c r="E22" t="s">
        <v>220</v>
      </c>
      <c r="F22" t="n">
        <v>127.747455004298</v>
      </c>
      <c r="G22" t="n">
        <v>128.658043893958</v>
      </c>
      <c r="H22" t="n">
        <v>132.607753257656</v>
      </c>
      <c r="I22" t="n">
        <v>132.914217742892</v>
      </c>
      <c r="J22" t="n">
        <v>135.748427560698</v>
      </c>
      <c r="K22" t="n">
        <v>141.745567937556</v>
      </c>
      <c r="L22" t="n">
        <v>142.948281965654</v>
      </c>
      <c r="M22" t="n">
        <v>145.130953807541</v>
      </c>
      <c r="N22" t="n">
        <v>147.872261936073</v>
      </c>
      <c r="O22" t="n">
        <v>151.513827955866</v>
      </c>
      <c r="P22" t="n">
        <v>154.003986956603</v>
      </c>
      <c r="Q22" t="n">
        <v>140.220855993667</v>
      </c>
      <c r="R22" t="n">
        <v>129.314858718873</v>
      </c>
      <c r="S22" t="n">
        <v>125.999542226081</v>
      </c>
      <c r="T22" t="n">
        <v>124.787993562163</v>
      </c>
      <c r="U22" t="n">
        <v>126.390818031625</v>
      </c>
      <c r="V22" t="n">
        <v>130.611610649575</v>
      </c>
      <c r="W22" t="n">
        <v>125.734750678412</v>
      </c>
      <c r="X22" t="n">
        <v>112.224509629858</v>
      </c>
      <c r="Y22" t="n">
        <v>98.0621999534172</v>
      </c>
      <c r="Z22" t="n">
        <v>99.8360815034929</v>
      </c>
      <c r="AA22" t="n">
        <v>100.110491538079</v>
      </c>
      <c r="AB22" t="n">
        <v>99.786032727424</v>
      </c>
      <c r="AC22" t="n">
        <v>98.6803683832798</v>
      </c>
      <c r="AD22" t="n">
        <v>99.1949306652688</v>
      </c>
      <c r="AE22" t="n">
        <v>100</v>
      </c>
      <c r="AF22" t="n">
        <v>100.726682985205</v>
      </c>
    </row>
    <row r="23">
      <c r="A23" t="s">
        <v>74</v>
      </c>
      <c r="B23" t="s">
        <v>316</v>
      </c>
      <c r="C23" t="s">
        <v>219</v>
      </c>
      <c r="D23" t="s">
        <v>317</v>
      </c>
      <c r="E23" t="s">
        <v>220</v>
      </c>
      <c r="F23" t="n">
        <v>127.747455078949</v>
      </c>
      <c r="G23" t="n">
        <v>128.658043860756</v>
      </c>
      <c r="H23" t="n">
        <v>132.607753241588</v>
      </c>
      <c r="I23" t="n">
        <v>132.914217761443</v>
      </c>
      <c r="J23" t="n">
        <v>135.748427556253</v>
      </c>
      <c r="K23" t="n">
        <v>141.74556798429</v>
      </c>
      <c r="L23" t="n">
        <v>142.948282045172</v>
      </c>
      <c r="M23" t="n">
        <v>145.130953823648</v>
      </c>
      <c r="N23" t="n">
        <v>147.872261952313</v>
      </c>
      <c r="O23" t="n">
        <v>151.513827973779</v>
      </c>
      <c r="P23" t="n">
        <v>154.00398702192</v>
      </c>
      <c r="Q23" t="n">
        <v>140.220856025909</v>
      </c>
      <c r="R23" t="n">
        <v>129.31485874001</v>
      </c>
      <c r="S23" t="n">
        <v>125.99954225993</v>
      </c>
      <c r="T23" t="n">
        <v>124.787993681327</v>
      </c>
      <c r="U23" t="n">
        <v>126.390818038011</v>
      </c>
      <c r="V23" t="n">
        <v>130.611610763637</v>
      </c>
      <c r="W23" t="n">
        <v>125.734750662179</v>
      </c>
      <c r="X23" t="n">
        <v>112.224509658354</v>
      </c>
      <c r="Y23" t="n">
        <v>98.0621999775137</v>
      </c>
      <c r="Z23" t="n">
        <v>99.8360815232524</v>
      </c>
      <c r="AA23" t="n">
        <v>100.110491603161</v>
      </c>
      <c r="AB23" t="n">
        <v>99.7860327253845</v>
      </c>
      <c r="AC23" t="n">
        <v>98.6803684004897</v>
      </c>
      <c r="AD23" t="n">
        <v>99.1949306855312</v>
      </c>
      <c r="AE23" t="n">
        <v>100</v>
      </c>
      <c r="AF23" t="n">
        <v>100.726682976205</v>
      </c>
    </row>
    <row r="24">
      <c r="A24" t="s">
        <v>74</v>
      </c>
      <c r="B24" t="s">
        <v>318</v>
      </c>
      <c r="C24" t="s">
        <v>219</v>
      </c>
      <c r="D24" t="s">
        <v>319</v>
      </c>
      <c r="E24" t="s">
        <v>220</v>
      </c>
      <c r="F24" t="n">
        <v>127.747454997596</v>
      </c>
      <c r="G24" t="n">
        <v>128.658043891271</v>
      </c>
      <c r="H24" t="n">
        <v>132.607753261645</v>
      </c>
      <c r="I24" t="n">
        <v>132.914217740971</v>
      </c>
      <c r="J24" t="n">
        <v>135.748427574526</v>
      </c>
      <c r="K24" t="n">
        <v>141.745567939336</v>
      </c>
      <c r="L24" t="n">
        <v>142.948281969347</v>
      </c>
      <c r="M24" t="n">
        <v>145.130953804956</v>
      </c>
      <c r="N24" t="n">
        <v>147.872261933143</v>
      </c>
      <c r="O24" t="n">
        <v>151.513827950327</v>
      </c>
      <c r="P24" t="n">
        <v>154.003986972541</v>
      </c>
      <c r="Q24" t="n">
        <v>140.220855990998</v>
      </c>
      <c r="R24" t="n">
        <v>129.31485871278</v>
      </c>
      <c r="S24" t="n">
        <v>125.999542226846</v>
      </c>
      <c r="T24" t="n">
        <v>124.787993567059</v>
      </c>
      <c r="U24" t="n">
        <v>126.390818031572</v>
      </c>
      <c r="V24" t="n">
        <v>130.611610657599</v>
      </c>
      <c r="W24" t="n">
        <v>125.734750683854</v>
      </c>
      <c r="X24" t="n">
        <v>112.224509636576</v>
      </c>
      <c r="Y24" t="n">
        <v>98.0621999545167</v>
      </c>
      <c r="Z24" t="n">
        <v>99.836081503479</v>
      </c>
      <c r="AA24" t="n">
        <v>100.110491542565</v>
      </c>
      <c r="AB24" t="n">
        <v>99.7860327251408</v>
      </c>
      <c r="AC24" t="n">
        <v>98.6803683905299</v>
      </c>
      <c r="AD24" t="n">
        <v>99.1949306636929</v>
      </c>
      <c r="AE24" t="n">
        <v>100</v>
      </c>
      <c r="AF24" t="n">
        <v>100.726682978203</v>
      </c>
    </row>
    <row r="25">
      <c r="A25" t="s">
        <v>74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74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74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74</v>
      </c>
      <c r="B28" t="s">
        <v>326</v>
      </c>
      <c r="C28" t="s">
        <v>219</v>
      </c>
      <c r="D28" t="s">
        <v>327</v>
      </c>
      <c r="E28" t="s">
        <v>220</v>
      </c>
      <c r="F28" t="n">
        <v>127.747455000832</v>
      </c>
      <c r="G28" t="n">
        <v>128.658043890958</v>
      </c>
      <c r="H28" t="n">
        <v>132.607753261911</v>
      </c>
      <c r="I28" t="n">
        <v>132.914217741426</v>
      </c>
      <c r="J28" t="n">
        <v>135.748427570488</v>
      </c>
      <c r="K28" t="n">
        <v>141.74556794313</v>
      </c>
      <c r="L28" t="n">
        <v>142.948281971379</v>
      </c>
      <c r="M28" t="n">
        <v>145.130953805404</v>
      </c>
      <c r="N28" t="n">
        <v>147.872261934351</v>
      </c>
      <c r="O28" t="n">
        <v>151.513827950559</v>
      </c>
      <c r="P28" t="n">
        <v>154.003986970527</v>
      </c>
      <c r="Q28" t="n">
        <v>140.220855990736</v>
      </c>
      <c r="R28" t="n">
        <v>129.314858713537</v>
      </c>
      <c r="S28" t="n">
        <v>125.999542226768</v>
      </c>
      <c r="T28" t="n">
        <v>124.787993567987</v>
      </c>
      <c r="U28" t="n">
        <v>126.390818031783</v>
      </c>
      <c r="V28" t="n">
        <v>130.611610657973</v>
      </c>
      <c r="W28" t="n">
        <v>125.734750684417</v>
      </c>
      <c r="X28" t="n">
        <v>112.22450963624</v>
      </c>
      <c r="Y28" t="n">
        <v>98.0621999540032</v>
      </c>
      <c r="Z28" t="n">
        <v>99.8360815036553</v>
      </c>
      <c r="AA28" t="n">
        <v>100.11049154187</v>
      </c>
      <c r="AB28" t="n">
        <v>99.7860327257674</v>
      </c>
      <c r="AC28" t="n">
        <v>98.6803683908448</v>
      </c>
      <c r="AD28" t="n">
        <v>99.1949306636215</v>
      </c>
      <c r="AE28" t="n">
        <v>100</v>
      </c>
      <c r="AF28" t="n">
        <v>100.726682978</v>
      </c>
    </row>
    <row r="29">
      <c r="A29" t="s">
        <v>74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74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74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74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74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74</v>
      </c>
      <c r="B34" t="s">
        <v>338</v>
      </c>
      <c r="C34" t="s">
        <v>219</v>
      </c>
      <c r="D34" t="s">
        <v>339</v>
      </c>
      <c r="E34" t="s">
        <v>220</v>
      </c>
      <c r="F34" t="n">
        <v>127.747454997539</v>
      </c>
      <c r="G34" t="n">
        <v>128.658043887876</v>
      </c>
      <c r="H34" t="n">
        <v>132.607753261456</v>
      </c>
      <c r="I34" t="n">
        <v>132.914217743185</v>
      </c>
      <c r="J34" t="n">
        <v>135.748427561838</v>
      </c>
      <c r="K34" t="n">
        <v>141.745567939853</v>
      </c>
      <c r="L34" t="n">
        <v>142.94828197059</v>
      </c>
      <c r="M34" t="n">
        <v>145.130953802031</v>
      </c>
      <c r="N34" t="n">
        <v>147.872261932838</v>
      </c>
      <c r="O34" t="n">
        <v>151.51382794767</v>
      </c>
      <c r="P34" t="n">
        <v>154.00398696629</v>
      </c>
      <c r="Q34" t="n">
        <v>140.220855988116</v>
      </c>
      <c r="R34" t="n">
        <v>129.314858712276</v>
      </c>
      <c r="S34" t="n">
        <v>125.999542226623</v>
      </c>
      <c r="T34" t="n">
        <v>124.787993566554</v>
      </c>
      <c r="U34" t="n">
        <v>126.390818028736</v>
      </c>
      <c r="V34" t="n">
        <v>130.611610656359</v>
      </c>
      <c r="W34" t="n">
        <v>125.734750682407</v>
      </c>
      <c r="X34" t="n">
        <v>112.224509634183</v>
      </c>
      <c r="Y34" t="n">
        <v>98.0621999525347</v>
      </c>
      <c r="Z34" t="n">
        <v>99.8360815025625</v>
      </c>
      <c r="AA34" t="n">
        <v>100.110491538957</v>
      </c>
      <c r="AB34" t="n">
        <v>99.786032725079</v>
      </c>
      <c r="AC34" t="n">
        <v>98.6803683899021</v>
      </c>
      <c r="AD34" t="n">
        <v>99.1949306636674</v>
      </c>
      <c r="AE34" t="n">
        <v>100</v>
      </c>
      <c r="AF34" t="n">
        <v>100.726682976512</v>
      </c>
    </row>
    <row r="35">
      <c r="A35" t="s">
        <v>74</v>
      </c>
      <c r="B35" t="s">
        <v>340</v>
      </c>
      <c r="C35" t="s">
        <v>219</v>
      </c>
      <c r="D35" t="s">
        <v>341</v>
      </c>
      <c r="E35" t="s">
        <v>220</v>
      </c>
      <c r="F35" t="n">
        <v>127.747455001041</v>
      </c>
      <c r="G35" t="n">
        <v>128.658043890942</v>
      </c>
      <c r="H35" t="n">
        <v>132.607753261988</v>
      </c>
      <c r="I35" t="n">
        <v>132.914217741737</v>
      </c>
      <c r="J35" t="n">
        <v>135.748427570624</v>
      </c>
      <c r="K35" t="n">
        <v>141.745567943334</v>
      </c>
      <c r="L35" t="n">
        <v>142.948281971541</v>
      </c>
      <c r="M35" t="n">
        <v>145.130953805372</v>
      </c>
      <c r="N35" t="n">
        <v>147.872261934423</v>
      </c>
      <c r="O35" t="n">
        <v>151.5138279508</v>
      </c>
      <c r="P35" t="n">
        <v>154.003986970128</v>
      </c>
      <c r="Q35" t="n">
        <v>140.220855990812</v>
      </c>
      <c r="R35" t="n">
        <v>129.31485871364</v>
      </c>
      <c r="S35" t="n">
        <v>125.999542226854</v>
      </c>
      <c r="T35" t="n">
        <v>124.787993568018</v>
      </c>
      <c r="U35" t="n">
        <v>126.390818031754</v>
      </c>
      <c r="V35" t="n">
        <v>130.611610658087</v>
      </c>
      <c r="W35" t="n">
        <v>125.73475068441</v>
      </c>
      <c r="X35" t="n">
        <v>112.224509636392</v>
      </c>
      <c r="Y35" t="n">
        <v>98.0621999541779</v>
      </c>
      <c r="Z35" t="n">
        <v>99.8360815037082</v>
      </c>
      <c r="AA35" t="n">
        <v>100.110491541996</v>
      </c>
      <c r="AB35" t="n">
        <v>99.7860327257171</v>
      </c>
      <c r="AC35" t="n">
        <v>98.6803683909931</v>
      </c>
      <c r="AD35" t="n">
        <v>99.1949306637825</v>
      </c>
      <c r="AE35" t="n">
        <v>100</v>
      </c>
      <c r="AF35" t="n">
        <v>100.726682977869</v>
      </c>
    </row>
    <row r="36">
      <c r="A36" t="s">
        <v>74</v>
      </c>
      <c r="B36" t="s">
        <v>342</v>
      </c>
      <c r="C36" t="s">
        <v>219</v>
      </c>
      <c r="D36" t="s">
        <v>343</v>
      </c>
      <c r="E36" t="s">
        <v>220</v>
      </c>
      <c r="F36" t="n">
        <v>127.747455000716</v>
      </c>
      <c r="G36" t="n">
        <v>128.658043890771</v>
      </c>
      <c r="H36" t="n">
        <v>132.607753261219</v>
      </c>
      <c r="I36" t="n">
        <v>132.914217742108</v>
      </c>
      <c r="J36" t="n">
        <v>135.748427570139</v>
      </c>
      <c r="K36" t="n">
        <v>141.745567944147</v>
      </c>
      <c r="L36" t="n">
        <v>142.948281972231</v>
      </c>
      <c r="M36" t="n">
        <v>145.13095380586</v>
      </c>
      <c r="N36" t="n">
        <v>147.872261935024</v>
      </c>
      <c r="O36" t="n">
        <v>151.513827949206</v>
      </c>
      <c r="P36" t="n">
        <v>154.003986970475</v>
      </c>
      <c r="Q36" t="n">
        <v>140.220855990187</v>
      </c>
      <c r="R36" t="n">
        <v>129.314858713522</v>
      </c>
      <c r="S36" t="n">
        <v>125.999542226708</v>
      </c>
      <c r="T36" t="n">
        <v>124.787993568151</v>
      </c>
      <c r="U36" t="n">
        <v>126.390818031488</v>
      </c>
      <c r="V36" t="n">
        <v>130.611610658073</v>
      </c>
      <c r="W36" t="n">
        <v>125.734750684673</v>
      </c>
      <c r="X36" t="n">
        <v>112.224509636473</v>
      </c>
      <c r="Y36" t="n">
        <v>98.0621999541056</v>
      </c>
      <c r="Z36" t="n">
        <v>99.8360815035974</v>
      </c>
      <c r="AA36" t="n">
        <v>100.110491541742</v>
      </c>
      <c r="AB36" t="n">
        <v>99.786032725599</v>
      </c>
      <c r="AC36" t="n">
        <v>98.6803683908733</v>
      </c>
      <c r="AD36" t="n">
        <v>99.1949306637361</v>
      </c>
      <c r="AE36" t="n">
        <v>100</v>
      </c>
      <c r="AF36" t="n">
        <v>100.726682978044</v>
      </c>
    </row>
    <row r="37">
      <c r="A37" t="s">
        <v>74</v>
      </c>
      <c r="B37" t="s">
        <v>344</v>
      </c>
      <c r="C37" t="s">
        <v>219</v>
      </c>
      <c r="D37" t="s">
        <v>345</v>
      </c>
      <c r="E37" t="s">
        <v>220</v>
      </c>
      <c r="F37" t="n">
        <v>127.747455001084</v>
      </c>
      <c r="G37" t="n">
        <v>128.658043891147</v>
      </c>
      <c r="H37" t="n">
        <v>132.607753261963</v>
      </c>
      <c r="I37" t="n">
        <v>132.914217741746</v>
      </c>
      <c r="J37" t="n">
        <v>135.748427570729</v>
      </c>
      <c r="K37" t="n">
        <v>141.745567943477</v>
      </c>
      <c r="L37" t="n">
        <v>142.948281971442</v>
      </c>
      <c r="M37" t="n">
        <v>145.130953805621</v>
      </c>
      <c r="N37" t="n">
        <v>147.872261934529</v>
      </c>
      <c r="O37" t="n">
        <v>151.513827950711</v>
      </c>
      <c r="P37" t="n">
        <v>154.003986970657</v>
      </c>
      <c r="Q37" t="n">
        <v>140.220855990925</v>
      </c>
      <c r="R37" t="n">
        <v>129.314858713547</v>
      </c>
      <c r="S37" t="n">
        <v>125.999542226932</v>
      </c>
      <c r="T37" t="n">
        <v>124.787993567985</v>
      </c>
      <c r="U37" t="n">
        <v>126.390818031727</v>
      </c>
      <c r="V37" t="n">
        <v>130.611610657869</v>
      </c>
      <c r="W37" t="n">
        <v>125.73475068482</v>
      </c>
      <c r="X37" t="n">
        <v>112.224509636486</v>
      </c>
      <c r="Y37" t="n">
        <v>98.0621999541772</v>
      </c>
      <c r="Z37" t="n">
        <v>99.8360815037695</v>
      </c>
      <c r="AA37" t="n">
        <v>100.1104915421</v>
      </c>
      <c r="AB37" t="n">
        <v>99.7860327257045</v>
      </c>
      <c r="AC37" t="n">
        <v>98.6803683910425</v>
      </c>
      <c r="AD37" t="n">
        <v>99.194930663878</v>
      </c>
      <c r="AE37" t="n">
        <v>100</v>
      </c>
      <c r="AF37" t="n">
        <v>100.726682977935</v>
      </c>
    </row>
    <row r="38">
      <c r="A38" t="s">
        <v>74</v>
      </c>
      <c r="B38" t="s">
        <v>346</v>
      </c>
      <c r="C38" t="s">
        <v>219</v>
      </c>
      <c r="D38" t="s">
        <v>347</v>
      </c>
      <c r="E38" t="s">
        <v>220</v>
      </c>
      <c r="F38" t="n">
        <v>127.747455005884</v>
      </c>
      <c r="G38" t="n">
        <v>128.658043897414</v>
      </c>
      <c r="H38" t="n">
        <v>132.607753263266</v>
      </c>
      <c r="I38" t="n">
        <v>132.914217739157</v>
      </c>
      <c r="J38" t="n">
        <v>135.748427570786</v>
      </c>
      <c r="K38" t="n">
        <v>141.74556796739</v>
      </c>
      <c r="L38" t="n">
        <v>142.948281972861</v>
      </c>
      <c r="M38" t="n">
        <v>145.130953795862</v>
      </c>
      <c r="N38" t="n">
        <v>147.872261920415</v>
      </c>
      <c r="O38" t="n">
        <v>151.513827955366</v>
      </c>
      <c r="P38" t="n">
        <v>154.003986977873</v>
      </c>
      <c r="Q38" t="n">
        <v>140.220855969188</v>
      </c>
      <c r="R38" t="n">
        <v>129.314858722044</v>
      </c>
      <c r="S38" t="n">
        <v>125.999542226643</v>
      </c>
      <c r="T38" t="n">
        <v>124.78799357225</v>
      </c>
      <c r="U38" t="n">
        <v>126.39081802265</v>
      </c>
      <c r="V38" t="n">
        <v>130.611610667357</v>
      </c>
      <c r="W38" t="n">
        <v>125.734750684567</v>
      </c>
      <c r="X38" t="n">
        <v>112.224509626614</v>
      </c>
      <c r="Y38" t="n">
        <v>98.0621999559966</v>
      </c>
      <c r="Z38" t="n">
        <v>99.8360815035224</v>
      </c>
      <c r="AA38" t="n">
        <v>100.110491541379</v>
      </c>
      <c r="AB38" t="n">
        <v>99.7860327240665</v>
      </c>
      <c r="AC38" t="n">
        <v>98.6803683913794</v>
      </c>
      <c r="AD38" t="n">
        <v>99.1949306626258</v>
      </c>
      <c r="AE38" t="n">
        <v>100</v>
      </c>
      <c r="AF38" t="n">
        <v>100.726682976268</v>
      </c>
    </row>
    <row r="39">
      <c r="A39" t="s">
        <v>74</v>
      </c>
      <c r="B39" t="s">
        <v>348</v>
      </c>
      <c r="C39" t="s">
        <v>219</v>
      </c>
      <c r="D39" t="s">
        <v>349</v>
      </c>
      <c r="E39" t="s">
        <v>220</v>
      </c>
      <c r="F39" t="n">
        <v>127.747454998763</v>
      </c>
      <c r="G39" t="n">
        <v>128.658043891254</v>
      </c>
      <c r="H39" t="n">
        <v>132.607753260384</v>
      </c>
      <c r="I39" t="n">
        <v>132.9142177413</v>
      </c>
      <c r="J39" t="n">
        <v>135.748427565255</v>
      </c>
      <c r="K39" t="n">
        <v>141.745567941253</v>
      </c>
      <c r="L39" t="n">
        <v>142.948281966305</v>
      </c>
      <c r="M39" t="n">
        <v>145.130953803422</v>
      </c>
      <c r="N39" t="n">
        <v>147.872261935912</v>
      </c>
      <c r="O39" t="n">
        <v>151.51382794912</v>
      </c>
      <c r="P39" t="n">
        <v>154.003986968418</v>
      </c>
      <c r="Q39" t="n">
        <v>140.220855989606</v>
      </c>
      <c r="R39" t="n">
        <v>129.314858712466</v>
      </c>
      <c r="S39" t="n">
        <v>125.999542227318</v>
      </c>
      <c r="T39" t="n">
        <v>124.787993568275</v>
      </c>
      <c r="U39" t="n">
        <v>126.39081803107</v>
      </c>
      <c r="V39" t="n">
        <v>130.611610657879</v>
      </c>
      <c r="W39" t="n">
        <v>125.73475067184</v>
      </c>
      <c r="X39" t="n">
        <v>112.224509642071</v>
      </c>
      <c r="Y39" t="n">
        <v>98.0621999517106</v>
      </c>
      <c r="Z39" t="n">
        <v>99.8360815027397</v>
      </c>
      <c r="AA39" t="n">
        <v>100.110491539906</v>
      </c>
      <c r="AB39" t="n">
        <v>99.7860327282929</v>
      </c>
      <c r="AC39" t="n">
        <v>98.6803683984472</v>
      </c>
      <c r="AD39" t="n">
        <v>99.1949306629692</v>
      </c>
      <c r="AE39" t="n">
        <v>100</v>
      </c>
      <c r="AF39" t="n">
        <v>100.72668297999</v>
      </c>
    </row>
    <row r="40">
      <c r="A40" t="s">
        <v>74</v>
      </c>
      <c r="B40" t="s">
        <v>350</v>
      </c>
      <c r="C40" t="s">
        <v>219</v>
      </c>
      <c r="D40" t="s">
        <v>351</v>
      </c>
      <c r="E40" t="s">
        <v>220</v>
      </c>
      <c r="F40" t="n">
        <v>127.74745499947</v>
      </c>
      <c r="G40" t="n">
        <v>128.658043891672</v>
      </c>
      <c r="H40" t="n">
        <v>132.607753260712</v>
      </c>
      <c r="I40" t="n">
        <v>132.914217746696</v>
      </c>
      <c r="J40" t="n">
        <v>135.748427561402</v>
      </c>
      <c r="K40" t="n">
        <v>141.745567938762</v>
      </c>
      <c r="L40" t="n">
        <v>142.948281969073</v>
      </c>
      <c r="M40" t="n">
        <v>145.130953804946</v>
      </c>
      <c r="N40" t="n">
        <v>147.872261933554</v>
      </c>
      <c r="O40" t="n">
        <v>151.513827946874</v>
      </c>
      <c r="P40" t="n">
        <v>154.003986962645</v>
      </c>
      <c r="Q40" t="n">
        <v>140.22085599646</v>
      </c>
      <c r="R40" t="n">
        <v>129.314858712409</v>
      </c>
      <c r="S40" t="n">
        <v>125.999542223437</v>
      </c>
      <c r="T40" t="n">
        <v>124.787993566516</v>
      </c>
      <c r="U40" t="n">
        <v>126.390818028983</v>
      </c>
      <c r="V40" t="n">
        <v>130.611610657112</v>
      </c>
      <c r="W40" t="n">
        <v>125.734750683401</v>
      </c>
      <c r="X40" t="n">
        <v>112.224509635649</v>
      </c>
      <c r="Y40" t="n">
        <v>98.0621999533467</v>
      </c>
      <c r="Z40" t="n">
        <v>99.8360815029084</v>
      </c>
      <c r="AA40" t="n">
        <v>100.11049154179</v>
      </c>
      <c r="AB40" t="n">
        <v>99.7860327249187</v>
      </c>
      <c r="AC40" t="n">
        <v>98.6803683902438</v>
      </c>
      <c r="AD40" t="n">
        <v>99.1949306633768</v>
      </c>
      <c r="AE40" t="n">
        <v>100</v>
      </c>
      <c r="AF40" t="n">
        <v>100.726682976911</v>
      </c>
    </row>
    <row r="41">
      <c r="A41" t="s">
        <v>74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74</v>
      </c>
      <c r="B42" t="s">
        <v>354</v>
      </c>
      <c r="C42" t="s">
        <v>219</v>
      </c>
      <c r="D42" t="s">
        <v>355</v>
      </c>
      <c r="E42" t="s">
        <v>220</v>
      </c>
      <c r="F42" t="n">
        <v>127.747454999236</v>
      </c>
      <c r="G42" t="n">
        <v>128.658043888535</v>
      </c>
      <c r="H42" t="n">
        <v>132.607753261407</v>
      </c>
      <c r="I42" t="n">
        <v>132.914217741778</v>
      </c>
      <c r="J42" t="n">
        <v>135.748427571189</v>
      </c>
      <c r="K42" t="n">
        <v>141.745567944524</v>
      </c>
      <c r="L42" t="n">
        <v>142.948281970428</v>
      </c>
      <c r="M42" t="n">
        <v>145.130953805608</v>
      </c>
      <c r="N42" t="n">
        <v>147.872261934971</v>
      </c>
      <c r="O42" t="n">
        <v>151.513827951469</v>
      </c>
      <c r="P42" t="n">
        <v>154.003986969788</v>
      </c>
      <c r="Q42" t="n">
        <v>140.220855991627</v>
      </c>
      <c r="R42" t="n">
        <v>129.314858713694</v>
      </c>
      <c r="S42" t="n">
        <v>125.999542226794</v>
      </c>
      <c r="T42" t="n">
        <v>124.787993568005</v>
      </c>
      <c r="U42" t="n">
        <v>126.390818031736</v>
      </c>
      <c r="V42" t="n">
        <v>130.611610657961</v>
      </c>
      <c r="W42" t="n">
        <v>125.734750684432</v>
      </c>
      <c r="X42" t="n">
        <v>112.224509636213</v>
      </c>
      <c r="Y42" t="n">
        <v>98.0621999543766</v>
      </c>
      <c r="Z42" t="n">
        <v>99.8360815036891</v>
      </c>
      <c r="AA42" t="n">
        <v>100.110491541836</v>
      </c>
      <c r="AB42" t="n">
        <v>99.7860327256978</v>
      </c>
      <c r="AC42" t="n">
        <v>98.6803683909073</v>
      </c>
      <c r="AD42" t="n">
        <v>99.1949306638627</v>
      </c>
      <c r="AE42" t="n">
        <v>100</v>
      </c>
      <c r="AF42" t="n">
        <v>100.726682977878</v>
      </c>
    </row>
    <row r="43">
      <c r="A43" t="s">
        <v>74</v>
      </c>
      <c r="B43" t="s">
        <v>356</v>
      </c>
      <c r="C43" t="s">
        <v>219</v>
      </c>
      <c r="D43" t="s">
        <v>357</v>
      </c>
      <c r="E43" t="s">
        <v>220</v>
      </c>
      <c r="F43" t="n">
        <v>127.747455001048</v>
      </c>
      <c r="G43" t="n">
        <v>128.658043891067</v>
      </c>
      <c r="H43" t="n">
        <v>132.607753262105</v>
      </c>
      <c r="I43" t="n">
        <v>132.914217741412</v>
      </c>
      <c r="J43" t="n">
        <v>135.748427571189</v>
      </c>
      <c r="K43" t="n">
        <v>141.745567943705</v>
      </c>
      <c r="L43" t="n">
        <v>142.948281970721</v>
      </c>
      <c r="M43" t="n">
        <v>145.130953805129</v>
      </c>
      <c r="N43" t="n">
        <v>147.872261934155</v>
      </c>
      <c r="O43" t="n">
        <v>151.513827950717</v>
      </c>
      <c r="P43" t="n">
        <v>154.003986970534</v>
      </c>
      <c r="Q43" t="n">
        <v>140.220855990568</v>
      </c>
      <c r="R43" t="n">
        <v>129.314858713434</v>
      </c>
      <c r="S43" t="n">
        <v>125.999542226735</v>
      </c>
      <c r="T43" t="n">
        <v>124.78799356769</v>
      </c>
      <c r="U43" t="n">
        <v>126.390818031722</v>
      </c>
      <c r="V43" t="n">
        <v>130.611610657904</v>
      </c>
      <c r="W43" t="n">
        <v>125.734750684647</v>
      </c>
      <c r="X43" t="n">
        <v>112.224509636264</v>
      </c>
      <c r="Y43" t="n">
        <v>98.0621999541893</v>
      </c>
      <c r="Z43" t="n">
        <v>99.8360815036657</v>
      </c>
      <c r="AA43" t="n">
        <v>100.110491542002</v>
      </c>
      <c r="AB43" t="n">
        <v>99.7860327258188</v>
      </c>
      <c r="AC43" t="n">
        <v>98.6803683909415</v>
      </c>
      <c r="AD43" t="n">
        <v>99.1949306636377</v>
      </c>
      <c r="AE43" t="n">
        <v>100</v>
      </c>
      <c r="AF43" t="n">
        <v>100.726682977944</v>
      </c>
    </row>
    <row r="44">
      <c r="A44" t="s">
        <v>74</v>
      </c>
      <c r="B44" t="s">
        <v>358</v>
      </c>
      <c r="C44" t="s">
        <v>219</v>
      </c>
      <c r="D44" t="s">
        <v>359</v>
      </c>
      <c r="E44" t="s">
        <v>220</v>
      </c>
      <c r="F44" t="n">
        <v>127.747455000452</v>
      </c>
      <c r="G44" t="n">
        <v>128.658043890539</v>
      </c>
      <c r="H44" t="n">
        <v>132.607753261462</v>
      </c>
      <c r="I44" t="n">
        <v>132.914217741341</v>
      </c>
      <c r="J44" t="n">
        <v>135.748427570109</v>
      </c>
      <c r="K44" t="n">
        <v>141.745567942929</v>
      </c>
      <c r="L44" t="n">
        <v>142.948281970995</v>
      </c>
      <c r="M44" t="n">
        <v>145.13095380503</v>
      </c>
      <c r="N44" t="n">
        <v>147.872261934204</v>
      </c>
      <c r="O44" t="n">
        <v>151.51382795047</v>
      </c>
      <c r="P44" t="n">
        <v>154.003986970047</v>
      </c>
      <c r="Q44" t="n">
        <v>140.220855990693</v>
      </c>
      <c r="R44" t="n">
        <v>129.314858713513</v>
      </c>
      <c r="S44" t="n">
        <v>125.999542226625</v>
      </c>
      <c r="T44" t="n">
        <v>124.787993567886</v>
      </c>
      <c r="U44" t="n">
        <v>126.390818031602</v>
      </c>
      <c r="V44" t="n">
        <v>130.611610657866</v>
      </c>
      <c r="W44" t="n">
        <v>125.734750684248</v>
      </c>
      <c r="X44" t="n">
        <v>112.224509636332</v>
      </c>
      <c r="Y44" t="n">
        <v>98.0621999541682</v>
      </c>
      <c r="Z44" t="n">
        <v>99.8360815037119</v>
      </c>
      <c r="AA44" t="n">
        <v>100.11049154198</v>
      </c>
      <c r="AB44" t="n">
        <v>99.786032725782</v>
      </c>
      <c r="AC44" t="n">
        <v>98.6803683909961</v>
      </c>
      <c r="AD44" t="n">
        <v>99.1949306638291</v>
      </c>
      <c r="AE44" t="n">
        <v>100</v>
      </c>
      <c r="AF44" t="n">
        <v>100.726682977954</v>
      </c>
    </row>
    <row r="45">
      <c r="A45" t="s">
        <v>74</v>
      </c>
      <c r="B45" t="s">
        <v>360</v>
      </c>
      <c r="C45" t="s">
        <v>219</v>
      </c>
      <c r="D45" t="s">
        <v>361</v>
      </c>
      <c r="E45" t="s">
        <v>220</v>
      </c>
      <c r="F45" t="n">
        <v>127.747455000427</v>
      </c>
      <c r="G45" t="n">
        <v>128.658043890516</v>
      </c>
      <c r="H45" t="n">
        <v>132.607753261378</v>
      </c>
      <c r="I45" t="n">
        <v>132.914217741324</v>
      </c>
      <c r="J45" t="n">
        <v>135.748427570051</v>
      </c>
      <c r="K45" t="n">
        <v>141.745567942891</v>
      </c>
      <c r="L45" t="n">
        <v>142.948281970965</v>
      </c>
      <c r="M45" t="n">
        <v>145.13095380499</v>
      </c>
      <c r="N45" t="n">
        <v>147.872261934158</v>
      </c>
      <c r="O45" t="n">
        <v>151.51382795047</v>
      </c>
      <c r="P45" t="n">
        <v>154.003986970031</v>
      </c>
      <c r="Q45" t="n">
        <v>140.220855990676</v>
      </c>
      <c r="R45" t="n">
        <v>129.314858713471</v>
      </c>
      <c r="S45" t="n">
        <v>125.999542226654</v>
      </c>
      <c r="T45" t="n">
        <v>124.787993567852</v>
      </c>
      <c r="U45" t="n">
        <v>126.390818031578</v>
      </c>
      <c r="V45" t="n">
        <v>130.611610657855</v>
      </c>
      <c r="W45" t="n">
        <v>125.734750684227</v>
      </c>
      <c r="X45" t="n">
        <v>112.224509636324</v>
      </c>
      <c r="Y45" t="n">
        <v>98.0621999541432</v>
      </c>
      <c r="Z45" t="n">
        <v>99.836081503692</v>
      </c>
      <c r="AA45" t="n">
        <v>100.110491541956</v>
      </c>
      <c r="AB45" t="n">
        <v>99.7860327257512</v>
      </c>
      <c r="AC45" t="n">
        <v>98.680368390976</v>
      </c>
      <c r="AD45" t="n">
        <v>99.194930663801</v>
      </c>
      <c r="AE45" t="n">
        <v>100</v>
      </c>
      <c r="AF45" t="n">
        <v>100.726682977944</v>
      </c>
    </row>
    <row r="46">
      <c r="A46" t="s">
        <v>74</v>
      </c>
      <c r="B46" t="s">
        <v>362</v>
      </c>
      <c r="C46" t="s">
        <v>219</v>
      </c>
      <c r="D46" t="s">
        <v>363</v>
      </c>
      <c r="E46" t="s">
        <v>220</v>
      </c>
      <c r="F46" t="n">
        <v>127.747455002941</v>
      </c>
      <c r="G46" t="n">
        <v>128.658043893497</v>
      </c>
      <c r="H46" t="n">
        <v>132.607753262746</v>
      </c>
      <c r="I46" t="n">
        <v>132.914217741105</v>
      </c>
      <c r="J46" t="n">
        <v>135.748427571179</v>
      </c>
      <c r="K46" t="n">
        <v>141.745567944729</v>
      </c>
      <c r="L46" t="n">
        <v>142.948281971305</v>
      </c>
      <c r="M46" t="n">
        <v>145.130953804195</v>
      </c>
      <c r="N46" t="n">
        <v>147.872261934804</v>
      </c>
      <c r="O46" t="n">
        <v>151.513827949922</v>
      </c>
      <c r="P46" t="n">
        <v>154.003986969634</v>
      </c>
      <c r="Q46" t="n">
        <v>140.220855991148</v>
      </c>
      <c r="R46" t="n">
        <v>129.314858713181</v>
      </c>
      <c r="S46" t="n">
        <v>125.999542226672</v>
      </c>
      <c r="T46" t="n">
        <v>124.787993568339</v>
      </c>
      <c r="U46" t="n">
        <v>126.390818031424</v>
      </c>
      <c r="V46" t="n">
        <v>130.61161065836</v>
      </c>
      <c r="W46" t="n">
        <v>125.73475068388</v>
      </c>
      <c r="X46" t="n">
        <v>112.224509636459</v>
      </c>
      <c r="Y46" t="n">
        <v>98.062199954314</v>
      </c>
      <c r="Z46" t="n">
        <v>99.8360815036404</v>
      </c>
      <c r="AA46" t="n">
        <v>100.110491541537</v>
      </c>
      <c r="AB46" t="n">
        <v>99.7860327256178</v>
      </c>
      <c r="AC46" t="n">
        <v>98.6803683909706</v>
      </c>
      <c r="AD46" t="n">
        <v>99.1949306636738</v>
      </c>
      <c r="AE46" t="n">
        <v>100</v>
      </c>
      <c r="AF46" t="n">
        <v>100.726682977799</v>
      </c>
    </row>
    <row r="47">
      <c r="A47" t="s">
        <v>74</v>
      </c>
      <c r="B47" t="s">
        <v>364</v>
      </c>
      <c r="C47" t="s">
        <v>219</v>
      </c>
      <c r="D47" t="s">
        <v>365</v>
      </c>
      <c r="E47" t="s">
        <v>220</v>
      </c>
      <c r="F47" t="n">
        <v>127.747454999595</v>
      </c>
      <c r="G47" t="n">
        <v>128.65804389005</v>
      </c>
      <c r="H47" t="n">
        <v>132.607753263318</v>
      </c>
      <c r="I47" t="n">
        <v>132.914217741099</v>
      </c>
      <c r="J47" t="n">
        <v>135.748427570076</v>
      </c>
      <c r="K47" t="n">
        <v>141.745567943065</v>
      </c>
      <c r="L47" t="n">
        <v>142.948281970933</v>
      </c>
      <c r="M47" t="n">
        <v>145.130953804543</v>
      </c>
      <c r="N47" t="n">
        <v>147.872261934466</v>
      </c>
      <c r="O47" t="n">
        <v>151.513827949936</v>
      </c>
      <c r="P47" t="n">
        <v>154.003986970139</v>
      </c>
      <c r="Q47" t="n">
        <v>140.220855991031</v>
      </c>
      <c r="R47" t="n">
        <v>129.314858713518</v>
      </c>
      <c r="S47" t="n">
        <v>125.999542226798</v>
      </c>
      <c r="T47" t="n">
        <v>124.787993568068</v>
      </c>
      <c r="U47" t="n">
        <v>126.390818031482</v>
      </c>
      <c r="V47" t="n">
        <v>130.611610657796</v>
      </c>
      <c r="W47" t="n">
        <v>125.734750684376</v>
      </c>
      <c r="X47" t="n">
        <v>112.22450963578</v>
      </c>
      <c r="Y47" t="n">
        <v>98.0621999539426</v>
      </c>
      <c r="Z47" t="n">
        <v>99.8360815036101</v>
      </c>
      <c r="AA47" t="n">
        <v>100.110491542319</v>
      </c>
      <c r="AB47" t="n">
        <v>99.7860327256063</v>
      </c>
      <c r="AC47" t="n">
        <v>98.6803683908956</v>
      </c>
      <c r="AD47" t="n">
        <v>99.1949306639479</v>
      </c>
      <c r="AE47" t="n">
        <v>100</v>
      </c>
      <c r="AF47" t="n">
        <v>100.726682977649</v>
      </c>
    </row>
    <row r="48">
      <c r="A48" t="s">
        <v>74</v>
      </c>
      <c r="B48" t="s">
        <v>366</v>
      </c>
      <c r="C48" t="s">
        <v>219</v>
      </c>
      <c r="D48" t="s">
        <v>367</v>
      </c>
      <c r="E48" t="s">
        <v>220</v>
      </c>
      <c r="F48" t="n">
        <v>127.74745500005</v>
      </c>
      <c r="G48" t="n">
        <v>128.658043890904</v>
      </c>
      <c r="H48" t="n">
        <v>132.607753262202</v>
      </c>
      <c r="I48" t="n">
        <v>132.914217741091</v>
      </c>
      <c r="J48" t="n">
        <v>135.748427570108</v>
      </c>
      <c r="K48" t="n">
        <v>141.745567943101</v>
      </c>
      <c r="L48" t="n">
        <v>142.948281971513</v>
      </c>
      <c r="M48" t="n">
        <v>145.130953805681</v>
      </c>
      <c r="N48" t="n">
        <v>147.872261934911</v>
      </c>
      <c r="O48" t="n">
        <v>151.513827950767</v>
      </c>
      <c r="P48" t="n">
        <v>154.003986970533</v>
      </c>
      <c r="Q48" t="n">
        <v>140.220855991024</v>
      </c>
      <c r="R48" t="n">
        <v>129.314858713817</v>
      </c>
      <c r="S48" t="n">
        <v>125.999542226787</v>
      </c>
      <c r="T48" t="n">
        <v>124.787993568263</v>
      </c>
      <c r="U48" t="n">
        <v>126.390818031936</v>
      </c>
      <c r="V48" t="n">
        <v>130.61161065776</v>
      </c>
      <c r="W48" t="n">
        <v>125.734750684268</v>
      </c>
      <c r="X48" t="n">
        <v>112.224509636563</v>
      </c>
      <c r="Y48" t="n">
        <v>98.0621999545502</v>
      </c>
      <c r="Z48" t="n">
        <v>99.8360815037886</v>
      </c>
      <c r="AA48" t="n">
        <v>100.110491542424</v>
      </c>
      <c r="AB48" t="n">
        <v>99.7860327257674</v>
      </c>
      <c r="AC48" t="n">
        <v>98.6803683914847</v>
      </c>
      <c r="AD48" t="n">
        <v>99.1949306639859</v>
      </c>
      <c r="AE48" t="n">
        <v>100</v>
      </c>
      <c r="AF48" t="n">
        <v>100.726682977905</v>
      </c>
    </row>
    <row r="49">
      <c r="A49" t="s">
        <v>74</v>
      </c>
      <c r="B49" t="s">
        <v>368</v>
      </c>
      <c r="C49" t="s">
        <v>219</v>
      </c>
      <c r="D49" t="s">
        <v>369</v>
      </c>
      <c r="E49" t="s">
        <v>220</v>
      </c>
      <c r="F49" t="n">
        <v>127.747454994518</v>
      </c>
      <c r="G49" t="n">
        <v>128.658043896574</v>
      </c>
      <c r="H49" t="n">
        <v>132.607753264997</v>
      </c>
      <c r="I49" t="n">
        <v>132.914217737884</v>
      </c>
      <c r="J49" t="n">
        <v>135.748427573026</v>
      </c>
      <c r="K49" t="n">
        <v>141.745567931786</v>
      </c>
      <c r="L49" t="n">
        <v>142.948281982979</v>
      </c>
      <c r="M49" t="n">
        <v>145.130953805643</v>
      </c>
      <c r="N49" t="n">
        <v>147.872261930682</v>
      </c>
      <c r="O49" t="n">
        <v>151.513827950104</v>
      </c>
      <c r="P49" t="n">
        <v>154.003986975775</v>
      </c>
      <c r="Q49" t="n">
        <v>140.220855997266</v>
      </c>
      <c r="R49" t="n">
        <v>129.314858720256</v>
      </c>
      <c r="S49" t="n">
        <v>125.999542224842</v>
      </c>
      <c r="T49" t="n">
        <v>124.787993568566</v>
      </c>
      <c r="U49" t="n">
        <v>126.39081803687</v>
      </c>
      <c r="V49" t="n">
        <v>130.611610666963</v>
      </c>
      <c r="W49" t="n">
        <v>125.734750687831</v>
      </c>
      <c r="X49" t="n">
        <v>112.224509640667</v>
      </c>
      <c r="Y49" t="n">
        <v>98.0621999499476</v>
      </c>
      <c r="Z49" t="n">
        <v>99.8360815056469</v>
      </c>
      <c r="AA49" t="n">
        <v>100.110491539642</v>
      </c>
      <c r="AB49" t="n">
        <v>99.7860327295967</v>
      </c>
      <c r="AC49" t="n">
        <v>98.6803683978085</v>
      </c>
      <c r="AD49" t="n">
        <v>99.1949306663091</v>
      </c>
      <c r="AE49" t="n">
        <v>100</v>
      </c>
      <c r="AF49" t="n">
        <v>100.726682979868</v>
      </c>
    </row>
    <row r="50">
      <c r="A50" t="s">
        <v>74</v>
      </c>
      <c r="B50" t="s">
        <v>370</v>
      </c>
      <c r="C50" t="s">
        <v>219</v>
      </c>
      <c r="D50" t="s">
        <v>371</v>
      </c>
      <c r="E50" t="s">
        <v>220</v>
      </c>
      <c r="F50" t="n">
        <v>127.747455013916</v>
      </c>
      <c r="G50" t="n">
        <v>128.658043900229</v>
      </c>
      <c r="H50" t="n">
        <v>132.607753251284</v>
      </c>
      <c r="I50" t="n">
        <v>132.914217746966</v>
      </c>
      <c r="J50" t="n">
        <v>135.748427561234</v>
      </c>
      <c r="K50" t="n">
        <v>141.745567936102</v>
      </c>
      <c r="L50" t="n">
        <v>142.948281968779</v>
      </c>
      <c r="M50" t="n">
        <v>145.130953803112</v>
      </c>
      <c r="N50" t="n">
        <v>147.872261936379</v>
      </c>
      <c r="O50" t="n">
        <v>151.513827947492</v>
      </c>
      <c r="P50" t="n">
        <v>154.003986971065</v>
      </c>
      <c r="Q50" t="n">
        <v>140.220855991117</v>
      </c>
      <c r="R50" t="n">
        <v>129.314858710552</v>
      </c>
      <c r="S50" t="n">
        <v>125.999542223286</v>
      </c>
      <c r="T50" t="n">
        <v>124.787993569857</v>
      </c>
      <c r="U50" t="n">
        <v>126.390818032548</v>
      </c>
      <c r="V50" t="n">
        <v>130.61161065698</v>
      </c>
      <c r="W50" t="n">
        <v>125.734750683104</v>
      </c>
      <c r="X50" t="n">
        <v>112.224509633376</v>
      </c>
      <c r="Y50" t="n">
        <v>98.0621999512426</v>
      </c>
      <c r="Z50" t="n">
        <v>99.8360815040007</v>
      </c>
      <c r="AA50" t="n">
        <v>100.110491546032</v>
      </c>
      <c r="AB50" t="n">
        <v>99.7860327235636</v>
      </c>
      <c r="AC50" t="n">
        <v>98.6803683923981</v>
      </c>
      <c r="AD50" t="n">
        <v>99.1949306620817</v>
      </c>
      <c r="AE50" t="n">
        <v>100</v>
      </c>
      <c r="AF50" t="n">
        <v>100.726682974749</v>
      </c>
    </row>
    <row r="51">
      <c r="A51" t="s">
        <v>74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74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74</v>
      </c>
      <c r="B53" t="s">
        <v>376</v>
      </c>
      <c r="C53" t="s">
        <v>219</v>
      </c>
      <c r="D53" t="s">
        <v>377</v>
      </c>
      <c r="E53" t="s">
        <v>220</v>
      </c>
      <c r="F53" t="n">
        <v>127.747455000818</v>
      </c>
      <c r="G53" t="n">
        <v>128.658043889995</v>
      </c>
      <c r="H53" t="n">
        <v>132.607753261478</v>
      </c>
      <c r="I53" t="n">
        <v>132.914217742</v>
      </c>
      <c r="J53" t="n">
        <v>135.748427570098</v>
      </c>
      <c r="K53" t="n">
        <v>141.745567943715</v>
      </c>
      <c r="L53" t="n">
        <v>142.948281971925</v>
      </c>
      <c r="M53" t="n">
        <v>145.130953805771</v>
      </c>
      <c r="N53" t="n">
        <v>147.872261934718</v>
      </c>
      <c r="O53" t="n">
        <v>151.513827950882</v>
      </c>
      <c r="P53" t="n">
        <v>154.003986970468</v>
      </c>
      <c r="Q53" t="n">
        <v>140.220855990987</v>
      </c>
      <c r="R53" t="n">
        <v>129.3148587137</v>
      </c>
      <c r="S53" t="n">
        <v>125.999542226698</v>
      </c>
      <c r="T53" t="n">
        <v>124.787993567779</v>
      </c>
      <c r="U53" t="n">
        <v>126.390818031818</v>
      </c>
      <c r="V53" t="n">
        <v>130.611610658358</v>
      </c>
      <c r="W53" t="n">
        <v>125.734750684341</v>
      </c>
      <c r="X53" t="n">
        <v>112.224509636353</v>
      </c>
      <c r="Y53" t="n">
        <v>98.0621999543115</v>
      </c>
      <c r="Z53" t="n">
        <v>99.8360815037911</v>
      </c>
      <c r="AA53" t="n">
        <v>100.110491542123</v>
      </c>
      <c r="AB53" t="n">
        <v>99.7860327257608</v>
      </c>
      <c r="AC53" t="n">
        <v>98.6803683910748</v>
      </c>
      <c r="AD53" t="n">
        <v>99.1949306639116</v>
      </c>
      <c r="AE53" t="n">
        <v>100</v>
      </c>
      <c r="AF53" t="n">
        <v>100.726682978037</v>
      </c>
    </row>
    <row r="54">
      <c r="A54" t="s">
        <v>74</v>
      </c>
      <c r="B54" t="s">
        <v>378</v>
      </c>
      <c r="C54" t="s">
        <v>219</v>
      </c>
      <c r="D54" t="s">
        <v>379</v>
      </c>
      <c r="E54" t="s">
        <v>220</v>
      </c>
      <c r="F54" t="n">
        <v>127.747455000842</v>
      </c>
      <c r="G54" t="n">
        <v>128.658043891221</v>
      </c>
      <c r="H54" t="n">
        <v>132.607753262615</v>
      </c>
      <c r="I54" t="n">
        <v>132.914217742382</v>
      </c>
      <c r="J54" t="n">
        <v>135.748427570917</v>
      </c>
      <c r="K54" t="n">
        <v>141.745567942878</v>
      </c>
      <c r="L54" t="n">
        <v>142.948281971477</v>
      </c>
      <c r="M54" t="n">
        <v>145.130953805524</v>
      </c>
      <c r="N54" t="n">
        <v>147.872261934489</v>
      </c>
      <c r="O54" t="n">
        <v>151.513827950806</v>
      </c>
      <c r="P54" t="n">
        <v>154.003986970197</v>
      </c>
      <c r="Q54" t="n">
        <v>140.220855990703</v>
      </c>
      <c r="R54" t="n">
        <v>129.314858713544</v>
      </c>
      <c r="S54" t="n">
        <v>125.999542226992</v>
      </c>
      <c r="T54" t="n">
        <v>124.787993568052</v>
      </c>
      <c r="U54" t="n">
        <v>126.390818032086</v>
      </c>
      <c r="V54" t="n">
        <v>130.611610658111</v>
      </c>
      <c r="W54" t="n">
        <v>125.734750684655</v>
      </c>
      <c r="X54" t="n">
        <v>112.224509636519</v>
      </c>
      <c r="Y54" t="n">
        <v>98.0621999543752</v>
      </c>
      <c r="Z54" t="n">
        <v>99.8360815037824</v>
      </c>
      <c r="AA54" t="n">
        <v>100.110491542129</v>
      </c>
      <c r="AB54" t="n">
        <v>99.7860327258508</v>
      </c>
      <c r="AC54" t="n">
        <v>98.6803683911569</v>
      </c>
      <c r="AD54" t="n">
        <v>99.1949306639498</v>
      </c>
      <c r="AE54" t="n">
        <v>100</v>
      </c>
      <c r="AF54" t="n">
        <v>100.726682978052</v>
      </c>
    </row>
    <row r="55">
      <c r="A55" t="s">
        <v>74</v>
      </c>
      <c r="B55" t="s">
        <v>380</v>
      </c>
      <c r="C55" t="s">
        <v>219</v>
      </c>
      <c r="D55" t="s">
        <v>381</v>
      </c>
      <c r="E55" t="s">
        <v>220</v>
      </c>
      <c r="F55" t="n">
        <v>127.747455000873</v>
      </c>
      <c r="G55" t="n">
        <v>128.658043890915</v>
      </c>
      <c r="H55" t="n">
        <v>132.607753261923</v>
      </c>
      <c r="I55" t="n">
        <v>132.91421774288</v>
      </c>
      <c r="J55" t="n">
        <v>135.7484275692</v>
      </c>
      <c r="K55" t="n">
        <v>141.745567944034</v>
      </c>
      <c r="L55" t="n">
        <v>142.94828197148</v>
      </c>
      <c r="M55" t="n">
        <v>145.130953805032</v>
      </c>
      <c r="N55" t="n">
        <v>147.872261933982</v>
      </c>
      <c r="O55" t="n">
        <v>151.513827951893</v>
      </c>
      <c r="P55" t="n">
        <v>154.003986970548</v>
      </c>
      <c r="Q55" t="n">
        <v>140.220855989995</v>
      </c>
      <c r="R55" t="n">
        <v>129.314858714059</v>
      </c>
      <c r="S55" t="n">
        <v>125.999542227026</v>
      </c>
      <c r="T55" t="n">
        <v>124.787993568859</v>
      </c>
      <c r="U55" t="n">
        <v>126.390818031426</v>
      </c>
      <c r="V55" t="n">
        <v>130.611610657231</v>
      </c>
      <c r="W55" t="n">
        <v>125.734750684482</v>
      </c>
      <c r="X55" t="n">
        <v>112.224509636906</v>
      </c>
      <c r="Y55" t="n">
        <v>98.0621999539248</v>
      </c>
      <c r="Z55" t="n">
        <v>99.836081503774</v>
      </c>
      <c r="AA55" t="n">
        <v>100.110491542142</v>
      </c>
      <c r="AB55" t="n">
        <v>99.7860327259632</v>
      </c>
      <c r="AC55" t="n">
        <v>98.680368390918</v>
      </c>
      <c r="AD55" t="n">
        <v>99.1949306640089</v>
      </c>
      <c r="AE55" t="n">
        <v>100</v>
      </c>
      <c r="AF55" t="n">
        <v>100.726682978111</v>
      </c>
    </row>
    <row r="56">
      <c r="A56" t="s">
        <v>74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74</v>
      </c>
      <c r="B57" t="s">
        <v>384</v>
      </c>
      <c r="C57" t="s">
        <v>219</v>
      </c>
      <c r="D57" t="s">
        <v>385</v>
      </c>
      <c r="E57" t="s">
        <v>220</v>
      </c>
      <c r="F57" t="n">
        <v>127.747455001118</v>
      </c>
      <c r="G57" t="n">
        <v>128.658043891024</v>
      </c>
      <c r="H57" t="n">
        <v>132.607753261873</v>
      </c>
      <c r="I57" t="n">
        <v>132.914217741664</v>
      </c>
      <c r="J57" t="n">
        <v>135.74842757064</v>
      </c>
      <c r="K57" t="n">
        <v>141.74556794331</v>
      </c>
      <c r="L57" t="n">
        <v>142.94828197146</v>
      </c>
      <c r="M57" t="n">
        <v>145.130953805364</v>
      </c>
      <c r="N57" t="n">
        <v>147.872261934557</v>
      </c>
      <c r="O57" t="n">
        <v>151.513827950686</v>
      </c>
      <c r="P57" t="n">
        <v>154.003986970384</v>
      </c>
      <c r="Q57" t="n">
        <v>140.220855990846</v>
      </c>
      <c r="R57" t="n">
        <v>129.314858713589</v>
      </c>
      <c r="S57" t="n">
        <v>125.999542226849</v>
      </c>
      <c r="T57" t="n">
        <v>124.78799356803</v>
      </c>
      <c r="U57" t="n">
        <v>126.390818031864</v>
      </c>
      <c r="V57" t="n">
        <v>130.611610658004</v>
      </c>
      <c r="W57" t="n">
        <v>125.73475068458</v>
      </c>
      <c r="X57" t="n">
        <v>112.224509636377</v>
      </c>
      <c r="Y57" t="n">
        <v>98.0621999542288</v>
      </c>
      <c r="Z57" t="n">
        <v>99.8360815037212</v>
      </c>
      <c r="AA57" t="n">
        <v>100.110491542043</v>
      </c>
      <c r="AB57" t="n">
        <v>99.7860327257371</v>
      </c>
      <c r="AC57" t="n">
        <v>98.6803683910268</v>
      </c>
      <c r="AD57" t="n">
        <v>99.1949306637594</v>
      </c>
      <c r="AE57" t="n">
        <v>100</v>
      </c>
      <c r="AF57" t="n">
        <v>100.726682977965</v>
      </c>
    </row>
    <row r="58">
      <c r="A58" t="s">
        <v>74</v>
      </c>
      <c r="B58" t="s">
        <v>386</v>
      </c>
      <c r="C58" t="s">
        <v>219</v>
      </c>
      <c r="D58" t="s">
        <v>387</v>
      </c>
      <c r="E58" t="s">
        <v>220</v>
      </c>
      <c r="F58" t="n">
        <v>127.747455000431</v>
      </c>
      <c r="G58" t="n">
        <v>128.658043890614</v>
      </c>
      <c r="H58" t="n">
        <v>132.607753261504</v>
      </c>
      <c r="I58" t="n">
        <v>132.914217741383</v>
      </c>
      <c r="J58" t="n">
        <v>135.748427570095</v>
      </c>
      <c r="K58" t="n">
        <v>141.745567942943</v>
      </c>
      <c r="L58" t="n">
        <v>142.948281971109</v>
      </c>
      <c r="M58" t="n">
        <v>145.130953805088</v>
      </c>
      <c r="N58" t="n">
        <v>147.872261934286</v>
      </c>
      <c r="O58" t="n">
        <v>151.513827950457</v>
      </c>
      <c r="P58" t="n">
        <v>154.003986970127</v>
      </c>
      <c r="Q58" t="n">
        <v>140.220855990858</v>
      </c>
      <c r="R58" t="n">
        <v>129.314858713505</v>
      </c>
      <c r="S58" t="n">
        <v>125.999542226549</v>
      </c>
      <c r="T58" t="n">
        <v>124.787993567881</v>
      </c>
      <c r="U58" t="n">
        <v>126.390818031572</v>
      </c>
      <c r="V58" t="n">
        <v>130.611610657908</v>
      </c>
      <c r="W58" t="n">
        <v>125.734750684275</v>
      </c>
      <c r="X58" t="n">
        <v>112.224509636318</v>
      </c>
      <c r="Y58" t="n">
        <v>98.0621999541149</v>
      </c>
      <c r="Z58" t="n">
        <v>99.8360815037114</v>
      </c>
      <c r="AA58" t="n">
        <v>100.110491542003</v>
      </c>
      <c r="AB58" t="n">
        <v>99.7860327257726</v>
      </c>
      <c r="AC58" t="n">
        <v>98.6803683910169</v>
      </c>
      <c r="AD58" t="n">
        <v>99.1949306638304</v>
      </c>
      <c r="AE58" t="n">
        <v>100</v>
      </c>
      <c r="AF58" t="n">
        <v>100.726682977881</v>
      </c>
    </row>
    <row r="59">
      <c r="A59" t="s">
        <v>74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76</v>
      </c>
      <c r="B2" t="s">
        <v>197</v>
      </c>
      <c r="C2" t="s">
        <v>219</v>
      </c>
      <c r="D2" t="s">
        <v>199</v>
      </c>
      <c r="E2" t="s">
        <v>220</v>
      </c>
      <c r="F2" t="n">
        <v>54.7267817981889</v>
      </c>
      <c r="G2" t="n">
        <v>57.6836907907351</v>
      </c>
      <c r="H2" t="n">
        <v>60.543553042573</v>
      </c>
      <c r="I2" t="n">
        <v>62.5710198543471</v>
      </c>
      <c r="J2" t="n">
        <v>65.1887906274395</v>
      </c>
      <c r="K2" t="n">
        <v>66.9780925395754</v>
      </c>
      <c r="L2" t="n">
        <v>69.0452919757485</v>
      </c>
      <c r="M2" t="n">
        <v>72.195333566162</v>
      </c>
      <c r="N2" t="n">
        <v>75.6280206870836</v>
      </c>
      <c r="O2" t="n">
        <v>78.8715486171298</v>
      </c>
      <c r="P2" t="n">
        <v>81.2813529780901</v>
      </c>
      <c r="Q2" t="n">
        <v>84.2574183024058</v>
      </c>
      <c r="R2" t="n">
        <v>87.9503148459295</v>
      </c>
      <c r="S2" t="n">
        <v>90.363841674889</v>
      </c>
      <c r="T2" t="n">
        <v>90.329764972251</v>
      </c>
      <c r="U2" t="n">
        <v>93.9319374509969</v>
      </c>
      <c r="V2" t="n">
        <v>95.235660605198</v>
      </c>
      <c r="W2" t="n">
        <v>95.9280526190092</v>
      </c>
      <c r="X2" t="n">
        <v>95.8709750353273</v>
      </c>
      <c r="Y2" t="n">
        <v>95.4406511506031</v>
      </c>
      <c r="Z2" t="n">
        <v>95.2995368097826</v>
      </c>
      <c r="AA2" t="n">
        <v>96.1060009433221</v>
      </c>
      <c r="AB2" t="n">
        <v>97.2726353228421</v>
      </c>
      <c r="AC2" t="n">
        <v>98.3332846791461</v>
      </c>
      <c r="AD2" t="n">
        <v>99.731396893611</v>
      </c>
      <c r="AE2" t="n">
        <v>100</v>
      </c>
      <c r="AF2" t="n">
        <v>103.530843517049</v>
      </c>
    </row>
    <row r="3">
      <c r="A3" t="s">
        <v>76</v>
      </c>
      <c r="B3" t="s">
        <v>276</v>
      </c>
      <c r="C3" t="s">
        <v>219</v>
      </c>
      <c r="D3" t="s">
        <v>277</v>
      </c>
      <c r="E3" t="s">
        <v>220</v>
      </c>
      <c r="F3" t="n">
        <v>54.726781800584</v>
      </c>
      <c r="G3" t="n">
        <v>57.6836907949712</v>
      </c>
      <c r="H3" t="n">
        <v>60.5435530443564</v>
      </c>
      <c r="I3" t="n">
        <v>62.5710198625633</v>
      </c>
      <c r="J3" t="n">
        <v>65.1887906253744</v>
      </c>
      <c r="K3" t="n">
        <v>66.9780925445184</v>
      </c>
      <c r="L3" t="n">
        <v>69.0452919838093</v>
      </c>
      <c r="M3" t="n">
        <v>72.1953335613386</v>
      </c>
      <c r="N3" t="n">
        <v>75.6280206825324</v>
      </c>
      <c r="O3" t="n">
        <v>78.8715486184478</v>
      </c>
      <c r="P3" t="n">
        <v>81.2813529810877</v>
      </c>
      <c r="Q3" t="n">
        <v>84.2574183092278</v>
      </c>
      <c r="R3" t="n">
        <v>87.9503148545366</v>
      </c>
      <c r="S3" t="n">
        <v>90.3638416814596</v>
      </c>
      <c r="T3" t="n">
        <v>90.3297649809492</v>
      </c>
      <c r="U3" t="n">
        <v>93.931937456423</v>
      </c>
      <c r="V3" t="n">
        <v>95.2356606060684</v>
      </c>
      <c r="W3" t="n">
        <v>95.928052618306</v>
      </c>
      <c r="X3" t="n">
        <v>95.8709750397879</v>
      </c>
      <c r="Y3" t="n">
        <v>95.4406511542919</v>
      </c>
      <c r="Z3" t="n">
        <v>95.2995368139535</v>
      </c>
      <c r="AA3" t="n">
        <v>96.1060009501811</v>
      </c>
      <c r="AB3" t="n">
        <v>97.2726353278146</v>
      </c>
      <c r="AC3" t="n">
        <v>98.3332846812987</v>
      </c>
      <c r="AD3" t="n">
        <v>99.7313968973954</v>
      </c>
      <c r="AE3" t="n">
        <v>100</v>
      </c>
      <c r="AF3" t="n">
        <v>103.530843523202</v>
      </c>
    </row>
    <row r="4">
      <c r="A4" t="s">
        <v>76</v>
      </c>
      <c r="B4" t="s">
        <v>278</v>
      </c>
      <c r="C4" t="s">
        <v>219</v>
      </c>
      <c r="D4" t="s">
        <v>279</v>
      </c>
      <c r="E4" t="s">
        <v>220</v>
      </c>
      <c r="F4" t="n">
        <v>54.7267818032464</v>
      </c>
      <c r="G4" t="n">
        <v>57.6836907922246</v>
      </c>
      <c r="H4" t="n">
        <v>60.5435530437283</v>
      </c>
      <c r="I4" t="n">
        <v>62.5710198582841</v>
      </c>
      <c r="J4" t="n">
        <v>65.1887906234964</v>
      </c>
      <c r="K4" t="n">
        <v>66.978092539265</v>
      </c>
      <c r="L4" t="n">
        <v>69.0452919790199</v>
      </c>
      <c r="M4" t="n">
        <v>72.1953335658726</v>
      </c>
      <c r="N4" t="n">
        <v>75.6280206888453</v>
      </c>
      <c r="O4" t="n">
        <v>78.8715486163362</v>
      </c>
      <c r="P4" t="n">
        <v>81.2813529793002</v>
      </c>
      <c r="Q4" t="n">
        <v>84.2574183035906</v>
      </c>
      <c r="R4" t="n">
        <v>87.9503148449654</v>
      </c>
      <c r="S4" t="n">
        <v>90.3638416773824</v>
      </c>
      <c r="T4" t="n">
        <v>90.3297649733692</v>
      </c>
      <c r="U4" t="n">
        <v>93.9319374529796</v>
      </c>
      <c r="V4" t="n">
        <v>95.2356606042321</v>
      </c>
      <c r="W4" t="n">
        <v>95.928052618154</v>
      </c>
      <c r="X4" t="n">
        <v>95.8709750385954</v>
      </c>
      <c r="Y4" t="n">
        <v>95.4406511516042</v>
      </c>
      <c r="Z4" t="n">
        <v>95.2995368110992</v>
      </c>
      <c r="AA4" t="n">
        <v>96.1060009470365</v>
      </c>
      <c r="AB4" t="n">
        <v>97.2726353258943</v>
      </c>
      <c r="AC4" t="n">
        <v>98.3332846803307</v>
      </c>
      <c r="AD4" t="n">
        <v>99.7313968930934</v>
      </c>
      <c r="AE4" t="n">
        <v>100</v>
      </c>
      <c r="AF4" t="n">
        <v>103.53084352008</v>
      </c>
    </row>
    <row r="5">
      <c r="A5" t="s">
        <v>76</v>
      </c>
      <c r="B5" t="s">
        <v>280</v>
      </c>
      <c r="C5" t="s">
        <v>219</v>
      </c>
      <c r="D5" t="s">
        <v>281</v>
      </c>
      <c r="E5" t="s">
        <v>220</v>
      </c>
      <c r="F5" t="n">
        <v>54.7267818033143</v>
      </c>
      <c r="G5" t="n">
        <v>57.6836907921987</v>
      </c>
      <c r="H5" t="n">
        <v>60.543553043879</v>
      </c>
      <c r="I5" t="n">
        <v>62.571019858574</v>
      </c>
      <c r="J5" t="n">
        <v>65.1887906234876</v>
      </c>
      <c r="K5" t="n">
        <v>66.9780925391941</v>
      </c>
      <c r="L5" t="n">
        <v>69.0452919793962</v>
      </c>
      <c r="M5" t="n">
        <v>72.1953335660908</v>
      </c>
      <c r="N5" t="n">
        <v>75.6280206889363</v>
      </c>
      <c r="O5" t="n">
        <v>78.8715486160597</v>
      </c>
      <c r="P5" t="n">
        <v>81.2813529793</v>
      </c>
      <c r="Q5" t="n">
        <v>84.2574183037361</v>
      </c>
      <c r="R5" t="n">
        <v>87.9503148450198</v>
      </c>
      <c r="S5" t="n">
        <v>90.3638416774812</v>
      </c>
      <c r="T5" t="n">
        <v>90.3297649736732</v>
      </c>
      <c r="U5" t="n">
        <v>93.9319374527917</v>
      </c>
      <c r="V5" t="n">
        <v>95.2356606047301</v>
      </c>
      <c r="W5" t="n">
        <v>95.9280526185088</v>
      </c>
      <c r="X5" t="n">
        <v>95.870975038848</v>
      </c>
      <c r="Y5" t="n">
        <v>95.4406511516757</v>
      </c>
      <c r="Z5" t="n">
        <v>95.2995368112599</v>
      </c>
      <c r="AA5" t="n">
        <v>96.1060009471766</v>
      </c>
      <c r="AB5" t="n">
        <v>97.2726353260094</v>
      </c>
      <c r="AC5" t="n">
        <v>98.3332846805883</v>
      </c>
      <c r="AD5" t="n">
        <v>99.7313968931476</v>
      </c>
      <c r="AE5" t="n">
        <v>100</v>
      </c>
      <c r="AF5" t="n">
        <v>103.530843520271</v>
      </c>
    </row>
    <row r="6">
      <c r="A6" t="s">
        <v>76</v>
      </c>
      <c r="B6" t="s">
        <v>282</v>
      </c>
      <c r="C6" t="s">
        <v>219</v>
      </c>
      <c r="D6" t="s">
        <v>283</v>
      </c>
      <c r="E6" t="s">
        <v>220</v>
      </c>
      <c r="F6" t="n">
        <v>54.7267818035469</v>
      </c>
      <c r="G6" t="n">
        <v>57.6836907932097</v>
      </c>
      <c r="H6" t="n">
        <v>60.5435530435166</v>
      </c>
      <c r="I6" t="n">
        <v>62.5710198571849</v>
      </c>
      <c r="J6" t="n">
        <v>65.1887906235977</v>
      </c>
      <c r="K6" t="n">
        <v>66.9780925388038</v>
      </c>
      <c r="L6" t="n">
        <v>69.0452919807095</v>
      </c>
      <c r="M6" t="n">
        <v>72.1953335673731</v>
      </c>
      <c r="N6" t="n">
        <v>75.628020689542</v>
      </c>
      <c r="O6" t="n">
        <v>78.8715486170168</v>
      </c>
      <c r="P6" t="n">
        <v>81.2813529807338</v>
      </c>
      <c r="Q6" t="n">
        <v>84.2574183023427</v>
      </c>
      <c r="R6" t="n">
        <v>87.9503148454029</v>
      </c>
      <c r="S6" t="n">
        <v>90.3638416787435</v>
      </c>
      <c r="T6" t="n">
        <v>90.329764972828</v>
      </c>
      <c r="U6" t="n">
        <v>93.9319374535854</v>
      </c>
      <c r="V6" t="n">
        <v>95.2356606010537</v>
      </c>
      <c r="W6" t="n">
        <v>95.9280526191025</v>
      </c>
      <c r="X6" t="n">
        <v>95.8709750380666</v>
      </c>
      <c r="Y6" t="n">
        <v>95.4406511514599</v>
      </c>
      <c r="Z6" t="n">
        <v>95.2995368117336</v>
      </c>
      <c r="AA6" t="n">
        <v>96.1060009481428</v>
      </c>
      <c r="AB6" t="n">
        <v>97.2726353274197</v>
      </c>
      <c r="AC6" t="n">
        <v>98.3332846805208</v>
      </c>
      <c r="AD6" t="n">
        <v>99.7313968934603</v>
      </c>
      <c r="AE6" t="n">
        <v>100</v>
      </c>
      <c r="AF6" t="n">
        <v>103.530843521158</v>
      </c>
    </row>
    <row r="7">
      <c r="A7" t="s">
        <v>76</v>
      </c>
      <c r="B7" t="s">
        <v>284</v>
      </c>
      <c r="C7" t="s">
        <v>219</v>
      </c>
      <c r="D7" t="s">
        <v>285</v>
      </c>
      <c r="E7" t="s">
        <v>220</v>
      </c>
      <c r="F7" t="n">
        <v>54.7267818035089</v>
      </c>
      <c r="G7" t="n">
        <v>57.6836907921209</v>
      </c>
      <c r="H7" t="n">
        <v>60.5435530439438</v>
      </c>
      <c r="I7" t="n">
        <v>62.5710198575777</v>
      </c>
      <c r="J7" t="n">
        <v>65.188790624168</v>
      </c>
      <c r="K7" t="n">
        <v>66.9780925390205</v>
      </c>
      <c r="L7" t="n">
        <v>69.0452919788133</v>
      </c>
      <c r="M7" t="n">
        <v>72.1953335665336</v>
      </c>
      <c r="N7" t="n">
        <v>75.6280206890575</v>
      </c>
      <c r="O7" t="n">
        <v>78.8715486156125</v>
      </c>
      <c r="P7" t="n">
        <v>81.2813529798375</v>
      </c>
      <c r="Q7" t="n">
        <v>84.2574183042364</v>
      </c>
      <c r="R7" t="n">
        <v>87.9503148454339</v>
      </c>
      <c r="S7" t="n">
        <v>90.3638416770925</v>
      </c>
      <c r="T7" t="n">
        <v>90.3297649725657</v>
      </c>
      <c r="U7" t="n">
        <v>93.9319374532566</v>
      </c>
      <c r="V7" t="n">
        <v>95.2356606037741</v>
      </c>
      <c r="W7" t="n">
        <v>95.9280526186878</v>
      </c>
      <c r="X7" t="n">
        <v>95.8709750387121</v>
      </c>
      <c r="Y7" t="n">
        <v>95.4406511513274</v>
      </c>
      <c r="Z7" t="n">
        <v>95.2995368112987</v>
      </c>
      <c r="AA7" t="n">
        <v>96.1060009474302</v>
      </c>
      <c r="AB7" t="n">
        <v>97.2726353258147</v>
      </c>
      <c r="AC7" t="n">
        <v>98.3332846800941</v>
      </c>
      <c r="AD7" t="n">
        <v>99.7313968931897</v>
      </c>
      <c r="AE7" t="n">
        <v>100</v>
      </c>
      <c r="AF7" t="n">
        <v>103.530843520034</v>
      </c>
    </row>
    <row r="8">
      <c r="A8" t="s">
        <v>76</v>
      </c>
      <c r="B8" t="s">
        <v>286</v>
      </c>
      <c r="C8" t="s">
        <v>219</v>
      </c>
      <c r="D8" t="s">
        <v>287</v>
      </c>
      <c r="E8" t="s">
        <v>220</v>
      </c>
      <c r="F8" t="n">
        <v>54.7267818048025</v>
      </c>
      <c r="G8" t="n">
        <v>57.6836907937976</v>
      </c>
      <c r="H8" t="n">
        <v>60.5435530449687</v>
      </c>
      <c r="I8" t="n">
        <v>62.5710198610218</v>
      </c>
      <c r="J8" t="n">
        <v>65.1887906264417</v>
      </c>
      <c r="K8" t="n">
        <v>66.9780925435256</v>
      </c>
      <c r="L8" t="n">
        <v>69.0452919801192</v>
      </c>
      <c r="M8" t="n">
        <v>72.1953335678169</v>
      </c>
      <c r="N8" t="n">
        <v>75.6280206923385</v>
      </c>
      <c r="O8" t="n">
        <v>78.8715486168043</v>
      </c>
      <c r="P8" t="n">
        <v>81.2813529803016</v>
      </c>
      <c r="Q8" t="n">
        <v>84.2574183062791</v>
      </c>
      <c r="R8" t="n">
        <v>87.9503148429639</v>
      </c>
      <c r="S8" t="n">
        <v>90.3638416797887</v>
      </c>
      <c r="T8" t="n">
        <v>90.3297649798929</v>
      </c>
      <c r="U8" t="n">
        <v>93.93193746082</v>
      </c>
      <c r="V8" t="n">
        <v>95.2356606049576</v>
      </c>
      <c r="W8" t="n">
        <v>95.9280526206569</v>
      </c>
      <c r="X8" t="n">
        <v>95.8709750407094</v>
      </c>
      <c r="Y8" t="n">
        <v>95.440651158537</v>
      </c>
      <c r="Z8" t="n">
        <v>95.2995368128582</v>
      </c>
      <c r="AA8" t="n">
        <v>96.1060009474526</v>
      </c>
      <c r="AB8" t="n">
        <v>97.2726353255521</v>
      </c>
      <c r="AC8" t="n">
        <v>98.3332846850135</v>
      </c>
      <c r="AD8" t="n">
        <v>99.7313968926386</v>
      </c>
      <c r="AE8" t="n">
        <v>100</v>
      </c>
      <c r="AF8" t="n">
        <v>103.530843523208</v>
      </c>
    </row>
    <row r="9">
      <c r="A9" t="s">
        <v>76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76</v>
      </c>
      <c r="B10" t="s">
        <v>290</v>
      </c>
      <c r="C10" t="s">
        <v>219</v>
      </c>
      <c r="D10" t="s">
        <v>291</v>
      </c>
      <c r="E10" t="s">
        <v>220</v>
      </c>
      <c r="F10" t="n">
        <v>54.7267818034794</v>
      </c>
      <c r="G10" t="n">
        <v>57.6836907918938</v>
      </c>
      <c r="H10" t="n">
        <v>60.5435530438012</v>
      </c>
      <c r="I10" t="n">
        <v>62.5710198576834</v>
      </c>
      <c r="J10" t="n">
        <v>65.1887906231212</v>
      </c>
      <c r="K10" t="n">
        <v>66.9780925390411</v>
      </c>
      <c r="L10" t="n">
        <v>69.0452919790368</v>
      </c>
      <c r="M10" t="n">
        <v>72.1953335663015</v>
      </c>
      <c r="N10" t="n">
        <v>75.6280206885577</v>
      </c>
      <c r="O10" t="n">
        <v>78.8715486161192</v>
      </c>
      <c r="P10" t="n">
        <v>81.2813529793749</v>
      </c>
      <c r="Q10" t="n">
        <v>84.2574183035118</v>
      </c>
      <c r="R10" t="n">
        <v>87.9503148448085</v>
      </c>
      <c r="S10" t="n">
        <v>90.3638416772481</v>
      </c>
      <c r="T10" t="n">
        <v>90.3297649733369</v>
      </c>
      <c r="U10" t="n">
        <v>93.9319374533047</v>
      </c>
      <c r="V10" t="n">
        <v>95.2356606037451</v>
      </c>
      <c r="W10" t="n">
        <v>95.9280526184566</v>
      </c>
      <c r="X10" t="n">
        <v>95.8709750385438</v>
      </c>
      <c r="Y10" t="n">
        <v>95.4406511514902</v>
      </c>
      <c r="Z10" t="n">
        <v>95.2995368109963</v>
      </c>
      <c r="AA10" t="n">
        <v>96.1060009466871</v>
      </c>
      <c r="AB10" t="n">
        <v>97.2726353255913</v>
      </c>
      <c r="AC10" t="n">
        <v>98.3332846802389</v>
      </c>
      <c r="AD10" t="n">
        <v>99.7313968930004</v>
      </c>
      <c r="AE10" t="n">
        <v>100</v>
      </c>
      <c r="AF10" t="n">
        <v>103.530843519668</v>
      </c>
    </row>
    <row r="11">
      <c r="A11" t="s">
        <v>76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76</v>
      </c>
      <c r="B12" t="s">
        <v>294</v>
      </c>
      <c r="C12" t="s">
        <v>219</v>
      </c>
      <c r="D12" t="s">
        <v>295</v>
      </c>
      <c r="E12" t="s">
        <v>220</v>
      </c>
      <c r="F12" t="n">
        <v>54.726781803905</v>
      </c>
      <c r="G12" t="n">
        <v>57.6836907919046</v>
      </c>
      <c r="H12" t="n">
        <v>60.5435530436866</v>
      </c>
      <c r="I12" t="n">
        <v>62.5710198587361</v>
      </c>
      <c r="J12" t="n">
        <v>65.188790624038</v>
      </c>
      <c r="K12" t="n">
        <v>66.9780925371381</v>
      </c>
      <c r="L12" t="n">
        <v>69.0452919793202</v>
      </c>
      <c r="M12" t="n">
        <v>72.1953335667274</v>
      </c>
      <c r="N12" t="n">
        <v>75.6280206899633</v>
      </c>
      <c r="O12" t="n">
        <v>78.8715486160953</v>
      </c>
      <c r="P12" t="n">
        <v>81.2813529790351</v>
      </c>
      <c r="Q12" t="n">
        <v>84.2574183035818</v>
      </c>
      <c r="R12" t="n">
        <v>87.9503148446145</v>
      </c>
      <c r="S12" t="n">
        <v>90.3638416773046</v>
      </c>
      <c r="T12" t="n">
        <v>90.3297649735652</v>
      </c>
      <c r="U12" t="n">
        <v>93.9319374526743</v>
      </c>
      <c r="V12" t="n">
        <v>95.2356606046696</v>
      </c>
      <c r="W12" t="n">
        <v>95.9280526176933</v>
      </c>
      <c r="X12" t="n">
        <v>95.8709750384636</v>
      </c>
      <c r="Y12" t="n">
        <v>95.4406511520954</v>
      </c>
      <c r="Z12" t="n">
        <v>95.2995368112875</v>
      </c>
      <c r="AA12" t="n">
        <v>96.1060009473057</v>
      </c>
      <c r="AB12" t="n">
        <v>97.2726353256247</v>
      </c>
      <c r="AC12" t="n">
        <v>98.3332846806978</v>
      </c>
      <c r="AD12" t="n">
        <v>99.7313968928877</v>
      </c>
      <c r="AE12" t="n">
        <v>100</v>
      </c>
      <c r="AF12" t="n">
        <v>103.530843520006</v>
      </c>
    </row>
    <row r="13">
      <c r="A13" t="s">
        <v>76</v>
      </c>
      <c r="B13" t="s">
        <v>296</v>
      </c>
      <c r="C13" t="s">
        <v>219</v>
      </c>
      <c r="D13" t="s">
        <v>297</v>
      </c>
      <c r="E13" t="s">
        <v>220</v>
      </c>
      <c r="F13" t="n">
        <v>54.7267818036283</v>
      </c>
      <c r="G13" t="n">
        <v>57.6836907919661</v>
      </c>
      <c r="H13" t="n">
        <v>60.5435530438823</v>
      </c>
      <c r="I13" t="n">
        <v>62.571019857687</v>
      </c>
      <c r="J13" t="n">
        <v>65.1887906232651</v>
      </c>
      <c r="K13" t="n">
        <v>66.9780925401703</v>
      </c>
      <c r="L13" t="n">
        <v>69.0452919786417</v>
      </c>
      <c r="M13" t="n">
        <v>72.195333566078</v>
      </c>
      <c r="N13" t="n">
        <v>75.6280206890156</v>
      </c>
      <c r="O13" t="n">
        <v>78.8715486156696</v>
      </c>
      <c r="P13" t="n">
        <v>81.2813529788642</v>
      </c>
      <c r="Q13" t="n">
        <v>84.257418303235</v>
      </c>
      <c r="R13" t="n">
        <v>87.9503148453529</v>
      </c>
      <c r="S13" t="n">
        <v>90.3638416771611</v>
      </c>
      <c r="T13" t="n">
        <v>90.3297649731815</v>
      </c>
      <c r="U13" t="n">
        <v>93.931937453368</v>
      </c>
      <c r="V13" t="n">
        <v>95.2356606038056</v>
      </c>
      <c r="W13" t="n">
        <v>95.9280526184118</v>
      </c>
      <c r="X13" t="n">
        <v>95.8709750383493</v>
      </c>
      <c r="Y13" t="n">
        <v>95.4406511514955</v>
      </c>
      <c r="Z13" t="n">
        <v>95.2995368109299</v>
      </c>
      <c r="AA13" t="n">
        <v>96.1060009468093</v>
      </c>
      <c r="AB13" t="n">
        <v>97.27263532585</v>
      </c>
      <c r="AC13" t="n">
        <v>98.3332846801885</v>
      </c>
      <c r="AD13" t="n">
        <v>99.7313968929491</v>
      </c>
      <c r="AE13" t="n">
        <v>100</v>
      </c>
      <c r="AF13" t="n">
        <v>103.530843519612</v>
      </c>
    </row>
    <row r="14">
      <c r="A14" t="s">
        <v>76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76</v>
      </c>
      <c r="B15" t="s">
        <v>300</v>
      </c>
      <c r="C15" t="s">
        <v>219</v>
      </c>
      <c r="D15" t="s">
        <v>301</v>
      </c>
      <c r="E15" t="s">
        <v>220</v>
      </c>
      <c r="F15" t="n">
        <v>54.7267818032372</v>
      </c>
      <c r="G15" t="n">
        <v>57.6836907928743</v>
      </c>
      <c r="H15" t="n">
        <v>60.5435530428112</v>
      </c>
      <c r="I15" t="n">
        <v>62.5710198578038</v>
      </c>
      <c r="J15" t="n">
        <v>65.1887906234418</v>
      </c>
      <c r="K15" t="n">
        <v>66.9780925401392</v>
      </c>
      <c r="L15" t="n">
        <v>69.0452919783789</v>
      </c>
      <c r="M15" t="n">
        <v>72.1953335644348</v>
      </c>
      <c r="N15" t="n">
        <v>75.6280206880753</v>
      </c>
      <c r="O15" t="n">
        <v>78.8715486164884</v>
      </c>
      <c r="P15" t="n">
        <v>81.2813529785198</v>
      </c>
      <c r="Q15" t="n">
        <v>84.2574183071714</v>
      </c>
      <c r="R15" t="n">
        <v>87.9503148457766</v>
      </c>
      <c r="S15" t="n">
        <v>90.3638416771516</v>
      </c>
      <c r="T15" t="n">
        <v>90.3297649734605</v>
      </c>
      <c r="U15" t="n">
        <v>93.9319374533592</v>
      </c>
      <c r="V15" t="n">
        <v>95.2356606039791</v>
      </c>
      <c r="W15" t="n">
        <v>95.9280526177583</v>
      </c>
      <c r="X15" t="n">
        <v>95.8709750390478</v>
      </c>
      <c r="Y15" t="n">
        <v>95.440651150437</v>
      </c>
      <c r="Z15" t="n">
        <v>95.2995368110595</v>
      </c>
      <c r="AA15" t="n">
        <v>96.1060009473655</v>
      </c>
      <c r="AB15" t="n">
        <v>97.2726353257724</v>
      </c>
      <c r="AC15" t="n">
        <v>98.3332846796448</v>
      </c>
      <c r="AD15" t="n">
        <v>99.7313968936228</v>
      </c>
      <c r="AE15" t="n">
        <v>100</v>
      </c>
      <c r="AF15" t="n">
        <v>103.530843519842</v>
      </c>
    </row>
    <row r="16">
      <c r="A16" t="s">
        <v>76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76</v>
      </c>
      <c r="B17" t="s">
        <v>304</v>
      </c>
      <c r="C17" t="s">
        <v>219</v>
      </c>
      <c r="D17" t="s">
        <v>305</v>
      </c>
      <c r="E17" t="s">
        <v>220</v>
      </c>
      <c r="F17" t="n">
        <v>54.7267818031893</v>
      </c>
      <c r="G17" t="n">
        <v>57.6836907907969</v>
      </c>
      <c r="H17" t="n">
        <v>60.5435530420497</v>
      </c>
      <c r="I17" t="n">
        <v>62.5710198565908</v>
      </c>
      <c r="J17" t="n">
        <v>65.1887906225931</v>
      </c>
      <c r="K17" t="n">
        <v>66.9780925380025</v>
      </c>
      <c r="L17" t="n">
        <v>69.0452919778129</v>
      </c>
      <c r="M17" t="n">
        <v>72.1953335653272</v>
      </c>
      <c r="N17" t="n">
        <v>75.6280206876801</v>
      </c>
      <c r="O17" t="n">
        <v>78.8715486150539</v>
      </c>
      <c r="P17" t="n">
        <v>81.2813529811347</v>
      </c>
      <c r="Q17" t="n">
        <v>84.2574183045078</v>
      </c>
      <c r="R17" t="n">
        <v>87.9503148431849</v>
      </c>
      <c r="S17" t="n">
        <v>90.3638416755937</v>
      </c>
      <c r="T17" t="n">
        <v>90.3297649738209</v>
      </c>
      <c r="U17" t="n">
        <v>93.9319374522307</v>
      </c>
      <c r="V17" t="n">
        <v>95.2356606019102</v>
      </c>
      <c r="W17" t="n">
        <v>95.9280526163702</v>
      </c>
      <c r="X17" t="n">
        <v>95.8709750386016</v>
      </c>
      <c r="Y17" t="n">
        <v>95.4406511514012</v>
      </c>
      <c r="Z17" t="n">
        <v>95.2995368101343</v>
      </c>
      <c r="AA17" t="n">
        <v>96.1060009453749</v>
      </c>
      <c r="AB17" t="n">
        <v>97.2726353245057</v>
      </c>
      <c r="AC17" t="n">
        <v>98.3332846784757</v>
      </c>
      <c r="AD17" t="n">
        <v>99.7313968926685</v>
      </c>
      <c r="AE17" t="n">
        <v>100</v>
      </c>
      <c r="AF17" t="n">
        <v>103.530843520027</v>
      </c>
    </row>
    <row r="18">
      <c r="A18" t="s">
        <v>76</v>
      </c>
      <c r="B18" t="s">
        <v>306</v>
      </c>
      <c r="C18" t="s">
        <v>219</v>
      </c>
      <c r="D18" t="s">
        <v>307</v>
      </c>
      <c r="E18" t="s">
        <v>220</v>
      </c>
      <c r="F18" t="n">
        <v>54.7267818027449</v>
      </c>
      <c r="G18" t="n">
        <v>57.6836907918608</v>
      </c>
      <c r="H18" t="n">
        <v>60.5435530438492</v>
      </c>
      <c r="I18" t="n">
        <v>62.5710198574693</v>
      </c>
      <c r="J18" t="n">
        <v>65.1887906229286</v>
      </c>
      <c r="K18" t="n">
        <v>66.9780925388848</v>
      </c>
      <c r="L18" t="n">
        <v>69.0452919783719</v>
      </c>
      <c r="M18" t="n">
        <v>72.1953335657814</v>
      </c>
      <c r="N18" t="n">
        <v>75.6280206882404</v>
      </c>
      <c r="O18" t="n">
        <v>78.871548615915</v>
      </c>
      <c r="P18" t="n">
        <v>81.281352979256</v>
      </c>
      <c r="Q18" t="n">
        <v>84.2574183034526</v>
      </c>
      <c r="R18" t="n">
        <v>87.9503148442126</v>
      </c>
      <c r="S18" t="n">
        <v>90.3638416767769</v>
      </c>
      <c r="T18" t="n">
        <v>90.3297649728538</v>
      </c>
      <c r="U18" t="n">
        <v>93.9319374523413</v>
      </c>
      <c r="V18" t="n">
        <v>95.2356606046785</v>
      </c>
      <c r="W18" t="n">
        <v>95.9280526173397</v>
      </c>
      <c r="X18" t="n">
        <v>95.870975038542</v>
      </c>
      <c r="Y18" t="n">
        <v>95.4406511510435</v>
      </c>
      <c r="Z18" t="n">
        <v>95.2995368104701</v>
      </c>
      <c r="AA18" t="n">
        <v>96.1060009459706</v>
      </c>
      <c r="AB18" t="n">
        <v>97.2726353250899</v>
      </c>
      <c r="AC18" t="n">
        <v>98.3332846798345</v>
      </c>
      <c r="AD18" t="n">
        <v>99.7313968924933</v>
      </c>
      <c r="AE18" t="n">
        <v>100</v>
      </c>
      <c r="AF18" t="n">
        <v>103.530843518685</v>
      </c>
    </row>
    <row r="19">
      <c r="A19" t="s">
        <v>76</v>
      </c>
      <c r="B19" t="s">
        <v>308</v>
      </c>
      <c r="C19" t="s">
        <v>219</v>
      </c>
      <c r="D19" t="s">
        <v>309</v>
      </c>
      <c r="E19" t="s">
        <v>220</v>
      </c>
      <c r="F19" t="n">
        <v>54.7267818024823</v>
      </c>
      <c r="G19" t="n">
        <v>57.6836907926053</v>
      </c>
      <c r="H19" t="n">
        <v>60.5435530429388</v>
      </c>
      <c r="I19" t="n">
        <v>62.5710198585013</v>
      </c>
      <c r="J19" t="n">
        <v>65.1887906241866</v>
      </c>
      <c r="K19" t="n">
        <v>66.9780925395598</v>
      </c>
      <c r="L19" t="n">
        <v>69.0452919797113</v>
      </c>
      <c r="M19" t="n">
        <v>72.1953335655801</v>
      </c>
      <c r="N19" t="n">
        <v>75.6280206880182</v>
      </c>
      <c r="O19" t="n">
        <v>78.8715486159758</v>
      </c>
      <c r="P19" t="n">
        <v>81.2813529805319</v>
      </c>
      <c r="Q19" t="n">
        <v>84.2574183022729</v>
      </c>
      <c r="R19" t="n">
        <v>87.9503148455986</v>
      </c>
      <c r="S19" t="n">
        <v>90.3638416770922</v>
      </c>
      <c r="T19" t="n">
        <v>90.3297649740737</v>
      </c>
      <c r="U19" t="n">
        <v>93.9319374522131</v>
      </c>
      <c r="V19" t="n">
        <v>95.235660604237</v>
      </c>
      <c r="W19" t="n">
        <v>95.928052617672</v>
      </c>
      <c r="X19" t="n">
        <v>95.8709750380519</v>
      </c>
      <c r="Y19" t="n">
        <v>95.4406511526955</v>
      </c>
      <c r="Z19" t="n">
        <v>95.2995368110482</v>
      </c>
      <c r="AA19" t="n">
        <v>96.1060009466714</v>
      </c>
      <c r="AB19" t="n">
        <v>97.2726353259048</v>
      </c>
      <c r="AC19" t="n">
        <v>98.3332846796836</v>
      </c>
      <c r="AD19" t="n">
        <v>99.7313968928538</v>
      </c>
      <c r="AE19" t="n">
        <v>100</v>
      </c>
      <c r="AF19" t="n">
        <v>103.530843519895</v>
      </c>
    </row>
    <row r="20">
      <c r="A20" t="s">
        <v>76</v>
      </c>
      <c r="B20" t="s">
        <v>310</v>
      </c>
      <c r="C20" t="s">
        <v>219</v>
      </c>
      <c r="D20" t="s">
        <v>311</v>
      </c>
      <c r="E20" t="s">
        <v>220</v>
      </c>
      <c r="F20" t="n">
        <v>54.7267818031135</v>
      </c>
      <c r="G20" t="n">
        <v>57.6836907920603</v>
      </c>
      <c r="H20" t="n">
        <v>60.5435530437195</v>
      </c>
      <c r="I20" t="n">
        <v>62.571019858178</v>
      </c>
      <c r="J20" t="n">
        <v>65.1887906235275</v>
      </c>
      <c r="K20" t="n">
        <v>66.9780925393015</v>
      </c>
      <c r="L20" t="n">
        <v>69.0452919790044</v>
      </c>
      <c r="M20" t="n">
        <v>72.1953335659643</v>
      </c>
      <c r="N20" t="n">
        <v>75.6280206889001</v>
      </c>
      <c r="O20" t="n">
        <v>78.8715486162351</v>
      </c>
      <c r="P20" t="n">
        <v>81.2813529793125</v>
      </c>
      <c r="Q20" t="n">
        <v>84.257418303503</v>
      </c>
      <c r="R20" t="n">
        <v>87.9503148449914</v>
      </c>
      <c r="S20" t="n">
        <v>90.3638416773208</v>
      </c>
      <c r="T20" t="n">
        <v>90.3297649733632</v>
      </c>
      <c r="U20" t="n">
        <v>93.9319374530061</v>
      </c>
      <c r="V20" t="n">
        <v>95.2356606042229</v>
      </c>
      <c r="W20" t="n">
        <v>95.9280526181909</v>
      </c>
      <c r="X20" t="n">
        <v>95.8709750386209</v>
      </c>
      <c r="Y20" t="n">
        <v>95.4406511516022</v>
      </c>
      <c r="Z20" t="n">
        <v>95.2995368110912</v>
      </c>
      <c r="AA20" t="n">
        <v>96.106000947038</v>
      </c>
      <c r="AB20" t="n">
        <v>97.2726353258395</v>
      </c>
      <c r="AC20" t="n">
        <v>98.3332846803252</v>
      </c>
      <c r="AD20" t="n">
        <v>99.7313968930812</v>
      </c>
      <c r="AE20" t="n">
        <v>100</v>
      </c>
      <c r="AF20" t="n">
        <v>103.530843520039</v>
      </c>
    </row>
    <row r="21">
      <c r="A21" t="s">
        <v>76</v>
      </c>
      <c r="B21" t="s">
        <v>312</v>
      </c>
      <c r="C21" t="s">
        <v>219</v>
      </c>
      <c r="D21" t="s">
        <v>313</v>
      </c>
      <c r="E21" t="s">
        <v>220</v>
      </c>
      <c r="F21" t="n">
        <v>54.7267818033385</v>
      </c>
      <c r="G21" t="n">
        <v>57.6836907921776</v>
      </c>
      <c r="H21" t="n">
        <v>60.5435530437041</v>
      </c>
      <c r="I21" t="n">
        <v>62.5710198582556</v>
      </c>
      <c r="J21" t="n">
        <v>65.1887906236206</v>
      </c>
      <c r="K21" t="n">
        <v>66.9780925392178</v>
      </c>
      <c r="L21" t="n">
        <v>69.0452919789723</v>
      </c>
      <c r="M21" t="n">
        <v>72.1953335659389</v>
      </c>
      <c r="N21" t="n">
        <v>75.6280206888064</v>
      </c>
      <c r="O21" t="n">
        <v>78.8715486162797</v>
      </c>
      <c r="P21" t="n">
        <v>81.2813529793618</v>
      </c>
      <c r="Q21" t="n">
        <v>84.2574183035049</v>
      </c>
      <c r="R21" t="n">
        <v>87.950314844973</v>
      </c>
      <c r="S21" t="n">
        <v>90.3638416773461</v>
      </c>
      <c r="T21" t="n">
        <v>90.3297649733714</v>
      </c>
      <c r="U21" t="n">
        <v>93.9319374529853</v>
      </c>
      <c r="V21" t="n">
        <v>95.2356606042631</v>
      </c>
      <c r="W21" t="n">
        <v>95.9280526181864</v>
      </c>
      <c r="X21" t="n">
        <v>95.8709750385937</v>
      </c>
      <c r="Y21" t="n">
        <v>95.4406511516</v>
      </c>
      <c r="Z21" t="n">
        <v>95.2995368110916</v>
      </c>
      <c r="AA21" t="n">
        <v>96.1060009470189</v>
      </c>
      <c r="AB21" t="n">
        <v>97.2726353258413</v>
      </c>
      <c r="AC21" t="n">
        <v>98.3332846803331</v>
      </c>
      <c r="AD21" t="n">
        <v>99.7313968930718</v>
      </c>
      <c r="AE21" t="n">
        <v>100</v>
      </c>
      <c r="AF21" t="n">
        <v>103.530843520044</v>
      </c>
    </row>
    <row r="22">
      <c r="A22" t="s">
        <v>76</v>
      </c>
      <c r="B22" t="s">
        <v>314</v>
      </c>
      <c r="C22" t="s">
        <v>219</v>
      </c>
      <c r="D22" t="s">
        <v>315</v>
      </c>
      <c r="E22" t="s">
        <v>220</v>
      </c>
      <c r="F22" t="n">
        <v>54.726781803129</v>
      </c>
      <c r="G22" t="n">
        <v>57.6836907924105</v>
      </c>
      <c r="H22" t="n">
        <v>60.543553043677</v>
      </c>
      <c r="I22" t="n">
        <v>62.5710198583923</v>
      </c>
      <c r="J22" t="n">
        <v>65.1887906238007</v>
      </c>
      <c r="K22" t="n">
        <v>66.9780925391146</v>
      </c>
      <c r="L22" t="n">
        <v>69.0452919789165</v>
      </c>
      <c r="M22" t="n">
        <v>72.1953335658675</v>
      </c>
      <c r="N22" t="n">
        <v>75.6280206889747</v>
      </c>
      <c r="O22" t="n">
        <v>78.8715486163709</v>
      </c>
      <c r="P22" t="n">
        <v>81.2813529791743</v>
      </c>
      <c r="Q22" t="n">
        <v>84.2574183035148</v>
      </c>
      <c r="R22" t="n">
        <v>87.9503148449473</v>
      </c>
      <c r="S22" t="n">
        <v>90.3638416773947</v>
      </c>
      <c r="T22" t="n">
        <v>90.3297649734295</v>
      </c>
      <c r="U22" t="n">
        <v>93.9319374528162</v>
      </c>
      <c r="V22" t="n">
        <v>95.235660604118</v>
      </c>
      <c r="W22" t="n">
        <v>95.9280526181217</v>
      </c>
      <c r="X22" t="n">
        <v>95.8709750387828</v>
      </c>
      <c r="Y22" t="n">
        <v>95.4406511515696</v>
      </c>
      <c r="Z22" t="n">
        <v>95.2995368110964</v>
      </c>
      <c r="AA22" t="n">
        <v>96.1060009468654</v>
      </c>
      <c r="AB22" t="n">
        <v>97.272635325862</v>
      </c>
      <c r="AC22" t="n">
        <v>98.3332846804417</v>
      </c>
      <c r="AD22" t="n">
        <v>99.7313968927561</v>
      </c>
      <c r="AE22" t="n">
        <v>100</v>
      </c>
      <c r="AF22" t="n">
        <v>103.530843520086</v>
      </c>
    </row>
    <row r="23">
      <c r="A23" t="s">
        <v>76</v>
      </c>
      <c r="B23" t="s">
        <v>316</v>
      </c>
      <c r="C23" t="s">
        <v>219</v>
      </c>
      <c r="D23" t="s">
        <v>317</v>
      </c>
      <c r="E23" t="s">
        <v>220</v>
      </c>
      <c r="F23" t="n">
        <v>54.7267818037537</v>
      </c>
      <c r="G23" t="n">
        <v>57.6836907924866</v>
      </c>
      <c r="H23" t="n">
        <v>60.543553044038</v>
      </c>
      <c r="I23" t="n">
        <v>62.5710198586422</v>
      </c>
      <c r="J23" t="n">
        <v>65.1887906239467</v>
      </c>
      <c r="K23" t="n">
        <v>66.978092539171</v>
      </c>
      <c r="L23" t="n">
        <v>69.0452919796096</v>
      </c>
      <c r="M23" t="n">
        <v>72.1953335665975</v>
      </c>
      <c r="N23" t="n">
        <v>75.628020689384</v>
      </c>
      <c r="O23" t="n">
        <v>78.8715486167326</v>
      </c>
      <c r="P23" t="n">
        <v>81.2813529796549</v>
      </c>
      <c r="Q23" t="n">
        <v>84.2574183040782</v>
      </c>
      <c r="R23" t="n">
        <v>87.9503148454041</v>
      </c>
      <c r="S23" t="n">
        <v>90.363841678157</v>
      </c>
      <c r="T23" t="n">
        <v>90.3297649740192</v>
      </c>
      <c r="U23" t="n">
        <v>93.9319374535705</v>
      </c>
      <c r="V23" t="n">
        <v>95.2356606048569</v>
      </c>
      <c r="W23" t="n">
        <v>95.9280526187041</v>
      </c>
      <c r="X23" t="n">
        <v>95.8709750389317</v>
      </c>
      <c r="Y23" t="n">
        <v>95.4406511525429</v>
      </c>
      <c r="Z23" t="n">
        <v>95.2995368116976</v>
      </c>
      <c r="AA23" t="n">
        <v>96.1060009480389</v>
      </c>
      <c r="AB23" t="n">
        <v>97.2726353265036</v>
      </c>
      <c r="AC23" t="n">
        <v>98.3332846810442</v>
      </c>
      <c r="AD23" t="n">
        <v>99.7313968918996</v>
      </c>
      <c r="AE23" t="n">
        <v>100</v>
      </c>
      <c r="AF23" t="n">
        <v>103.530843526295</v>
      </c>
    </row>
    <row r="24">
      <c r="A24" t="s">
        <v>76</v>
      </c>
      <c r="B24" t="s">
        <v>318</v>
      </c>
      <c r="C24" t="s">
        <v>219</v>
      </c>
      <c r="D24" t="s">
        <v>319</v>
      </c>
      <c r="E24" t="s">
        <v>220</v>
      </c>
      <c r="F24" t="n">
        <v>54.7267818032103</v>
      </c>
      <c r="G24" t="n">
        <v>57.6836907921718</v>
      </c>
      <c r="H24" t="n">
        <v>60.5435530436096</v>
      </c>
      <c r="I24" t="n">
        <v>62.5710198583358</v>
      </c>
      <c r="J24" t="n">
        <v>65.1887906234402</v>
      </c>
      <c r="K24" t="n">
        <v>66.9780925391704</v>
      </c>
      <c r="L24" t="n">
        <v>69.0452919789977</v>
      </c>
      <c r="M24" t="n">
        <v>72.195333565883</v>
      </c>
      <c r="N24" t="n">
        <v>75.6280206888162</v>
      </c>
      <c r="O24" t="n">
        <v>78.8715486162631</v>
      </c>
      <c r="P24" t="n">
        <v>81.2813529793513</v>
      </c>
      <c r="Q24" t="n">
        <v>84.2574183035436</v>
      </c>
      <c r="R24" t="n">
        <v>87.9503148449815</v>
      </c>
      <c r="S24" t="n">
        <v>90.3638416773235</v>
      </c>
      <c r="T24" t="n">
        <v>90.329764973393</v>
      </c>
      <c r="U24" t="n">
        <v>93.9319374529926</v>
      </c>
      <c r="V24" t="n">
        <v>95.2356606042342</v>
      </c>
      <c r="W24" t="n">
        <v>95.928052618175</v>
      </c>
      <c r="X24" t="n">
        <v>95.8709750385957</v>
      </c>
      <c r="Y24" t="n">
        <v>95.4406511515766</v>
      </c>
      <c r="Z24" t="n">
        <v>95.2995368110889</v>
      </c>
      <c r="AA24" t="n">
        <v>96.1060009470206</v>
      </c>
      <c r="AB24" t="n">
        <v>97.2726353258567</v>
      </c>
      <c r="AC24" t="n">
        <v>98.3332846803113</v>
      </c>
      <c r="AD24" t="n">
        <v>99.7313968930538</v>
      </c>
      <c r="AE24" t="n">
        <v>100</v>
      </c>
      <c r="AF24" t="n">
        <v>103.530843520067</v>
      </c>
    </row>
    <row r="25">
      <c r="A25" t="s">
        <v>76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76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76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76</v>
      </c>
      <c r="B28" t="s">
        <v>326</v>
      </c>
      <c r="C28" t="s">
        <v>219</v>
      </c>
      <c r="D28" t="s">
        <v>327</v>
      </c>
      <c r="E28" t="s">
        <v>220</v>
      </c>
      <c r="F28" t="n">
        <v>54.7267818034105</v>
      </c>
      <c r="G28" t="n">
        <v>57.6836907925158</v>
      </c>
      <c r="H28" t="n">
        <v>60.5435530439336</v>
      </c>
      <c r="I28" t="n">
        <v>62.5710198580735</v>
      </c>
      <c r="J28" t="n">
        <v>65.1887906235311</v>
      </c>
      <c r="K28" t="n">
        <v>66.9780925391677</v>
      </c>
      <c r="L28" t="n">
        <v>69.0452919789754</v>
      </c>
      <c r="M28" t="n">
        <v>72.19533356596</v>
      </c>
      <c r="N28" t="n">
        <v>75.6280206888989</v>
      </c>
      <c r="O28" t="n">
        <v>78.8715486163417</v>
      </c>
      <c r="P28" t="n">
        <v>81.2813529792328</v>
      </c>
      <c r="Q28" t="n">
        <v>84.2574183034749</v>
      </c>
      <c r="R28" t="n">
        <v>87.950314845009</v>
      </c>
      <c r="S28" t="n">
        <v>90.3638416772414</v>
      </c>
      <c r="T28" t="n">
        <v>90.3297649733549</v>
      </c>
      <c r="U28" t="n">
        <v>93.9319374530065</v>
      </c>
      <c r="V28" t="n">
        <v>95.2356606041992</v>
      </c>
      <c r="W28" t="n">
        <v>95.9280526182316</v>
      </c>
      <c r="X28" t="n">
        <v>95.870975038621</v>
      </c>
      <c r="Y28" t="n">
        <v>95.4406511515995</v>
      </c>
      <c r="Z28" t="n">
        <v>95.2995368110693</v>
      </c>
      <c r="AA28" t="n">
        <v>96.1060009470088</v>
      </c>
      <c r="AB28" t="n">
        <v>97.2726353258625</v>
      </c>
      <c r="AC28" t="n">
        <v>98.3332846803304</v>
      </c>
      <c r="AD28" t="n">
        <v>99.7313968930457</v>
      </c>
      <c r="AE28" t="n">
        <v>100</v>
      </c>
      <c r="AF28" t="n">
        <v>103.530843520011</v>
      </c>
    </row>
    <row r="29">
      <c r="A29" t="s">
        <v>76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76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76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76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76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76</v>
      </c>
      <c r="B34" t="s">
        <v>338</v>
      </c>
      <c r="C34" t="s">
        <v>219</v>
      </c>
      <c r="D34" t="s">
        <v>339</v>
      </c>
      <c r="E34" t="s">
        <v>220</v>
      </c>
      <c r="F34" t="n">
        <v>54.7267818038057</v>
      </c>
      <c r="G34" t="n">
        <v>57.6836907927779</v>
      </c>
      <c r="H34" t="n">
        <v>60.5435530434966</v>
      </c>
      <c r="I34" t="n">
        <v>62.5710198589515</v>
      </c>
      <c r="J34" t="n">
        <v>65.1887906236748</v>
      </c>
      <c r="K34" t="n">
        <v>66.9780925391992</v>
      </c>
      <c r="L34" t="n">
        <v>69.0452919791453</v>
      </c>
      <c r="M34" t="n">
        <v>72.1953335661703</v>
      </c>
      <c r="N34" t="n">
        <v>75.6280206890942</v>
      </c>
      <c r="O34" t="n">
        <v>78.8715486168543</v>
      </c>
      <c r="P34" t="n">
        <v>81.2813529798869</v>
      </c>
      <c r="Q34" t="n">
        <v>84.257418303954</v>
      </c>
      <c r="R34" t="n">
        <v>87.9503148451303</v>
      </c>
      <c r="S34" t="n">
        <v>90.3638416775226</v>
      </c>
      <c r="T34" t="n">
        <v>90.3297649735654</v>
      </c>
      <c r="U34" t="n">
        <v>93.9319374530927</v>
      </c>
      <c r="V34" t="n">
        <v>95.23566060474</v>
      </c>
      <c r="W34" t="n">
        <v>95.9280526158051</v>
      </c>
      <c r="X34" t="n">
        <v>95.8709750388268</v>
      </c>
      <c r="Y34" t="n">
        <v>95.4406511516981</v>
      </c>
      <c r="Z34" t="n">
        <v>95.299536811469</v>
      </c>
      <c r="AA34" t="n">
        <v>96.1060009472351</v>
      </c>
      <c r="AB34" t="n">
        <v>97.2726353261359</v>
      </c>
      <c r="AC34" t="n">
        <v>98.3332846803425</v>
      </c>
      <c r="AD34" t="n">
        <v>99.7313968933783</v>
      </c>
      <c r="AE34" t="n">
        <v>100</v>
      </c>
      <c r="AF34" t="n">
        <v>103.530843520087</v>
      </c>
    </row>
    <row r="35">
      <c r="A35" t="s">
        <v>76</v>
      </c>
      <c r="B35" t="s">
        <v>340</v>
      </c>
      <c r="C35" t="s">
        <v>219</v>
      </c>
      <c r="D35" t="s">
        <v>341</v>
      </c>
      <c r="E35" t="s">
        <v>220</v>
      </c>
      <c r="F35" t="n">
        <v>54.7267818032881</v>
      </c>
      <c r="G35" t="n">
        <v>57.6836907921497</v>
      </c>
      <c r="H35" t="n">
        <v>60.5435530437356</v>
      </c>
      <c r="I35" t="n">
        <v>62.571019858297</v>
      </c>
      <c r="J35" t="n">
        <v>65.1887906235363</v>
      </c>
      <c r="K35" t="n">
        <v>66.9780925391987</v>
      </c>
      <c r="L35" t="n">
        <v>69.0452919789827</v>
      </c>
      <c r="M35" t="n">
        <v>72.1953335658886</v>
      </c>
      <c r="N35" t="n">
        <v>75.6280206888196</v>
      </c>
      <c r="O35" t="n">
        <v>78.8715486162697</v>
      </c>
      <c r="P35" t="n">
        <v>81.2813529792999</v>
      </c>
      <c r="Q35" t="n">
        <v>84.2574183035193</v>
      </c>
      <c r="R35" t="n">
        <v>87.9503148449704</v>
      </c>
      <c r="S35" t="n">
        <v>90.3638416773272</v>
      </c>
      <c r="T35" t="n">
        <v>90.3297649733366</v>
      </c>
      <c r="U35" t="n">
        <v>93.9319374529582</v>
      </c>
      <c r="V35" t="n">
        <v>95.2356606042263</v>
      </c>
      <c r="W35" t="n">
        <v>95.9280526181736</v>
      </c>
      <c r="X35" t="n">
        <v>95.8709750385843</v>
      </c>
      <c r="Y35" t="n">
        <v>95.4406511515754</v>
      </c>
      <c r="Z35" t="n">
        <v>95.2995368110745</v>
      </c>
      <c r="AA35" t="n">
        <v>96.1060009470037</v>
      </c>
      <c r="AB35" t="n">
        <v>97.2726353258487</v>
      </c>
      <c r="AC35" t="n">
        <v>98.3332846802962</v>
      </c>
      <c r="AD35" t="n">
        <v>99.7313968930604</v>
      </c>
      <c r="AE35" t="n">
        <v>100</v>
      </c>
      <c r="AF35" t="n">
        <v>103.530843520044</v>
      </c>
    </row>
    <row r="36">
      <c r="A36" t="s">
        <v>76</v>
      </c>
      <c r="B36" t="s">
        <v>342</v>
      </c>
      <c r="C36" t="s">
        <v>219</v>
      </c>
      <c r="D36" t="s">
        <v>343</v>
      </c>
      <c r="E36" t="s">
        <v>220</v>
      </c>
      <c r="F36" t="n">
        <v>54.7267818011613</v>
      </c>
      <c r="G36" t="n">
        <v>57.6836907934771</v>
      </c>
      <c r="H36" t="n">
        <v>60.5435530446704</v>
      </c>
      <c r="I36" t="n">
        <v>62.5710198573299</v>
      </c>
      <c r="J36" t="n">
        <v>65.1887906238731</v>
      </c>
      <c r="K36" t="n">
        <v>66.9780925393656</v>
      </c>
      <c r="L36" t="n">
        <v>69.0452919785167</v>
      </c>
      <c r="M36" t="n">
        <v>72.1953335659559</v>
      </c>
      <c r="N36" t="n">
        <v>75.6280206883748</v>
      </c>
      <c r="O36" t="n">
        <v>78.8715486159896</v>
      </c>
      <c r="P36" t="n">
        <v>81.28135297927</v>
      </c>
      <c r="Q36" t="n">
        <v>84.2574183034766</v>
      </c>
      <c r="R36" t="n">
        <v>87.950314844973</v>
      </c>
      <c r="S36" t="n">
        <v>90.363841677187</v>
      </c>
      <c r="T36" t="n">
        <v>90.3297649733069</v>
      </c>
      <c r="U36" t="n">
        <v>93.9319374529466</v>
      </c>
      <c r="V36" t="n">
        <v>95.235660604103</v>
      </c>
      <c r="W36" t="n">
        <v>95.9280526181277</v>
      </c>
      <c r="X36" t="n">
        <v>95.8709750385598</v>
      </c>
      <c r="Y36" t="n">
        <v>95.4406511515167</v>
      </c>
      <c r="Z36" t="n">
        <v>95.2995368110013</v>
      </c>
      <c r="AA36" t="n">
        <v>96.1060009468711</v>
      </c>
      <c r="AB36" t="n">
        <v>97.2726353257514</v>
      </c>
      <c r="AC36" t="n">
        <v>98.3332846802592</v>
      </c>
      <c r="AD36" t="n">
        <v>99.7313968929137</v>
      </c>
      <c r="AE36" t="n">
        <v>100</v>
      </c>
      <c r="AF36" t="n">
        <v>103.53084351998</v>
      </c>
    </row>
    <row r="37">
      <c r="A37" t="s">
        <v>76</v>
      </c>
      <c r="B37" t="s">
        <v>344</v>
      </c>
      <c r="C37" t="s">
        <v>219</v>
      </c>
      <c r="D37" t="s">
        <v>345</v>
      </c>
      <c r="E37" t="s">
        <v>220</v>
      </c>
      <c r="F37" t="n">
        <v>54.7267818031909</v>
      </c>
      <c r="G37" t="n">
        <v>57.6836907923503</v>
      </c>
      <c r="H37" t="n">
        <v>60.543553043744</v>
      </c>
      <c r="I37" t="n">
        <v>62.5710198583652</v>
      </c>
      <c r="J37" t="n">
        <v>65.1887906234422</v>
      </c>
      <c r="K37" t="n">
        <v>66.9780925392214</v>
      </c>
      <c r="L37" t="n">
        <v>69.0452919789834</v>
      </c>
      <c r="M37" t="n">
        <v>72.1953335659408</v>
      </c>
      <c r="N37" t="n">
        <v>75.6280206888284</v>
      </c>
      <c r="O37" t="n">
        <v>78.8715486162853</v>
      </c>
      <c r="P37" t="n">
        <v>81.2813529793112</v>
      </c>
      <c r="Q37" t="n">
        <v>84.2574183035437</v>
      </c>
      <c r="R37" t="n">
        <v>87.9503148449867</v>
      </c>
      <c r="S37" t="n">
        <v>90.3638416773467</v>
      </c>
      <c r="T37" t="n">
        <v>90.3297649733215</v>
      </c>
      <c r="U37" t="n">
        <v>93.9319374529643</v>
      </c>
      <c r="V37" t="n">
        <v>95.2356606042456</v>
      </c>
      <c r="W37" t="n">
        <v>95.9280526181722</v>
      </c>
      <c r="X37" t="n">
        <v>95.8709750385921</v>
      </c>
      <c r="Y37" t="n">
        <v>95.4406511516108</v>
      </c>
      <c r="Z37" t="n">
        <v>95.2995368110823</v>
      </c>
      <c r="AA37" t="n">
        <v>96.1060009470003</v>
      </c>
      <c r="AB37" t="n">
        <v>97.2726353258442</v>
      </c>
      <c r="AC37" t="n">
        <v>98.3332846803066</v>
      </c>
      <c r="AD37" t="n">
        <v>99.7313968930442</v>
      </c>
      <c r="AE37" t="n">
        <v>100</v>
      </c>
      <c r="AF37" t="n">
        <v>103.530843520048</v>
      </c>
    </row>
    <row r="38">
      <c r="A38" t="s">
        <v>76</v>
      </c>
      <c r="B38" t="s">
        <v>346</v>
      </c>
      <c r="C38" t="s">
        <v>219</v>
      </c>
      <c r="D38" t="s">
        <v>347</v>
      </c>
      <c r="E38" t="s">
        <v>220</v>
      </c>
      <c r="F38" t="n">
        <v>54.7267818031922</v>
      </c>
      <c r="G38" t="n">
        <v>57.6836907924041</v>
      </c>
      <c r="H38" t="n">
        <v>60.5435530437598</v>
      </c>
      <c r="I38" t="n">
        <v>62.5710198583581</v>
      </c>
      <c r="J38" t="n">
        <v>65.1887906237056</v>
      </c>
      <c r="K38" t="n">
        <v>66.97809253925</v>
      </c>
      <c r="L38" t="n">
        <v>69.0452919789382</v>
      </c>
      <c r="M38" t="n">
        <v>72.1953335659094</v>
      </c>
      <c r="N38" t="n">
        <v>75.6280206888893</v>
      </c>
      <c r="O38" t="n">
        <v>78.8715486163238</v>
      </c>
      <c r="P38" t="n">
        <v>81.2813529792897</v>
      </c>
      <c r="Q38" t="n">
        <v>84.2574183036048</v>
      </c>
      <c r="R38" t="n">
        <v>87.9503148450448</v>
      </c>
      <c r="S38" t="n">
        <v>90.3638416773568</v>
      </c>
      <c r="T38" t="n">
        <v>90.3297649733578</v>
      </c>
      <c r="U38" t="n">
        <v>93.931937452929</v>
      </c>
      <c r="V38" t="n">
        <v>95.2356606042575</v>
      </c>
      <c r="W38" t="n">
        <v>95.9280526181913</v>
      </c>
      <c r="X38" t="n">
        <v>95.870975038642</v>
      </c>
      <c r="Y38" t="n">
        <v>95.4406511516126</v>
      </c>
      <c r="Z38" t="n">
        <v>95.2995368110911</v>
      </c>
      <c r="AA38" t="n">
        <v>96.106000946986</v>
      </c>
      <c r="AB38" t="n">
        <v>97.2726353258395</v>
      </c>
      <c r="AC38" t="n">
        <v>98.3332846802877</v>
      </c>
      <c r="AD38" t="n">
        <v>99.7313968931025</v>
      </c>
      <c r="AE38" t="n">
        <v>100</v>
      </c>
      <c r="AF38" t="n">
        <v>103.530843520059</v>
      </c>
    </row>
    <row r="39">
      <c r="A39" t="s">
        <v>76</v>
      </c>
      <c r="B39" t="s">
        <v>348</v>
      </c>
      <c r="C39" t="s">
        <v>219</v>
      </c>
      <c r="D39" t="s">
        <v>349</v>
      </c>
      <c r="E39" t="s">
        <v>220</v>
      </c>
      <c r="F39" t="n">
        <v>54.7267818032306</v>
      </c>
      <c r="G39" t="n">
        <v>57.6836907921803</v>
      </c>
      <c r="H39" t="n">
        <v>60.5435530436948</v>
      </c>
      <c r="I39" t="n">
        <v>62.5710198582955</v>
      </c>
      <c r="J39" t="n">
        <v>65.1887906235064</v>
      </c>
      <c r="K39" t="n">
        <v>66.9780925392117</v>
      </c>
      <c r="L39" t="n">
        <v>69.0452919790151</v>
      </c>
      <c r="M39" t="n">
        <v>72.195333565897</v>
      </c>
      <c r="N39" t="n">
        <v>75.6280206888221</v>
      </c>
      <c r="O39" t="n">
        <v>78.8715486162641</v>
      </c>
      <c r="P39" t="n">
        <v>81.2813529793268</v>
      </c>
      <c r="Q39" t="n">
        <v>84.2574183035091</v>
      </c>
      <c r="R39" t="n">
        <v>87.950314844976</v>
      </c>
      <c r="S39" t="n">
        <v>90.3638416773201</v>
      </c>
      <c r="T39" t="n">
        <v>90.3297649733444</v>
      </c>
      <c r="U39" t="n">
        <v>93.9319374529751</v>
      </c>
      <c r="V39" t="n">
        <v>95.2356606042507</v>
      </c>
      <c r="W39" t="n">
        <v>95.9280526181566</v>
      </c>
      <c r="X39" t="n">
        <v>95.8709750385873</v>
      </c>
      <c r="Y39" t="n">
        <v>95.440651151597</v>
      </c>
      <c r="Z39" t="n">
        <v>95.2995368110769</v>
      </c>
      <c r="AA39" t="n">
        <v>96.1060009470148</v>
      </c>
      <c r="AB39" t="n">
        <v>97.2726353258634</v>
      </c>
      <c r="AC39" t="n">
        <v>98.333284680309</v>
      </c>
      <c r="AD39" t="n">
        <v>99.7313968930557</v>
      </c>
      <c r="AE39" t="n">
        <v>100</v>
      </c>
      <c r="AF39" t="n">
        <v>103.530843520065</v>
      </c>
    </row>
    <row r="40">
      <c r="A40" t="s">
        <v>76</v>
      </c>
      <c r="B40" t="s">
        <v>350</v>
      </c>
      <c r="C40" t="s">
        <v>219</v>
      </c>
      <c r="D40" t="s">
        <v>351</v>
      </c>
      <c r="E40" t="s">
        <v>220</v>
      </c>
      <c r="F40" t="n">
        <v>54.7267818020629</v>
      </c>
      <c r="G40" t="n">
        <v>57.683690793331</v>
      </c>
      <c r="H40" t="n">
        <v>60.543553042479</v>
      </c>
      <c r="I40" t="n">
        <v>62.5710198586975</v>
      </c>
      <c r="J40" t="n">
        <v>65.1887906239621</v>
      </c>
      <c r="K40" t="n">
        <v>66.9780925413324</v>
      </c>
      <c r="L40" t="n">
        <v>69.0452919782931</v>
      </c>
      <c r="M40" t="n">
        <v>72.1953335648589</v>
      </c>
      <c r="N40" t="n">
        <v>75.6280206878952</v>
      </c>
      <c r="O40" t="n">
        <v>78.8715486166007</v>
      </c>
      <c r="P40" t="n">
        <v>81.2813529794404</v>
      </c>
      <c r="Q40" t="n">
        <v>84.2574183032887</v>
      </c>
      <c r="R40" t="n">
        <v>87.9503148447548</v>
      </c>
      <c r="S40" t="n">
        <v>90.363841677553</v>
      </c>
      <c r="T40" t="n">
        <v>90.3297649738522</v>
      </c>
      <c r="U40" t="n">
        <v>93.9319374525602</v>
      </c>
      <c r="V40" t="n">
        <v>95.2356606039763</v>
      </c>
      <c r="W40" t="n">
        <v>95.9280526177141</v>
      </c>
      <c r="X40" t="n">
        <v>95.8709750382593</v>
      </c>
      <c r="Y40" t="n">
        <v>95.440651151379</v>
      </c>
      <c r="Z40" t="n">
        <v>95.2995368108652</v>
      </c>
      <c r="AA40" t="n">
        <v>96.1060009469187</v>
      </c>
      <c r="AB40" t="n">
        <v>97.2726353257564</v>
      </c>
      <c r="AC40" t="n">
        <v>98.3332846804211</v>
      </c>
      <c r="AD40" t="n">
        <v>99.7313968857466</v>
      </c>
      <c r="AE40" t="n">
        <v>100</v>
      </c>
      <c r="AF40" t="n">
        <v>103.530843519906</v>
      </c>
    </row>
    <row r="41">
      <c r="A41" t="s">
        <v>76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76</v>
      </c>
      <c r="B42" t="s">
        <v>354</v>
      </c>
      <c r="C42" t="s">
        <v>219</v>
      </c>
      <c r="D42" t="s">
        <v>355</v>
      </c>
      <c r="E42" t="s">
        <v>220</v>
      </c>
      <c r="F42" t="n">
        <v>54.7267818032383</v>
      </c>
      <c r="G42" t="n">
        <v>57.6836907921692</v>
      </c>
      <c r="H42" t="n">
        <v>60.5435530436649</v>
      </c>
      <c r="I42" t="n">
        <v>62.5710198582684</v>
      </c>
      <c r="J42" t="n">
        <v>65.1887906234344</v>
      </c>
      <c r="K42" t="n">
        <v>66.9780925391769</v>
      </c>
      <c r="L42" t="n">
        <v>69.045291978935</v>
      </c>
      <c r="M42" t="n">
        <v>72.1953335658883</v>
      </c>
      <c r="N42" t="n">
        <v>75.6280206888223</v>
      </c>
      <c r="O42" t="n">
        <v>78.8715486162891</v>
      </c>
      <c r="P42" t="n">
        <v>81.2813529793252</v>
      </c>
      <c r="Q42" t="n">
        <v>84.2574183034942</v>
      </c>
      <c r="R42" t="n">
        <v>87.9503148450161</v>
      </c>
      <c r="S42" t="n">
        <v>90.3638416772977</v>
      </c>
      <c r="T42" t="n">
        <v>90.3297649732884</v>
      </c>
      <c r="U42" t="n">
        <v>93.9319374529949</v>
      </c>
      <c r="V42" t="n">
        <v>95.2356606042466</v>
      </c>
      <c r="W42" t="n">
        <v>95.928052618174</v>
      </c>
      <c r="X42" t="n">
        <v>95.8709750386177</v>
      </c>
      <c r="Y42" t="n">
        <v>95.4406511515694</v>
      </c>
      <c r="Z42" t="n">
        <v>95.2995368110713</v>
      </c>
      <c r="AA42" t="n">
        <v>96.1060009470158</v>
      </c>
      <c r="AB42" t="n">
        <v>97.2726353258295</v>
      </c>
      <c r="AC42" t="n">
        <v>98.3332846802858</v>
      </c>
      <c r="AD42" t="n">
        <v>99.7313968930688</v>
      </c>
      <c r="AE42" t="n">
        <v>100</v>
      </c>
      <c r="AF42" t="n">
        <v>103.530843520044</v>
      </c>
    </row>
    <row r="43">
      <c r="A43" t="s">
        <v>76</v>
      </c>
      <c r="B43" t="s">
        <v>356</v>
      </c>
      <c r="C43" t="s">
        <v>219</v>
      </c>
      <c r="D43" t="s">
        <v>357</v>
      </c>
      <c r="E43" t="s">
        <v>220</v>
      </c>
      <c r="F43" t="n">
        <v>54.7267818032986</v>
      </c>
      <c r="G43" t="n">
        <v>57.6836907922144</v>
      </c>
      <c r="H43" t="n">
        <v>60.5435530437028</v>
      </c>
      <c r="I43" t="n">
        <v>62.5710198582752</v>
      </c>
      <c r="J43" t="n">
        <v>65.1887906234686</v>
      </c>
      <c r="K43" t="n">
        <v>66.97809253919</v>
      </c>
      <c r="L43" t="n">
        <v>69.0452919789533</v>
      </c>
      <c r="M43" t="n">
        <v>72.1953335659167</v>
      </c>
      <c r="N43" t="n">
        <v>75.6280206888647</v>
      </c>
      <c r="O43" t="n">
        <v>78.8715486162766</v>
      </c>
      <c r="P43" t="n">
        <v>81.2813529792901</v>
      </c>
      <c r="Q43" t="n">
        <v>84.2574183035647</v>
      </c>
      <c r="R43" t="n">
        <v>87.9503148449665</v>
      </c>
      <c r="S43" t="n">
        <v>90.3638416773269</v>
      </c>
      <c r="T43" t="n">
        <v>90.3297649733202</v>
      </c>
      <c r="U43" t="n">
        <v>93.9319374529491</v>
      </c>
      <c r="V43" t="n">
        <v>95.2356606042603</v>
      </c>
      <c r="W43" t="n">
        <v>95.9280526181883</v>
      </c>
      <c r="X43" t="n">
        <v>95.8709750385794</v>
      </c>
      <c r="Y43" t="n">
        <v>95.4406511515859</v>
      </c>
      <c r="Z43" t="n">
        <v>95.2995368110767</v>
      </c>
      <c r="AA43" t="n">
        <v>96.1060009470079</v>
      </c>
      <c r="AB43" t="n">
        <v>97.2726353258398</v>
      </c>
      <c r="AC43" t="n">
        <v>98.3332846802975</v>
      </c>
      <c r="AD43" t="n">
        <v>99.7313968930435</v>
      </c>
      <c r="AE43" t="n">
        <v>100</v>
      </c>
      <c r="AF43" t="n">
        <v>103.530843520039</v>
      </c>
    </row>
    <row r="44">
      <c r="A44" t="s">
        <v>76</v>
      </c>
      <c r="B44" t="s">
        <v>358</v>
      </c>
      <c r="C44" t="s">
        <v>219</v>
      </c>
      <c r="D44" t="s">
        <v>359</v>
      </c>
      <c r="E44" t="s">
        <v>220</v>
      </c>
      <c r="F44" t="n">
        <v>54.7267818032123</v>
      </c>
      <c r="G44" t="n">
        <v>57.6836907921779</v>
      </c>
      <c r="H44" t="n">
        <v>60.5435530436768</v>
      </c>
      <c r="I44" t="n">
        <v>62.5710198582684</v>
      </c>
      <c r="J44" t="n">
        <v>65.1887906234777</v>
      </c>
      <c r="K44" t="n">
        <v>66.9780925391442</v>
      </c>
      <c r="L44" t="n">
        <v>69.0452919789335</v>
      </c>
      <c r="M44" t="n">
        <v>72.195333565848</v>
      </c>
      <c r="N44" t="n">
        <v>75.6280206887757</v>
      </c>
      <c r="O44" t="n">
        <v>78.8715486162673</v>
      </c>
      <c r="P44" t="n">
        <v>81.2813529792783</v>
      </c>
      <c r="Q44" t="n">
        <v>84.2574183034974</v>
      </c>
      <c r="R44" t="n">
        <v>87.9503148449463</v>
      </c>
      <c r="S44" t="n">
        <v>90.3638416772983</v>
      </c>
      <c r="T44" t="n">
        <v>90.3297649733286</v>
      </c>
      <c r="U44" t="n">
        <v>93.9319374529526</v>
      </c>
      <c r="V44" t="n">
        <v>95.2356606042066</v>
      </c>
      <c r="W44" t="n">
        <v>95.9280526181485</v>
      </c>
      <c r="X44" t="n">
        <v>95.8709750385989</v>
      </c>
      <c r="Y44" t="n">
        <v>95.4406511515945</v>
      </c>
      <c r="Z44" t="n">
        <v>95.2995368110893</v>
      </c>
      <c r="AA44" t="n">
        <v>96.1060009470201</v>
      </c>
      <c r="AB44" t="n">
        <v>97.2726353258509</v>
      </c>
      <c r="AC44" t="n">
        <v>98.3332846803053</v>
      </c>
      <c r="AD44" t="n">
        <v>99.731396893066</v>
      </c>
      <c r="AE44" t="n">
        <v>100</v>
      </c>
      <c r="AF44" t="n">
        <v>103.530843520048</v>
      </c>
    </row>
    <row r="45">
      <c r="A45" t="s">
        <v>76</v>
      </c>
      <c r="B45" t="s">
        <v>360</v>
      </c>
      <c r="C45" t="s">
        <v>219</v>
      </c>
      <c r="D45" t="s">
        <v>361</v>
      </c>
      <c r="E45" t="s">
        <v>220</v>
      </c>
      <c r="F45" t="n">
        <v>54.7267818032132</v>
      </c>
      <c r="G45" t="n">
        <v>57.6836907921762</v>
      </c>
      <c r="H45" t="n">
        <v>60.5435530436747</v>
      </c>
      <c r="I45" t="n">
        <v>62.5710198582685</v>
      </c>
      <c r="J45" t="n">
        <v>65.1887906234708</v>
      </c>
      <c r="K45" t="n">
        <v>66.9780925391435</v>
      </c>
      <c r="L45" t="n">
        <v>69.0452919789393</v>
      </c>
      <c r="M45" t="n">
        <v>72.1953335658468</v>
      </c>
      <c r="N45" t="n">
        <v>75.6280206887783</v>
      </c>
      <c r="O45" t="n">
        <v>78.8715486162645</v>
      </c>
      <c r="P45" t="n">
        <v>81.2813529792801</v>
      </c>
      <c r="Q45" t="n">
        <v>84.2574183034989</v>
      </c>
      <c r="R45" t="n">
        <v>87.950314844944</v>
      </c>
      <c r="S45" t="n">
        <v>90.363841677303</v>
      </c>
      <c r="T45" t="n">
        <v>90.3297649733308</v>
      </c>
      <c r="U45" t="n">
        <v>93.9319374529561</v>
      </c>
      <c r="V45" t="n">
        <v>95.2356606042062</v>
      </c>
      <c r="W45" t="n">
        <v>95.9280526181483</v>
      </c>
      <c r="X45" t="n">
        <v>95.8709750386051</v>
      </c>
      <c r="Y45" t="n">
        <v>95.4406511515957</v>
      </c>
      <c r="Z45" t="n">
        <v>95.2995368110908</v>
      </c>
      <c r="AA45" t="n">
        <v>96.1060009470236</v>
      </c>
      <c r="AB45" t="n">
        <v>97.2726353258537</v>
      </c>
      <c r="AC45" t="n">
        <v>98.3332846803062</v>
      </c>
      <c r="AD45" t="n">
        <v>99.7313968930655</v>
      </c>
      <c r="AE45" t="n">
        <v>100</v>
      </c>
      <c r="AF45" t="n">
        <v>103.530843520051</v>
      </c>
    </row>
    <row r="46">
      <c r="A46" t="s">
        <v>76</v>
      </c>
      <c r="B46" t="s">
        <v>362</v>
      </c>
      <c r="C46" t="s">
        <v>219</v>
      </c>
      <c r="D46" t="s">
        <v>363</v>
      </c>
      <c r="E46" t="s">
        <v>220</v>
      </c>
      <c r="F46" t="n">
        <v>54.7267818031618</v>
      </c>
      <c r="G46" t="n">
        <v>57.6836907922988</v>
      </c>
      <c r="H46" t="n">
        <v>60.5435530437765</v>
      </c>
      <c r="I46" t="n">
        <v>62.5710198582979</v>
      </c>
      <c r="J46" t="n">
        <v>65.1887906235335</v>
      </c>
      <c r="K46" t="n">
        <v>66.9780925392216</v>
      </c>
      <c r="L46" t="n">
        <v>69.0452919789972</v>
      </c>
      <c r="M46" t="n">
        <v>72.195333565981</v>
      </c>
      <c r="N46" t="n">
        <v>75.6280206889611</v>
      </c>
      <c r="O46" t="n">
        <v>78.8715486162715</v>
      </c>
      <c r="P46" t="n">
        <v>81.2813529792365</v>
      </c>
      <c r="Q46" t="n">
        <v>84.2574183034279</v>
      </c>
      <c r="R46" t="n">
        <v>87.950314844854</v>
      </c>
      <c r="S46" t="n">
        <v>90.3638416774116</v>
      </c>
      <c r="T46" t="n">
        <v>90.3297649734173</v>
      </c>
      <c r="U46" t="n">
        <v>93.9319374530564</v>
      </c>
      <c r="V46" t="n">
        <v>95.2356606043054</v>
      </c>
      <c r="W46" t="n">
        <v>95.9280526182314</v>
      </c>
      <c r="X46" t="n">
        <v>95.8709750386389</v>
      </c>
      <c r="Y46" t="n">
        <v>95.4406511516546</v>
      </c>
      <c r="Z46" t="n">
        <v>95.2995368111034</v>
      </c>
      <c r="AA46" t="n">
        <v>96.1060009470032</v>
      </c>
      <c r="AB46" t="n">
        <v>97.2726353258794</v>
      </c>
      <c r="AC46" t="n">
        <v>98.3332846803466</v>
      </c>
      <c r="AD46" t="n">
        <v>99.7313968930245</v>
      </c>
      <c r="AE46" t="n">
        <v>100</v>
      </c>
      <c r="AF46" t="n">
        <v>103.530843520055</v>
      </c>
    </row>
    <row r="47">
      <c r="A47" t="s">
        <v>76</v>
      </c>
      <c r="B47" t="s">
        <v>364</v>
      </c>
      <c r="C47" t="s">
        <v>219</v>
      </c>
      <c r="D47" t="s">
        <v>365</v>
      </c>
      <c r="E47" t="s">
        <v>220</v>
      </c>
      <c r="F47" t="n">
        <v>54.7267818032648</v>
      </c>
      <c r="G47" t="n">
        <v>57.6836907922447</v>
      </c>
      <c r="H47" t="n">
        <v>60.5435530436827</v>
      </c>
      <c r="I47" t="n">
        <v>62.5710198583345</v>
      </c>
      <c r="J47" t="n">
        <v>65.1887906234753</v>
      </c>
      <c r="K47" t="n">
        <v>66.9780925392472</v>
      </c>
      <c r="L47" t="n">
        <v>69.0452919790143</v>
      </c>
      <c r="M47" t="n">
        <v>72.1953335659069</v>
      </c>
      <c r="N47" t="n">
        <v>75.6280206888596</v>
      </c>
      <c r="O47" t="n">
        <v>78.87154861626</v>
      </c>
      <c r="P47" t="n">
        <v>81.281352979333</v>
      </c>
      <c r="Q47" t="n">
        <v>84.2574183035462</v>
      </c>
      <c r="R47" t="n">
        <v>87.9503148449791</v>
      </c>
      <c r="S47" t="n">
        <v>90.3638416773441</v>
      </c>
      <c r="T47" t="n">
        <v>90.3297649733412</v>
      </c>
      <c r="U47" t="n">
        <v>93.9319374529475</v>
      </c>
      <c r="V47" t="n">
        <v>95.2356606042515</v>
      </c>
      <c r="W47" t="n">
        <v>95.9280526181808</v>
      </c>
      <c r="X47" t="n">
        <v>95.8709750386156</v>
      </c>
      <c r="Y47" t="n">
        <v>95.4406511515653</v>
      </c>
      <c r="Z47" t="n">
        <v>95.2995368110927</v>
      </c>
      <c r="AA47" t="n">
        <v>96.1060009469761</v>
      </c>
      <c r="AB47" t="n">
        <v>97.2726353258214</v>
      </c>
      <c r="AC47" t="n">
        <v>98.3332846803562</v>
      </c>
      <c r="AD47" t="n">
        <v>99.7313968930634</v>
      </c>
      <c r="AE47" t="n">
        <v>100</v>
      </c>
      <c r="AF47" t="n">
        <v>103.530843519988</v>
      </c>
    </row>
    <row r="48">
      <c r="A48" t="s">
        <v>76</v>
      </c>
      <c r="B48" t="s">
        <v>366</v>
      </c>
      <c r="C48" t="s">
        <v>219</v>
      </c>
      <c r="D48" t="s">
        <v>367</v>
      </c>
      <c r="E48" t="s">
        <v>220</v>
      </c>
      <c r="F48" t="n">
        <v>54.7267818032294</v>
      </c>
      <c r="G48" t="n">
        <v>57.683690792175</v>
      </c>
      <c r="H48" t="n">
        <v>60.5435530436781</v>
      </c>
      <c r="I48" t="n">
        <v>62.5710198582722</v>
      </c>
      <c r="J48" t="n">
        <v>65.1887906234943</v>
      </c>
      <c r="K48" t="n">
        <v>66.9780925392011</v>
      </c>
      <c r="L48" t="n">
        <v>69.0452919789593</v>
      </c>
      <c r="M48" t="n">
        <v>72.1953335658862</v>
      </c>
      <c r="N48" t="n">
        <v>75.6280206888</v>
      </c>
      <c r="O48" t="n">
        <v>78.8715486162377</v>
      </c>
      <c r="P48" t="n">
        <v>81.2813529793002</v>
      </c>
      <c r="Q48" t="n">
        <v>84.2574183035028</v>
      </c>
      <c r="R48" t="n">
        <v>87.9503148449629</v>
      </c>
      <c r="S48" t="n">
        <v>90.363841677289</v>
      </c>
      <c r="T48" t="n">
        <v>90.329764973319</v>
      </c>
      <c r="U48" t="n">
        <v>93.9319374529736</v>
      </c>
      <c r="V48" t="n">
        <v>95.2356606042071</v>
      </c>
      <c r="W48" t="n">
        <v>95.928052618161</v>
      </c>
      <c r="X48" t="n">
        <v>95.8709750385755</v>
      </c>
      <c r="Y48" t="n">
        <v>95.4406511515803</v>
      </c>
      <c r="Z48" t="n">
        <v>95.2995368110533</v>
      </c>
      <c r="AA48" t="n">
        <v>96.1060009469978</v>
      </c>
      <c r="AB48" t="n">
        <v>97.2726353257855</v>
      </c>
      <c r="AC48" t="n">
        <v>98.3332846802403</v>
      </c>
      <c r="AD48" t="n">
        <v>99.7313968930523</v>
      </c>
      <c r="AE48" t="n">
        <v>100</v>
      </c>
      <c r="AF48" t="n">
        <v>103.530843520032</v>
      </c>
    </row>
    <row r="49">
      <c r="A49" t="s">
        <v>76</v>
      </c>
      <c r="B49" t="s">
        <v>368</v>
      </c>
      <c r="C49" t="s">
        <v>219</v>
      </c>
      <c r="D49" t="s">
        <v>369</v>
      </c>
      <c r="E49" t="s">
        <v>220</v>
      </c>
      <c r="F49" t="n">
        <v>54.7267818032435</v>
      </c>
      <c r="G49" t="n">
        <v>57.6836907920373</v>
      </c>
      <c r="H49" t="n">
        <v>60.5435530436315</v>
      </c>
      <c r="I49" t="n">
        <v>62.5710198582736</v>
      </c>
      <c r="J49" t="n">
        <v>65.1887906234012</v>
      </c>
      <c r="K49" t="n">
        <v>66.9780925390934</v>
      </c>
      <c r="L49" t="n">
        <v>69.0452919790561</v>
      </c>
      <c r="M49" t="n">
        <v>72.1953335658187</v>
      </c>
      <c r="N49" t="n">
        <v>75.628020688749</v>
      </c>
      <c r="O49" t="n">
        <v>78.8715486161035</v>
      </c>
      <c r="P49" t="n">
        <v>81.2813529792101</v>
      </c>
      <c r="Q49" t="n">
        <v>84.2574183033523</v>
      </c>
      <c r="R49" t="n">
        <v>87.9503148449795</v>
      </c>
      <c r="S49" t="n">
        <v>90.3638416772815</v>
      </c>
      <c r="T49" t="n">
        <v>90.3297649733954</v>
      </c>
      <c r="U49" t="n">
        <v>93.9319374530612</v>
      </c>
      <c r="V49" t="n">
        <v>95.2356606041325</v>
      </c>
      <c r="W49" t="n">
        <v>95.9280526181861</v>
      </c>
      <c r="X49" t="n">
        <v>95.8709750386371</v>
      </c>
      <c r="Y49" t="n">
        <v>95.4406511515359</v>
      </c>
      <c r="Z49" t="n">
        <v>95.2995368110162</v>
      </c>
      <c r="AA49" t="n">
        <v>96.1060009469572</v>
      </c>
      <c r="AB49" t="n">
        <v>97.2726353257173</v>
      </c>
      <c r="AC49" t="n">
        <v>98.3332846801838</v>
      </c>
      <c r="AD49" t="n">
        <v>99.7313968929955</v>
      </c>
      <c r="AE49" t="n">
        <v>100</v>
      </c>
      <c r="AF49" t="n">
        <v>103.53084352005</v>
      </c>
    </row>
    <row r="50">
      <c r="A50" t="s">
        <v>76</v>
      </c>
      <c r="B50" t="s">
        <v>370</v>
      </c>
      <c r="C50" t="s">
        <v>219</v>
      </c>
      <c r="D50" t="s">
        <v>371</v>
      </c>
      <c r="E50" t="s">
        <v>220</v>
      </c>
      <c r="F50" t="n">
        <v>54.7267818031049</v>
      </c>
      <c r="G50" t="n">
        <v>57.6836907920999</v>
      </c>
      <c r="H50" t="n">
        <v>60.5435530437929</v>
      </c>
      <c r="I50" t="n">
        <v>62.571019858431</v>
      </c>
      <c r="J50" t="n">
        <v>65.1887906234186</v>
      </c>
      <c r="K50" t="n">
        <v>66.9780925391763</v>
      </c>
      <c r="L50" t="n">
        <v>69.0452919790595</v>
      </c>
      <c r="M50" t="n">
        <v>72.1953335659466</v>
      </c>
      <c r="N50" t="n">
        <v>75.6280206886717</v>
      </c>
      <c r="O50" t="n">
        <v>78.8715486163328</v>
      </c>
      <c r="P50" t="n">
        <v>81.2813529793232</v>
      </c>
      <c r="Q50" t="n">
        <v>84.2574183035382</v>
      </c>
      <c r="R50" t="n">
        <v>87.950314844965</v>
      </c>
      <c r="S50" t="n">
        <v>90.3638416771943</v>
      </c>
      <c r="T50" t="n">
        <v>90.329764973254</v>
      </c>
      <c r="U50" t="n">
        <v>93.9319374530059</v>
      </c>
      <c r="V50" t="n">
        <v>95.2356606042103</v>
      </c>
      <c r="W50" t="n">
        <v>95.9280526180485</v>
      </c>
      <c r="X50" t="n">
        <v>95.8709750384503</v>
      </c>
      <c r="Y50" t="n">
        <v>95.4406511516881</v>
      </c>
      <c r="Z50" t="n">
        <v>95.2995368110302</v>
      </c>
      <c r="AA50" t="n">
        <v>96.1060009470388</v>
      </c>
      <c r="AB50" t="n">
        <v>97.2726353258083</v>
      </c>
      <c r="AC50" t="n">
        <v>98.3332846801294</v>
      </c>
      <c r="AD50" t="n">
        <v>99.7313968931063</v>
      </c>
      <c r="AE50" t="n">
        <v>100</v>
      </c>
      <c r="AF50" t="n">
        <v>103.530843520106</v>
      </c>
    </row>
    <row r="51">
      <c r="A51" t="s">
        <v>76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76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76</v>
      </c>
      <c r="B53" t="s">
        <v>376</v>
      </c>
      <c r="C53" t="s">
        <v>219</v>
      </c>
      <c r="D53" t="s">
        <v>377</v>
      </c>
      <c r="E53" t="s">
        <v>220</v>
      </c>
      <c r="F53" t="n">
        <v>54.7267818029528</v>
      </c>
      <c r="G53" t="n">
        <v>57.6836907921939</v>
      </c>
      <c r="H53" t="n">
        <v>60.543553043883</v>
      </c>
      <c r="I53" t="n">
        <v>62.5710198582061</v>
      </c>
      <c r="J53" t="n">
        <v>65.1887906236462</v>
      </c>
      <c r="K53" t="n">
        <v>66.97809253908</v>
      </c>
      <c r="L53" t="n">
        <v>69.0452919787774</v>
      </c>
      <c r="M53" t="n">
        <v>72.1953335658344</v>
      </c>
      <c r="N53" t="n">
        <v>75.6280206887283</v>
      </c>
      <c r="O53" t="n">
        <v>78.8715486162108</v>
      </c>
      <c r="P53" t="n">
        <v>81.2813529791115</v>
      </c>
      <c r="Q53" t="n">
        <v>84.2574183034579</v>
      </c>
      <c r="R53" t="n">
        <v>87.9503148448129</v>
      </c>
      <c r="S53" t="n">
        <v>90.3638416772146</v>
      </c>
      <c r="T53" t="n">
        <v>90.3297649732018</v>
      </c>
      <c r="U53" t="n">
        <v>93.9319374528697</v>
      </c>
      <c r="V53" t="n">
        <v>95.2356606038363</v>
      </c>
      <c r="W53" t="n">
        <v>95.9280526182591</v>
      </c>
      <c r="X53" t="n">
        <v>95.8709750386423</v>
      </c>
      <c r="Y53" t="n">
        <v>95.4406511515767</v>
      </c>
      <c r="Z53" t="n">
        <v>95.2995368109568</v>
      </c>
      <c r="AA53" t="n">
        <v>96.106000947178</v>
      </c>
      <c r="AB53" t="n">
        <v>97.2726353255795</v>
      </c>
      <c r="AC53" t="n">
        <v>98.3332846799112</v>
      </c>
      <c r="AD53" t="n">
        <v>99.7313968930816</v>
      </c>
      <c r="AE53" t="n">
        <v>100</v>
      </c>
      <c r="AF53" t="n">
        <v>103.53084351985</v>
      </c>
    </row>
    <row r="54">
      <c r="A54" t="s">
        <v>76</v>
      </c>
      <c r="B54" t="s">
        <v>378</v>
      </c>
      <c r="C54" t="s">
        <v>219</v>
      </c>
      <c r="D54" t="s">
        <v>379</v>
      </c>
      <c r="E54" t="s">
        <v>220</v>
      </c>
      <c r="F54" t="n">
        <v>54.7267818030927</v>
      </c>
      <c r="G54" t="n">
        <v>57.68369079213</v>
      </c>
      <c r="H54" t="n">
        <v>60.5435530433977</v>
      </c>
      <c r="I54" t="n">
        <v>62.5710198582448</v>
      </c>
      <c r="J54" t="n">
        <v>65.1887906233705</v>
      </c>
      <c r="K54" t="n">
        <v>66.978092538944</v>
      </c>
      <c r="L54" t="n">
        <v>69.0452919788408</v>
      </c>
      <c r="M54" t="n">
        <v>72.1953335655777</v>
      </c>
      <c r="N54" t="n">
        <v>75.6280206887458</v>
      </c>
      <c r="O54" t="n">
        <v>78.8715486160668</v>
      </c>
      <c r="P54" t="n">
        <v>81.2813529790331</v>
      </c>
      <c r="Q54" t="n">
        <v>84.2574183032621</v>
      </c>
      <c r="R54" t="n">
        <v>87.9503148448038</v>
      </c>
      <c r="S54" t="n">
        <v>90.3638416770449</v>
      </c>
      <c r="T54" t="n">
        <v>90.3297649730617</v>
      </c>
      <c r="U54" t="n">
        <v>93.931937452732</v>
      </c>
      <c r="V54" t="n">
        <v>95.2356606038878</v>
      </c>
      <c r="W54" t="n">
        <v>95.9280526179176</v>
      </c>
      <c r="X54" t="n">
        <v>95.8709750385227</v>
      </c>
      <c r="Y54" t="n">
        <v>95.4406511512655</v>
      </c>
      <c r="Z54" t="n">
        <v>95.2995368108379</v>
      </c>
      <c r="AA54" t="n">
        <v>96.1060009468214</v>
      </c>
      <c r="AB54" t="n">
        <v>97.2726353254646</v>
      </c>
      <c r="AC54" t="n">
        <v>98.3332846801666</v>
      </c>
      <c r="AD54" t="n">
        <v>99.7313968928268</v>
      </c>
      <c r="AE54" t="n">
        <v>100</v>
      </c>
      <c r="AF54" t="n">
        <v>103.530843519836</v>
      </c>
    </row>
    <row r="55">
      <c r="A55" t="s">
        <v>76</v>
      </c>
      <c r="B55" t="s">
        <v>380</v>
      </c>
      <c r="C55" t="s">
        <v>219</v>
      </c>
      <c r="D55" t="s">
        <v>381</v>
      </c>
      <c r="E55" t="s">
        <v>220</v>
      </c>
      <c r="F55" t="n">
        <v>54.7267818033031</v>
      </c>
      <c r="G55" t="n">
        <v>57.6836907920083</v>
      </c>
      <c r="H55" t="n">
        <v>60.5435530435675</v>
      </c>
      <c r="I55" t="n">
        <v>62.5710198582887</v>
      </c>
      <c r="J55" t="n">
        <v>65.1887906228998</v>
      </c>
      <c r="K55" t="n">
        <v>66.9780925386413</v>
      </c>
      <c r="L55" t="n">
        <v>69.0452919794069</v>
      </c>
      <c r="M55" t="n">
        <v>72.1953335664484</v>
      </c>
      <c r="N55" t="n">
        <v>75.6280206891315</v>
      </c>
      <c r="O55" t="n">
        <v>78.8715486155018</v>
      </c>
      <c r="P55" t="n">
        <v>81.2813529790493</v>
      </c>
      <c r="Q55" t="n">
        <v>84.2574183022788</v>
      </c>
      <c r="R55" t="n">
        <v>87.9503148437713</v>
      </c>
      <c r="S55" t="n">
        <v>90.363841676128</v>
      </c>
      <c r="T55" t="n">
        <v>90.3297649724943</v>
      </c>
      <c r="U55" t="n">
        <v>93.9319374523436</v>
      </c>
      <c r="V55" t="n">
        <v>95.2356606040378</v>
      </c>
      <c r="W55" t="n">
        <v>95.9280526168445</v>
      </c>
      <c r="X55" t="n">
        <v>95.8709750383004</v>
      </c>
      <c r="Y55" t="n">
        <v>95.4406511506781</v>
      </c>
      <c r="Z55" t="n">
        <v>95.2995368106169</v>
      </c>
      <c r="AA55" t="n">
        <v>96.1060009461786</v>
      </c>
      <c r="AB55" t="n">
        <v>97.2726353252689</v>
      </c>
      <c r="AC55" t="n">
        <v>98.3332846791934</v>
      </c>
      <c r="AD55" t="n">
        <v>99.7313968922232</v>
      </c>
      <c r="AE55" t="n">
        <v>100</v>
      </c>
      <c r="AF55" t="n">
        <v>103.530843520881</v>
      </c>
    </row>
    <row r="56">
      <c r="A56" t="s">
        <v>76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76</v>
      </c>
      <c r="B57" t="s">
        <v>384</v>
      </c>
      <c r="C57" t="s">
        <v>219</v>
      </c>
      <c r="D57" t="s">
        <v>385</v>
      </c>
      <c r="E57" t="s">
        <v>220</v>
      </c>
      <c r="F57" t="n">
        <v>54.7267818032534</v>
      </c>
      <c r="G57" t="n">
        <v>57.6836907921952</v>
      </c>
      <c r="H57" t="n">
        <v>60.5435530436867</v>
      </c>
      <c r="I57" t="n">
        <v>62.5710198582966</v>
      </c>
      <c r="J57" t="n">
        <v>65.1887906234996</v>
      </c>
      <c r="K57" t="n">
        <v>66.9780925392229</v>
      </c>
      <c r="L57" t="n">
        <v>69.0452919789953</v>
      </c>
      <c r="M57" t="n">
        <v>72.1953335659022</v>
      </c>
      <c r="N57" t="n">
        <v>75.6280206888301</v>
      </c>
      <c r="O57" t="n">
        <v>78.8715486162844</v>
      </c>
      <c r="P57" t="n">
        <v>81.2813529793049</v>
      </c>
      <c r="Q57" t="n">
        <v>84.2574183035361</v>
      </c>
      <c r="R57" t="n">
        <v>87.9503148449797</v>
      </c>
      <c r="S57" t="n">
        <v>90.3638416773352</v>
      </c>
      <c r="T57" t="n">
        <v>90.3297649733539</v>
      </c>
      <c r="U57" t="n">
        <v>93.9319374529709</v>
      </c>
      <c r="V57" t="n">
        <v>95.2356606042374</v>
      </c>
      <c r="W57" t="n">
        <v>95.9280526181734</v>
      </c>
      <c r="X57" t="n">
        <v>95.8709750386009</v>
      </c>
      <c r="Y57" t="n">
        <v>95.4406511515818</v>
      </c>
      <c r="Z57" t="n">
        <v>95.2995368110803</v>
      </c>
      <c r="AA57" t="n">
        <v>96.1060009470081</v>
      </c>
      <c r="AB57" t="n">
        <v>97.2726353258496</v>
      </c>
      <c r="AC57" t="n">
        <v>98.3332846803025</v>
      </c>
      <c r="AD57" t="n">
        <v>99.7313968930595</v>
      </c>
      <c r="AE57" t="n">
        <v>100</v>
      </c>
      <c r="AF57" t="n">
        <v>103.530843520047</v>
      </c>
    </row>
    <row r="58">
      <c r="A58" t="s">
        <v>76</v>
      </c>
      <c r="B58" t="s">
        <v>386</v>
      </c>
      <c r="C58" t="s">
        <v>219</v>
      </c>
      <c r="D58" t="s">
        <v>387</v>
      </c>
      <c r="E58" t="s">
        <v>220</v>
      </c>
      <c r="F58" t="n">
        <v>54.72678180319</v>
      </c>
      <c r="G58" t="n">
        <v>57.68369079216</v>
      </c>
      <c r="H58" t="n">
        <v>60.5435530436498</v>
      </c>
      <c r="I58" t="n">
        <v>62.5710198582579</v>
      </c>
      <c r="J58" t="n">
        <v>65.1887906234496</v>
      </c>
      <c r="K58" t="n">
        <v>66.9780925391327</v>
      </c>
      <c r="L58" t="n">
        <v>69.0452919789159</v>
      </c>
      <c r="M58" t="n">
        <v>72.1953335658214</v>
      </c>
      <c r="N58" t="n">
        <v>75.628020688746</v>
      </c>
      <c r="O58" t="n">
        <v>78.8715486162373</v>
      </c>
      <c r="P58" t="n">
        <v>81.2813529792538</v>
      </c>
      <c r="Q58" t="n">
        <v>84.2574183034659</v>
      </c>
      <c r="R58" t="n">
        <v>87.9503148449157</v>
      </c>
      <c r="S58" t="n">
        <v>90.3638416772658</v>
      </c>
      <c r="T58" t="n">
        <v>90.3297649732971</v>
      </c>
      <c r="U58" t="n">
        <v>93.9319374529175</v>
      </c>
      <c r="V58" t="n">
        <v>95.2356606041694</v>
      </c>
      <c r="W58" t="n">
        <v>95.9280526181115</v>
      </c>
      <c r="X58" t="n">
        <v>95.8709750385609</v>
      </c>
      <c r="Y58" t="n">
        <v>95.440651151576</v>
      </c>
      <c r="Z58" t="n">
        <v>95.2995368110688</v>
      </c>
      <c r="AA58" t="n">
        <v>96.1060009470014</v>
      </c>
      <c r="AB58" t="n">
        <v>97.2726353258297</v>
      </c>
      <c r="AC58" t="n">
        <v>98.3332846802852</v>
      </c>
      <c r="AD58" t="n">
        <v>99.7313968930478</v>
      </c>
      <c r="AE58" t="n">
        <v>100</v>
      </c>
      <c r="AF58" t="n">
        <v>103.530843520046</v>
      </c>
    </row>
    <row r="59">
      <c r="A59" t="s">
        <v>76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78</v>
      </c>
      <c r="B2" t="s">
        <v>197</v>
      </c>
      <c r="C2" t="s">
        <v>219</v>
      </c>
      <c r="D2" t="s">
        <v>199</v>
      </c>
      <c r="E2" t="s">
        <v>220</v>
      </c>
      <c r="F2" t="n">
        <v>73.2626216243645</v>
      </c>
      <c r="G2" t="n">
        <v>74.8130657270802</v>
      </c>
      <c r="H2" t="n">
        <v>75.1559392821293</v>
      </c>
      <c r="I2" t="n">
        <v>76.5669208973869</v>
      </c>
      <c r="J2" t="n">
        <v>77.3372997488353</v>
      </c>
      <c r="K2" t="n">
        <v>77.9306504026773</v>
      </c>
      <c r="L2" t="n">
        <v>79.2438620610197</v>
      </c>
      <c r="M2" t="n">
        <v>80.6886676014966</v>
      </c>
      <c r="N2" t="n">
        <v>81.5997023471339</v>
      </c>
      <c r="O2" t="n">
        <v>82.9721279733861</v>
      </c>
      <c r="P2" t="n">
        <v>84.3112438257347</v>
      </c>
      <c r="Q2" t="n">
        <v>85.6515716513499</v>
      </c>
      <c r="R2" t="n">
        <v>86.9668487430289</v>
      </c>
      <c r="S2" t="n">
        <v>88.3923927661452</v>
      </c>
      <c r="T2" t="n">
        <v>89.7487290454654</v>
      </c>
      <c r="U2" t="n">
        <v>90.9204607151534</v>
      </c>
      <c r="V2" t="n">
        <v>92.0653471441491</v>
      </c>
      <c r="W2" t="n">
        <v>92.5079048126327</v>
      </c>
      <c r="X2" t="n">
        <v>92.3167738763185</v>
      </c>
      <c r="Y2" t="n">
        <v>92.288982675616</v>
      </c>
      <c r="Z2" t="n">
        <v>93.1917246892535</v>
      </c>
      <c r="AA2" t="n">
        <v>94.9463902791244</v>
      </c>
      <c r="AB2" t="n">
        <v>96.1040230061758</v>
      </c>
      <c r="AC2" t="n">
        <v>97.0019335747521</v>
      </c>
      <c r="AD2" t="n">
        <v>98.1311426555237</v>
      </c>
      <c r="AE2" t="n">
        <v>100</v>
      </c>
      <c r="AF2" t="n">
        <v>102.358186903212</v>
      </c>
    </row>
    <row r="3">
      <c r="A3" t="s">
        <v>78</v>
      </c>
      <c r="B3" t="s">
        <v>276</v>
      </c>
      <c r="C3" t="s">
        <v>219</v>
      </c>
      <c r="D3" t="s">
        <v>277</v>
      </c>
      <c r="E3" t="s">
        <v>220</v>
      </c>
      <c r="F3" t="n">
        <v>73.2626216245675</v>
      </c>
      <c r="G3" t="n">
        <v>74.8130657267345</v>
      </c>
      <c r="H3" t="n">
        <v>75.1559392817142</v>
      </c>
      <c r="I3" t="n">
        <v>76.566920897384</v>
      </c>
      <c r="J3" t="n">
        <v>77.3372997487894</v>
      </c>
      <c r="K3" t="n">
        <v>77.9306504027672</v>
      </c>
      <c r="L3" t="n">
        <v>79.2438620620481</v>
      </c>
      <c r="M3" t="n">
        <v>80.6886676015671</v>
      </c>
      <c r="N3" t="n">
        <v>81.5997023471172</v>
      </c>
      <c r="O3" t="n">
        <v>82.9721279726558</v>
      </c>
      <c r="P3" t="n">
        <v>84.3112438256162</v>
      </c>
      <c r="Q3" t="n">
        <v>85.6515716520352</v>
      </c>
      <c r="R3" t="n">
        <v>86.9668487440368</v>
      </c>
      <c r="S3" t="n">
        <v>88.3923927651886</v>
      </c>
      <c r="T3" t="n">
        <v>89.7487290454975</v>
      </c>
      <c r="U3" t="n">
        <v>90.9204607130355</v>
      </c>
      <c r="V3" t="n">
        <v>92.0653471445767</v>
      </c>
      <c r="W3" t="n">
        <v>92.507904811294</v>
      </c>
      <c r="X3" t="n">
        <v>92.3167738764274</v>
      </c>
      <c r="Y3" t="n">
        <v>92.2889826757634</v>
      </c>
      <c r="Z3" t="n">
        <v>93.1917246890951</v>
      </c>
      <c r="AA3" t="n">
        <v>94.9463902800551</v>
      </c>
      <c r="AB3" t="n">
        <v>96.1040230065649</v>
      </c>
      <c r="AC3" t="n">
        <v>97.0019335743776</v>
      </c>
      <c r="AD3" t="n">
        <v>98.1311426561069</v>
      </c>
      <c r="AE3" t="n">
        <v>100</v>
      </c>
      <c r="AF3" t="n">
        <v>102.358186902717</v>
      </c>
    </row>
    <row r="4">
      <c r="A4" t="s">
        <v>78</v>
      </c>
      <c r="B4" t="s">
        <v>278</v>
      </c>
      <c r="C4" t="s">
        <v>219</v>
      </c>
      <c r="D4" t="s">
        <v>279</v>
      </c>
      <c r="E4" t="s">
        <v>220</v>
      </c>
      <c r="F4" t="n">
        <v>73.2626216243337</v>
      </c>
      <c r="G4" t="n">
        <v>74.8130657270444</v>
      </c>
      <c r="H4" t="n">
        <v>75.15593928218</v>
      </c>
      <c r="I4" t="n">
        <v>76.566920897363</v>
      </c>
      <c r="J4" t="n">
        <v>77.337299748836</v>
      </c>
      <c r="K4" t="n">
        <v>77.9306504027245</v>
      </c>
      <c r="L4" t="n">
        <v>79.2438620609564</v>
      </c>
      <c r="M4" t="n">
        <v>80.68866760147</v>
      </c>
      <c r="N4" t="n">
        <v>81.5997023470998</v>
      </c>
      <c r="O4" t="n">
        <v>82.9721279733176</v>
      </c>
      <c r="P4" t="n">
        <v>84.3112438257587</v>
      </c>
      <c r="Q4" t="n">
        <v>85.6515716513182</v>
      </c>
      <c r="R4" t="n">
        <v>86.9668487430252</v>
      </c>
      <c r="S4" t="n">
        <v>88.3923927661014</v>
      </c>
      <c r="T4" t="n">
        <v>89.7487290455316</v>
      </c>
      <c r="U4" t="n">
        <v>90.9204607151058</v>
      </c>
      <c r="V4" t="n">
        <v>92.0653471441133</v>
      </c>
      <c r="W4" t="n">
        <v>92.5079048125622</v>
      </c>
      <c r="X4" t="n">
        <v>92.3167738764096</v>
      </c>
      <c r="Y4" t="n">
        <v>92.2889826755143</v>
      </c>
      <c r="Z4" t="n">
        <v>93.1917246892334</v>
      </c>
      <c r="AA4" t="n">
        <v>94.9463902790449</v>
      </c>
      <c r="AB4" t="n">
        <v>96.1040230062355</v>
      </c>
      <c r="AC4" t="n">
        <v>97.0019335746928</v>
      </c>
      <c r="AD4" t="n">
        <v>98.1311426555053</v>
      </c>
      <c r="AE4" t="n">
        <v>100</v>
      </c>
      <c r="AF4" t="n">
        <v>102.358186903325</v>
      </c>
    </row>
    <row r="5">
      <c r="A5" t="s">
        <v>78</v>
      </c>
      <c r="B5" t="s">
        <v>280</v>
      </c>
      <c r="C5" t="s">
        <v>219</v>
      </c>
      <c r="D5" t="s">
        <v>281</v>
      </c>
      <c r="E5" t="s">
        <v>220</v>
      </c>
      <c r="F5" t="n">
        <v>73.2626216240932</v>
      </c>
      <c r="G5" t="n">
        <v>74.8130657268422</v>
      </c>
      <c r="H5" t="n">
        <v>75.1559392821642</v>
      </c>
      <c r="I5" t="n">
        <v>76.566920897202</v>
      </c>
      <c r="J5" t="n">
        <v>77.3372997486777</v>
      </c>
      <c r="K5" t="n">
        <v>77.9306504026447</v>
      </c>
      <c r="L5" t="n">
        <v>79.2438620607204</v>
      </c>
      <c r="M5" t="n">
        <v>80.6886676014159</v>
      </c>
      <c r="N5" t="n">
        <v>81.5997023472504</v>
      </c>
      <c r="O5" t="n">
        <v>82.9721279735307</v>
      </c>
      <c r="P5" t="n">
        <v>84.3112438256169</v>
      </c>
      <c r="Q5" t="n">
        <v>85.6515716513243</v>
      </c>
      <c r="R5" t="n">
        <v>86.9668487430641</v>
      </c>
      <c r="S5" t="n">
        <v>88.3923927658129</v>
      </c>
      <c r="T5" t="n">
        <v>89.7487290458981</v>
      </c>
      <c r="U5" t="n">
        <v>90.9204607153513</v>
      </c>
      <c r="V5" t="n">
        <v>92.0653471438839</v>
      </c>
      <c r="W5" t="n">
        <v>92.5079048126976</v>
      </c>
      <c r="X5" t="n">
        <v>92.3167738763252</v>
      </c>
      <c r="Y5" t="n">
        <v>92.2889826755117</v>
      </c>
      <c r="Z5" t="n">
        <v>93.1917246891545</v>
      </c>
      <c r="AA5" t="n">
        <v>94.9463902789783</v>
      </c>
      <c r="AB5" t="n">
        <v>96.1040230061422</v>
      </c>
      <c r="AC5" t="n">
        <v>97.0019335746424</v>
      </c>
      <c r="AD5" t="n">
        <v>98.1311426554762</v>
      </c>
      <c r="AE5" t="n">
        <v>100</v>
      </c>
      <c r="AF5" t="n">
        <v>102.358186903266</v>
      </c>
    </row>
    <row r="6">
      <c r="A6" t="s">
        <v>78</v>
      </c>
      <c r="B6" t="s">
        <v>282</v>
      </c>
      <c r="C6" t="s">
        <v>219</v>
      </c>
      <c r="D6" t="s">
        <v>283</v>
      </c>
      <c r="E6" t="s">
        <v>220</v>
      </c>
      <c r="F6" t="n">
        <v>73.2626216255547</v>
      </c>
      <c r="G6" t="n">
        <v>74.813065728398</v>
      </c>
      <c r="H6" t="n">
        <v>75.1559392835629</v>
      </c>
      <c r="I6" t="n">
        <v>76.5669208985828</v>
      </c>
      <c r="J6" t="n">
        <v>77.3372997501122</v>
      </c>
      <c r="K6" t="n">
        <v>77.9306504037261</v>
      </c>
      <c r="L6" t="n">
        <v>79.2438620625449</v>
      </c>
      <c r="M6" t="n">
        <v>80.6886676009718</v>
      </c>
      <c r="N6" t="n">
        <v>81.5997023485862</v>
      </c>
      <c r="O6" t="n">
        <v>82.9721279749833</v>
      </c>
      <c r="P6" t="n">
        <v>84.3112438298563</v>
      </c>
      <c r="Q6" t="n">
        <v>85.6515716533547</v>
      </c>
      <c r="R6" t="n">
        <v>86.9668487444518</v>
      </c>
      <c r="S6" t="n">
        <v>88.3923927662634</v>
      </c>
      <c r="T6" t="n">
        <v>89.7487290509363</v>
      </c>
      <c r="U6" t="n">
        <v>90.9204607240636</v>
      </c>
      <c r="V6" t="n">
        <v>92.0653471437585</v>
      </c>
      <c r="W6" t="n">
        <v>92.5079049057917</v>
      </c>
      <c r="X6" t="n">
        <v>92.3167738301982</v>
      </c>
      <c r="Y6" t="n">
        <v>92.2889826834817</v>
      </c>
      <c r="Z6" t="n">
        <v>93.1917246907788</v>
      </c>
      <c r="AA6" t="n">
        <v>94.9463902842511</v>
      </c>
      <c r="AB6" t="n">
        <v>96.1040229971942</v>
      </c>
      <c r="AC6" t="n">
        <v>97.001933575508</v>
      </c>
      <c r="AD6" t="n">
        <v>98.1311426490345</v>
      </c>
      <c r="AE6" t="n">
        <v>100</v>
      </c>
      <c r="AF6" t="n">
        <v>102.358186887605</v>
      </c>
    </row>
    <row r="7">
      <c r="A7" t="s">
        <v>78</v>
      </c>
      <c r="B7" t="s">
        <v>284</v>
      </c>
      <c r="C7" t="s">
        <v>219</v>
      </c>
      <c r="D7" t="s">
        <v>285</v>
      </c>
      <c r="E7" t="s">
        <v>220</v>
      </c>
      <c r="F7" t="n">
        <v>73.2626216237256</v>
      </c>
      <c r="G7" t="n">
        <v>74.8130657261395</v>
      </c>
      <c r="H7" t="n">
        <v>75.1559392815283</v>
      </c>
      <c r="I7" t="n">
        <v>76.5669208970272</v>
      </c>
      <c r="J7" t="n">
        <v>77.337299748469</v>
      </c>
      <c r="K7" t="n">
        <v>77.9306504031098</v>
      </c>
      <c r="L7" t="n">
        <v>79.2438620607808</v>
      </c>
      <c r="M7" t="n">
        <v>80.6886676013425</v>
      </c>
      <c r="N7" t="n">
        <v>81.5997023472493</v>
      </c>
      <c r="O7" t="n">
        <v>82.9721279725104</v>
      </c>
      <c r="P7" t="n">
        <v>84.3112438247749</v>
      </c>
      <c r="Q7" t="n">
        <v>85.6515716515307</v>
      </c>
      <c r="R7" t="n">
        <v>86.9668487427709</v>
      </c>
      <c r="S7" t="n">
        <v>88.3923927653957</v>
      </c>
      <c r="T7" t="n">
        <v>89.7487290424569</v>
      </c>
      <c r="U7" t="n">
        <v>90.9204607134235</v>
      </c>
      <c r="V7" t="n">
        <v>92.0653471435447</v>
      </c>
      <c r="W7" t="n">
        <v>92.5079048115219</v>
      </c>
      <c r="X7" t="n">
        <v>92.3167738757767</v>
      </c>
      <c r="Y7" t="n">
        <v>92.2889826753739</v>
      </c>
      <c r="Z7" t="n">
        <v>93.1917246887443</v>
      </c>
      <c r="AA7" t="n">
        <v>94.9463902785793</v>
      </c>
      <c r="AB7" t="n">
        <v>96.1040230057751</v>
      </c>
      <c r="AC7" t="n">
        <v>97.0019335742622</v>
      </c>
      <c r="AD7" t="n">
        <v>98.1311426553332</v>
      </c>
      <c r="AE7" t="n">
        <v>100</v>
      </c>
      <c r="AF7" t="n">
        <v>102.358186903359</v>
      </c>
    </row>
    <row r="8">
      <c r="A8" t="s">
        <v>78</v>
      </c>
      <c r="B8" t="s">
        <v>286</v>
      </c>
      <c r="C8" t="s">
        <v>219</v>
      </c>
      <c r="D8" t="s">
        <v>287</v>
      </c>
      <c r="E8" t="s">
        <v>220</v>
      </c>
      <c r="F8" t="n">
        <v>73.2626215941828</v>
      </c>
      <c r="G8" t="n">
        <v>74.813065695101</v>
      </c>
      <c r="H8" t="n">
        <v>75.1559392448924</v>
      </c>
      <c r="I8" t="n">
        <v>76.5669208370733</v>
      </c>
      <c r="J8" t="n">
        <v>77.3372996897262</v>
      </c>
      <c r="K8" t="n">
        <v>77.9306503769928</v>
      </c>
      <c r="L8" t="n">
        <v>79.2438619905241</v>
      </c>
      <c r="M8" t="n">
        <v>80.688667538922</v>
      </c>
      <c r="N8" t="n">
        <v>81.5997022574176</v>
      </c>
      <c r="O8" t="n">
        <v>82.9721279125948</v>
      </c>
      <c r="P8" t="n">
        <v>84.3112438146909</v>
      </c>
      <c r="Q8" t="n">
        <v>85.651571564047</v>
      </c>
      <c r="R8" t="n">
        <v>86.96684884839</v>
      </c>
      <c r="S8" t="n">
        <v>88.3923927166854</v>
      </c>
      <c r="T8" t="n">
        <v>89.7487289957993</v>
      </c>
      <c r="U8" t="n">
        <v>90.92046071938</v>
      </c>
      <c r="V8" t="n">
        <v>92.0653470867975</v>
      </c>
      <c r="W8" t="n">
        <v>92.5079047401114</v>
      </c>
      <c r="X8" t="n">
        <v>92.3167737978104</v>
      </c>
      <c r="Y8" t="n">
        <v>92.2889826324579</v>
      </c>
      <c r="Z8" t="n">
        <v>93.1917246328928</v>
      </c>
      <c r="AA8" t="n">
        <v>94.946390255862</v>
      </c>
      <c r="AB8" t="n">
        <v>96.1040229700602</v>
      </c>
      <c r="AC8" t="n">
        <v>97.001933503902</v>
      </c>
      <c r="AD8" t="n">
        <v>98.1311425825307</v>
      </c>
      <c r="AE8" t="n">
        <v>100</v>
      </c>
      <c r="AF8" t="n">
        <v>102.358186856645</v>
      </c>
    </row>
    <row r="9">
      <c r="A9" t="s">
        <v>78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78</v>
      </c>
      <c r="B10" t="s">
        <v>290</v>
      </c>
      <c r="C10" t="s">
        <v>219</v>
      </c>
      <c r="D10" t="s">
        <v>291</v>
      </c>
      <c r="E10" t="s">
        <v>220</v>
      </c>
      <c r="F10" t="n">
        <v>73.2626216240553</v>
      </c>
      <c r="G10" t="n">
        <v>74.813065727258</v>
      </c>
      <c r="H10" t="n">
        <v>75.1559392819834</v>
      </c>
      <c r="I10" t="n">
        <v>76.5669208975466</v>
      </c>
      <c r="J10" t="n">
        <v>77.3372997489817</v>
      </c>
      <c r="K10" t="n">
        <v>77.9306504035064</v>
      </c>
      <c r="L10" t="n">
        <v>79.243862062558</v>
      </c>
      <c r="M10" t="n">
        <v>80.6886675982384</v>
      </c>
      <c r="N10" t="n">
        <v>81.5997023438782</v>
      </c>
      <c r="O10" t="n">
        <v>82.972127975483</v>
      </c>
      <c r="P10" t="n">
        <v>84.3112438274233</v>
      </c>
      <c r="Q10" t="n">
        <v>85.6515716517703</v>
      </c>
      <c r="R10" t="n">
        <v>86.966848741108</v>
      </c>
      <c r="S10" t="n">
        <v>88.392392766712</v>
      </c>
      <c r="T10" t="n">
        <v>89.7487290435515</v>
      </c>
      <c r="U10" t="n">
        <v>90.920460717599</v>
      </c>
      <c r="V10" t="n">
        <v>92.0653471438269</v>
      </c>
      <c r="W10" t="n">
        <v>92.5079048148362</v>
      </c>
      <c r="X10" t="n">
        <v>92.3167738764847</v>
      </c>
      <c r="Y10" t="n">
        <v>92.2889826758012</v>
      </c>
      <c r="Z10" t="n">
        <v>93.1917246893941</v>
      </c>
      <c r="AA10" t="n">
        <v>94.9463902793124</v>
      </c>
      <c r="AB10" t="n">
        <v>96.104023006462</v>
      </c>
      <c r="AC10" t="n">
        <v>97.0019335751412</v>
      </c>
      <c r="AD10" t="n">
        <v>98.1311426557177</v>
      </c>
      <c r="AE10" t="n">
        <v>100</v>
      </c>
      <c r="AF10" t="n">
        <v>102.358186903284</v>
      </c>
    </row>
    <row r="11">
      <c r="A11" t="s">
        <v>78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78</v>
      </c>
      <c r="B12" t="s">
        <v>294</v>
      </c>
      <c r="C12" t="s">
        <v>219</v>
      </c>
      <c r="D12" t="s">
        <v>295</v>
      </c>
      <c r="E12" t="s">
        <v>220</v>
      </c>
      <c r="F12" t="n">
        <v>73.2626216240806</v>
      </c>
      <c r="G12" t="n">
        <v>74.8130657266582</v>
      </c>
      <c r="H12" t="n">
        <v>75.1559392818914</v>
      </c>
      <c r="I12" t="n">
        <v>76.5669208970247</v>
      </c>
      <c r="J12" t="n">
        <v>77.3372997485849</v>
      </c>
      <c r="K12" t="n">
        <v>77.9306504026341</v>
      </c>
      <c r="L12" t="n">
        <v>79.2438620605161</v>
      </c>
      <c r="M12" t="n">
        <v>80.6886676009732</v>
      </c>
      <c r="N12" t="n">
        <v>81.5997023466956</v>
      </c>
      <c r="O12" t="n">
        <v>82.9721279731972</v>
      </c>
      <c r="P12" t="n">
        <v>84.3112438256631</v>
      </c>
      <c r="Q12" t="n">
        <v>85.6515716509993</v>
      </c>
      <c r="R12" t="n">
        <v>86.9668487425961</v>
      </c>
      <c r="S12" t="n">
        <v>88.3923927662659</v>
      </c>
      <c r="T12" t="n">
        <v>89.7487290452286</v>
      </c>
      <c r="U12" t="n">
        <v>90.9204607145608</v>
      </c>
      <c r="V12" t="n">
        <v>92.0653471450972</v>
      </c>
      <c r="W12" t="n">
        <v>92.507904811101</v>
      </c>
      <c r="X12" t="n">
        <v>92.3167738743774</v>
      </c>
      <c r="Y12" t="n">
        <v>92.2889826758399</v>
      </c>
      <c r="Z12" t="n">
        <v>93.1917246888837</v>
      </c>
      <c r="AA12" t="n">
        <v>94.946390278426</v>
      </c>
      <c r="AB12" t="n">
        <v>96.1040230058822</v>
      </c>
      <c r="AC12" t="n">
        <v>97.0019335746198</v>
      </c>
      <c r="AD12" t="n">
        <v>98.1311426540484</v>
      </c>
      <c r="AE12" t="n">
        <v>100</v>
      </c>
      <c r="AF12" t="n">
        <v>102.358186904323</v>
      </c>
    </row>
    <row r="13">
      <c r="A13" t="s">
        <v>78</v>
      </c>
      <c r="B13" t="s">
        <v>296</v>
      </c>
      <c r="C13" t="s">
        <v>219</v>
      </c>
      <c r="D13" t="s">
        <v>297</v>
      </c>
      <c r="E13" t="s">
        <v>220</v>
      </c>
      <c r="F13" t="n">
        <v>73.2626216242158</v>
      </c>
      <c r="G13" t="n">
        <v>74.8130657269197</v>
      </c>
      <c r="H13" t="n">
        <v>75.1559392819608</v>
      </c>
      <c r="I13" t="n">
        <v>76.5669208971806</v>
      </c>
      <c r="J13" t="n">
        <v>77.3372997486846</v>
      </c>
      <c r="K13" t="n">
        <v>77.9306504027548</v>
      </c>
      <c r="L13" t="n">
        <v>79.243862060761</v>
      </c>
      <c r="M13" t="n">
        <v>80.6886676013794</v>
      </c>
      <c r="N13" t="n">
        <v>81.5997023470625</v>
      </c>
      <c r="O13" t="n">
        <v>82.9721279732096</v>
      </c>
      <c r="P13" t="n">
        <v>84.3112438251147</v>
      </c>
      <c r="Q13" t="n">
        <v>85.6515716507754</v>
      </c>
      <c r="R13" t="n">
        <v>86.9668487424177</v>
      </c>
      <c r="S13" t="n">
        <v>88.3923927662409</v>
      </c>
      <c r="T13" t="n">
        <v>89.7487290453501</v>
      </c>
      <c r="U13" t="n">
        <v>90.9204607155119</v>
      </c>
      <c r="V13" t="n">
        <v>92.0653471436997</v>
      </c>
      <c r="W13" t="n">
        <v>92.5079048129193</v>
      </c>
      <c r="X13" t="n">
        <v>92.3167738754479</v>
      </c>
      <c r="Y13" t="n">
        <v>92.2889826750556</v>
      </c>
      <c r="Z13" t="n">
        <v>93.1917246890698</v>
      </c>
      <c r="AA13" t="n">
        <v>94.9463902788716</v>
      </c>
      <c r="AB13" t="n">
        <v>96.1040230059716</v>
      </c>
      <c r="AC13" t="n">
        <v>97.0019335744703</v>
      </c>
      <c r="AD13" t="n">
        <v>98.1311426549242</v>
      </c>
      <c r="AE13" t="n">
        <v>100</v>
      </c>
      <c r="AF13" t="n">
        <v>102.358186903001</v>
      </c>
    </row>
    <row r="14">
      <c r="A14" t="s">
        <v>78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78</v>
      </c>
      <c r="B15" t="s">
        <v>300</v>
      </c>
      <c r="C15" t="s">
        <v>219</v>
      </c>
      <c r="D15" t="s">
        <v>301</v>
      </c>
      <c r="E15" t="s">
        <v>220</v>
      </c>
      <c r="F15" t="n">
        <v>73.2626216273387</v>
      </c>
      <c r="G15" t="n">
        <v>74.8130657304187</v>
      </c>
      <c r="H15" t="n">
        <v>75.1559392865388</v>
      </c>
      <c r="I15" t="n">
        <v>76.5669209016723</v>
      </c>
      <c r="J15" t="n">
        <v>77.33729975325</v>
      </c>
      <c r="K15" t="n">
        <v>77.9306504035954</v>
      </c>
      <c r="L15" t="n">
        <v>79.2438620653763</v>
      </c>
      <c r="M15" t="n">
        <v>80.68866760694</v>
      </c>
      <c r="N15" t="n">
        <v>81.5997023518589</v>
      </c>
      <c r="O15" t="n">
        <v>82.9721279763133</v>
      </c>
      <c r="P15" t="n">
        <v>84.3112438341046</v>
      </c>
      <c r="Q15" t="n">
        <v>85.6515716541737</v>
      </c>
      <c r="R15" t="n">
        <v>86.9668487481645</v>
      </c>
      <c r="S15" t="n">
        <v>88.3923927735875</v>
      </c>
      <c r="T15" t="n">
        <v>89.7487290500695</v>
      </c>
      <c r="U15" t="n">
        <v>90.9204607183624</v>
      </c>
      <c r="V15" t="n">
        <v>92.0653471516735</v>
      </c>
      <c r="W15" t="n">
        <v>92.5079048153135</v>
      </c>
      <c r="X15" t="n">
        <v>92.3167738763801</v>
      </c>
      <c r="Y15" t="n">
        <v>92.2889826775208</v>
      </c>
      <c r="Z15" t="n">
        <v>93.1917246942272</v>
      </c>
      <c r="AA15" t="n">
        <v>94.9463902817627</v>
      </c>
      <c r="AB15" t="n">
        <v>96.10402300907</v>
      </c>
      <c r="AC15" t="n">
        <v>97.0019335769162</v>
      </c>
      <c r="AD15" t="n">
        <v>98.1311426607942</v>
      </c>
      <c r="AE15" t="n">
        <v>100</v>
      </c>
      <c r="AF15" t="n">
        <v>102.358186905471</v>
      </c>
    </row>
    <row r="16">
      <c r="A16" t="s">
        <v>78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78</v>
      </c>
      <c r="B17" t="s">
        <v>304</v>
      </c>
      <c r="C17" t="s">
        <v>219</v>
      </c>
      <c r="D17" t="s">
        <v>305</v>
      </c>
      <c r="E17" t="s">
        <v>220</v>
      </c>
      <c r="F17" t="n">
        <v>73.2626216242241</v>
      </c>
      <c r="G17" t="n">
        <v>74.8130657250517</v>
      </c>
      <c r="H17" t="n">
        <v>75.155939280723</v>
      </c>
      <c r="I17" t="n">
        <v>76.566920896066</v>
      </c>
      <c r="J17" t="n">
        <v>77.3372997477072</v>
      </c>
      <c r="K17" t="n">
        <v>77.9306503993975</v>
      </c>
      <c r="L17" t="n">
        <v>79.2438620606134</v>
      </c>
      <c r="M17" t="n">
        <v>80.6886675994195</v>
      </c>
      <c r="N17" t="n">
        <v>81.5997023446511</v>
      </c>
      <c r="O17" t="n">
        <v>82.9721279753125</v>
      </c>
      <c r="P17" t="n">
        <v>84.31124381976</v>
      </c>
      <c r="Q17" t="n">
        <v>85.6515716480848</v>
      </c>
      <c r="R17" t="n">
        <v>86.9668487435479</v>
      </c>
      <c r="S17" t="n">
        <v>88.3923927651679</v>
      </c>
      <c r="T17" t="n">
        <v>89.7487290523061</v>
      </c>
      <c r="U17" t="n">
        <v>90.9204607207169</v>
      </c>
      <c r="V17" t="n">
        <v>92.0653471543843</v>
      </c>
      <c r="W17" t="n">
        <v>92.5079048031754</v>
      </c>
      <c r="X17" t="n">
        <v>92.3167738830049</v>
      </c>
      <c r="Y17" t="n">
        <v>92.2889826698966</v>
      </c>
      <c r="Z17" t="n">
        <v>93.1917246876709</v>
      </c>
      <c r="AA17" t="n">
        <v>94.9463902774747</v>
      </c>
      <c r="AB17" t="n">
        <v>96.1040230036955</v>
      </c>
      <c r="AC17" t="n">
        <v>97.0019335726221</v>
      </c>
      <c r="AD17" t="n">
        <v>98.1311426521312</v>
      </c>
      <c r="AE17" t="n">
        <v>100</v>
      </c>
      <c r="AF17" t="n">
        <v>102.358186902772</v>
      </c>
    </row>
    <row r="18">
      <c r="A18" t="s">
        <v>78</v>
      </c>
      <c r="B18" t="s">
        <v>306</v>
      </c>
      <c r="C18" t="s">
        <v>219</v>
      </c>
      <c r="D18" t="s">
        <v>307</v>
      </c>
      <c r="E18" t="s">
        <v>220</v>
      </c>
      <c r="F18" t="n">
        <v>73.2626216224039</v>
      </c>
      <c r="G18" t="n">
        <v>74.8130657253347</v>
      </c>
      <c r="H18" t="n">
        <v>75.1559392803226</v>
      </c>
      <c r="I18" t="n">
        <v>76.5669208954149</v>
      </c>
      <c r="J18" t="n">
        <v>77.3372997469902</v>
      </c>
      <c r="K18" t="n">
        <v>77.9306504012911</v>
      </c>
      <c r="L18" t="n">
        <v>79.243862059303</v>
      </c>
      <c r="M18" t="n">
        <v>80.6886675981585</v>
      </c>
      <c r="N18" t="n">
        <v>81.5997023456006</v>
      </c>
      <c r="O18" t="n">
        <v>82.9721279710735</v>
      </c>
      <c r="P18" t="n">
        <v>84.3112438235578</v>
      </c>
      <c r="Q18" t="n">
        <v>85.6515716490758</v>
      </c>
      <c r="R18" t="n">
        <v>86.9668487409549</v>
      </c>
      <c r="S18" t="n">
        <v>88.3923927637983</v>
      </c>
      <c r="T18" t="n">
        <v>89.7487290439804</v>
      </c>
      <c r="U18" t="n">
        <v>90.9204609472708</v>
      </c>
      <c r="V18" t="n">
        <v>92.0653408322398</v>
      </c>
      <c r="W18" t="n">
        <v>92.5079048130832</v>
      </c>
      <c r="X18" t="n">
        <v>92.3167738747083</v>
      </c>
      <c r="Y18" t="n">
        <v>92.288982675444</v>
      </c>
      <c r="Z18" t="n">
        <v>93.1917246869097</v>
      </c>
      <c r="AA18" t="n">
        <v>94.9463902761521</v>
      </c>
      <c r="AB18" t="n">
        <v>96.1040230033575</v>
      </c>
      <c r="AC18" t="n">
        <v>97.0019335707366</v>
      </c>
      <c r="AD18" t="n">
        <v>98.1311426524103</v>
      </c>
      <c r="AE18" t="n">
        <v>100</v>
      </c>
      <c r="AF18" t="n">
        <v>102.358186895192</v>
      </c>
    </row>
    <row r="19">
      <c r="A19" t="s">
        <v>78</v>
      </c>
      <c r="B19" t="s">
        <v>308</v>
      </c>
      <c r="C19" t="s">
        <v>219</v>
      </c>
      <c r="D19" t="s">
        <v>309</v>
      </c>
      <c r="E19" t="s">
        <v>220</v>
      </c>
      <c r="F19" t="n">
        <v>73.2626216245914</v>
      </c>
      <c r="G19" t="n">
        <v>74.8130657271596</v>
      </c>
      <c r="H19" t="n">
        <v>75.1559392824693</v>
      </c>
      <c r="I19" t="n">
        <v>76.5669208976148</v>
      </c>
      <c r="J19" t="n">
        <v>77.3372997489712</v>
      </c>
      <c r="K19" t="n">
        <v>77.930650403472</v>
      </c>
      <c r="L19" t="n">
        <v>79.2438620618872</v>
      </c>
      <c r="M19" t="n">
        <v>80.6886676008192</v>
      </c>
      <c r="N19" t="n">
        <v>81.5997023470375</v>
      </c>
      <c r="O19" t="n">
        <v>82.9721279742179</v>
      </c>
      <c r="P19" t="n">
        <v>84.3112438258953</v>
      </c>
      <c r="Q19" t="n">
        <v>85.6515716517785</v>
      </c>
      <c r="R19" t="n">
        <v>86.9668487430255</v>
      </c>
      <c r="S19" t="n">
        <v>88.3923927662779</v>
      </c>
      <c r="T19" t="n">
        <v>89.7487290419668</v>
      </c>
      <c r="U19" t="n">
        <v>90.9204607149501</v>
      </c>
      <c r="V19" t="n">
        <v>92.0653471449091</v>
      </c>
      <c r="W19" t="n">
        <v>92.5079048148153</v>
      </c>
      <c r="X19" t="n">
        <v>92.3167738756371</v>
      </c>
      <c r="Y19" t="n">
        <v>92.2889826763183</v>
      </c>
      <c r="Z19" t="n">
        <v>93.1917246894181</v>
      </c>
      <c r="AA19" t="n">
        <v>94.9463902790704</v>
      </c>
      <c r="AB19" t="n">
        <v>96.1040230063147</v>
      </c>
      <c r="AC19" t="n">
        <v>97.0019335745608</v>
      </c>
      <c r="AD19" t="n">
        <v>98.1311426558852</v>
      </c>
      <c r="AE19" t="n">
        <v>100</v>
      </c>
      <c r="AF19" t="n">
        <v>102.358186903938</v>
      </c>
    </row>
    <row r="20">
      <c r="A20" t="s">
        <v>78</v>
      </c>
      <c r="B20" t="s">
        <v>310</v>
      </c>
      <c r="C20" t="s">
        <v>219</v>
      </c>
      <c r="D20" t="s">
        <v>311</v>
      </c>
      <c r="E20" t="s">
        <v>220</v>
      </c>
      <c r="F20" t="n">
        <v>73.262621623763</v>
      </c>
      <c r="G20" t="n">
        <v>74.8130657262377</v>
      </c>
      <c r="H20" t="n">
        <v>75.1559392813581</v>
      </c>
      <c r="I20" t="n">
        <v>76.5669208970824</v>
      </c>
      <c r="J20" t="n">
        <v>77.3372997483527</v>
      </c>
      <c r="K20" t="n">
        <v>77.9306504010969</v>
      </c>
      <c r="L20" t="n">
        <v>79.2438620610065</v>
      </c>
      <c r="M20" t="n">
        <v>80.6886676009992</v>
      </c>
      <c r="N20" t="n">
        <v>81.5997023461769</v>
      </c>
      <c r="O20" t="n">
        <v>82.9721279728085</v>
      </c>
      <c r="P20" t="n">
        <v>84.3112438251748</v>
      </c>
      <c r="Q20" t="n">
        <v>85.6515716507858</v>
      </c>
      <c r="R20" t="n">
        <v>86.96684874251</v>
      </c>
      <c r="S20" t="n">
        <v>88.3923927655376</v>
      </c>
      <c r="T20" t="n">
        <v>89.7487290474003</v>
      </c>
      <c r="U20" t="n">
        <v>90.9204607137654</v>
      </c>
      <c r="V20" t="n">
        <v>92.0653471435882</v>
      </c>
      <c r="W20" t="n">
        <v>92.5079048111069</v>
      </c>
      <c r="X20" t="n">
        <v>92.3167738753272</v>
      </c>
      <c r="Y20" t="n">
        <v>92.2889826779875</v>
      </c>
      <c r="Z20" t="n">
        <v>93.1917246885645</v>
      </c>
      <c r="AA20" t="n">
        <v>94.94639027804</v>
      </c>
      <c r="AB20" t="n">
        <v>96.1040230052757</v>
      </c>
      <c r="AC20" t="n">
        <v>97.0019335735455</v>
      </c>
      <c r="AD20" t="n">
        <v>98.1311426538597</v>
      </c>
      <c r="AE20" t="n">
        <v>100</v>
      </c>
      <c r="AF20" t="n">
        <v>102.358186906466</v>
      </c>
    </row>
    <row r="21">
      <c r="A21" t="s">
        <v>78</v>
      </c>
      <c r="B21" t="s">
        <v>312</v>
      </c>
      <c r="C21" t="s">
        <v>219</v>
      </c>
      <c r="D21" t="s">
        <v>313</v>
      </c>
      <c r="E21" t="s">
        <v>220</v>
      </c>
      <c r="F21" t="n">
        <v>73.2626216243331</v>
      </c>
      <c r="G21" t="n">
        <v>74.8130657270003</v>
      </c>
      <c r="H21" t="n">
        <v>75.1559392822542</v>
      </c>
      <c r="I21" t="n">
        <v>76.5669208973199</v>
      </c>
      <c r="J21" t="n">
        <v>77.337299748946</v>
      </c>
      <c r="K21" t="n">
        <v>77.930650402811</v>
      </c>
      <c r="L21" t="n">
        <v>79.2438620612188</v>
      </c>
      <c r="M21" t="n">
        <v>80.6886676015371</v>
      </c>
      <c r="N21" t="n">
        <v>81.599702347108</v>
      </c>
      <c r="O21" t="n">
        <v>82.9721279734625</v>
      </c>
      <c r="P21" t="n">
        <v>84.3112438258093</v>
      </c>
      <c r="Q21" t="n">
        <v>85.6515716514482</v>
      </c>
      <c r="R21" t="n">
        <v>86.9668487430686</v>
      </c>
      <c r="S21" t="n">
        <v>88.3923927662313</v>
      </c>
      <c r="T21" t="n">
        <v>89.7487290455406</v>
      </c>
      <c r="U21" t="n">
        <v>90.9204607151797</v>
      </c>
      <c r="V21" t="n">
        <v>92.0653471442854</v>
      </c>
      <c r="W21" t="n">
        <v>92.5079048124434</v>
      </c>
      <c r="X21" t="n">
        <v>92.3167738766348</v>
      </c>
      <c r="Y21" t="n">
        <v>92.2889826758491</v>
      </c>
      <c r="Z21" t="n">
        <v>93.1917246892902</v>
      </c>
      <c r="AA21" t="n">
        <v>94.9463902790746</v>
      </c>
      <c r="AB21" t="n">
        <v>96.1040230062715</v>
      </c>
      <c r="AC21" t="n">
        <v>97.0019335747017</v>
      </c>
      <c r="AD21" t="n">
        <v>98.131142655692</v>
      </c>
      <c r="AE21" t="n">
        <v>100</v>
      </c>
      <c r="AF21" t="n">
        <v>102.358186903558</v>
      </c>
    </row>
    <row r="22">
      <c r="A22" t="s">
        <v>78</v>
      </c>
      <c r="B22" t="s">
        <v>314</v>
      </c>
      <c r="C22" t="s">
        <v>219</v>
      </c>
      <c r="D22" t="s">
        <v>315</v>
      </c>
      <c r="E22" t="s">
        <v>220</v>
      </c>
      <c r="F22" t="n">
        <v>73.2626216244167</v>
      </c>
      <c r="G22" t="n">
        <v>74.8130657271786</v>
      </c>
      <c r="H22" t="n">
        <v>75.1559392821641</v>
      </c>
      <c r="I22" t="n">
        <v>76.5669208975154</v>
      </c>
      <c r="J22" t="n">
        <v>77.3372997490303</v>
      </c>
      <c r="K22" t="n">
        <v>77.9306504031356</v>
      </c>
      <c r="L22" t="n">
        <v>79.2438620611565</v>
      </c>
      <c r="M22" t="n">
        <v>80.6886676015829</v>
      </c>
      <c r="N22" t="n">
        <v>81.5997023473511</v>
      </c>
      <c r="O22" t="n">
        <v>82.9721279735716</v>
      </c>
      <c r="P22" t="n">
        <v>84.3112438258571</v>
      </c>
      <c r="Q22" t="n">
        <v>85.6515716515363</v>
      </c>
      <c r="R22" t="n">
        <v>86.9668487432906</v>
      </c>
      <c r="S22" t="n">
        <v>88.3923927663453</v>
      </c>
      <c r="T22" t="n">
        <v>89.7487290453904</v>
      </c>
      <c r="U22" t="n">
        <v>90.9204607154127</v>
      </c>
      <c r="V22" t="n">
        <v>92.0653471443829</v>
      </c>
      <c r="W22" t="n">
        <v>92.5079048127042</v>
      </c>
      <c r="X22" t="n">
        <v>92.3167738766912</v>
      </c>
      <c r="Y22" t="n">
        <v>92.2889826758603</v>
      </c>
      <c r="Z22" t="n">
        <v>93.1917246893967</v>
      </c>
      <c r="AA22" t="n">
        <v>94.946390279236</v>
      </c>
      <c r="AB22" t="n">
        <v>96.1040230064392</v>
      </c>
      <c r="AC22" t="n">
        <v>97.0019335748759</v>
      </c>
      <c r="AD22" t="n">
        <v>98.1311426555359</v>
      </c>
      <c r="AE22" t="n">
        <v>100</v>
      </c>
      <c r="AF22" t="n">
        <v>102.358186903471</v>
      </c>
    </row>
    <row r="23">
      <c r="A23" t="s">
        <v>78</v>
      </c>
      <c r="B23" t="s">
        <v>316</v>
      </c>
      <c r="C23" t="s">
        <v>219</v>
      </c>
      <c r="D23" t="s">
        <v>317</v>
      </c>
      <c r="E23" t="s">
        <v>220</v>
      </c>
      <c r="F23" t="n">
        <v>73.2626216243522</v>
      </c>
      <c r="G23" t="n">
        <v>74.813065727074</v>
      </c>
      <c r="H23" t="n">
        <v>75.1559392822735</v>
      </c>
      <c r="I23" t="n">
        <v>76.5669208973745</v>
      </c>
      <c r="J23" t="n">
        <v>77.3372997489344</v>
      </c>
      <c r="K23" t="n">
        <v>77.9306504027691</v>
      </c>
      <c r="L23" t="n">
        <v>79.2438620610044</v>
      </c>
      <c r="M23" t="n">
        <v>80.6886676014663</v>
      </c>
      <c r="N23" t="n">
        <v>81.5997023471805</v>
      </c>
      <c r="O23" t="n">
        <v>82.9721279734133</v>
      </c>
      <c r="P23" t="n">
        <v>84.3112438258132</v>
      </c>
      <c r="Q23" t="n">
        <v>85.651571651436</v>
      </c>
      <c r="R23" t="n">
        <v>86.9668487431043</v>
      </c>
      <c r="S23" t="n">
        <v>88.3923927662169</v>
      </c>
      <c r="T23" t="n">
        <v>89.7487290454973</v>
      </c>
      <c r="U23" t="n">
        <v>90.9204607150959</v>
      </c>
      <c r="V23" t="n">
        <v>92.0653471441551</v>
      </c>
      <c r="W23" t="n">
        <v>92.5079048128507</v>
      </c>
      <c r="X23" t="n">
        <v>92.3167738763451</v>
      </c>
      <c r="Y23" t="n">
        <v>92.2889826756489</v>
      </c>
      <c r="Z23" t="n">
        <v>93.1917246892943</v>
      </c>
      <c r="AA23" t="n">
        <v>94.9463902790912</v>
      </c>
      <c r="AB23" t="n">
        <v>96.1040230063028</v>
      </c>
      <c r="AC23" t="n">
        <v>97.00193357477</v>
      </c>
      <c r="AD23" t="n">
        <v>98.1311426555673</v>
      </c>
      <c r="AE23" t="n">
        <v>100</v>
      </c>
      <c r="AF23" t="n">
        <v>102.358186903354</v>
      </c>
    </row>
    <row r="24">
      <c r="A24" t="s">
        <v>78</v>
      </c>
      <c r="B24" t="s">
        <v>318</v>
      </c>
      <c r="C24" t="s">
        <v>219</v>
      </c>
      <c r="D24" t="s">
        <v>319</v>
      </c>
      <c r="E24" t="s">
        <v>220</v>
      </c>
      <c r="F24" t="n">
        <v>73.2626216243061</v>
      </c>
      <c r="G24" t="n">
        <v>74.8130657270869</v>
      </c>
      <c r="H24" t="n">
        <v>75.1559392821959</v>
      </c>
      <c r="I24" t="n">
        <v>76.5669208973387</v>
      </c>
      <c r="J24" t="n">
        <v>77.3372997488753</v>
      </c>
      <c r="K24" t="n">
        <v>77.9306504027667</v>
      </c>
      <c r="L24" t="n">
        <v>79.2438620610096</v>
      </c>
      <c r="M24" t="n">
        <v>80.6886676014178</v>
      </c>
      <c r="N24" t="n">
        <v>81.5997023471568</v>
      </c>
      <c r="O24" t="n">
        <v>82.9721279733576</v>
      </c>
      <c r="P24" t="n">
        <v>84.3112438257853</v>
      </c>
      <c r="Q24" t="n">
        <v>85.651571651367</v>
      </c>
      <c r="R24" t="n">
        <v>86.9668487430487</v>
      </c>
      <c r="S24" t="n">
        <v>88.3923927661591</v>
      </c>
      <c r="T24" t="n">
        <v>89.7487290454457</v>
      </c>
      <c r="U24" t="n">
        <v>90.9204607150953</v>
      </c>
      <c r="V24" t="n">
        <v>92.0653471441219</v>
      </c>
      <c r="W24" t="n">
        <v>92.5079048125517</v>
      </c>
      <c r="X24" t="n">
        <v>92.316773876358</v>
      </c>
      <c r="Y24" t="n">
        <v>92.2889826755976</v>
      </c>
      <c r="Z24" t="n">
        <v>93.1917246892538</v>
      </c>
      <c r="AA24" t="n">
        <v>94.9463902790521</v>
      </c>
      <c r="AB24" t="n">
        <v>96.1040230062423</v>
      </c>
      <c r="AC24" t="n">
        <v>97.0019335747102</v>
      </c>
      <c r="AD24" t="n">
        <v>98.1311426555352</v>
      </c>
      <c r="AE24" t="n">
        <v>100</v>
      </c>
      <c r="AF24" t="n">
        <v>102.358186903298</v>
      </c>
    </row>
    <row r="25">
      <c r="A25" t="s">
        <v>78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78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78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78</v>
      </c>
      <c r="B28" t="s">
        <v>326</v>
      </c>
      <c r="C28" t="s">
        <v>219</v>
      </c>
      <c r="D28" t="s">
        <v>327</v>
      </c>
      <c r="E28" t="s">
        <v>220</v>
      </c>
      <c r="F28" t="n">
        <v>73.2626216243608</v>
      </c>
      <c r="G28" t="n">
        <v>74.8130657270848</v>
      </c>
      <c r="H28" t="n">
        <v>75.1559392821932</v>
      </c>
      <c r="I28" t="n">
        <v>76.5669208973773</v>
      </c>
      <c r="J28" t="n">
        <v>77.3372997488736</v>
      </c>
      <c r="K28" t="n">
        <v>77.9306504027917</v>
      </c>
      <c r="L28" t="n">
        <v>79.2438620610144</v>
      </c>
      <c r="M28" t="n">
        <v>80.6886676014536</v>
      </c>
      <c r="N28" t="n">
        <v>81.5997023471736</v>
      </c>
      <c r="O28" t="n">
        <v>82.9721279733711</v>
      </c>
      <c r="P28" t="n">
        <v>84.3112438258064</v>
      </c>
      <c r="Q28" t="n">
        <v>85.6515716513823</v>
      </c>
      <c r="R28" t="n">
        <v>86.966848743063</v>
      </c>
      <c r="S28" t="n">
        <v>88.3923927661699</v>
      </c>
      <c r="T28" t="n">
        <v>89.7487290454358</v>
      </c>
      <c r="U28" t="n">
        <v>90.9204607151164</v>
      </c>
      <c r="V28" t="n">
        <v>92.0653471441235</v>
      </c>
      <c r="W28" t="n">
        <v>92.5079048125685</v>
      </c>
      <c r="X28" t="n">
        <v>92.3167738763717</v>
      </c>
      <c r="Y28" t="n">
        <v>92.2889826755943</v>
      </c>
      <c r="Z28" t="n">
        <v>93.1917246892693</v>
      </c>
      <c r="AA28" t="n">
        <v>94.9463902790812</v>
      </c>
      <c r="AB28" t="n">
        <v>96.1040230062652</v>
      </c>
      <c r="AC28" t="n">
        <v>97.0019335747349</v>
      </c>
      <c r="AD28" t="n">
        <v>98.1311426555516</v>
      </c>
      <c r="AE28" t="n">
        <v>100</v>
      </c>
      <c r="AF28" t="n">
        <v>102.358186903302</v>
      </c>
    </row>
    <row r="29">
      <c r="A29" t="s">
        <v>78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78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78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78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78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78</v>
      </c>
      <c r="B34" t="s">
        <v>338</v>
      </c>
      <c r="C34" t="s">
        <v>219</v>
      </c>
      <c r="D34" t="s">
        <v>339</v>
      </c>
      <c r="E34" t="s">
        <v>220</v>
      </c>
      <c r="F34" t="n">
        <v>73.2626216244631</v>
      </c>
      <c r="G34" t="n">
        <v>74.8130657272888</v>
      </c>
      <c r="H34" t="n">
        <v>75.1559392825307</v>
      </c>
      <c r="I34" t="n">
        <v>76.5669208974876</v>
      </c>
      <c r="J34" t="n">
        <v>77.3372997486932</v>
      </c>
      <c r="K34" t="n">
        <v>77.930650402705</v>
      </c>
      <c r="L34" t="n">
        <v>79.2438620610396</v>
      </c>
      <c r="M34" t="n">
        <v>80.6886676013245</v>
      </c>
      <c r="N34" t="n">
        <v>81.5997023470032</v>
      </c>
      <c r="O34" t="n">
        <v>82.9721279732913</v>
      </c>
      <c r="P34" t="n">
        <v>84.311243825703</v>
      </c>
      <c r="Q34" t="n">
        <v>85.651571651268</v>
      </c>
      <c r="R34" t="n">
        <v>86.9668487427826</v>
      </c>
      <c r="S34" t="n">
        <v>88.3923927658549</v>
      </c>
      <c r="T34" t="n">
        <v>89.7487290453351</v>
      </c>
      <c r="U34" t="n">
        <v>90.9204607147019</v>
      </c>
      <c r="V34" t="n">
        <v>92.0653471439643</v>
      </c>
      <c r="W34" t="n">
        <v>92.5079048127074</v>
      </c>
      <c r="X34" t="n">
        <v>92.3167738763738</v>
      </c>
      <c r="Y34" t="n">
        <v>92.2889826754169</v>
      </c>
      <c r="Z34" t="n">
        <v>93.1917246890757</v>
      </c>
      <c r="AA34" t="n">
        <v>94.9463902789785</v>
      </c>
      <c r="AB34" t="n">
        <v>96.1040230060228</v>
      </c>
      <c r="AC34" t="n">
        <v>97.0019335746949</v>
      </c>
      <c r="AD34" t="n">
        <v>98.1311426555296</v>
      </c>
      <c r="AE34" t="n">
        <v>100</v>
      </c>
      <c r="AF34" t="n">
        <v>102.358186903629</v>
      </c>
    </row>
    <row r="35">
      <c r="A35" t="s">
        <v>78</v>
      </c>
      <c r="B35" t="s">
        <v>340</v>
      </c>
      <c r="C35" t="s">
        <v>219</v>
      </c>
      <c r="D35" t="s">
        <v>341</v>
      </c>
      <c r="E35" t="s">
        <v>220</v>
      </c>
      <c r="F35" t="n">
        <v>73.2626216241918</v>
      </c>
      <c r="G35" t="n">
        <v>74.8130657267861</v>
      </c>
      <c r="H35" t="n">
        <v>75.155939281998</v>
      </c>
      <c r="I35" t="n">
        <v>76.5669208970389</v>
      </c>
      <c r="J35" t="n">
        <v>77.3372997485169</v>
      </c>
      <c r="K35" t="n">
        <v>77.9306504024369</v>
      </c>
      <c r="L35" t="n">
        <v>79.2438620604905</v>
      </c>
      <c r="M35" t="n">
        <v>80.6886676014605</v>
      </c>
      <c r="N35" t="n">
        <v>81.5997023472154</v>
      </c>
      <c r="O35" t="n">
        <v>82.9721279727457</v>
      </c>
      <c r="P35" t="n">
        <v>84.3112438252916</v>
      </c>
      <c r="Q35" t="n">
        <v>85.6515716514228</v>
      </c>
      <c r="R35" t="n">
        <v>86.9668487429982</v>
      </c>
      <c r="S35" t="n">
        <v>88.3923927657533</v>
      </c>
      <c r="T35" t="n">
        <v>89.7487290447616</v>
      </c>
      <c r="U35" t="n">
        <v>90.9204607146106</v>
      </c>
      <c r="V35" t="n">
        <v>92.0653471436265</v>
      </c>
      <c r="W35" t="n">
        <v>92.5079048121348</v>
      </c>
      <c r="X35" t="n">
        <v>92.3167738762603</v>
      </c>
      <c r="Y35" t="n">
        <v>92.2889826751614</v>
      </c>
      <c r="Z35" t="n">
        <v>93.1917246889564</v>
      </c>
      <c r="AA35" t="n">
        <v>94.9463902786712</v>
      </c>
      <c r="AB35" t="n">
        <v>96.104023005795</v>
      </c>
      <c r="AC35" t="n">
        <v>97.0019335741607</v>
      </c>
      <c r="AD35" t="n">
        <v>98.131142655618</v>
      </c>
      <c r="AE35" t="n">
        <v>100</v>
      </c>
      <c r="AF35" t="n">
        <v>102.358186902716</v>
      </c>
    </row>
    <row r="36">
      <c r="A36" t="s">
        <v>78</v>
      </c>
      <c r="B36" t="s">
        <v>342</v>
      </c>
      <c r="C36" t="s">
        <v>219</v>
      </c>
      <c r="D36" t="s">
        <v>343</v>
      </c>
      <c r="E36" t="s">
        <v>220</v>
      </c>
      <c r="F36" t="n">
        <v>73.2626216247544</v>
      </c>
      <c r="G36" t="n">
        <v>74.8130657281133</v>
      </c>
      <c r="H36" t="n">
        <v>75.1559392820487</v>
      </c>
      <c r="I36" t="n">
        <v>76.5669208972281</v>
      </c>
      <c r="J36" t="n">
        <v>77.3372997487905</v>
      </c>
      <c r="K36" t="n">
        <v>77.9306504038341</v>
      </c>
      <c r="L36" t="n">
        <v>79.2438620610005</v>
      </c>
      <c r="M36" t="n">
        <v>80.6886676013822</v>
      </c>
      <c r="N36" t="n">
        <v>81.5997023472912</v>
      </c>
      <c r="O36" t="n">
        <v>82.9721279740098</v>
      </c>
      <c r="P36" t="n">
        <v>84.3112438259542</v>
      </c>
      <c r="Q36" t="n">
        <v>85.651571651323</v>
      </c>
      <c r="R36" t="n">
        <v>86.9668487428678</v>
      </c>
      <c r="S36" t="n">
        <v>88.3923927664627</v>
      </c>
      <c r="T36" t="n">
        <v>89.74872904478</v>
      </c>
      <c r="U36" t="n">
        <v>90.920460715539</v>
      </c>
      <c r="V36" t="n">
        <v>92.0653471445592</v>
      </c>
      <c r="W36" t="n">
        <v>92.5079048125225</v>
      </c>
      <c r="X36" t="n">
        <v>92.3167738763315</v>
      </c>
      <c r="Y36" t="n">
        <v>92.2889826761807</v>
      </c>
      <c r="Z36" t="n">
        <v>93.1917246894063</v>
      </c>
      <c r="AA36" t="n">
        <v>94.9463902796588</v>
      </c>
      <c r="AB36" t="n">
        <v>96.1040230063436</v>
      </c>
      <c r="AC36" t="n">
        <v>97.0019335743443</v>
      </c>
      <c r="AD36" t="n">
        <v>98.131142655053</v>
      </c>
      <c r="AE36" t="n">
        <v>100</v>
      </c>
      <c r="AF36" t="n">
        <v>102.358186902658</v>
      </c>
    </row>
    <row r="37">
      <c r="A37" t="s">
        <v>78</v>
      </c>
      <c r="B37" t="s">
        <v>344</v>
      </c>
      <c r="C37" t="s">
        <v>219</v>
      </c>
      <c r="D37" t="s">
        <v>345</v>
      </c>
      <c r="E37" t="s">
        <v>220</v>
      </c>
      <c r="F37" t="n">
        <v>73.2626216300619</v>
      </c>
      <c r="G37" t="n">
        <v>74.8130657327136</v>
      </c>
      <c r="H37" t="n">
        <v>75.1559392880859</v>
      </c>
      <c r="I37" t="n">
        <v>76.5669209027317</v>
      </c>
      <c r="J37" t="n">
        <v>77.3372997544257</v>
      </c>
      <c r="K37" t="n">
        <v>77.930650408004</v>
      </c>
      <c r="L37" t="n">
        <v>79.2438620675493</v>
      </c>
      <c r="M37" t="n">
        <v>80.6886676071538</v>
      </c>
      <c r="N37" t="n">
        <v>81.5997023510281</v>
      </c>
      <c r="O37" t="n">
        <v>82.9721279783997</v>
      </c>
      <c r="P37" t="n">
        <v>84.311243832084</v>
      </c>
      <c r="Q37" t="n">
        <v>85.651571657091</v>
      </c>
      <c r="R37" t="n">
        <v>86.9668487491121</v>
      </c>
      <c r="S37" t="n">
        <v>88.3923927685056</v>
      </c>
      <c r="T37" t="n">
        <v>89.7487290579804</v>
      </c>
      <c r="U37" t="n">
        <v>90.9204607179018</v>
      </c>
      <c r="V37" t="n">
        <v>92.0653471571213</v>
      </c>
      <c r="W37" t="n">
        <v>92.5079048201168</v>
      </c>
      <c r="X37" t="n">
        <v>92.3167738816162</v>
      </c>
      <c r="Y37" t="n">
        <v>92.2889826809095</v>
      </c>
      <c r="Z37" t="n">
        <v>93.1917246960143</v>
      </c>
      <c r="AA37" t="n">
        <v>94.9463902866128</v>
      </c>
      <c r="AB37" t="n">
        <v>96.1040230140258</v>
      </c>
      <c r="AC37" t="n">
        <v>97.0019335785549</v>
      </c>
      <c r="AD37" t="n">
        <v>98.13114265387</v>
      </c>
      <c r="AE37" t="n">
        <v>100</v>
      </c>
      <c r="AF37" t="n">
        <v>102.358186908073</v>
      </c>
    </row>
    <row r="38">
      <c r="A38" t="s">
        <v>78</v>
      </c>
      <c r="B38" t="s">
        <v>346</v>
      </c>
      <c r="C38" t="s">
        <v>219</v>
      </c>
      <c r="D38" t="s">
        <v>347</v>
      </c>
      <c r="E38" t="s">
        <v>220</v>
      </c>
      <c r="F38" t="n">
        <v>73.2626216251859</v>
      </c>
      <c r="G38" t="n">
        <v>74.8130657272002</v>
      </c>
      <c r="H38" t="n">
        <v>75.1559392819069</v>
      </c>
      <c r="I38" t="n">
        <v>76.5669208975098</v>
      </c>
      <c r="J38" t="n">
        <v>77.337299748913</v>
      </c>
      <c r="K38" t="n">
        <v>77.9306503940354</v>
      </c>
      <c r="L38" t="n">
        <v>79.2438620512524</v>
      </c>
      <c r="M38" t="n">
        <v>80.6886675970399</v>
      </c>
      <c r="N38" t="n">
        <v>81.5997023396517</v>
      </c>
      <c r="O38" t="n">
        <v>82.9721279767074</v>
      </c>
      <c r="P38" t="n">
        <v>84.311243821408</v>
      </c>
      <c r="Q38" t="n">
        <v>85.6515716500636</v>
      </c>
      <c r="R38" t="n">
        <v>86.9668487418216</v>
      </c>
      <c r="S38" t="n">
        <v>88.392392767718</v>
      </c>
      <c r="T38" t="n">
        <v>89.7487290432526</v>
      </c>
      <c r="U38" t="n">
        <v>90.9204607109733</v>
      </c>
      <c r="V38" t="n">
        <v>92.0653471380316</v>
      </c>
      <c r="W38" t="n">
        <v>92.5079048125659</v>
      </c>
      <c r="X38" t="n">
        <v>92.3167738900379</v>
      </c>
      <c r="Y38" t="n">
        <v>92.2889826721136</v>
      </c>
      <c r="Z38" t="n">
        <v>93.1917246893801</v>
      </c>
      <c r="AA38" t="n">
        <v>94.946390283</v>
      </c>
      <c r="AB38" t="n">
        <v>96.1040230049476</v>
      </c>
      <c r="AC38" t="n">
        <v>97.0019335744293</v>
      </c>
      <c r="AD38" t="n">
        <v>98.1311426521799</v>
      </c>
      <c r="AE38" t="n">
        <v>100</v>
      </c>
      <c r="AF38" t="n">
        <v>102.358186908731</v>
      </c>
    </row>
    <row r="39">
      <c r="A39" t="s">
        <v>78</v>
      </c>
      <c r="B39" t="s">
        <v>348</v>
      </c>
      <c r="C39" t="s">
        <v>219</v>
      </c>
      <c r="D39" t="s">
        <v>349</v>
      </c>
      <c r="E39" t="s">
        <v>220</v>
      </c>
      <c r="F39" t="n">
        <v>73.262621627039</v>
      </c>
      <c r="G39" t="n">
        <v>74.8130657254399</v>
      </c>
      <c r="H39" t="n">
        <v>75.1559392821665</v>
      </c>
      <c r="I39" t="n">
        <v>76.5669208948861</v>
      </c>
      <c r="J39" t="n">
        <v>77.3372997490231</v>
      </c>
      <c r="K39" t="n">
        <v>77.9306504014501</v>
      </c>
      <c r="L39" t="n">
        <v>79.2438620597987</v>
      </c>
      <c r="M39" t="n">
        <v>80.6886676006282</v>
      </c>
      <c r="N39" t="n">
        <v>81.5997023486286</v>
      </c>
      <c r="O39" t="n">
        <v>82.9721279708506</v>
      </c>
      <c r="P39" t="n">
        <v>84.3112438276976</v>
      </c>
      <c r="Q39" t="n">
        <v>85.65157164863</v>
      </c>
      <c r="R39" t="n">
        <v>86.9668487462185</v>
      </c>
      <c r="S39" t="n">
        <v>88.3923927666845</v>
      </c>
      <c r="T39" t="n">
        <v>89.7487290459004</v>
      </c>
      <c r="U39" t="n">
        <v>90.9204607157308</v>
      </c>
      <c r="V39" t="n">
        <v>92.0653471441326</v>
      </c>
      <c r="W39" t="n">
        <v>92.5079048147635</v>
      </c>
      <c r="X39" t="n">
        <v>92.3167738755424</v>
      </c>
      <c r="Y39" t="n">
        <v>92.2889826744072</v>
      </c>
      <c r="Z39" t="n">
        <v>93.1917246891892</v>
      </c>
      <c r="AA39" t="n">
        <v>94.9463902784139</v>
      </c>
      <c r="AB39" t="n">
        <v>96.1040230061175</v>
      </c>
      <c r="AC39" t="n">
        <v>97.001933576536</v>
      </c>
      <c r="AD39" t="n">
        <v>98.1311426564261</v>
      </c>
      <c r="AE39" t="n">
        <v>100</v>
      </c>
      <c r="AF39" t="n">
        <v>102.358186902275</v>
      </c>
    </row>
    <row r="40">
      <c r="A40" t="s">
        <v>78</v>
      </c>
      <c r="B40" t="s">
        <v>350</v>
      </c>
      <c r="C40" t="s">
        <v>219</v>
      </c>
      <c r="D40" t="s">
        <v>351</v>
      </c>
      <c r="E40" t="s">
        <v>220</v>
      </c>
      <c r="F40" t="n">
        <v>73.2626216240525</v>
      </c>
      <c r="G40" t="n">
        <v>74.813065726687</v>
      </c>
      <c r="H40" t="n">
        <v>75.1559392817568</v>
      </c>
      <c r="I40" t="n">
        <v>76.5669208972145</v>
      </c>
      <c r="J40" t="n">
        <v>77.3372997486776</v>
      </c>
      <c r="K40" t="n">
        <v>77.9306504023279</v>
      </c>
      <c r="L40" t="n">
        <v>79.2438620613186</v>
      </c>
      <c r="M40" t="n">
        <v>80.6886676018604</v>
      </c>
      <c r="N40" t="n">
        <v>81.5997023468947</v>
      </c>
      <c r="O40" t="n">
        <v>82.9721279734852</v>
      </c>
      <c r="P40" t="n">
        <v>84.3112438252733</v>
      </c>
      <c r="Q40" t="n">
        <v>85.6515716510577</v>
      </c>
      <c r="R40" t="n">
        <v>86.9668487429148</v>
      </c>
      <c r="S40" t="n">
        <v>88.3923927654123</v>
      </c>
      <c r="T40" t="n">
        <v>89.7487290454034</v>
      </c>
      <c r="U40" t="n">
        <v>90.9204607147763</v>
      </c>
      <c r="V40" t="n">
        <v>92.0653471436997</v>
      </c>
      <c r="W40" t="n">
        <v>92.5079048119502</v>
      </c>
      <c r="X40" t="n">
        <v>92.3167738759313</v>
      </c>
      <c r="Y40" t="n">
        <v>92.2889826754296</v>
      </c>
      <c r="Z40" t="n">
        <v>93.1917246890359</v>
      </c>
      <c r="AA40" t="n">
        <v>94.9463902793326</v>
      </c>
      <c r="AB40" t="n">
        <v>96.1040230060648</v>
      </c>
      <c r="AC40" t="n">
        <v>97.0019335744378</v>
      </c>
      <c r="AD40" t="n">
        <v>98.1311426546808</v>
      </c>
      <c r="AE40" t="n">
        <v>100</v>
      </c>
      <c r="AF40" t="n">
        <v>102.358186902692</v>
      </c>
    </row>
    <row r="41">
      <c r="A41" t="s">
        <v>78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78</v>
      </c>
      <c r="B42" t="s">
        <v>354</v>
      </c>
      <c r="C42" t="s">
        <v>219</v>
      </c>
      <c r="D42" t="s">
        <v>355</v>
      </c>
      <c r="E42" t="s">
        <v>220</v>
      </c>
      <c r="F42" t="n">
        <v>73.2626216243434</v>
      </c>
      <c r="G42" t="n">
        <v>74.8130657269509</v>
      </c>
      <c r="H42" t="n">
        <v>75.1559392821528</v>
      </c>
      <c r="I42" t="n">
        <v>76.5669208973138</v>
      </c>
      <c r="J42" t="n">
        <v>77.3372997488789</v>
      </c>
      <c r="K42" t="n">
        <v>77.9306504029345</v>
      </c>
      <c r="L42" t="n">
        <v>79.2438620609738</v>
      </c>
      <c r="M42" t="n">
        <v>80.6886676014329</v>
      </c>
      <c r="N42" t="n">
        <v>81.5997023472103</v>
      </c>
      <c r="O42" t="n">
        <v>82.9721279732743</v>
      </c>
      <c r="P42" t="n">
        <v>84.3112438257548</v>
      </c>
      <c r="Q42" t="n">
        <v>85.6515716514487</v>
      </c>
      <c r="R42" t="n">
        <v>86.9668487430314</v>
      </c>
      <c r="S42" t="n">
        <v>88.392392766198</v>
      </c>
      <c r="T42" t="n">
        <v>89.7487290454593</v>
      </c>
      <c r="U42" t="n">
        <v>90.9204607151507</v>
      </c>
      <c r="V42" t="n">
        <v>92.0653471441271</v>
      </c>
      <c r="W42" t="n">
        <v>92.5079048126669</v>
      </c>
      <c r="X42" t="n">
        <v>92.3167738764053</v>
      </c>
      <c r="Y42" t="n">
        <v>92.2889826756301</v>
      </c>
      <c r="Z42" t="n">
        <v>93.1917246892759</v>
      </c>
      <c r="AA42" t="n">
        <v>94.9463902789913</v>
      </c>
      <c r="AB42" t="n">
        <v>96.1040230062154</v>
      </c>
      <c r="AC42" t="n">
        <v>97.0019335747516</v>
      </c>
      <c r="AD42" t="n">
        <v>98.1311426554841</v>
      </c>
      <c r="AE42" t="n">
        <v>100</v>
      </c>
      <c r="AF42" t="n">
        <v>102.358186903585</v>
      </c>
    </row>
    <row r="43">
      <c r="A43" t="s">
        <v>78</v>
      </c>
      <c r="B43" t="s">
        <v>356</v>
      </c>
      <c r="C43" t="s">
        <v>219</v>
      </c>
      <c r="D43" t="s">
        <v>357</v>
      </c>
      <c r="E43" t="s">
        <v>220</v>
      </c>
      <c r="F43" t="n">
        <v>73.2626216243614</v>
      </c>
      <c r="G43" t="n">
        <v>74.813065727073</v>
      </c>
      <c r="H43" t="n">
        <v>75.1559392822007</v>
      </c>
      <c r="I43" t="n">
        <v>76.5669208973902</v>
      </c>
      <c r="J43" t="n">
        <v>77.3372997488543</v>
      </c>
      <c r="K43" t="n">
        <v>77.9306504027888</v>
      </c>
      <c r="L43" t="n">
        <v>79.2438620610071</v>
      </c>
      <c r="M43" t="n">
        <v>80.6886676014513</v>
      </c>
      <c r="N43" t="n">
        <v>81.5997023471667</v>
      </c>
      <c r="O43" t="n">
        <v>82.9721279733709</v>
      </c>
      <c r="P43" t="n">
        <v>84.311243825815</v>
      </c>
      <c r="Q43" t="n">
        <v>85.6515716513818</v>
      </c>
      <c r="R43" t="n">
        <v>86.9668487430687</v>
      </c>
      <c r="S43" t="n">
        <v>88.3923927661727</v>
      </c>
      <c r="T43" t="n">
        <v>89.7487290454005</v>
      </c>
      <c r="U43" t="n">
        <v>90.9204607151185</v>
      </c>
      <c r="V43" t="n">
        <v>92.0653471441392</v>
      </c>
      <c r="W43" t="n">
        <v>92.5079048125994</v>
      </c>
      <c r="X43" t="n">
        <v>92.3167738763625</v>
      </c>
      <c r="Y43" t="n">
        <v>92.2889826756033</v>
      </c>
      <c r="Z43" t="n">
        <v>93.1917246892695</v>
      </c>
      <c r="AA43" t="n">
        <v>94.9463902790776</v>
      </c>
      <c r="AB43" t="n">
        <v>96.1040230062546</v>
      </c>
      <c r="AC43" t="n">
        <v>97.0019335747364</v>
      </c>
      <c r="AD43" t="n">
        <v>98.1311426555489</v>
      </c>
      <c r="AE43" t="n">
        <v>100</v>
      </c>
      <c r="AF43" t="n">
        <v>102.358186903304</v>
      </c>
    </row>
    <row r="44">
      <c r="A44" t="s">
        <v>78</v>
      </c>
      <c r="B44" t="s">
        <v>358</v>
      </c>
      <c r="C44" t="s">
        <v>219</v>
      </c>
      <c r="D44" t="s">
        <v>359</v>
      </c>
      <c r="E44" t="s">
        <v>220</v>
      </c>
      <c r="F44" t="n">
        <v>73.2626216243709</v>
      </c>
      <c r="G44" t="n">
        <v>74.8130657270841</v>
      </c>
      <c r="H44" t="n">
        <v>75.1559392822103</v>
      </c>
      <c r="I44" t="n">
        <v>76.5669208973915</v>
      </c>
      <c r="J44" t="n">
        <v>77.3372997488813</v>
      </c>
      <c r="K44" t="n">
        <v>77.9306504027998</v>
      </c>
      <c r="L44" t="n">
        <v>79.2438620610264</v>
      </c>
      <c r="M44" t="n">
        <v>80.6886676014692</v>
      </c>
      <c r="N44" t="n">
        <v>81.599702347181</v>
      </c>
      <c r="O44" t="n">
        <v>82.9721279733893</v>
      </c>
      <c r="P44" t="n">
        <v>84.3112438258142</v>
      </c>
      <c r="Q44" t="n">
        <v>85.6515716514053</v>
      </c>
      <c r="R44" t="n">
        <v>86.9668487430838</v>
      </c>
      <c r="S44" t="n">
        <v>88.3923927661862</v>
      </c>
      <c r="T44" t="n">
        <v>89.7487290454582</v>
      </c>
      <c r="U44" t="n">
        <v>90.9204607151215</v>
      </c>
      <c r="V44" t="n">
        <v>92.0653471441365</v>
      </c>
      <c r="W44" t="n">
        <v>92.5079048125907</v>
      </c>
      <c r="X44" t="n">
        <v>92.3167738763624</v>
      </c>
      <c r="Y44" t="n">
        <v>92.2889826755958</v>
      </c>
      <c r="Z44" t="n">
        <v>93.1917246892621</v>
      </c>
      <c r="AA44" t="n">
        <v>94.9463902790708</v>
      </c>
      <c r="AB44" t="n">
        <v>96.1040230062513</v>
      </c>
      <c r="AC44" t="n">
        <v>97.0019335747229</v>
      </c>
      <c r="AD44" t="n">
        <v>98.1311426555406</v>
      </c>
      <c r="AE44" t="n">
        <v>100</v>
      </c>
      <c r="AF44" t="n">
        <v>102.358186903306</v>
      </c>
    </row>
    <row r="45">
      <c r="A45" t="s">
        <v>78</v>
      </c>
      <c r="B45" t="s">
        <v>360</v>
      </c>
      <c r="C45" t="s">
        <v>219</v>
      </c>
      <c r="D45" t="s">
        <v>361</v>
      </c>
      <c r="E45" t="s">
        <v>220</v>
      </c>
      <c r="F45" t="n">
        <v>73.2626216243747</v>
      </c>
      <c r="G45" t="n">
        <v>74.8130657270879</v>
      </c>
      <c r="H45" t="n">
        <v>75.1559392822175</v>
      </c>
      <c r="I45" t="n">
        <v>76.5669208973954</v>
      </c>
      <c r="J45" t="n">
        <v>77.3372997488868</v>
      </c>
      <c r="K45" t="n">
        <v>77.9306504028067</v>
      </c>
      <c r="L45" t="n">
        <v>79.2438620610294</v>
      </c>
      <c r="M45" t="n">
        <v>80.6886676014713</v>
      </c>
      <c r="N45" t="n">
        <v>81.599702347185</v>
      </c>
      <c r="O45" t="n">
        <v>82.9721279733924</v>
      </c>
      <c r="P45" t="n">
        <v>84.3112438258186</v>
      </c>
      <c r="Q45" t="n">
        <v>85.651571651409</v>
      </c>
      <c r="R45" t="n">
        <v>86.9668487430875</v>
      </c>
      <c r="S45" t="n">
        <v>88.3923927661894</v>
      </c>
      <c r="T45" t="n">
        <v>89.7487290454587</v>
      </c>
      <c r="U45" t="n">
        <v>90.9204607151209</v>
      </c>
      <c r="V45" t="n">
        <v>92.0653471441364</v>
      </c>
      <c r="W45" t="n">
        <v>92.5079048125899</v>
      </c>
      <c r="X45" t="n">
        <v>92.3167738763638</v>
      </c>
      <c r="Y45" t="n">
        <v>92.2889826755954</v>
      </c>
      <c r="Z45" t="n">
        <v>93.1917246892625</v>
      </c>
      <c r="AA45" t="n">
        <v>94.9463902790695</v>
      </c>
      <c r="AB45" t="n">
        <v>96.1040230062532</v>
      </c>
      <c r="AC45" t="n">
        <v>97.0019335747223</v>
      </c>
      <c r="AD45" t="n">
        <v>98.1311426555413</v>
      </c>
      <c r="AE45" t="n">
        <v>100</v>
      </c>
      <c r="AF45" t="n">
        <v>102.35818690331</v>
      </c>
    </row>
    <row r="46">
      <c r="A46" t="s">
        <v>78</v>
      </c>
      <c r="B46" t="s">
        <v>362</v>
      </c>
      <c r="C46" t="s">
        <v>219</v>
      </c>
      <c r="D46" t="s">
        <v>363</v>
      </c>
      <c r="E46" t="s">
        <v>220</v>
      </c>
      <c r="F46" t="n">
        <v>73.2626216243663</v>
      </c>
      <c r="G46" t="n">
        <v>74.813065727103</v>
      </c>
      <c r="H46" t="n">
        <v>75.1559392822129</v>
      </c>
      <c r="I46" t="n">
        <v>76.5669208974084</v>
      </c>
      <c r="J46" t="n">
        <v>77.3372997488493</v>
      </c>
      <c r="K46" t="n">
        <v>77.9306504027989</v>
      </c>
      <c r="L46" t="n">
        <v>79.2438620610101</v>
      </c>
      <c r="M46" t="n">
        <v>80.6886676014531</v>
      </c>
      <c r="N46" t="n">
        <v>81.5997023471628</v>
      </c>
      <c r="O46" t="n">
        <v>82.9721279733766</v>
      </c>
      <c r="P46" t="n">
        <v>84.3112438258046</v>
      </c>
      <c r="Q46" t="n">
        <v>85.651571651388</v>
      </c>
      <c r="R46" t="n">
        <v>86.9668487430578</v>
      </c>
      <c r="S46" t="n">
        <v>88.3923927661649</v>
      </c>
      <c r="T46" t="n">
        <v>89.7487290455121</v>
      </c>
      <c r="U46" t="n">
        <v>90.9204607151074</v>
      </c>
      <c r="V46" t="n">
        <v>92.0653471441476</v>
      </c>
      <c r="W46" t="n">
        <v>92.5079048125755</v>
      </c>
      <c r="X46" t="n">
        <v>92.3167738763492</v>
      </c>
      <c r="Y46" t="n">
        <v>92.2889826755994</v>
      </c>
      <c r="Z46" t="n">
        <v>93.191724689269</v>
      </c>
      <c r="AA46" t="n">
        <v>94.9463902791008</v>
      </c>
      <c r="AB46" t="n">
        <v>96.1040230062607</v>
      </c>
      <c r="AC46" t="n">
        <v>97.0019335747347</v>
      </c>
      <c r="AD46" t="n">
        <v>98.131142655553</v>
      </c>
      <c r="AE46" t="n">
        <v>100</v>
      </c>
      <c r="AF46" t="n">
        <v>102.358186903294</v>
      </c>
    </row>
    <row r="47">
      <c r="A47" t="s">
        <v>78</v>
      </c>
      <c r="B47" t="s">
        <v>364</v>
      </c>
      <c r="C47" t="s">
        <v>219</v>
      </c>
      <c r="D47" t="s">
        <v>365</v>
      </c>
      <c r="E47" t="s">
        <v>220</v>
      </c>
      <c r="F47" t="n">
        <v>73.2626216244152</v>
      </c>
      <c r="G47" t="n">
        <v>74.8130657271975</v>
      </c>
      <c r="H47" t="n">
        <v>75.1559392822283</v>
      </c>
      <c r="I47" t="n">
        <v>76.5669208973411</v>
      </c>
      <c r="J47" t="n">
        <v>77.3372997489405</v>
      </c>
      <c r="K47" t="n">
        <v>77.9306504028617</v>
      </c>
      <c r="L47" t="n">
        <v>79.2438620609653</v>
      </c>
      <c r="M47" t="n">
        <v>80.6886676014435</v>
      </c>
      <c r="N47" t="n">
        <v>81.5997023472596</v>
      </c>
      <c r="O47" t="n">
        <v>82.9721279734298</v>
      </c>
      <c r="P47" t="n">
        <v>84.3112438258155</v>
      </c>
      <c r="Q47" t="n">
        <v>85.6515716513591</v>
      </c>
      <c r="R47" t="n">
        <v>86.9668487431444</v>
      </c>
      <c r="S47" t="n">
        <v>88.3923927662507</v>
      </c>
      <c r="T47" t="n">
        <v>89.7487290454734</v>
      </c>
      <c r="U47" t="n">
        <v>90.9204607151153</v>
      </c>
      <c r="V47" t="n">
        <v>92.0653471441649</v>
      </c>
      <c r="W47" t="n">
        <v>92.5079048125691</v>
      </c>
      <c r="X47" t="n">
        <v>92.3167738762945</v>
      </c>
      <c r="Y47" t="n">
        <v>92.2889826756202</v>
      </c>
      <c r="Z47" t="n">
        <v>93.1917246893004</v>
      </c>
      <c r="AA47" t="n">
        <v>94.9463902790282</v>
      </c>
      <c r="AB47" t="n">
        <v>96.1040230061768</v>
      </c>
      <c r="AC47" t="n">
        <v>97.0019335750145</v>
      </c>
      <c r="AD47" t="n">
        <v>98.1311426558165</v>
      </c>
      <c r="AE47" t="n">
        <v>100</v>
      </c>
      <c r="AF47" t="n">
        <v>102.358186903325</v>
      </c>
    </row>
    <row r="48">
      <c r="A48" t="s">
        <v>78</v>
      </c>
      <c r="B48" t="s">
        <v>366</v>
      </c>
      <c r="C48" t="s">
        <v>219</v>
      </c>
      <c r="D48" t="s">
        <v>367</v>
      </c>
      <c r="E48" t="s">
        <v>220</v>
      </c>
      <c r="F48" t="n">
        <v>73.2626216243641</v>
      </c>
      <c r="G48" t="n">
        <v>74.8130657270776</v>
      </c>
      <c r="H48" t="n">
        <v>75.155939282255</v>
      </c>
      <c r="I48" t="n">
        <v>76.5669208973989</v>
      </c>
      <c r="J48" t="n">
        <v>77.3372997488718</v>
      </c>
      <c r="K48" t="n">
        <v>77.9306504028462</v>
      </c>
      <c r="L48" t="n">
        <v>79.2438620610389</v>
      </c>
      <c r="M48" t="n">
        <v>80.6886676014858</v>
      </c>
      <c r="N48" t="n">
        <v>81.5997023471751</v>
      </c>
      <c r="O48" t="n">
        <v>82.972127973378</v>
      </c>
      <c r="P48" t="n">
        <v>84.3112438258607</v>
      </c>
      <c r="Q48" t="n">
        <v>85.6515716514138</v>
      </c>
      <c r="R48" t="n">
        <v>86.9668487431186</v>
      </c>
      <c r="S48" t="n">
        <v>88.3923927662232</v>
      </c>
      <c r="T48" t="n">
        <v>89.7487290454843</v>
      </c>
      <c r="U48" t="n">
        <v>90.9204607151436</v>
      </c>
      <c r="V48" t="n">
        <v>92.0653471442022</v>
      </c>
      <c r="W48" t="n">
        <v>92.5079048126096</v>
      </c>
      <c r="X48" t="n">
        <v>92.3167738763631</v>
      </c>
      <c r="Y48" t="n">
        <v>92.2889826755843</v>
      </c>
      <c r="Z48" t="n">
        <v>93.1917246893131</v>
      </c>
      <c r="AA48" t="n">
        <v>94.9463902791867</v>
      </c>
      <c r="AB48" t="n">
        <v>96.1040230062748</v>
      </c>
      <c r="AC48" t="n">
        <v>97.0019335747551</v>
      </c>
      <c r="AD48" t="n">
        <v>98.1311426555567</v>
      </c>
      <c r="AE48" t="n">
        <v>100</v>
      </c>
      <c r="AF48" t="n">
        <v>102.358186903301</v>
      </c>
    </row>
    <row r="49">
      <c r="A49" t="s">
        <v>78</v>
      </c>
      <c r="B49" t="s">
        <v>368</v>
      </c>
      <c r="C49" t="s">
        <v>219</v>
      </c>
      <c r="D49" t="s">
        <v>369</v>
      </c>
      <c r="E49" t="s">
        <v>220</v>
      </c>
      <c r="F49" t="n">
        <v>73.2626216247942</v>
      </c>
      <c r="G49" t="n">
        <v>74.8130657275589</v>
      </c>
      <c r="H49" t="n">
        <v>75.15593928215</v>
      </c>
      <c r="I49" t="n">
        <v>76.5669208976488</v>
      </c>
      <c r="J49" t="n">
        <v>77.3372997488903</v>
      </c>
      <c r="K49" t="n">
        <v>77.9306504030234</v>
      </c>
      <c r="L49" t="n">
        <v>79.243862061162</v>
      </c>
      <c r="M49" t="n">
        <v>80.6886676015041</v>
      </c>
      <c r="N49" t="n">
        <v>81.599702347346</v>
      </c>
      <c r="O49" t="n">
        <v>82.9721279735574</v>
      </c>
      <c r="P49" t="n">
        <v>84.3112438259939</v>
      </c>
      <c r="Q49" t="n">
        <v>85.6515716516109</v>
      </c>
      <c r="R49" t="n">
        <v>86.9668487432031</v>
      </c>
      <c r="S49" t="n">
        <v>88.3923927663969</v>
      </c>
      <c r="T49" t="n">
        <v>89.7487290456072</v>
      </c>
      <c r="U49" t="n">
        <v>90.920460715081</v>
      </c>
      <c r="V49" t="n">
        <v>92.0653471445623</v>
      </c>
      <c r="W49" t="n">
        <v>92.5079048125316</v>
      </c>
      <c r="X49" t="n">
        <v>92.316773876354</v>
      </c>
      <c r="Y49" t="n">
        <v>92.2889826756121</v>
      </c>
      <c r="Z49" t="n">
        <v>93.1917246894737</v>
      </c>
      <c r="AA49" t="n">
        <v>94.9463902794625</v>
      </c>
      <c r="AB49" t="n">
        <v>96.1040230065793</v>
      </c>
      <c r="AC49" t="n">
        <v>97.0019335748614</v>
      </c>
      <c r="AD49" t="n">
        <v>98.1311426555998</v>
      </c>
      <c r="AE49" t="n">
        <v>100</v>
      </c>
      <c r="AF49" t="n">
        <v>102.358186903718</v>
      </c>
    </row>
    <row r="50">
      <c r="A50" t="s">
        <v>78</v>
      </c>
      <c r="B50" t="s">
        <v>370</v>
      </c>
      <c r="C50" t="s">
        <v>219</v>
      </c>
      <c r="D50" t="s">
        <v>371</v>
      </c>
      <c r="E50" t="s">
        <v>220</v>
      </c>
      <c r="F50" t="n">
        <v>73.2626216248218</v>
      </c>
      <c r="G50" t="n">
        <v>74.8130657267315</v>
      </c>
      <c r="H50" t="n">
        <v>75.1559392811652</v>
      </c>
      <c r="I50" t="n">
        <v>76.5669208973131</v>
      </c>
      <c r="J50" t="n">
        <v>77.3372997484651</v>
      </c>
      <c r="K50" t="n">
        <v>77.9306504025264</v>
      </c>
      <c r="L50" t="n">
        <v>79.2438620613857</v>
      </c>
      <c r="M50" t="n">
        <v>80.6886676010236</v>
      </c>
      <c r="N50" t="n">
        <v>81.599702347143</v>
      </c>
      <c r="O50" t="n">
        <v>82.9721279734811</v>
      </c>
      <c r="P50" t="n">
        <v>84.3112438259233</v>
      </c>
      <c r="Q50" t="n">
        <v>85.6515716512965</v>
      </c>
      <c r="R50" t="n">
        <v>86.9668487429814</v>
      </c>
      <c r="S50" t="n">
        <v>88.3923927662857</v>
      </c>
      <c r="T50" t="n">
        <v>89.7487290454159</v>
      </c>
      <c r="U50" t="n">
        <v>90.9204607145396</v>
      </c>
      <c r="V50" t="n">
        <v>92.0653471439483</v>
      </c>
      <c r="W50" t="n">
        <v>92.5079048125602</v>
      </c>
      <c r="X50" t="n">
        <v>92.3167738764163</v>
      </c>
      <c r="Y50" t="n">
        <v>92.2889826754591</v>
      </c>
      <c r="Z50" t="n">
        <v>93.1917246891405</v>
      </c>
      <c r="AA50" t="n">
        <v>94.9463902791892</v>
      </c>
      <c r="AB50" t="n">
        <v>96.1040230060988</v>
      </c>
      <c r="AC50" t="n">
        <v>97.001933574406</v>
      </c>
      <c r="AD50" t="n">
        <v>98.13114265533</v>
      </c>
      <c r="AE50" t="n">
        <v>100</v>
      </c>
      <c r="AF50" t="n">
        <v>102.358186903296</v>
      </c>
    </row>
    <row r="51">
      <c r="A51" t="s">
        <v>78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78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78</v>
      </c>
      <c r="B53" t="s">
        <v>376</v>
      </c>
      <c r="C53" t="s">
        <v>219</v>
      </c>
      <c r="D53" t="s">
        <v>377</v>
      </c>
      <c r="E53" t="s">
        <v>220</v>
      </c>
      <c r="F53" t="n">
        <v>73.2626216244185</v>
      </c>
      <c r="G53" t="n">
        <v>74.8130657269216</v>
      </c>
      <c r="H53" t="n">
        <v>75.1559392823326</v>
      </c>
      <c r="I53" t="n">
        <v>76.5669208973661</v>
      </c>
      <c r="J53" t="n">
        <v>77.3372997488567</v>
      </c>
      <c r="K53" t="n">
        <v>77.9306504027713</v>
      </c>
      <c r="L53" t="n">
        <v>79.2438620609173</v>
      </c>
      <c r="M53" t="n">
        <v>80.6886676013949</v>
      </c>
      <c r="N53" t="n">
        <v>81.5997023473331</v>
      </c>
      <c r="O53" t="n">
        <v>82.9721279734105</v>
      </c>
      <c r="P53" t="n">
        <v>84.3112438255022</v>
      </c>
      <c r="Q53" t="n">
        <v>85.6515716511563</v>
      </c>
      <c r="R53" t="n">
        <v>86.9668487431937</v>
      </c>
      <c r="S53" t="n">
        <v>88.392392766533</v>
      </c>
      <c r="T53" t="n">
        <v>89.7487290452426</v>
      </c>
      <c r="U53" t="n">
        <v>90.9204607155476</v>
      </c>
      <c r="V53" t="n">
        <v>92.065347143881</v>
      </c>
      <c r="W53" t="n">
        <v>92.5079048125949</v>
      </c>
      <c r="X53" t="n">
        <v>92.3167738760265</v>
      </c>
      <c r="Y53" t="n">
        <v>92.2889826758724</v>
      </c>
      <c r="Z53" t="n">
        <v>93.1917246892704</v>
      </c>
      <c r="AA53" t="n">
        <v>94.9463902790784</v>
      </c>
      <c r="AB53" t="n">
        <v>96.1040230061491</v>
      </c>
      <c r="AC53" t="n">
        <v>97.0019335743601</v>
      </c>
      <c r="AD53" t="n">
        <v>98.1311426553757</v>
      </c>
      <c r="AE53" t="n">
        <v>100</v>
      </c>
      <c r="AF53" t="n">
        <v>102.358186903556</v>
      </c>
    </row>
    <row r="54">
      <c r="A54" t="s">
        <v>78</v>
      </c>
      <c r="B54" t="s">
        <v>378</v>
      </c>
      <c r="C54" t="s">
        <v>219</v>
      </c>
      <c r="D54" t="s">
        <v>379</v>
      </c>
      <c r="E54" t="s">
        <v>220</v>
      </c>
      <c r="F54" t="n">
        <v>73.2626216241885</v>
      </c>
      <c r="G54" t="n">
        <v>74.8130657269728</v>
      </c>
      <c r="H54" t="n">
        <v>75.1559392820823</v>
      </c>
      <c r="I54" t="n">
        <v>76.5669208972797</v>
      </c>
      <c r="J54" t="n">
        <v>77.3372997487504</v>
      </c>
      <c r="K54" t="n">
        <v>77.9306504028082</v>
      </c>
      <c r="L54" t="n">
        <v>79.243862060871</v>
      </c>
      <c r="M54" t="n">
        <v>80.6886676014194</v>
      </c>
      <c r="N54" t="n">
        <v>81.5997023469823</v>
      </c>
      <c r="O54" t="n">
        <v>82.9721279734139</v>
      </c>
      <c r="P54" t="n">
        <v>84.3112438256036</v>
      </c>
      <c r="Q54" t="n">
        <v>85.6515716512728</v>
      </c>
      <c r="R54" t="n">
        <v>86.9668487429296</v>
      </c>
      <c r="S54" t="n">
        <v>88.3923927659544</v>
      </c>
      <c r="T54" t="n">
        <v>89.7487290454537</v>
      </c>
      <c r="U54" t="n">
        <v>90.9204607147912</v>
      </c>
      <c r="V54" t="n">
        <v>92.0653471441112</v>
      </c>
      <c r="W54" t="n">
        <v>92.5079048124669</v>
      </c>
      <c r="X54" t="n">
        <v>92.3167738760972</v>
      </c>
      <c r="Y54" t="n">
        <v>92.2889826753522</v>
      </c>
      <c r="Z54" t="n">
        <v>93.1917246891476</v>
      </c>
      <c r="AA54" t="n">
        <v>94.9463902788641</v>
      </c>
      <c r="AB54" t="n">
        <v>96.1040230062155</v>
      </c>
      <c r="AC54" t="n">
        <v>97.0019335747571</v>
      </c>
      <c r="AD54" t="n">
        <v>98.1311426555298</v>
      </c>
      <c r="AE54" t="n">
        <v>100</v>
      </c>
      <c r="AF54" t="n">
        <v>102.358186902963</v>
      </c>
    </row>
    <row r="55">
      <c r="A55" t="s">
        <v>78</v>
      </c>
      <c r="B55" t="s">
        <v>380</v>
      </c>
      <c r="C55" t="s">
        <v>219</v>
      </c>
      <c r="D55" t="s">
        <v>381</v>
      </c>
      <c r="E55" t="s">
        <v>220</v>
      </c>
      <c r="F55" t="n">
        <v>73.26262162396</v>
      </c>
      <c r="G55" t="n">
        <v>74.8130657270882</v>
      </c>
      <c r="H55" t="n">
        <v>75.1559392822092</v>
      </c>
      <c r="I55" t="n">
        <v>76.5669208972314</v>
      </c>
      <c r="J55" t="n">
        <v>77.3372997486778</v>
      </c>
      <c r="K55" t="n">
        <v>77.9306504029661</v>
      </c>
      <c r="L55" t="n">
        <v>79.2438620608811</v>
      </c>
      <c r="M55" t="n">
        <v>80.6886676015156</v>
      </c>
      <c r="N55" t="n">
        <v>81.5997023466405</v>
      </c>
      <c r="O55" t="n">
        <v>82.9721279734272</v>
      </c>
      <c r="P55" t="n">
        <v>84.3112438256911</v>
      </c>
      <c r="Q55" t="n">
        <v>85.6515716513745</v>
      </c>
      <c r="R55" t="n">
        <v>86.9668487427571</v>
      </c>
      <c r="S55" t="n">
        <v>88.3923927661516</v>
      </c>
      <c r="T55" t="n">
        <v>89.748729044917</v>
      </c>
      <c r="U55" t="n">
        <v>90.920460715024</v>
      </c>
      <c r="V55" t="n">
        <v>92.0653471435414</v>
      </c>
      <c r="W55" t="n">
        <v>92.50790481238</v>
      </c>
      <c r="X55" t="n">
        <v>92.3167738761514</v>
      </c>
      <c r="Y55" t="n">
        <v>92.2889826754957</v>
      </c>
      <c r="Z55" t="n">
        <v>93.1917246890661</v>
      </c>
      <c r="AA55" t="n">
        <v>94.9463902786916</v>
      </c>
      <c r="AB55" t="n">
        <v>96.10402300629</v>
      </c>
      <c r="AC55" t="n">
        <v>97.0019335744429</v>
      </c>
      <c r="AD55" t="n">
        <v>98.1311426552637</v>
      </c>
      <c r="AE55" t="n">
        <v>100</v>
      </c>
      <c r="AF55" t="n">
        <v>102.358186903401</v>
      </c>
    </row>
    <row r="56">
      <c r="A56" t="s">
        <v>78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78</v>
      </c>
      <c r="B57" t="s">
        <v>384</v>
      </c>
      <c r="C57" t="s">
        <v>219</v>
      </c>
      <c r="D57" t="s">
        <v>385</v>
      </c>
      <c r="E57" t="s">
        <v>220</v>
      </c>
      <c r="F57" t="n">
        <v>73.2626216243432</v>
      </c>
      <c r="G57" t="n">
        <v>74.8130657270707</v>
      </c>
      <c r="H57" t="n">
        <v>75.1559392821861</v>
      </c>
      <c r="I57" t="n">
        <v>76.5669208973733</v>
      </c>
      <c r="J57" t="n">
        <v>77.3372997488662</v>
      </c>
      <c r="K57" t="n">
        <v>77.9306504027884</v>
      </c>
      <c r="L57" t="n">
        <v>79.2438620610054</v>
      </c>
      <c r="M57" t="n">
        <v>80.688667601441</v>
      </c>
      <c r="N57" t="n">
        <v>81.5997023471619</v>
      </c>
      <c r="O57" t="n">
        <v>82.9721279733594</v>
      </c>
      <c r="P57" t="n">
        <v>84.3112438257995</v>
      </c>
      <c r="Q57" t="n">
        <v>85.6515716513749</v>
      </c>
      <c r="R57" t="n">
        <v>86.9668487430568</v>
      </c>
      <c r="S57" t="n">
        <v>88.3923927661653</v>
      </c>
      <c r="T57" t="n">
        <v>89.7487290454278</v>
      </c>
      <c r="U57" t="n">
        <v>90.9204607150998</v>
      </c>
      <c r="V57" t="n">
        <v>92.0653471441128</v>
      </c>
      <c r="W57" t="n">
        <v>92.5079048125669</v>
      </c>
      <c r="X57" t="n">
        <v>92.316773876357</v>
      </c>
      <c r="Y57" t="n">
        <v>92.2889826755865</v>
      </c>
      <c r="Z57" t="n">
        <v>93.1917246892591</v>
      </c>
      <c r="AA57" t="n">
        <v>94.9463902790663</v>
      </c>
      <c r="AB57" t="n">
        <v>96.1040230062541</v>
      </c>
      <c r="AC57" t="n">
        <v>97.0019335747207</v>
      </c>
      <c r="AD57" t="n">
        <v>98.131142655541</v>
      </c>
      <c r="AE57" t="n">
        <v>100</v>
      </c>
      <c r="AF57" t="n">
        <v>102.358186903297</v>
      </c>
    </row>
    <row r="58">
      <c r="A58" t="s">
        <v>78</v>
      </c>
      <c r="B58" t="s">
        <v>386</v>
      </c>
      <c r="C58" t="s">
        <v>219</v>
      </c>
      <c r="D58" t="s">
        <v>387</v>
      </c>
      <c r="E58" t="s">
        <v>220</v>
      </c>
      <c r="F58" t="n">
        <v>73.2626216243601</v>
      </c>
      <c r="G58" t="n">
        <v>74.8130657270724</v>
      </c>
      <c r="H58" t="n">
        <v>75.1559392821872</v>
      </c>
      <c r="I58" t="n">
        <v>76.5669208973748</v>
      </c>
      <c r="J58" t="n">
        <v>77.3372997488635</v>
      </c>
      <c r="K58" t="n">
        <v>77.9306504027849</v>
      </c>
      <c r="L58" t="n">
        <v>79.2438620610104</v>
      </c>
      <c r="M58" t="n">
        <v>80.688667601449</v>
      </c>
      <c r="N58" t="n">
        <v>81.5997023471656</v>
      </c>
      <c r="O58" t="n">
        <v>82.9721279733756</v>
      </c>
      <c r="P58" t="n">
        <v>84.3112438257961</v>
      </c>
      <c r="Q58" t="n">
        <v>85.6515716513857</v>
      </c>
      <c r="R58" t="n">
        <v>86.9668487430688</v>
      </c>
      <c r="S58" t="n">
        <v>88.3923927661724</v>
      </c>
      <c r="T58" t="n">
        <v>89.7487290454463</v>
      </c>
      <c r="U58" t="n">
        <v>90.9204607151076</v>
      </c>
      <c r="V58" t="n">
        <v>92.0653471441343</v>
      </c>
      <c r="W58" t="n">
        <v>92.5079048125867</v>
      </c>
      <c r="X58" t="n">
        <v>92.3167738763609</v>
      </c>
      <c r="Y58" t="n">
        <v>92.2889826755979</v>
      </c>
      <c r="Z58" t="n">
        <v>93.1917246892659</v>
      </c>
      <c r="AA58" t="n">
        <v>94.9463902790779</v>
      </c>
      <c r="AB58" t="n">
        <v>96.1040230062513</v>
      </c>
      <c r="AC58" t="n">
        <v>97.001933574721</v>
      </c>
      <c r="AD58" t="n">
        <v>98.1311426555376</v>
      </c>
      <c r="AE58" t="n">
        <v>100</v>
      </c>
      <c r="AF58" t="n">
        <v>102.358186903307</v>
      </c>
    </row>
    <row r="59">
      <c r="A59" t="s">
        <v>78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80</v>
      </c>
      <c r="B2" t="s">
        <v>197</v>
      </c>
      <c r="C2" t="s">
        <v>219</v>
      </c>
      <c r="D2" t="s">
        <v>199</v>
      </c>
      <c r="E2" t="s">
        <v>220</v>
      </c>
      <c r="F2" t="n">
        <v>77.0681765534188</v>
      </c>
      <c r="G2" t="n">
        <v>77.5296984296313</v>
      </c>
      <c r="H2" t="n">
        <v>79.3615190952918</v>
      </c>
      <c r="I2" t="n">
        <v>80.5641871379769</v>
      </c>
      <c r="J2" t="n">
        <v>81.9411289668085</v>
      </c>
      <c r="K2" t="n">
        <v>84.3921248927743</v>
      </c>
      <c r="L2" t="n">
        <v>85.496066445515</v>
      </c>
      <c r="M2" t="n">
        <v>86.0921508084576</v>
      </c>
      <c r="N2" t="n">
        <v>87.4104431749698</v>
      </c>
      <c r="O2" t="n">
        <v>88.3486962118931</v>
      </c>
      <c r="P2" t="n">
        <v>90.308090155866</v>
      </c>
      <c r="Q2" t="n">
        <v>92.753242880781</v>
      </c>
      <c r="R2" t="n">
        <v>95.7882394322763</v>
      </c>
      <c r="S2" t="n">
        <v>97.6664234802699</v>
      </c>
      <c r="T2" t="n">
        <v>97.0784754277348</v>
      </c>
      <c r="U2" t="n">
        <v>99.4041079677646</v>
      </c>
      <c r="V2" t="n">
        <v>100.793940487348</v>
      </c>
      <c r="W2" t="n">
        <v>102.452271375084</v>
      </c>
      <c r="X2" t="n">
        <v>98.2644386372989</v>
      </c>
      <c r="Y2" t="n">
        <v>97.6239757995028</v>
      </c>
      <c r="Z2" t="n">
        <v>97.7398545728674</v>
      </c>
      <c r="AA2" t="n">
        <v>97.8837360974703</v>
      </c>
      <c r="AB2" t="n">
        <v>98.5824877516557</v>
      </c>
      <c r="AC2" t="n">
        <v>98.9276668864073</v>
      </c>
      <c r="AD2" t="n">
        <v>99.6576477882937</v>
      </c>
      <c r="AE2" t="n">
        <v>100</v>
      </c>
      <c r="AF2" t="n">
        <v>103.582854367174</v>
      </c>
    </row>
    <row r="3">
      <c r="A3" t="s">
        <v>80</v>
      </c>
      <c r="B3" t="s">
        <v>276</v>
      </c>
      <c r="C3" t="s">
        <v>219</v>
      </c>
      <c r="D3" t="s">
        <v>277</v>
      </c>
      <c r="E3" t="s">
        <v>220</v>
      </c>
      <c r="F3" t="n">
        <v>77.0400280664546</v>
      </c>
      <c r="G3" t="n">
        <v>77.5013813758564</v>
      </c>
      <c r="H3" t="n">
        <v>79.3325329847704</v>
      </c>
      <c r="I3" t="n">
        <v>80.5347617634899</v>
      </c>
      <c r="J3" t="n">
        <v>81.9112006760998</v>
      </c>
      <c r="K3" t="n">
        <v>84.3613013970902</v>
      </c>
      <c r="L3" t="n">
        <v>85.4648397447293</v>
      </c>
      <c r="M3" t="n">
        <v>86.0607063927624</v>
      </c>
      <c r="N3" t="n">
        <v>87.3785172644669</v>
      </c>
      <c r="O3" t="n">
        <v>88.3164276122645</v>
      </c>
      <c r="P3" t="n">
        <v>90.2751059051662</v>
      </c>
      <c r="Q3" t="n">
        <v>92.7193655587637</v>
      </c>
      <c r="R3" t="n">
        <v>95.7532536040806</v>
      </c>
      <c r="S3" t="n">
        <v>97.6307516613553</v>
      </c>
      <c r="T3" t="n">
        <v>97.0430183519613</v>
      </c>
      <c r="U3" t="n">
        <v>99.367801474751</v>
      </c>
      <c r="V3" t="n">
        <v>100.757126370001</v>
      </c>
      <c r="W3" t="n">
        <v>102.414851566663</v>
      </c>
      <c r="X3" t="n">
        <v>98.2285483986266</v>
      </c>
      <c r="Y3" t="n">
        <v>97.5883194843815</v>
      </c>
      <c r="Z3" t="n">
        <v>97.7041559340015</v>
      </c>
      <c r="AA3" t="n">
        <v>97.8479849070321</v>
      </c>
      <c r="AB3" t="n">
        <v>98.5464813481645</v>
      </c>
      <c r="AC3" t="n">
        <v>98.8915344090591</v>
      </c>
      <c r="AD3" t="n">
        <v>99.6212486917254</v>
      </c>
      <c r="AE3" t="n">
        <v>100</v>
      </c>
      <c r="AF3" t="n">
        <v>103.561413636859</v>
      </c>
    </row>
    <row r="4">
      <c r="A4" t="s">
        <v>80</v>
      </c>
      <c r="B4" t="s">
        <v>278</v>
      </c>
      <c r="C4" t="s">
        <v>219</v>
      </c>
      <c r="D4" t="s">
        <v>279</v>
      </c>
      <c r="E4" t="s">
        <v>220</v>
      </c>
      <c r="F4" t="n">
        <v>76.9637074415302</v>
      </c>
      <c r="G4" t="n">
        <v>77.4246037056511</v>
      </c>
      <c r="H4" t="n">
        <v>79.253941262378</v>
      </c>
      <c r="I4" t="n">
        <v>80.4549790386483</v>
      </c>
      <c r="J4" t="n">
        <v>81.8300543656137</v>
      </c>
      <c r="K4" t="n">
        <v>84.2777278648994</v>
      </c>
      <c r="L4" t="n">
        <v>85.3801729790762</v>
      </c>
      <c r="M4" t="n">
        <v>85.9754493248795</v>
      </c>
      <c r="N4" t="n">
        <v>87.2919546914892</v>
      </c>
      <c r="O4" t="n">
        <v>88.2289358874689</v>
      </c>
      <c r="P4" t="n">
        <v>90.1856737916761</v>
      </c>
      <c r="Q4" t="n">
        <v>92.6275120105226</v>
      </c>
      <c r="R4" t="n">
        <v>95.6583944981793</v>
      </c>
      <c r="S4" t="n">
        <v>97.5340325896951</v>
      </c>
      <c r="T4" t="n">
        <v>96.9468815252716</v>
      </c>
      <c r="U4" t="n">
        <v>99.2693615738133</v>
      </c>
      <c r="V4" t="n">
        <v>100.657310117801</v>
      </c>
      <c r="W4" t="n">
        <v>102.313393069137</v>
      </c>
      <c r="X4" t="n">
        <v>98.1312371124677</v>
      </c>
      <c r="Y4" t="n">
        <v>97.4916424486308</v>
      </c>
      <c r="Z4" t="n">
        <v>97.6073641434696</v>
      </c>
      <c r="AA4" t="n">
        <v>97.7510506306442</v>
      </c>
      <c r="AB4" t="n">
        <v>98.4488550980309</v>
      </c>
      <c r="AC4" t="n">
        <v>98.7935663281062</v>
      </c>
      <c r="AD4" t="n">
        <v>99.5225577106402</v>
      </c>
      <c r="AE4" t="n">
        <v>100</v>
      </c>
      <c r="AF4" t="n">
        <v>103.502169493411</v>
      </c>
    </row>
    <row r="5">
      <c r="A5" t="s">
        <v>80</v>
      </c>
      <c r="B5" t="s">
        <v>280</v>
      </c>
      <c r="C5" t="s">
        <v>219</v>
      </c>
      <c r="D5" t="s">
        <v>281</v>
      </c>
      <c r="E5" t="s">
        <v>220</v>
      </c>
      <c r="F5" t="n">
        <v>76.9665034775265</v>
      </c>
      <c r="G5" t="n">
        <v>77.4274164856758</v>
      </c>
      <c r="H5" t="n">
        <v>79.2568205009216</v>
      </c>
      <c r="I5" t="n">
        <v>80.4579019100643</v>
      </c>
      <c r="J5" t="n">
        <v>81.8330271924782</v>
      </c>
      <c r="K5" t="n">
        <v>84.280789614031</v>
      </c>
      <c r="L5" t="n">
        <v>85.3832747792618</v>
      </c>
      <c r="M5" t="n">
        <v>85.9785727509801</v>
      </c>
      <c r="N5" t="n">
        <v>87.2951259452638</v>
      </c>
      <c r="O5" t="n">
        <v>88.232141181134</v>
      </c>
      <c r="P5" t="n">
        <v>90.1889501721605</v>
      </c>
      <c r="Q5" t="n">
        <v>92.6308771012518</v>
      </c>
      <c r="R5" t="n">
        <v>95.6618696986789</v>
      </c>
      <c r="S5" t="n">
        <v>97.5375759307988</v>
      </c>
      <c r="T5" t="n">
        <v>96.9504035356196</v>
      </c>
      <c r="U5" t="n">
        <v>99.2729679581572</v>
      </c>
      <c r="V5" t="n">
        <v>100.66096692535</v>
      </c>
      <c r="W5" t="n">
        <v>102.317110040966</v>
      </c>
      <c r="X5" t="n">
        <v>98.1348021495748</v>
      </c>
      <c r="Y5" t="n">
        <v>97.4951842497041</v>
      </c>
      <c r="Z5" t="n">
        <v>97.610910148653</v>
      </c>
      <c r="AA5" t="n">
        <v>97.7546018558382</v>
      </c>
      <c r="AB5" t="n">
        <v>98.452431673996</v>
      </c>
      <c r="AC5" t="n">
        <v>98.7971554271542</v>
      </c>
      <c r="AD5" t="n">
        <v>99.5261732934181</v>
      </c>
      <c r="AE5" t="n">
        <v>100</v>
      </c>
      <c r="AF5" t="n">
        <v>103.505084531482</v>
      </c>
    </row>
    <row r="6">
      <c r="A6" t="s">
        <v>80</v>
      </c>
      <c r="B6" t="s">
        <v>282</v>
      </c>
      <c r="C6" t="s">
        <v>219</v>
      </c>
      <c r="D6" t="s">
        <v>283</v>
      </c>
      <c r="E6" t="s">
        <v>220</v>
      </c>
      <c r="F6" t="n">
        <v>76.9859347244769</v>
      </c>
      <c r="G6" t="n">
        <v>77.4469640964994</v>
      </c>
      <c r="H6" t="n">
        <v>79.2768299698407</v>
      </c>
      <c r="I6" t="n">
        <v>80.4782146082255</v>
      </c>
      <c r="J6" t="n">
        <v>81.8536870599611</v>
      </c>
      <c r="K6" t="n">
        <v>84.3020674525556</v>
      </c>
      <c r="L6" t="n">
        <v>85.4048309553082</v>
      </c>
      <c r="M6" t="n">
        <v>86.000279218155</v>
      </c>
      <c r="N6" t="n">
        <v>87.3171647943095</v>
      </c>
      <c r="O6" t="n">
        <v>88.2544165925954</v>
      </c>
      <c r="P6" t="n">
        <v>90.2117196067422</v>
      </c>
      <c r="Q6" t="n">
        <v>92.654263033818</v>
      </c>
      <c r="R6" t="n">
        <v>95.6860208468035</v>
      </c>
      <c r="S6" t="n">
        <v>97.5622006265385</v>
      </c>
      <c r="T6" t="n">
        <v>96.974879992319</v>
      </c>
      <c r="U6" t="n">
        <v>99.2980307778079</v>
      </c>
      <c r="V6" t="n">
        <v>100.686380163863</v>
      </c>
      <c r="W6" t="n">
        <v>102.342941396591</v>
      </c>
      <c r="X6" t="n">
        <v>98.1595776223021</v>
      </c>
      <c r="Y6" t="n">
        <v>97.5197982434428</v>
      </c>
      <c r="Z6" t="n">
        <v>97.6355533585806</v>
      </c>
      <c r="AA6" t="n">
        <v>97.779281343143</v>
      </c>
      <c r="AB6" t="n">
        <v>98.4772873375526</v>
      </c>
      <c r="AC6" t="n">
        <v>98.8220981205717</v>
      </c>
      <c r="AD6" t="n">
        <v>99.5513000373965</v>
      </c>
      <c r="AE6" t="n">
        <v>100</v>
      </c>
      <c r="AF6" t="n">
        <v>103.519983358952</v>
      </c>
    </row>
    <row r="7">
      <c r="A7" t="s">
        <v>80</v>
      </c>
      <c r="B7" t="s">
        <v>284</v>
      </c>
      <c r="C7" t="s">
        <v>219</v>
      </c>
      <c r="D7" t="s">
        <v>285</v>
      </c>
      <c r="E7" t="s">
        <v>220</v>
      </c>
      <c r="F7" t="n">
        <v>76.9439156806348</v>
      </c>
      <c r="G7" t="n">
        <v>77.4046934221189</v>
      </c>
      <c r="H7" t="n">
        <v>79.2335605518026</v>
      </c>
      <c r="I7" t="n">
        <v>80.4342894727341</v>
      </c>
      <c r="J7" t="n">
        <v>81.8090111893444</v>
      </c>
      <c r="K7" t="n">
        <v>84.2560552521022</v>
      </c>
      <c r="L7" t="n">
        <v>85.3582168647398</v>
      </c>
      <c r="M7" t="n">
        <v>85.9533401309644</v>
      </c>
      <c r="N7" t="n">
        <v>87.2695069489769</v>
      </c>
      <c r="O7" t="n">
        <v>88.2062471936267</v>
      </c>
      <c r="P7" t="n">
        <v>90.1624819088681</v>
      </c>
      <c r="Q7" t="n">
        <v>92.6036921917975</v>
      </c>
      <c r="R7" t="n">
        <v>95.6337952665861</v>
      </c>
      <c r="S7" t="n">
        <v>97.5089510244909</v>
      </c>
      <c r="T7" t="n">
        <v>96.9219509501246</v>
      </c>
      <c r="U7" t="n">
        <v>99.2438337566289</v>
      </c>
      <c r="V7" t="n">
        <v>100.631425379712</v>
      </c>
      <c r="W7" t="n">
        <v>102.287082457608</v>
      </c>
      <c r="X7" t="n">
        <v>98.1060019718922</v>
      </c>
      <c r="Y7" t="n">
        <v>97.4665717844871</v>
      </c>
      <c r="Z7" t="n">
        <v>97.5822637205716</v>
      </c>
      <c r="AA7" t="n">
        <v>97.7259132577629</v>
      </c>
      <c r="AB7" t="n">
        <v>98.4235382798194</v>
      </c>
      <c r="AC7" t="n">
        <v>98.7681608649273</v>
      </c>
      <c r="AD7" t="n">
        <v>99.4969647821757</v>
      </c>
      <c r="AE7" t="n">
        <v>100</v>
      </c>
      <c r="AF7" t="n">
        <v>103.487751510157</v>
      </c>
    </row>
    <row r="8">
      <c r="A8" t="s">
        <v>80</v>
      </c>
      <c r="B8" t="s">
        <v>286</v>
      </c>
      <c r="C8" t="s">
        <v>219</v>
      </c>
      <c r="D8" t="s">
        <v>287</v>
      </c>
      <c r="E8" t="s">
        <v>220</v>
      </c>
      <c r="F8" t="n">
        <v>77.0155943816753</v>
      </c>
      <c r="G8" t="n">
        <v>77.4768013706989</v>
      </c>
      <c r="H8" t="n">
        <v>79.3073722193797</v>
      </c>
      <c r="I8" t="n">
        <v>80.5092197039154</v>
      </c>
      <c r="J8" t="n">
        <v>81.8852220714522</v>
      </c>
      <c r="K8" t="n">
        <v>84.3345457289217</v>
      </c>
      <c r="L8" t="n">
        <v>85.4377340830741</v>
      </c>
      <c r="M8" t="n">
        <v>86.0334117490182</v>
      </c>
      <c r="N8" t="n">
        <v>87.3508046694043</v>
      </c>
      <c r="O8" t="n">
        <v>88.2884175537463</v>
      </c>
      <c r="P8" t="n">
        <v>90.2464746399663</v>
      </c>
      <c r="Q8" t="n">
        <v>92.6899590829072</v>
      </c>
      <c r="R8" t="n">
        <v>95.7228849133141</v>
      </c>
      <c r="S8" t="n">
        <v>97.5997875115528</v>
      </c>
      <c r="T8" t="n">
        <v>97.0122406049994</v>
      </c>
      <c r="U8" t="n">
        <v>99.3362864094458</v>
      </c>
      <c r="V8" t="n">
        <v>100.725170672535</v>
      </c>
      <c r="W8" t="n">
        <v>102.382370112313</v>
      </c>
      <c r="X8" t="n">
        <v>98.1973946540636</v>
      </c>
      <c r="Y8" t="n">
        <v>97.5573687919669</v>
      </c>
      <c r="Z8" t="n">
        <v>97.6731685034831</v>
      </c>
      <c r="AA8" t="n">
        <v>97.8169518603633</v>
      </c>
      <c r="AB8" t="n">
        <v>98.5152267696574</v>
      </c>
      <c r="AC8" t="n">
        <v>98.8601703949855</v>
      </c>
      <c r="AD8" t="n">
        <v>99.5896532445954</v>
      </c>
      <c r="AE8" t="n">
        <v>100</v>
      </c>
      <c r="AF8" t="n">
        <v>103.542707227259</v>
      </c>
    </row>
    <row r="9">
      <c r="A9" t="s">
        <v>80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80</v>
      </c>
      <c r="B10" t="s">
        <v>290</v>
      </c>
      <c r="C10" t="s">
        <v>219</v>
      </c>
      <c r="D10" t="s">
        <v>291</v>
      </c>
      <c r="E10" t="s">
        <v>220</v>
      </c>
      <c r="F10" t="n">
        <v>76.950869813414</v>
      </c>
      <c r="G10" t="n">
        <v>77.4116891995132</v>
      </c>
      <c r="H10" t="n">
        <v>79.2407216206153</v>
      </c>
      <c r="I10" t="n">
        <v>80.441559062604</v>
      </c>
      <c r="J10" t="n">
        <v>81.8164050255472</v>
      </c>
      <c r="K10" t="n">
        <v>84.2636702502283</v>
      </c>
      <c r="L10" t="n">
        <v>85.3659314754803</v>
      </c>
      <c r="M10" t="n">
        <v>85.9611085285805</v>
      </c>
      <c r="N10" t="n">
        <v>87.2773943006322</v>
      </c>
      <c r="O10" t="n">
        <v>88.2142192071624</v>
      </c>
      <c r="P10" t="n">
        <v>90.1706307255129</v>
      </c>
      <c r="Q10" t="n">
        <v>92.6120616430615</v>
      </c>
      <c r="R10" t="n">
        <v>95.6424385762737</v>
      </c>
      <c r="S10" t="n">
        <v>97.5177638093946</v>
      </c>
      <c r="T10" t="n">
        <v>96.9307106824576</v>
      </c>
      <c r="U10" t="n">
        <v>99.2528033388159</v>
      </c>
      <c r="V10" t="n">
        <v>100.640520371554</v>
      </c>
      <c r="W10" t="n">
        <v>102.296327086388</v>
      </c>
      <c r="X10" t="n">
        <v>98.1148687178048</v>
      </c>
      <c r="Y10" t="n">
        <v>97.4753807391106</v>
      </c>
      <c r="Z10" t="n">
        <v>97.5910831313586</v>
      </c>
      <c r="AA10" t="n">
        <v>97.7347456514699</v>
      </c>
      <c r="AB10" t="n">
        <v>98.4324337243124</v>
      </c>
      <c r="AC10" t="n">
        <v>98.777087456183</v>
      </c>
      <c r="AD10" t="n">
        <v>99.5059572422276</v>
      </c>
      <c r="AE10" t="n">
        <v>100</v>
      </c>
      <c r="AF10" t="n">
        <v>103.493090676777</v>
      </c>
    </row>
    <row r="11">
      <c r="A11" t="s">
        <v>80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80</v>
      </c>
      <c r="B12" t="s">
        <v>294</v>
      </c>
      <c r="C12" t="s">
        <v>219</v>
      </c>
      <c r="D12" t="s">
        <v>295</v>
      </c>
      <c r="E12" t="s">
        <v>220</v>
      </c>
      <c r="F12" t="n">
        <v>76.9924914627925</v>
      </c>
      <c r="G12" t="n">
        <v>77.4535600996413</v>
      </c>
      <c r="H12" t="n">
        <v>79.2835818189523</v>
      </c>
      <c r="I12" t="n">
        <v>80.4850687770975</v>
      </c>
      <c r="J12" t="n">
        <v>81.8606583750205</v>
      </c>
      <c r="K12" t="n">
        <v>84.3092472912662</v>
      </c>
      <c r="L12" t="n">
        <v>85.4121047141838</v>
      </c>
      <c r="M12" t="n">
        <v>86.0076036901456</v>
      </c>
      <c r="N12" t="n">
        <v>87.3246014227907</v>
      </c>
      <c r="O12" t="n">
        <v>88.2619330448784</v>
      </c>
      <c r="P12" t="n">
        <v>90.2194027587689</v>
      </c>
      <c r="Q12" t="n">
        <v>92.6621542121776</v>
      </c>
      <c r="R12" t="n">
        <v>95.6941702339386</v>
      </c>
      <c r="S12" t="n">
        <v>97.5705098042258</v>
      </c>
      <c r="T12" t="n">
        <v>96.9831391484584</v>
      </c>
      <c r="U12" t="n">
        <v>99.306487792197</v>
      </c>
      <c r="V12" t="n">
        <v>100.694955421596</v>
      </c>
      <c r="W12" t="n">
        <v>102.351657739343</v>
      </c>
      <c r="X12" t="n">
        <v>98.1679376782569</v>
      </c>
      <c r="Y12" t="n">
        <v>97.5281038095563</v>
      </c>
      <c r="Z12" t="n">
        <v>97.64386878363</v>
      </c>
      <c r="AA12" t="n">
        <v>97.7876090087925</v>
      </c>
      <c r="AB12" t="n">
        <v>98.4856744513253</v>
      </c>
      <c r="AC12" t="n">
        <v>98.8305146016393</v>
      </c>
      <c r="AD12" t="n">
        <v>99.559778623128</v>
      </c>
      <c r="AE12" t="n">
        <v>100</v>
      </c>
      <c r="AF12" t="n">
        <v>103.52500864551</v>
      </c>
    </row>
    <row r="13">
      <c r="A13" t="s">
        <v>80</v>
      </c>
      <c r="B13" t="s">
        <v>296</v>
      </c>
      <c r="C13" t="s">
        <v>219</v>
      </c>
      <c r="D13" t="s">
        <v>297</v>
      </c>
      <c r="E13" t="s">
        <v>220</v>
      </c>
      <c r="F13" t="n">
        <v>76.9425541185722</v>
      </c>
      <c r="G13" t="n">
        <v>77.4033237063314</v>
      </c>
      <c r="H13" t="n">
        <v>79.2321584732597</v>
      </c>
      <c r="I13" t="n">
        <v>80.4328661466607</v>
      </c>
      <c r="J13" t="n">
        <v>81.807563536887</v>
      </c>
      <c r="K13" t="n">
        <v>84.2545642979359</v>
      </c>
      <c r="L13" t="n">
        <v>85.3567064072803</v>
      </c>
      <c r="M13" t="n">
        <v>85.9518191425605</v>
      </c>
      <c r="N13" t="n">
        <v>87.267962670251</v>
      </c>
      <c r="O13" t="n">
        <v>88.2046863387759</v>
      </c>
      <c r="P13" t="n">
        <v>90.1608864374583</v>
      </c>
      <c r="Q13" t="n">
        <v>92.6020535219119</v>
      </c>
      <c r="R13" t="n">
        <v>95.6321029774686</v>
      </c>
      <c r="S13" t="n">
        <v>97.5072255535803</v>
      </c>
      <c r="T13" t="n">
        <v>96.9202358664417</v>
      </c>
      <c r="U13" t="n">
        <v>99.2420775858995</v>
      </c>
      <c r="V13" t="n">
        <v>100.629644655094</v>
      </c>
      <c r="W13" t="n">
        <v>102.285272435257</v>
      </c>
      <c r="X13" t="n">
        <v>98.1042659359127</v>
      </c>
      <c r="Y13" t="n">
        <v>97.4648470634119</v>
      </c>
      <c r="Z13" t="n">
        <v>97.5805369523233</v>
      </c>
      <c r="AA13" t="n">
        <v>97.72418394759</v>
      </c>
      <c r="AB13" t="n">
        <v>98.4217966247711</v>
      </c>
      <c r="AC13" t="n">
        <v>98.766413111661</v>
      </c>
      <c r="AD13" t="n">
        <v>99.4952041323083</v>
      </c>
      <c r="AE13" t="n">
        <v>100</v>
      </c>
      <c r="AF13" t="n">
        <v>103.486705752241</v>
      </c>
    </row>
    <row r="14">
      <c r="A14" t="s">
        <v>80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80</v>
      </c>
      <c r="B15" t="s">
        <v>300</v>
      </c>
      <c r="C15" t="s">
        <v>219</v>
      </c>
      <c r="D15" t="s">
        <v>301</v>
      </c>
      <c r="E15" t="s">
        <v>220</v>
      </c>
      <c r="F15" t="n">
        <v>77.0465951235605</v>
      </c>
      <c r="G15" t="n">
        <v>77.5079877594495</v>
      </c>
      <c r="H15" t="n">
        <v>79.33929545983</v>
      </c>
      <c r="I15" t="n">
        <v>80.5416267189827</v>
      </c>
      <c r="J15" t="n">
        <v>81.9181829621585</v>
      </c>
      <c r="K15" t="n">
        <v>84.3684925348173</v>
      </c>
      <c r="L15" t="n">
        <v>85.472124950475</v>
      </c>
      <c r="M15" t="n">
        <v>86.0680423916159</v>
      </c>
      <c r="N15" t="n">
        <v>87.3859655963315</v>
      </c>
      <c r="O15" t="n">
        <v>88.3239558939988</v>
      </c>
      <c r="P15" t="n">
        <v>90.2828011481145</v>
      </c>
      <c r="Q15" t="n">
        <v>92.7272691561258</v>
      </c>
      <c r="R15" t="n">
        <v>95.7614158161549</v>
      </c>
      <c r="S15" t="n">
        <v>97.6390739156786</v>
      </c>
      <c r="T15" t="n">
        <v>97.0512905063349</v>
      </c>
      <c r="U15" t="n">
        <v>99.3762717982285</v>
      </c>
      <c r="V15" t="n">
        <v>100.76571512352</v>
      </c>
      <c r="W15" t="n">
        <v>102.423581627925</v>
      </c>
      <c r="X15" t="n">
        <v>98.2369216104593</v>
      </c>
      <c r="Y15" t="n">
        <v>97.5966381222412</v>
      </c>
      <c r="Z15" t="n">
        <v>97.712484445322</v>
      </c>
      <c r="AA15" t="n">
        <v>97.8563256785898</v>
      </c>
      <c r="AB15" t="n">
        <v>98.5548816613036</v>
      </c>
      <c r="AC15" t="n">
        <v>98.8999641353619</v>
      </c>
      <c r="AD15" t="n">
        <v>99.6297406205103</v>
      </c>
      <c r="AE15" t="n">
        <v>100</v>
      </c>
      <c r="AF15" t="n">
        <v>103.566432949214</v>
      </c>
    </row>
    <row r="16">
      <c r="A16" t="s">
        <v>80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80</v>
      </c>
      <c r="B17" t="s">
        <v>304</v>
      </c>
      <c r="C17" t="s">
        <v>219</v>
      </c>
      <c r="D17" t="s">
        <v>305</v>
      </c>
      <c r="E17" t="s">
        <v>220</v>
      </c>
      <c r="F17" t="n">
        <v>76.9375234895972</v>
      </c>
      <c r="G17" t="n">
        <v>77.3982629515745</v>
      </c>
      <c r="H17" t="n">
        <v>79.2269781464612</v>
      </c>
      <c r="I17" t="n">
        <v>80.4276073153592</v>
      </c>
      <c r="J17" t="n">
        <v>81.802214825642</v>
      </c>
      <c r="K17" t="n">
        <v>84.2490555979604</v>
      </c>
      <c r="L17" t="n">
        <v>85.3511256475809</v>
      </c>
      <c r="M17" t="n">
        <v>85.9461994730178</v>
      </c>
      <c r="N17" t="n">
        <v>87.2622569494579</v>
      </c>
      <c r="O17" t="n">
        <v>88.1989193735082</v>
      </c>
      <c r="P17" t="n">
        <v>90.1549915725675</v>
      </c>
      <c r="Q17" t="n">
        <v>92.5959990496415</v>
      </c>
      <c r="R17" t="n">
        <v>95.6258503955107</v>
      </c>
      <c r="S17" t="n">
        <v>97.5008503731836</v>
      </c>
      <c r="T17" t="n">
        <v>96.9138990641683</v>
      </c>
      <c r="U17" t="n">
        <v>99.2355889775581</v>
      </c>
      <c r="V17" t="n">
        <v>100.62306532628</v>
      </c>
      <c r="W17" t="n">
        <v>102.278584857293</v>
      </c>
      <c r="X17" t="n">
        <v>98.0978517194654</v>
      </c>
      <c r="Y17" t="n">
        <v>97.458474653928</v>
      </c>
      <c r="Z17" t="n">
        <v>97.5741569785994</v>
      </c>
      <c r="AA17" t="n">
        <v>97.7177945817555</v>
      </c>
      <c r="AB17" t="n">
        <v>98.4153616480751</v>
      </c>
      <c r="AC17" t="n">
        <v>98.7599556032739</v>
      </c>
      <c r="AD17" t="n">
        <v>99.488698974768</v>
      </c>
      <c r="AE17" t="n">
        <v>100</v>
      </c>
      <c r="AF17" t="n">
        <v>103.482842490975</v>
      </c>
    </row>
    <row r="18">
      <c r="A18" t="s">
        <v>80</v>
      </c>
      <c r="B18" t="s">
        <v>306</v>
      </c>
      <c r="C18" t="s">
        <v>219</v>
      </c>
      <c r="D18" t="s">
        <v>307</v>
      </c>
      <c r="E18" t="s">
        <v>220</v>
      </c>
      <c r="F18" t="n">
        <v>77.0061240735019</v>
      </c>
      <c r="G18" t="n">
        <v>77.4672743490904</v>
      </c>
      <c r="H18" t="n">
        <v>79.2976200996455</v>
      </c>
      <c r="I18" t="n">
        <v>80.4993197980163</v>
      </c>
      <c r="J18" t="n">
        <v>81.8751529635482</v>
      </c>
      <c r="K18" t="n">
        <v>84.3241754371807</v>
      </c>
      <c r="L18" t="n">
        <v>85.4272281365278</v>
      </c>
      <c r="M18" t="n">
        <v>86.0228325540792</v>
      </c>
      <c r="N18" t="n">
        <v>87.3400634798796</v>
      </c>
      <c r="O18" t="n">
        <v>88.2775610697499</v>
      </c>
      <c r="P18" t="n">
        <v>90.235377381369</v>
      </c>
      <c r="Q18" t="n">
        <v>92.6785613584763</v>
      </c>
      <c r="R18" t="n">
        <v>95.7111142416446</v>
      </c>
      <c r="S18" t="n">
        <v>97.5877860444051</v>
      </c>
      <c r="T18" t="n">
        <v>97.000311386285</v>
      </c>
      <c r="U18" t="n">
        <v>99.3240714089729</v>
      </c>
      <c r="V18" t="n">
        <v>100.712784365841</v>
      </c>
      <c r="W18" t="n">
        <v>102.369780548931</v>
      </c>
      <c r="X18" t="n">
        <v>98.1853197017669</v>
      </c>
      <c r="Y18" t="n">
        <v>97.5453725409515</v>
      </c>
      <c r="Z18" t="n">
        <v>97.6611580130431</v>
      </c>
      <c r="AA18" t="n">
        <v>97.8049236897449</v>
      </c>
      <c r="AB18" t="n">
        <v>98.5031127341585</v>
      </c>
      <c r="AC18" t="n">
        <v>98.8480139436679</v>
      </c>
      <c r="AD18" t="n">
        <v>99.577407091543</v>
      </c>
      <c r="AE18" t="n">
        <v>100</v>
      </c>
      <c r="AF18" t="n">
        <v>103.535478217304</v>
      </c>
    </row>
    <row r="19">
      <c r="A19" t="s">
        <v>80</v>
      </c>
      <c r="B19" t="s">
        <v>308</v>
      </c>
      <c r="C19" t="s">
        <v>219</v>
      </c>
      <c r="D19" t="s">
        <v>309</v>
      </c>
      <c r="E19" t="s">
        <v>220</v>
      </c>
      <c r="F19" t="n">
        <v>76.9540745089181</v>
      </c>
      <c r="G19" t="n">
        <v>77.4149130863414</v>
      </c>
      <c r="H19" t="n">
        <v>79.2440216795868</v>
      </c>
      <c r="I19" t="n">
        <v>80.4449091313821</v>
      </c>
      <c r="J19" t="n">
        <v>81.8198123512424</v>
      </c>
      <c r="K19" t="n">
        <v>84.2671794947615</v>
      </c>
      <c r="L19" t="n">
        <v>85.3694866246271</v>
      </c>
      <c r="M19" t="n">
        <v>85.9646884643876</v>
      </c>
      <c r="N19" t="n">
        <v>87.2810290545728</v>
      </c>
      <c r="O19" t="n">
        <v>88.2178929762908</v>
      </c>
      <c r="P19" t="n">
        <v>90.1743859710168</v>
      </c>
      <c r="Q19" t="n">
        <v>92.6159185645457</v>
      </c>
      <c r="R19" t="n">
        <v>95.6464217007423</v>
      </c>
      <c r="S19" t="n">
        <v>97.5218250337808</v>
      </c>
      <c r="T19" t="n">
        <v>96.9347474586036</v>
      </c>
      <c r="U19" t="n">
        <v>99.2569368204968</v>
      </c>
      <c r="V19" t="n">
        <v>100.644711646171</v>
      </c>
      <c r="W19" t="n">
        <v>102.300587318962</v>
      </c>
      <c r="X19" t="n">
        <v>98.1189548092247</v>
      </c>
      <c r="Y19" t="n">
        <v>97.4794401987242</v>
      </c>
      <c r="Z19" t="n">
        <v>97.595147409227</v>
      </c>
      <c r="AA19" t="n">
        <v>97.7388159123489</v>
      </c>
      <c r="AB19" t="n">
        <v>98.4365330411689</v>
      </c>
      <c r="AC19" t="n">
        <v>98.7812011262885</v>
      </c>
      <c r="AD19" t="n">
        <v>99.5101012669092</v>
      </c>
      <c r="AE19" t="n">
        <v>100</v>
      </c>
      <c r="AF19" t="n">
        <v>103.495547161339</v>
      </c>
    </row>
    <row r="20">
      <c r="A20" t="s">
        <v>80</v>
      </c>
      <c r="B20" t="s">
        <v>310</v>
      </c>
      <c r="C20" t="s">
        <v>219</v>
      </c>
      <c r="D20" t="s">
        <v>311</v>
      </c>
      <c r="E20" t="s">
        <v>220</v>
      </c>
      <c r="F20" t="n">
        <v>76.9228778801226</v>
      </c>
      <c r="G20" t="n">
        <v>77.3835296368811</v>
      </c>
      <c r="H20" t="n">
        <v>79.2118967225341</v>
      </c>
      <c r="I20" t="n">
        <v>80.4122973433509</v>
      </c>
      <c r="J20" t="n">
        <v>81.7866431872873</v>
      </c>
      <c r="K20" t="n">
        <v>84.2330181857381</v>
      </c>
      <c r="L20" t="n">
        <v>85.3348784482143</v>
      </c>
      <c r="M20" t="n">
        <v>85.9298389975408</v>
      </c>
      <c r="N20" t="n">
        <v>87.245645952713</v>
      </c>
      <c r="O20" t="n">
        <v>88.1821300763028</v>
      </c>
      <c r="P20" t="n">
        <v>90.137829923056</v>
      </c>
      <c r="Q20" t="n">
        <v>92.5783727367565</v>
      </c>
      <c r="R20" t="n">
        <v>95.6076473288526</v>
      </c>
      <c r="S20" t="n">
        <v>97.4822903866956</v>
      </c>
      <c r="T20" t="n">
        <v>96.8954508083071</v>
      </c>
      <c r="U20" t="n">
        <v>99.216698771703</v>
      </c>
      <c r="V20" t="n">
        <v>100.603911003309</v>
      </c>
      <c r="W20" t="n">
        <v>102.259115395862</v>
      </c>
      <c r="X20" t="n">
        <v>98.0791780900341</v>
      </c>
      <c r="Y20" t="n">
        <v>97.4399227337907</v>
      </c>
      <c r="Z20" t="n">
        <v>97.5555830377823</v>
      </c>
      <c r="AA20" t="n">
        <v>97.6991932986869</v>
      </c>
      <c r="AB20" t="n">
        <v>98.396627577955</v>
      </c>
      <c r="AC20" t="n">
        <v>98.7411559373187</v>
      </c>
      <c r="AD20" t="n">
        <v>99.4697605869387</v>
      </c>
      <c r="AE20" t="n">
        <v>100</v>
      </c>
      <c r="AF20" t="n">
        <v>103.471602124293</v>
      </c>
    </row>
    <row r="21">
      <c r="A21" t="s">
        <v>80</v>
      </c>
      <c r="B21" t="s">
        <v>312</v>
      </c>
      <c r="C21" t="s">
        <v>219</v>
      </c>
      <c r="D21" t="s">
        <v>313</v>
      </c>
      <c r="E21" t="s">
        <v>220</v>
      </c>
      <c r="F21" t="n">
        <v>76.9228778801074</v>
      </c>
      <c r="G21" t="n">
        <v>77.3835296368813</v>
      </c>
      <c r="H21" t="n">
        <v>79.2118967225192</v>
      </c>
      <c r="I21" t="n">
        <v>80.4122973433682</v>
      </c>
      <c r="J21" t="n">
        <v>81.7866431872488</v>
      </c>
      <c r="K21" t="n">
        <v>84.2330181857564</v>
      </c>
      <c r="L21" t="n">
        <v>85.3348784482822</v>
      </c>
      <c r="M21" t="n">
        <v>85.929838997547</v>
      </c>
      <c r="N21" t="n">
        <v>87.2456459526648</v>
      </c>
      <c r="O21" t="n">
        <v>88.1821300762904</v>
      </c>
      <c r="P21" t="n">
        <v>90.1378299230625</v>
      </c>
      <c r="Q21" t="n">
        <v>92.5783727367537</v>
      </c>
      <c r="R21" t="n">
        <v>95.6076473288322</v>
      </c>
      <c r="S21" t="n">
        <v>97.4822903866784</v>
      </c>
      <c r="T21" t="n">
        <v>96.8954508083046</v>
      </c>
      <c r="U21" t="n">
        <v>99.2166987716851</v>
      </c>
      <c r="V21" t="n">
        <v>100.603911003288</v>
      </c>
      <c r="W21" t="n">
        <v>102.259115395855</v>
      </c>
      <c r="X21" t="n">
        <v>98.0791780900244</v>
      </c>
      <c r="Y21" t="n">
        <v>97.4399227337815</v>
      </c>
      <c r="Z21" t="n">
        <v>97.5555830377775</v>
      </c>
      <c r="AA21" t="n">
        <v>97.699193298687</v>
      </c>
      <c r="AB21" t="n">
        <v>98.396627577948</v>
      </c>
      <c r="AC21" t="n">
        <v>98.7411559373123</v>
      </c>
      <c r="AD21" t="n">
        <v>99.4697605869296</v>
      </c>
      <c r="AE21" t="n">
        <v>100</v>
      </c>
      <c r="AF21" t="n">
        <v>103.471602124281</v>
      </c>
    </row>
    <row r="22">
      <c r="A22" t="s">
        <v>80</v>
      </c>
      <c r="B22" t="s">
        <v>314</v>
      </c>
      <c r="C22" t="s">
        <v>219</v>
      </c>
      <c r="D22" t="s">
        <v>315</v>
      </c>
      <c r="E22" t="s">
        <v>220</v>
      </c>
      <c r="F22" t="n">
        <v>76.9228778802359</v>
      </c>
      <c r="G22" t="n">
        <v>77.3835296368263</v>
      </c>
      <c r="H22" t="n">
        <v>79.2118967224525</v>
      </c>
      <c r="I22" t="n">
        <v>80.4122973432554</v>
      </c>
      <c r="J22" t="n">
        <v>81.7866431872427</v>
      </c>
      <c r="K22" t="n">
        <v>84.2330181856701</v>
      </c>
      <c r="L22" t="n">
        <v>85.3348784483161</v>
      </c>
      <c r="M22" t="n">
        <v>85.9298389975309</v>
      </c>
      <c r="N22" t="n">
        <v>87.2456459526904</v>
      </c>
      <c r="O22" t="n">
        <v>88.182130076391</v>
      </c>
      <c r="P22" t="n">
        <v>90.1378299229146</v>
      </c>
      <c r="Q22" t="n">
        <v>92.5783727367248</v>
      </c>
      <c r="R22" t="n">
        <v>95.6076473288643</v>
      </c>
      <c r="S22" t="n">
        <v>97.482290386719</v>
      </c>
      <c r="T22" t="n">
        <v>96.8954508082889</v>
      </c>
      <c r="U22" t="n">
        <v>99.2166987715993</v>
      </c>
      <c r="V22" t="n">
        <v>100.603911003205</v>
      </c>
      <c r="W22" t="n">
        <v>102.259115395792</v>
      </c>
      <c r="X22" t="n">
        <v>98.0791780900748</v>
      </c>
      <c r="Y22" t="n">
        <v>97.4399227338458</v>
      </c>
      <c r="Z22" t="n">
        <v>97.5555830377406</v>
      </c>
      <c r="AA22" t="n">
        <v>97.6991932985452</v>
      </c>
      <c r="AB22" t="n">
        <v>98.3966275778926</v>
      </c>
      <c r="AC22" t="n">
        <v>98.7411559372596</v>
      </c>
      <c r="AD22" t="n">
        <v>99.4697605869772</v>
      </c>
      <c r="AE22" t="n">
        <v>100</v>
      </c>
      <c r="AF22" t="n">
        <v>103.471602124287</v>
      </c>
    </row>
    <row r="23">
      <c r="A23" t="s">
        <v>80</v>
      </c>
      <c r="B23" t="s">
        <v>316</v>
      </c>
      <c r="C23" t="s">
        <v>219</v>
      </c>
      <c r="D23" t="s">
        <v>317</v>
      </c>
      <c r="E23" t="s">
        <v>220</v>
      </c>
      <c r="F23" t="n">
        <v>76.948170236001</v>
      </c>
      <c r="G23" t="n">
        <v>77.4089734559037</v>
      </c>
      <c r="H23" t="n">
        <v>79.2379417112234</v>
      </c>
      <c r="I23" t="n">
        <v>80.438737025651</v>
      </c>
      <c r="J23" t="n">
        <v>81.8135347564609</v>
      </c>
      <c r="K23" t="n">
        <v>84.2607141266775</v>
      </c>
      <c r="L23" t="n">
        <v>85.3629366824735</v>
      </c>
      <c r="M23" t="n">
        <v>85.9580928556793</v>
      </c>
      <c r="N23" t="n">
        <v>87.2743324500761</v>
      </c>
      <c r="O23" t="n">
        <v>88.2111244910749</v>
      </c>
      <c r="P23" t="n">
        <v>90.1674673747938</v>
      </c>
      <c r="Q23" t="n">
        <v>92.60881264256</v>
      </c>
      <c r="R23" t="n">
        <v>95.6390832646239</v>
      </c>
      <c r="S23" t="n">
        <v>97.5143427078943</v>
      </c>
      <c r="T23" t="n">
        <v>96.9273101758049</v>
      </c>
      <c r="U23" t="n">
        <v>99.2493213689252</v>
      </c>
      <c r="V23" t="n">
        <v>100.63698971792</v>
      </c>
      <c r="W23" t="n">
        <v>102.292738344198</v>
      </c>
      <c r="X23" t="n">
        <v>98.1114266687671</v>
      </c>
      <c r="Y23" t="n">
        <v>97.4719611243836</v>
      </c>
      <c r="Z23" t="n">
        <v>97.5876594577112</v>
      </c>
      <c r="AA23" t="n">
        <v>97.7313169379216</v>
      </c>
      <c r="AB23" t="n">
        <v>98.4289805345429</v>
      </c>
      <c r="AC23" t="n">
        <v>98.7736221753687</v>
      </c>
      <c r="AD23" t="n">
        <v>99.5024663912536</v>
      </c>
      <c r="AE23" t="n">
        <v>100</v>
      </c>
      <c r="AF23" t="n">
        <v>103.490883707161</v>
      </c>
    </row>
    <row r="24">
      <c r="A24" t="s">
        <v>80</v>
      </c>
      <c r="B24" t="s">
        <v>318</v>
      </c>
      <c r="C24" t="s">
        <v>219</v>
      </c>
      <c r="D24" t="s">
        <v>319</v>
      </c>
      <c r="E24" t="s">
        <v>220</v>
      </c>
      <c r="F24" t="n">
        <v>76.8506408021321</v>
      </c>
      <c r="G24" t="n">
        <v>77.3108599680021</v>
      </c>
      <c r="H24" t="n">
        <v>79.1375100625524</v>
      </c>
      <c r="I24" t="n">
        <v>80.336783405847</v>
      </c>
      <c r="J24" t="n">
        <v>81.709838622929</v>
      </c>
      <c r="K24" t="n">
        <v>84.1539162687324</v>
      </c>
      <c r="L24" t="n">
        <v>85.2547417914551</v>
      </c>
      <c r="M24" t="n">
        <v>85.8491436224835</v>
      </c>
      <c r="N24" t="n">
        <v>87.1637149238053</v>
      </c>
      <c r="O24" t="n">
        <v>88.099319609732</v>
      </c>
      <c r="P24" t="n">
        <v>90.053182889207</v>
      </c>
      <c r="Q24" t="n">
        <v>92.4914338270954</v>
      </c>
      <c r="R24" t="n">
        <v>95.5178636745535</v>
      </c>
      <c r="S24" t="n">
        <v>97.3907462842425</v>
      </c>
      <c r="T24" t="n">
        <v>96.8044577977903</v>
      </c>
      <c r="U24" t="n">
        <v>99.1235259133448</v>
      </c>
      <c r="V24" t="n">
        <v>100.509435435506</v>
      </c>
      <c r="W24" t="n">
        <v>102.163085451378</v>
      </c>
      <c r="X24" t="n">
        <v>97.9870734596258</v>
      </c>
      <c r="Y24" t="n">
        <v>97.3484184181513</v>
      </c>
      <c r="Z24" t="n">
        <v>97.4639701073575</v>
      </c>
      <c r="AA24" t="n">
        <v>97.6074455061067</v>
      </c>
      <c r="AB24" t="n">
        <v>98.304224835677</v>
      </c>
      <c r="AC24" t="n">
        <v>98.6484296538166</v>
      </c>
      <c r="AD24" t="n">
        <v>99.3763500821487</v>
      </c>
      <c r="AE24" t="n">
        <v>100</v>
      </c>
      <c r="AF24" t="n">
        <v>103.415517661235</v>
      </c>
    </row>
    <row r="25">
      <c r="A25" t="s">
        <v>80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80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80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80</v>
      </c>
      <c r="B28" t="s">
        <v>326</v>
      </c>
      <c r="C28" t="s">
        <v>219</v>
      </c>
      <c r="D28" t="s">
        <v>327</v>
      </c>
      <c r="E28" t="s">
        <v>220</v>
      </c>
      <c r="F28" t="n">
        <v>76.7618906641228</v>
      </c>
      <c r="G28" t="n">
        <v>77.2215783508275</v>
      </c>
      <c r="H28" t="n">
        <v>79.0461189581606</v>
      </c>
      <c r="I28" t="n">
        <v>80.2440073335222</v>
      </c>
      <c r="J28" t="n">
        <v>81.6154768924262</v>
      </c>
      <c r="K28" t="n">
        <v>84.0567320214225</v>
      </c>
      <c r="L28" t="n">
        <v>85.1562862675795</v>
      </c>
      <c r="M28" t="n">
        <v>85.7500016601062</v>
      </c>
      <c r="N28" t="n">
        <v>87.0630548428346</v>
      </c>
      <c r="O28" t="n">
        <v>87.9975790557358</v>
      </c>
      <c r="P28" t="n">
        <v>89.9491859371014</v>
      </c>
      <c r="Q28" t="n">
        <v>92.3846210870891</v>
      </c>
      <c r="R28" t="n">
        <v>95.4075558945372</v>
      </c>
      <c r="S28" t="n">
        <v>97.2782756258593</v>
      </c>
      <c r="T28" t="n">
        <v>96.6926642083727</v>
      </c>
      <c r="U28" t="n">
        <v>99.0090541729268</v>
      </c>
      <c r="V28" t="n">
        <v>100.393363192341</v>
      </c>
      <c r="W28" t="n">
        <v>102.045103508297</v>
      </c>
      <c r="X28" t="n">
        <v>97.8739141392883</v>
      </c>
      <c r="Y28" t="n">
        <v>97.2359966415713</v>
      </c>
      <c r="Z28" t="n">
        <v>97.3514148871919</v>
      </c>
      <c r="AA28" t="n">
        <v>97.494724594871</v>
      </c>
      <c r="AB28" t="n">
        <v>98.1906992562965</v>
      </c>
      <c r="AC28" t="n">
        <v>98.5345065732357</v>
      </c>
      <c r="AD28" t="n">
        <v>99.2615863705061</v>
      </c>
      <c r="AE28" t="n">
        <v>100</v>
      </c>
      <c r="AF28" t="n">
        <v>103.347255169606</v>
      </c>
    </row>
    <row r="29">
      <c r="A29" t="s">
        <v>80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80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80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80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80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80</v>
      </c>
      <c r="B34" t="s">
        <v>338</v>
      </c>
      <c r="C34" t="s">
        <v>219</v>
      </c>
      <c r="D34" t="s">
        <v>339</v>
      </c>
      <c r="E34" t="s">
        <v>220</v>
      </c>
      <c r="F34" t="n">
        <v>76.4440722325008</v>
      </c>
      <c r="G34" t="n">
        <v>76.9018566672924</v>
      </c>
      <c r="H34" t="n">
        <v>78.718843101178</v>
      </c>
      <c r="I34" t="n">
        <v>79.9117718409227</v>
      </c>
      <c r="J34" t="n">
        <v>81.2775630834673</v>
      </c>
      <c r="K34" t="n">
        <v>83.7087106464665</v>
      </c>
      <c r="L34" t="n">
        <v>84.8037123913306</v>
      </c>
      <c r="M34" t="n">
        <v>85.3949696148678</v>
      </c>
      <c r="N34" t="n">
        <v>86.7025863434092</v>
      </c>
      <c r="O34" t="n">
        <v>87.6332413314212</v>
      </c>
      <c r="P34" t="n">
        <v>89.5767679449562</v>
      </c>
      <c r="Q34" t="n">
        <v>92.0021196254653</v>
      </c>
      <c r="R34" t="n">
        <v>95.0125385295896</v>
      </c>
      <c r="S34" t="n">
        <v>96.8755128913977</v>
      </c>
      <c r="T34" t="n">
        <v>96.2923260898164</v>
      </c>
      <c r="U34" t="n">
        <v>98.5991254694877</v>
      </c>
      <c r="V34" t="n">
        <v>99.9777030131882</v>
      </c>
      <c r="W34" t="n">
        <v>101.622604603311</v>
      </c>
      <c r="X34" t="n">
        <v>97.4686852734056</v>
      </c>
      <c r="Y34" t="n">
        <v>96.8334089554885</v>
      </c>
      <c r="Z34" t="n">
        <v>96.9483493331148</v>
      </c>
      <c r="AA34" t="n">
        <v>97.0910656934104</v>
      </c>
      <c r="AB34" t="n">
        <v>97.7841588003619</v>
      </c>
      <c r="AC34" t="n">
        <v>98.1265426465546</v>
      </c>
      <c r="AD34" t="n">
        <v>98.8506121041528</v>
      </c>
      <c r="AE34" t="n">
        <v>100</v>
      </c>
      <c r="AF34" t="n">
        <v>103.099554192163</v>
      </c>
    </row>
    <row r="35">
      <c r="A35" t="s">
        <v>80</v>
      </c>
      <c r="B35" t="s">
        <v>340</v>
      </c>
      <c r="C35" t="s">
        <v>219</v>
      </c>
      <c r="D35" t="s">
        <v>341</v>
      </c>
      <c r="E35" t="s">
        <v>220</v>
      </c>
      <c r="F35" t="n">
        <v>76.50850856277</v>
      </c>
      <c r="G35" t="n">
        <v>76.9666788736683</v>
      </c>
      <c r="H35" t="n">
        <v>78.7851968839843</v>
      </c>
      <c r="I35" t="n">
        <v>79.9791311686863</v>
      </c>
      <c r="J35" t="n">
        <v>81.346073665681</v>
      </c>
      <c r="K35" t="n">
        <v>83.7792704944596</v>
      </c>
      <c r="L35" t="n">
        <v>84.8751952395568</v>
      </c>
      <c r="M35" t="n">
        <v>85.4669508463538</v>
      </c>
      <c r="N35" t="n">
        <v>86.7756697927221</v>
      </c>
      <c r="O35" t="n">
        <v>87.7071092495859</v>
      </c>
      <c r="P35" t="n">
        <v>89.6522741029745</v>
      </c>
      <c r="Q35" t="n">
        <v>92.0796701638135</v>
      </c>
      <c r="R35" t="n">
        <v>95.0926266139308</v>
      </c>
      <c r="S35" t="n">
        <v>96.9571713163046</v>
      </c>
      <c r="T35" t="n">
        <v>96.3734929342189</v>
      </c>
      <c r="U35" t="n">
        <v>98.682236764153</v>
      </c>
      <c r="V35" t="n">
        <v>100.061976339997</v>
      </c>
      <c r="W35" t="n">
        <v>101.708264452565</v>
      </c>
      <c r="X35" t="n">
        <v>97.5508436959849</v>
      </c>
      <c r="Y35" t="n">
        <v>96.9150318900797</v>
      </c>
      <c r="Z35" t="n">
        <v>97.0300691534587</v>
      </c>
      <c r="AA35" t="n">
        <v>97.1729058124408</v>
      </c>
      <c r="AB35" t="n">
        <v>97.8665831422076</v>
      </c>
      <c r="AC35" t="n">
        <v>98.2092555910144</v>
      </c>
      <c r="AD35" t="n">
        <v>98.9339353821414</v>
      </c>
      <c r="AE35" t="n">
        <v>100</v>
      </c>
      <c r="AF35" t="n">
        <v>103.139331790681</v>
      </c>
    </row>
    <row r="36">
      <c r="A36" t="s">
        <v>80</v>
      </c>
      <c r="B36" t="s">
        <v>342</v>
      </c>
      <c r="C36" t="s">
        <v>219</v>
      </c>
      <c r="D36" t="s">
        <v>343</v>
      </c>
      <c r="E36" t="s">
        <v>220</v>
      </c>
      <c r="F36" t="n">
        <v>76.5873808928037</v>
      </c>
      <c r="G36" t="n">
        <v>77.0460235297463</v>
      </c>
      <c r="H36" t="n">
        <v>78.8664162435517</v>
      </c>
      <c r="I36" t="n">
        <v>80.0615813504639</v>
      </c>
      <c r="J36" t="n">
        <v>81.4299330233656</v>
      </c>
      <c r="K36" t="n">
        <v>83.8656382253337</v>
      </c>
      <c r="L36" t="n">
        <v>84.9626927551065</v>
      </c>
      <c r="M36" t="n">
        <v>85.555058400617</v>
      </c>
      <c r="N36" t="n">
        <v>86.8651265003637</v>
      </c>
      <c r="O36" t="n">
        <v>87.7975261746662</v>
      </c>
      <c r="P36" t="n">
        <v>89.7446962910123</v>
      </c>
      <c r="Q36" t="n">
        <v>92.1745947452518</v>
      </c>
      <c r="R36" t="n">
        <v>95.1906572406343</v>
      </c>
      <c r="S36" t="n">
        <v>97.057124095072</v>
      </c>
      <c r="T36" t="n">
        <v>96.4728440011381</v>
      </c>
      <c r="U36" t="n">
        <v>98.7839679062281</v>
      </c>
      <c r="V36" t="n">
        <v>100.165129850394</v>
      </c>
      <c r="W36" t="n">
        <v>101.813115115197</v>
      </c>
      <c r="X36" t="n">
        <v>97.6514084893394</v>
      </c>
      <c r="Y36" t="n">
        <v>97.014941227643</v>
      </c>
      <c r="Z36" t="n">
        <v>97.1300970822906</v>
      </c>
      <c r="AA36" t="n">
        <v>97.2730809911488</v>
      </c>
      <c r="AB36" t="n">
        <v>97.9674734302651</v>
      </c>
      <c r="AC36" t="n">
        <v>98.3104991387075</v>
      </c>
      <c r="AD36" t="n">
        <v>99.0359259992519</v>
      </c>
      <c r="AE36" t="n">
        <v>100</v>
      </c>
      <c r="AF36" t="n">
        <v>103.211943652048</v>
      </c>
    </row>
    <row r="37">
      <c r="A37" t="s">
        <v>80</v>
      </c>
      <c r="B37" t="s">
        <v>344</v>
      </c>
      <c r="C37" t="s">
        <v>219</v>
      </c>
      <c r="D37" t="s">
        <v>345</v>
      </c>
      <c r="E37" t="s">
        <v>220</v>
      </c>
      <c r="F37" t="n">
        <v>76.5291237619817</v>
      </c>
      <c r="G37" t="n">
        <v>76.9874175267537</v>
      </c>
      <c r="H37" t="n">
        <v>78.8064255363863</v>
      </c>
      <c r="I37" t="n">
        <v>80.0006815262628</v>
      </c>
      <c r="J37" t="n">
        <v>81.3679923456648</v>
      </c>
      <c r="K37" t="n">
        <v>83.8018447987321</v>
      </c>
      <c r="L37" t="n">
        <v>84.8980648404625</v>
      </c>
      <c r="M37" t="n">
        <v>85.4899798956656</v>
      </c>
      <c r="N37" t="n">
        <v>86.799051476099</v>
      </c>
      <c r="O37" t="n">
        <v>87.7307419090429</v>
      </c>
      <c r="P37" t="n">
        <v>89.6764308866283</v>
      </c>
      <c r="Q37" t="n">
        <v>92.1044810088263</v>
      </c>
      <c r="R37" t="n">
        <v>95.1182492992505</v>
      </c>
      <c r="S37" t="n">
        <v>96.9832964028077</v>
      </c>
      <c r="T37" t="n">
        <v>96.3994607486453</v>
      </c>
      <c r="U37" t="n">
        <v>98.708826668989</v>
      </c>
      <c r="V37" t="n">
        <v>100.088938015416</v>
      </c>
      <c r="W37" t="n">
        <v>101.735669719916</v>
      </c>
      <c r="X37" t="n">
        <v>97.5771287473202</v>
      </c>
      <c r="Y37" t="n">
        <v>96.9411456221409</v>
      </c>
      <c r="Z37" t="n">
        <v>97.0562138822157</v>
      </c>
      <c r="AA37" t="n">
        <v>97.1990890285183</v>
      </c>
      <c r="AB37" t="n">
        <v>97.8929532694842</v>
      </c>
      <c r="AC37" t="n">
        <v>98.2357180512937</v>
      </c>
      <c r="AD37" t="n">
        <v>98.9605931072397</v>
      </c>
      <c r="AE37" t="n">
        <v>100</v>
      </c>
      <c r="AF37" t="n">
        <v>103.166598997461</v>
      </c>
    </row>
    <row r="38">
      <c r="A38" t="s">
        <v>80</v>
      </c>
      <c r="B38" t="s">
        <v>346</v>
      </c>
      <c r="C38" t="s">
        <v>219</v>
      </c>
      <c r="D38" t="s">
        <v>347</v>
      </c>
      <c r="E38" t="s">
        <v>220</v>
      </c>
      <c r="F38" t="n">
        <v>76.324750234935</v>
      </c>
      <c r="G38" t="n">
        <v>76.7818201107542</v>
      </c>
      <c r="H38" t="n">
        <v>78.5959704000138</v>
      </c>
      <c r="I38" t="n">
        <v>79.7870370903754</v>
      </c>
      <c r="J38" t="n">
        <v>81.1506964614837</v>
      </c>
      <c r="K38" t="n">
        <v>83.57804923198</v>
      </c>
      <c r="L38" t="n">
        <v>84.6713417834562</v>
      </c>
      <c r="M38" t="n">
        <v>85.2616761074347</v>
      </c>
      <c r="N38" t="n">
        <v>86.5672517708668</v>
      </c>
      <c r="O38" t="n">
        <v>87.4964540926387</v>
      </c>
      <c r="P38" t="n">
        <v>89.4369470455034</v>
      </c>
      <c r="Q38" t="n">
        <v>91.858512982804</v>
      </c>
      <c r="R38" t="n">
        <v>94.8642329045252</v>
      </c>
      <c r="S38" t="n">
        <v>96.7242993387524</v>
      </c>
      <c r="T38" t="n">
        <v>96.1420228372108</v>
      </c>
      <c r="U38" t="n">
        <v>98.4452215196617</v>
      </c>
      <c r="V38" t="n">
        <v>99.821647234088</v>
      </c>
      <c r="W38" t="n">
        <v>101.463981287761</v>
      </c>
      <c r="X38" t="n">
        <v>97.3165458406445</v>
      </c>
      <c r="Y38" t="n">
        <v>96.6822611237698</v>
      </c>
      <c r="Z38" t="n">
        <v>96.797022089547</v>
      </c>
      <c r="AA38" t="n">
        <v>96.9395156830202</v>
      </c>
      <c r="AB38" t="n">
        <v>97.6315269367717</v>
      </c>
      <c r="AC38" t="n">
        <v>97.97337635323</v>
      </c>
      <c r="AD38" t="n">
        <v>98.6963156075312</v>
      </c>
      <c r="AE38" t="n">
        <v>100</v>
      </c>
      <c r="AF38" t="n">
        <v>103.006883010202</v>
      </c>
    </row>
    <row r="39">
      <c r="A39" t="s">
        <v>80</v>
      </c>
      <c r="B39" t="s">
        <v>348</v>
      </c>
      <c r="C39" t="s">
        <v>219</v>
      </c>
      <c r="D39" t="s">
        <v>349</v>
      </c>
      <c r="E39" t="s">
        <v>220</v>
      </c>
      <c r="F39" t="n">
        <v>75.8357453029991</v>
      </c>
      <c r="G39" t="n">
        <v>76.2898867790758</v>
      </c>
      <c r="H39" t="n">
        <v>78.0924139913441</v>
      </c>
      <c r="I39" t="n">
        <v>79.275849638238</v>
      </c>
      <c r="J39" t="n">
        <v>80.6307721820372</v>
      </c>
      <c r="K39" t="n">
        <v>83.0425731496438</v>
      </c>
      <c r="L39" t="n">
        <v>84.1288610854715</v>
      </c>
      <c r="M39" t="n">
        <v>84.7154131999841</v>
      </c>
      <c r="N39" t="n">
        <v>86.0126241711393</v>
      </c>
      <c r="O39" t="n">
        <v>86.9358731893623</v>
      </c>
      <c r="P39" t="n">
        <v>88.863933599371</v>
      </c>
      <c r="Q39" t="n">
        <v>91.2699848070856</v>
      </c>
      <c r="R39" t="n">
        <v>94.256447388167</v>
      </c>
      <c r="S39" t="n">
        <v>96.104596565452</v>
      </c>
      <c r="T39" t="n">
        <v>95.526050650049</v>
      </c>
      <c r="U39" t="n">
        <v>97.8144929729329</v>
      </c>
      <c r="V39" t="n">
        <v>99.1821000668478</v>
      </c>
      <c r="W39" t="n">
        <v>100.813911852784</v>
      </c>
      <c r="X39" t="n">
        <v>96.6930485981697</v>
      </c>
      <c r="Y39" t="n">
        <v>96.0628276843504</v>
      </c>
      <c r="Z39" t="n">
        <v>96.1768533890968</v>
      </c>
      <c r="AA39" t="n">
        <v>96.3184340406205</v>
      </c>
      <c r="AB39" t="n">
        <v>97.0060116487147</v>
      </c>
      <c r="AC39" t="n">
        <v>97.345670871334</v>
      </c>
      <c r="AD39" t="n">
        <v>98.0639783260858</v>
      </c>
      <c r="AE39" t="n">
        <v>100</v>
      </c>
      <c r="AF39" t="n">
        <v>102.620563553504</v>
      </c>
    </row>
    <row r="40">
      <c r="A40" t="s">
        <v>80</v>
      </c>
      <c r="B40" t="s">
        <v>350</v>
      </c>
      <c r="C40" t="s">
        <v>219</v>
      </c>
      <c r="D40" t="s">
        <v>351</v>
      </c>
      <c r="E40" t="s">
        <v>220</v>
      </c>
      <c r="F40" t="n">
        <v>76.0574703726417</v>
      </c>
      <c r="G40" t="n">
        <v>76.5129396441306</v>
      </c>
      <c r="H40" t="n">
        <v>78.3207370031952</v>
      </c>
      <c r="I40" t="n">
        <v>79.5076327248191</v>
      </c>
      <c r="J40" t="n">
        <v>80.8665167285278</v>
      </c>
      <c r="K40" t="n">
        <v>83.2853692129472</v>
      </c>
      <c r="L40" t="n">
        <v>84.3748331857973</v>
      </c>
      <c r="M40" t="n">
        <v>84.9631002357991</v>
      </c>
      <c r="N40" t="n">
        <v>86.264103932046</v>
      </c>
      <c r="O40" t="n">
        <v>87.1900523033162</v>
      </c>
      <c r="P40" t="n">
        <v>89.1237498880142</v>
      </c>
      <c r="Q40" t="n">
        <v>91.5368357977065</v>
      </c>
      <c r="R40" t="n">
        <v>94.5320300612006</v>
      </c>
      <c r="S40" t="n">
        <v>96.385582772028</v>
      </c>
      <c r="T40" t="n">
        <v>95.8053453305091</v>
      </c>
      <c r="U40" t="n">
        <v>98.1004784961105</v>
      </c>
      <c r="V40" t="n">
        <v>99.4720841368604</v>
      </c>
      <c r="W40" t="n">
        <v>101.108666939384</v>
      </c>
      <c r="X40" t="n">
        <v>96.9757552937192</v>
      </c>
      <c r="Y40" t="n">
        <v>96.343691769076</v>
      </c>
      <c r="Z40" t="n">
        <v>96.4580508568369</v>
      </c>
      <c r="AA40" t="n">
        <v>96.6000454551114</v>
      </c>
      <c r="AB40" t="n">
        <v>97.2896333710838</v>
      </c>
      <c r="AC40" t="n">
        <v>97.6302856737813</v>
      </c>
      <c r="AD40" t="n">
        <v>98.3506932832637</v>
      </c>
      <c r="AE40" t="n">
        <v>100</v>
      </c>
      <c r="AF40" t="n">
        <v>102.796721384909</v>
      </c>
    </row>
    <row r="41">
      <c r="A41" t="s">
        <v>80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80</v>
      </c>
      <c r="B42" t="s">
        <v>354</v>
      </c>
      <c r="C42" t="s">
        <v>219</v>
      </c>
      <c r="D42" t="s">
        <v>355</v>
      </c>
      <c r="E42" t="s">
        <v>220</v>
      </c>
      <c r="F42" t="n">
        <v>76.8997251812267</v>
      </c>
      <c r="G42" t="n">
        <v>77.3602382884688</v>
      </c>
      <c r="H42" t="n">
        <v>79.1880550613965</v>
      </c>
      <c r="I42" t="n">
        <v>80.3880943787231</v>
      </c>
      <c r="J42" t="n">
        <v>81.7620265639908</v>
      </c>
      <c r="K42" t="n">
        <v>84.2076652381304</v>
      </c>
      <c r="L42" t="n">
        <v>85.3091938562932</v>
      </c>
      <c r="M42" t="n">
        <v>85.9039753308477</v>
      </c>
      <c r="N42" t="n">
        <v>87.2193862467951</v>
      </c>
      <c r="O42" t="n">
        <v>88.1555885017932</v>
      </c>
      <c r="P42" t="n">
        <v>90.1106997105523</v>
      </c>
      <c r="Q42" t="n">
        <v>92.550507955343</v>
      </c>
      <c r="R42" t="n">
        <v>95.5788707786812</v>
      </c>
      <c r="S42" t="n">
        <v>97.452949595516</v>
      </c>
      <c r="T42" t="n">
        <v>96.8662866475275</v>
      </c>
      <c r="U42" t="n">
        <v>99.1868359480936</v>
      </c>
      <c r="V42" t="n">
        <v>100.573630648259</v>
      </c>
      <c r="W42" t="n">
        <v>102.228336847879</v>
      </c>
      <c r="X42" t="n">
        <v>98.0496576440388</v>
      </c>
      <c r="Y42" t="n">
        <v>97.410594694486</v>
      </c>
      <c r="Z42" t="n">
        <v>97.5262201865022</v>
      </c>
      <c r="AA42" t="n">
        <v>97.6697872228914</v>
      </c>
      <c r="AB42" t="n">
        <v>98.3670115840739</v>
      </c>
      <c r="AC42" t="n">
        <v>98.7114362453734</v>
      </c>
      <c r="AD42" t="n">
        <v>99.4398215952198</v>
      </c>
      <c r="AE42" t="n">
        <v>100</v>
      </c>
      <c r="AF42" t="n">
        <v>103.453600380783</v>
      </c>
    </row>
    <row r="43">
      <c r="A43" t="s">
        <v>80</v>
      </c>
      <c r="B43" t="s">
        <v>356</v>
      </c>
      <c r="C43" t="s">
        <v>219</v>
      </c>
      <c r="D43" t="s">
        <v>357</v>
      </c>
      <c r="E43" t="s">
        <v>220</v>
      </c>
      <c r="F43" t="n">
        <v>76.8997251813239</v>
      </c>
      <c r="G43" t="n">
        <v>77.3602382885009</v>
      </c>
      <c r="H43" t="n">
        <v>79.1880550615398</v>
      </c>
      <c r="I43" t="n">
        <v>80.3880943787237</v>
      </c>
      <c r="J43" t="n">
        <v>81.7620265639805</v>
      </c>
      <c r="K43" t="n">
        <v>84.2076652381668</v>
      </c>
      <c r="L43" t="n">
        <v>85.3091938563248</v>
      </c>
      <c r="M43" t="n">
        <v>85.9039753307901</v>
      </c>
      <c r="N43" t="n">
        <v>87.2193862466934</v>
      </c>
      <c r="O43" t="n">
        <v>88.1555885018338</v>
      </c>
      <c r="P43" t="n">
        <v>90.110699710607</v>
      </c>
      <c r="Q43" t="n">
        <v>92.550507955428</v>
      </c>
      <c r="R43" t="n">
        <v>95.5788707787193</v>
      </c>
      <c r="S43" t="n">
        <v>97.4529495955167</v>
      </c>
      <c r="T43" t="n">
        <v>96.8662866474959</v>
      </c>
      <c r="U43" t="n">
        <v>99.1868359480577</v>
      </c>
      <c r="V43" t="n">
        <v>100.573630648509</v>
      </c>
      <c r="W43" t="n">
        <v>102.228336847736</v>
      </c>
      <c r="X43" t="n">
        <v>98.0496576439329</v>
      </c>
      <c r="Y43" t="n">
        <v>97.4105946946461</v>
      </c>
      <c r="Z43" t="n">
        <v>97.5262201865277</v>
      </c>
      <c r="AA43" t="n">
        <v>97.6697872227766</v>
      </c>
      <c r="AB43" t="n">
        <v>98.367011584116</v>
      </c>
      <c r="AC43" t="n">
        <v>98.7114362454251</v>
      </c>
      <c r="AD43" t="n">
        <v>99.4398215952576</v>
      </c>
      <c r="AE43" t="n">
        <v>100</v>
      </c>
      <c r="AF43" t="n">
        <v>103.453600380829</v>
      </c>
    </row>
    <row r="44">
      <c r="A44" t="s">
        <v>80</v>
      </c>
      <c r="B44" t="s">
        <v>358</v>
      </c>
      <c r="C44" t="s">
        <v>219</v>
      </c>
      <c r="D44" t="s">
        <v>359</v>
      </c>
      <c r="E44" t="s">
        <v>220</v>
      </c>
      <c r="F44" t="n">
        <v>76.8354162562773</v>
      </c>
      <c r="G44" t="n">
        <v>77.2955442501412</v>
      </c>
      <c r="H44" t="n">
        <v>79.1218324750139</v>
      </c>
      <c r="I44" t="n">
        <v>80.3208682354792</v>
      </c>
      <c r="J44" t="n">
        <v>81.6936514425729</v>
      </c>
      <c r="K44" t="n">
        <v>84.1372449027846</v>
      </c>
      <c r="L44" t="n">
        <v>85.2378523457339</v>
      </c>
      <c r="M44" t="n">
        <v>85.832136422439</v>
      </c>
      <c r="N44" t="n">
        <v>87.1464472997397</v>
      </c>
      <c r="O44" t="n">
        <v>88.0818666371172</v>
      </c>
      <c r="P44" t="n">
        <v>90.0353428452094</v>
      </c>
      <c r="Q44" t="n">
        <v>92.4731107518329</v>
      </c>
      <c r="R44" t="n">
        <v>95.4989410464543</v>
      </c>
      <c r="S44" t="n">
        <v>97.3714526275455</v>
      </c>
      <c r="T44" t="n">
        <v>96.7852802881414</v>
      </c>
      <c r="U44" t="n">
        <v>99.1038889831847</v>
      </c>
      <c r="V44" t="n">
        <v>100.489523948846</v>
      </c>
      <c r="W44" t="n">
        <v>102.142846367316</v>
      </c>
      <c r="X44" t="n">
        <v>97.9676616671369</v>
      </c>
      <c r="Y44" t="n">
        <v>97.3291331468043</v>
      </c>
      <c r="Z44" t="n">
        <v>97.4446619445813</v>
      </c>
      <c r="AA44" t="n">
        <v>97.5881089200378</v>
      </c>
      <c r="AB44" t="n">
        <v>98.2847502136957</v>
      </c>
      <c r="AC44" t="n">
        <v>98.6288868429195</v>
      </c>
      <c r="AD44" t="n">
        <v>99.3566630661005</v>
      </c>
      <c r="AE44" t="n">
        <v>100</v>
      </c>
      <c r="AF44" t="n">
        <v>103.415548790676</v>
      </c>
    </row>
    <row r="45">
      <c r="A45" t="s">
        <v>80</v>
      </c>
      <c r="B45" t="s">
        <v>360</v>
      </c>
      <c r="C45" t="s">
        <v>219</v>
      </c>
      <c r="D45" t="s">
        <v>361</v>
      </c>
      <c r="E45" t="s">
        <v>220</v>
      </c>
      <c r="F45" t="n">
        <v>76.8290580502983</v>
      </c>
      <c r="G45" t="n">
        <v>77.2891479681186</v>
      </c>
      <c r="H45" t="n">
        <v>79.1152850658507</v>
      </c>
      <c r="I45" t="n">
        <v>80.3142216049343</v>
      </c>
      <c r="J45" t="n">
        <v>81.6868912128693</v>
      </c>
      <c r="K45" t="n">
        <v>84.1302824633294</v>
      </c>
      <c r="L45" t="n">
        <v>85.2307988299349</v>
      </c>
      <c r="M45" t="n">
        <v>85.8250337290491</v>
      </c>
      <c r="N45" t="n">
        <v>87.1392358458394</v>
      </c>
      <c r="O45" t="n">
        <v>88.0745777763497</v>
      </c>
      <c r="P45" t="n">
        <v>90.0278923323725</v>
      </c>
      <c r="Q45" t="n">
        <v>92.4654585113119</v>
      </c>
      <c r="R45" t="n">
        <v>95.4910384155112</v>
      </c>
      <c r="S45" t="n">
        <v>97.3633950444333</v>
      </c>
      <c r="T45" t="n">
        <v>96.7772712113704</v>
      </c>
      <c r="U45" t="n">
        <v>99.0956880392699</v>
      </c>
      <c r="V45" t="n">
        <v>100.481208342282</v>
      </c>
      <c r="W45" t="n">
        <v>102.1343939467</v>
      </c>
      <c r="X45" t="n">
        <v>97.9595547471471</v>
      </c>
      <c r="Y45" t="n">
        <v>97.321079065675</v>
      </c>
      <c r="Z45" t="n">
        <v>97.4365983033301</v>
      </c>
      <c r="AA45" t="n">
        <v>97.5800334084076</v>
      </c>
      <c r="AB45" t="n">
        <v>98.2766170543177</v>
      </c>
      <c r="AC45" t="n">
        <v>98.6207252058974</v>
      </c>
      <c r="AD45" t="n">
        <v>99.3484412048842</v>
      </c>
      <c r="AE45" t="n">
        <v>100</v>
      </c>
      <c r="AF45" t="n">
        <v>103.410241385041</v>
      </c>
    </row>
    <row r="46">
      <c r="A46" t="s">
        <v>80</v>
      </c>
      <c r="B46" t="s">
        <v>362</v>
      </c>
      <c r="C46" t="s">
        <v>219</v>
      </c>
      <c r="D46" t="s">
        <v>363</v>
      </c>
      <c r="E46" t="s">
        <v>220</v>
      </c>
      <c r="F46" t="n">
        <v>76.8997251814262</v>
      </c>
      <c r="G46" t="n">
        <v>77.3602382885341</v>
      </c>
      <c r="H46" t="n">
        <v>79.1880550614985</v>
      </c>
      <c r="I46" t="n">
        <v>80.3880943787299</v>
      </c>
      <c r="J46" t="n">
        <v>81.7620265639794</v>
      </c>
      <c r="K46" t="n">
        <v>84.2076652382024</v>
      </c>
      <c r="L46" t="n">
        <v>85.3091938563666</v>
      </c>
      <c r="M46" t="n">
        <v>85.9039753309664</v>
      </c>
      <c r="N46" t="n">
        <v>87.2193862467611</v>
      </c>
      <c r="O46" t="n">
        <v>88.1555885018774</v>
      </c>
      <c r="P46" t="n">
        <v>90.1106997106645</v>
      </c>
      <c r="Q46" t="n">
        <v>92.5505079555094</v>
      </c>
      <c r="R46" t="n">
        <v>95.5788707787591</v>
      </c>
      <c r="S46" t="n">
        <v>97.4529495955178</v>
      </c>
      <c r="T46" t="n">
        <v>96.8662866479132</v>
      </c>
      <c r="U46" t="n">
        <v>99.1868359491607</v>
      </c>
      <c r="V46" t="n">
        <v>100.573630647481</v>
      </c>
      <c r="W46" t="n">
        <v>102.228336847998</v>
      </c>
      <c r="X46" t="n">
        <v>98.0496576442636</v>
      </c>
      <c r="Y46" t="n">
        <v>97.4105946946032</v>
      </c>
      <c r="Z46" t="n">
        <v>97.5262201865554</v>
      </c>
      <c r="AA46" t="n">
        <v>97.6697872225807</v>
      </c>
      <c r="AB46" t="n">
        <v>98.3670115841621</v>
      </c>
      <c r="AC46" t="n">
        <v>98.7114362454777</v>
      </c>
      <c r="AD46" t="n">
        <v>99.4398215952984</v>
      </c>
      <c r="AE46" t="n">
        <v>100</v>
      </c>
      <c r="AF46" t="n">
        <v>103.453600380881</v>
      </c>
    </row>
    <row r="47">
      <c r="A47" t="s">
        <v>80</v>
      </c>
      <c r="B47" t="s">
        <v>364</v>
      </c>
      <c r="C47" t="s">
        <v>219</v>
      </c>
      <c r="D47" t="s">
        <v>365</v>
      </c>
      <c r="E47" t="s">
        <v>220</v>
      </c>
      <c r="F47" t="n">
        <v>75.9306434635539</v>
      </c>
      <c r="G47" t="n">
        <v>76.3853532360939</v>
      </c>
      <c r="H47" t="n">
        <v>78.1901360670104</v>
      </c>
      <c r="I47" t="n">
        <v>79.3750526232676</v>
      </c>
      <c r="J47" t="n">
        <v>80.7316706690458</v>
      </c>
      <c r="K47" t="n">
        <v>83.1464896787769</v>
      </c>
      <c r="L47" t="n">
        <v>84.2341369567801</v>
      </c>
      <c r="M47" t="n">
        <v>84.8214230618273</v>
      </c>
      <c r="N47" t="n">
        <v>86.120257316758</v>
      </c>
      <c r="O47" t="n">
        <v>87.0446616560074</v>
      </c>
      <c r="P47" t="n">
        <v>88.9751347724428</v>
      </c>
      <c r="Q47" t="n">
        <v>91.3841968271947</v>
      </c>
      <c r="R47" t="n">
        <v>94.3743965615874</v>
      </c>
      <c r="S47" t="n">
        <v>96.2248584471744</v>
      </c>
      <c r="T47" t="n">
        <v>95.645588559923</v>
      </c>
      <c r="U47" t="n">
        <v>97.9368945583078</v>
      </c>
      <c r="V47" t="n">
        <v>99.306213027232</v>
      </c>
      <c r="W47" t="n">
        <v>100.940066804604</v>
      </c>
      <c r="X47" t="n">
        <v>96.8140468477923</v>
      </c>
      <c r="Y47" t="n">
        <v>96.1830372980285</v>
      </c>
      <c r="Z47" t="n">
        <v>96.2972056904324</v>
      </c>
      <c r="AA47" t="n">
        <v>96.4389635110012</v>
      </c>
      <c r="AB47" t="n">
        <v>97.1274015291121</v>
      </c>
      <c r="AC47" t="n">
        <v>97.4674857893533</v>
      </c>
      <c r="AD47" t="n">
        <v>98.186692108739</v>
      </c>
      <c r="AE47" t="n">
        <v>100</v>
      </c>
      <c r="AF47" t="n">
        <v>102.695984150035</v>
      </c>
    </row>
    <row r="48">
      <c r="A48" t="s">
        <v>80</v>
      </c>
      <c r="B48" t="s">
        <v>366</v>
      </c>
      <c r="C48" t="s">
        <v>219</v>
      </c>
      <c r="D48" t="s">
        <v>367</v>
      </c>
      <c r="E48" t="s">
        <v>220</v>
      </c>
      <c r="F48" t="n">
        <v>75.8934148916699</v>
      </c>
      <c r="G48" t="n">
        <v>76.3479017213304</v>
      </c>
      <c r="H48" t="n">
        <v>78.1517996725617</v>
      </c>
      <c r="I48" t="n">
        <v>79.3361352676512</v>
      </c>
      <c r="J48" t="n">
        <v>80.692088167641</v>
      </c>
      <c r="K48" t="n">
        <v>83.1057231986654</v>
      </c>
      <c r="L48" t="n">
        <v>84.1928372063859</v>
      </c>
      <c r="M48" t="n">
        <v>84.7798353668049</v>
      </c>
      <c r="N48" t="n">
        <v>86.0780328070944</v>
      </c>
      <c r="O48" t="n">
        <v>87.0019839136044</v>
      </c>
      <c r="P48" t="n">
        <v>88.9315105247096</v>
      </c>
      <c r="Q48" t="n">
        <v>91.339391423419</v>
      </c>
      <c r="R48" t="n">
        <v>94.3281250716502</v>
      </c>
      <c r="S48" t="n">
        <v>96.1776796811962</v>
      </c>
      <c r="T48" t="n">
        <v>95.5986938082765</v>
      </c>
      <c r="U48" t="n">
        <v>97.8888763860402</v>
      </c>
      <c r="V48" t="n">
        <v>99.2575234821558</v>
      </c>
      <c r="W48" t="n">
        <v>100.890576185788</v>
      </c>
      <c r="X48" t="n">
        <v>96.7665792044614</v>
      </c>
      <c r="Y48" t="n">
        <v>96.1358790368376</v>
      </c>
      <c r="Z48" t="n">
        <v>96.2499914528156</v>
      </c>
      <c r="AA48" t="n">
        <v>96.3916797699147</v>
      </c>
      <c r="AB48" t="n">
        <v>97.0797802489236</v>
      </c>
      <c r="AC48" t="n">
        <v>97.4196977668201</v>
      </c>
      <c r="AD48" t="n">
        <v>98.1385514614508</v>
      </c>
      <c r="AE48" t="n">
        <v>100</v>
      </c>
      <c r="AF48" t="n">
        <v>102.663651319524</v>
      </c>
    </row>
    <row r="49">
      <c r="A49" t="s">
        <v>80</v>
      </c>
      <c r="B49" t="s">
        <v>368</v>
      </c>
      <c r="C49" t="s">
        <v>219</v>
      </c>
      <c r="D49" t="s">
        <v>369</v>
      </c>
      <c r="E49" t="s">
        <v>220</v>
      </c>
      <c r="F49" t="n">
        <v>75.8334529457009</v>
      </c>
      <c r="G49" t="n">
        <v>76.2875806938754</v>
      </c>
      <c r="H49" t="n">
        <v>78.0900534196418</v>
      </c>
      <c r="I49" t="n">
        <v>79.2734532936613</v>
      </c>
      <c r="J49" t="n">
        <v>80.6283348810592</v>
      </c>
      <c r="K49" t="n">
        <v>83.0400629448353</v>
      </c>
      <c r="L49" t="n">
        <v>84.1263180443371</v>
      </c>
      <c r="M49" t="n">
        <v>84.7128524287861</v>
      </c>
      <c r="N49" t="n">
        <v>86.0100241880103</v>
      </c>
      <c r="O49" t="n">
        <v>86.9332452982235</v>
      </c>
      <c r="P49" t="n">
        <v>88.8612474269967</v>
      </c>
      <c r="Q49" t="n">
        <v>91.2672259047162</v>
      </c>
      <c r="R49" t="n">
        <v>94.2535982112459</v>
      </c>
      <c r="S49" t="n">
        <v>96.1016915227378</v>
      </c>
      <c r="T49" t="n">
        <v>95.5231630957409</v>
      </c>
      <c r="U49" t="n">
        <v>97.8115362435491</v>
      </c>
      <c r="V49" t="n">
        <v>99.179101997609</v>
      </c>
      <c r="W49" t="n">
        <v>100.81086445759</v>
      </c>
      <c r="X49" t="n">
        <v>96.690125767741</v>
      </c>
      <c r="Y49" t="n">
        <v>96.0599239043416</v>
      </c>
      <c r="Z49" t="n">
        <v>96.1739461622809</v>
      </c>
      <c r="AA49" t="n">
        <v>96.315522534188</v>
      </c>
      <c r="AB49" t="n">
        <v>97.0030793580149</v>
      </c>
      <c r="AC49" t="n">
        <v>97.3427283134606</v>
      </c>
      <c r="AD49" t="n">
        <v>98.061014055565</v>
      </c>
      <c r="AE49" t="n">
        <v>100</v>
      </c>
      <c r="AF49" t="n">
        <v>102.618089134625</v>
      </c>
    </row>
    <row r="50">
      <c r="A50" t="s">
        <v>80</v>
      </c>
      <c r="B50" t="s">
        <v>370</v>
      </c>
      <c r="C50" t="s">
        <v>219</v>
      </c>
      <c r="D50" t="s">
        <v>371</v>
      </c>
      <c r="E50" t="s">
        <v>220</v>
      </c>
      <c r="F50" t="n">
        <v>75.8528189770434</v>
      </c>
      <c r="G50" t="n">
        <v>76.3070626984279</v>
      </c>
      <c r="H50" t="n">
        <v>78.1099957321288</v>
      </c>
      <c r="I50" t="n">
        <v>79.2936978179106</v>
      </c>
      <c r="J50" t="n">
        <v>80.6489254092699</v>
      </c>
      <c r="K50" t="n">
        <v>83.0612693701838</v>
      </c>
      <c r="L50" t="n">
        <v>84.1478018730876</v>
      </c>
      <c r="M50" t="n">
        <v>84.7344860440565</v>
      </c>
      <c r="N50" t="n">
        <v>86.031989069573</v>
      </c>
      <c r="O50" t="n">
        <v>86.9554459481775</v>
      </c>
      <c r="P50" t="n">
        <v>88.8839404420956</v>
      </c>
      <c r="Q50" t="n">
        <v>91.2905333485948</v>
      </c>
      <c r="R50" t="n">
        <v>94.2776683024447</v>
      </c>
      <c r="S50" t="n">
        <v>96.1262335723623</v>
      </c>
      <c r="T50" t="n">
        <v>95.5475574029909</v>
      </c>
      <c r="U50" t="n">
        <v>97.836514946198</v>
      </c>
      <c r="V50" t="n">
        <v>99.2044299435016</v>
      </c>
      <c r="W50" t="n">
        <v>100.836609115914</v>
      </c>
      <c r="X50" t="n">
        <v>96.7148180892717</v>
      </c>
      <c r="Y50" t="n">
        <v>96.0844552874812</v>
      </c>
      <c r="Z50" t="n">
        <v>96.1985066639308</v>
      </c>
      <c r="AA50" t="n">
        <v>96.340119190969</v>
      </c>
      <c r="AB50" t="n">
        <v>97.0278516001984</v>
      </c>
      <c r="AC50" t="n">
        <v>97.3675872939101</v>
      </c>
      <c r="AD50" t="n">
        <v>98.0860564687097</v>
      </c>
      <c r="AE50" t="n">
        <v>100</v>
      </c>
      <c r="AF50" t="n">
        <v>102.634131324295</v>
      </c>
    </row>
    <row r="51">
      <c r="A51" t="s">
        <v>80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80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80</v>
      </c>
      <c r="B53" t="s">
        <v>376</v>
      </c>
      <c r="C53" t="s">
        <v>219</v>
      </c>
      <c r="D53" t="s">
        <v>377</v>
      </c>
      <c r="E53" t="s">
        <v>220</v>
      </c>
      <c r="F53" t="n">
        <v>76.4562790855398</v>
      </c>
      <c r="G53" t="n">
        <v>76.9141366208537</v>
      </c>
      <c r="H53" t="n">
        <v>78.7314131976015</v>
      </c>
      <c r="I53" t="n">
        <v>79.9245324282173</v>
      </c>
      <c r="J53" t="n">
        <v>81.2905417648131</v>
      </c>
      <c r="K53" t="n">
        <v>83.72207754203</v>
      </c>
      <c r="L53" t="n">
        <v>84.8172541403467</v>
      </c>
      <c r="M53" t="n">
        <v>85.4086057779527</v>
      </c>
      <c r="N53" t="n">
        <v>86.7164313113119</v>
      </c>
      <c r="O53" t="n">
        <v>87.6472349096522</v>
      </c>
      <c r="P53" t="n">
        <v>89.5910718720095</v>
      </c>
      <c r="Q53" t="n">
        <v>92.0168108411263</v>
      </c>
      <c r="R53" t="n">
        <v>95.0277104592994</v>
      </c>
      <c r="S53" t="n">
        <v>96.8909823072086</v>
      </c>
      <c r="T53" t="n">
        <v>96.3077023804893</v>
      </c>
      <c r="U53" t="n">
        <v>98.6148701179035</v>
      </c>
      <c r="V53" t="n">
        <v>99.9936677973884</v>
      </c>
      <c r="W53" t="n">
        <v>101.638832051157</v>
      </c>
      <c r="X53" t="n">
        <v>97.4842494092591</v>
      </c>
      <c r="Y53" t="n">
        <v>96.8488716479381</v>
      </c>
      <c r="Z53" t="n">
        <v>96.9638303797595</v>
      </c>
      <c r="AA53" t="n">
        <v>97.1065695295309</v>
      </c>
      <c r="AB53" t="n">
        <v>97.7997733120315</v>
      </c>
      <c r="AC53" t="n">
        <v>98.1422118310706</v>
      </c>
      <c r="AD53" t="n">
        <v>98.8663969106385</v>
      </c>
      <c r="AE53" t="n">
        <v>100</v>
      </c>
      <c r="AF53" t="n">
        <v>103.109797295224</v>
      </c>
    </row>
    <row r="54">
      <c r="A54" t="s">
        <v>80</v>
      </c>
      <c r="B54" t="s">
        <v>378</v>
      </c>
      <c r="C54" t="s">
        <v>219</v>
      </c>
      <c r="D54" t="s">
        <v>379</v>
      </c>
      <c r="E54" t="s">
        <v>220</v>
      </c>
      <c r="F54" t="n">
        <v>76.4562790853817</v>
      </c>
      <c r="G54" t="n">
        <v>76.9141366207726</v>
      </c>
      <c r="H54" t="n">
        <v>78.7314131973314</v>
      </c>
      <c r="I54" t="n">
        <v>79.9245324279923</v>
      </c>
      <c r="J54" t="n">
        <v>81.2905417648109</v>
      </c>
      <c r="K54" t="n">
        <v>83.7220775417308</v>
      </c>
      <c r="L54" t="n">
        <v>84.8172541403588</v>
      </c>
      <c r="M54" t="n">
        <v>85.4086057778298</v>
      </c>
      <c r="N54" t="n">
        <v>86.7164313111662</v>
      </c>
      <c r="O54" t="n">
        <v>87.6472349092619</v>
      </c>
      <c r="P54" t="n">
        <v>89.5910718719234</v>
      </c>
      <c r="Q54" t="n">
        <v>92.0168108409597</v>
      </c>
      <c r="R54" t="n">
        <v>95.0277104591446</v>
      </c>
      <c r="S54" t="n">
        <v>96.890982306945</v>
      </c>
      <c r="T54" t="n">
        <v>96.3077023801957</v>
      </c>
      <c r="U54" t="n">
        <v>98.6148701175872</v>
      </c>
      <c r="V54" t="n">
        <v>99.9936677971428</v>
      </c>
      <c r="W54" t="n">
        <v>101.638832050857</v>
      </c>
      <c r="X54" t="n">
        <v>97.4842494089737</v>
      </c>
      <c r="Y54" t="n">
        <v>96.8488716478269</v>
      </c>
      <c r="Z54" t="n">
        <v>96.9638303795441</v>
      </c>
      <c r="AA54" t="n">
        <v>97.1065695293015</v>
      </c>
      <c r="AB54" t="n">
        <v>97.7997733117531</v>
      </c>
      <c r="AC54" t="n">
        <v>98.1422118308817</v>
      </c>
      <c r="AD54" t="n">
        <v>98.8663969104753</v>
      </c>
      <c r="AE54" t="n">
        <v>100</v>
      </c>
      <c r="AF54" t="n">
        <v>103.109797295051</v>
      </c>
    </row>
    <row r="55">
      <c r="A55" t="s">
        <v>80</v>
      </c>
      <c r="B55" t="s">
        <v>380</v>
      </c>
      <c r="C55" t="s">
        <v>219</v>
      </c>
      <c r="D55" t="s">
        <v>381</v>
      </c>
      <c r="E55" t="s">
        <v>220</v>
      </c>
      <c r="F55" t="n">
        <v>76.4562790854043</v>
      </c>
      <c r="G55" t="n">
        <v>76.9141366205921</v>
      </c>
      <c r="H55" t="n">
        <v>78.7314131972298</v>
      </c>
      <c r="I55" t="n">
        <v>79.9245324279402</v>
      </c>
      <c r="J55" t="n">
        <v>81.2905417648241</v>
      </c>
      <c r="K55" t="n">
        <v>83.7220775418263</v>
      </c>
      <c r="L55" t="n">
        <v>84.8172541401908</v>
      </c>
      <c r="M55" t="n">
        <v>85.408605777658</v>
      </c>
      <c r="N55" t="n">
        <v>86.7164313109786</v>
      </c>
      <c r="O55" t="n">
        <v>87.6472349093803</v>
      </c>
      <c r="P55" t="n">
        <v>89.5910718719236</v>
      </c>
      <c r="Q55" t="n">
        <v>92.016810840748</v>
      </c>
      <c r="R55" t="n">
        <v>95.0277104588874</v>
      </c>
      <c r="S55" t="n">
        <v>96.890982306845</v>
      </c>
      <c r="T55" t="n">
        <v>96.3077023799776</v>
      </c>
      <c r="U55" t="n">
        <v>98.6148701172554</v>
      </c>
      <c r="V55" t="n">
        <v>99.9936677970672</v>
      </c>
      <c r="W55" t="n">
        <v>101.638832050724</v>
      </c>
      <c r="X55" t="n">
        <v>97.4842494088291</v>
      </c>
      <c r="Y55" t="n">
        <v>96.8488716476415</v>
      </c>
      <c r="Z55" t="n">
        <v>96.9638303795558</v>
      </c>
      <c r="AA55" t="n">
        <v>97.1065695295792</v>
      </c>
      <c r="AB55" t="n">
        <v>97.79977331169</v>
      </c>
      <c r="AC55" t="n">
        <v>98.1422118309371</v>
      </c>
      <c r="AD55" t="n">
        <v>98.8663969105631</v>
      </c>
      <c r="AE55" t="n">
        <v>100</v>
      </c>
      <c r="AF55" t="n">
        <v>103.109797295221</v>
      </c>
    </row>
    <row r="56">
      <c r="A56" t="s">
        <v>80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80</v>
      </c>
      <c r="B57" t="s">
        <v>384</v>
      </c>
      <c r="C57" t="s">
        <v>219</v>
      </c>
      <c r="D57" t="s">
        <v>385</v>
      </c>
      <c r="E57" t="s">
        <v>220</v>
      </c>
      <c r="F57" t="n">
        <v>76.6923763654558</v>
      </c>
      <c r="G57" t="n">
        <v>77.1516477665928</v>
      </c>
      <c r="H57" t="n">
        <v>78.9745361001164</v>
      </c>
      <c r="I57" t="n">
        <v>80.171339687539</v>
      </c>
      <c r="J57" t="n">
        <v>81.5415672663848</v>
      </c>
      <c r="K57" t="n">
        <v>83.980611635047</v>
      </c>
      <c r="L57" t="n">
        <v>85.0791701430734</v>
      </c>
      <c r="M57" t="n">
        <v>85.6723478767157</v>
      </c>
      <c r="N57" t="n">
        <v>86.9842119802048</v>
      </c>
      <c r="O57" t="n">
        <v>87.9178899034505</v>
      </c>
      <c r="P57" t="n">
        <v>89.8677294419381</v>
      </c>
      <c r="Q57" t="n">
        <v>92.3009591021062</v>
      </c>
      <c r="R57" t="n">
        <v>95.321156389756</v>
      </c>
      <c r="S57" t="n">
        <v>97.19018202823</v>
      </c>
      <c r="T57" t="n">
        <v>96.6051009307524</v>
      </c>
      <c r="U57" t="n">
        <v>98.9193932109078</v>
      </c>
      <c r="V57" t="n">
        <v>100.302448622989</v>
      </c>
      <c r="W57" t="n">
        <v>101.952693150161</v>
      </c>
      <c r="X57" t="n">
        <v>97.7852811411823</v>
      </c>
      <c r="Y57" t="n">
        <v>97.1479413311587</v>
      </c>
      <c r="Z57" t="n">
        <v>97.2632550558777</v>
      </c>
      <c r="AA57" t="n">
        <v>97.4064349846992</v>
      </c>
      <c r="AB57" t="n">
        <v>98.1017793830026</v>
      </c>
      <c r="AC57" t="n">
        <v>98.4452753536823</v>
      </c>
      <c r="AD57" t="n">
        <v>99.1716967194712</v>
      </c>
      <c r="AE57" t="n">
        <v>100</v>
      </c>
      <c r="AF57" t="n">
        <v>103.293624627869</v>
      </c>
    </row>
    <row r="58">
      <c r="A58" t="s">
        <v>80</v>
      </c>
      <c r="B58" t="s">
        <v>386</v>
      </c>
      <c r="C58" t="s">
        <v>219</v>
      </c>
      <c r="D58" t="s">
        <v>387</v>
      </c>
      <c r="E58" t="s">
        <v>220</v>
      </c>
      <c r="F58" t="n">
        <v>76.692376365453</v>
      </c>
      <c r="G58" t="n">
        <v>77.1516477665898</v>
      </c>
      <c r="H58" t="n">
        <v>78.9745361001033</v>
      </c>
      <c r="I58" t="n">
        <v>80.1713396875339</v>
      </c>
      <c r="J58" t="n">
        <v>81.5415672663806</v>
      </c>
      <c r="K58" t="n">
        <v>83.9806116350594</v>
      </c>
      <c r="L58" t="n">
        <v>85.0791701430751</v>
      </c>
      <c r="M58" t="n">
        <v>85.6723478767225</v>
      </c>
      <c r="N58" t="n">
        <v>86.9842119802132</v>
      </c>
      <c r="O58" t="n">
        <v>87.9178899034526</v>
      </c>
      <c r="P58" t="n">
        <v>89.8677294419356</v>
      </c>
      <c r="Q58" t="n">
        <v>92.3009591021068</v>
      </c>
      <c r="R58" t="n">
        <v>95.3211563897634</v>
      </c>
      <c r="S58" t="n">
        <v>97.190182028233</v>
      </c>
      <c r="T58" t="n">
        <v>96.6051009307551</v>
      </c>
      <c r="U58" t="n">
        <v>98.9193932109111</v>
      </c>
      <c r="V58" t="n">
        <v>100.302448622978</v>
      </c>
      <c r="W58" t="n">
        <v>101.952693150164</v>
      </c>
      <c r="X58" t="n">
        <v>97.7852811411812</v>
      </c>
      <c r="Y58" t="n">
        <v>97.1479413311365</v>
      </c>
      <c r="Z58" t="n">
        <v>97.2632550558726</v>
      </c>
      <c r="AA58" t="n">
        <v>97.4064349846914</v>
      </c>
      <c r="AB58" t="n">
        <v>98.1017793829889</v>
      </c>
      <c r="AC58" t="n">
        <v>98.44527535367</v>
      </c>
      <c r="AD58" t="n">
        <v>99.1716967194665</v>
      </c>
      <c r="AE58" t="n">
        <v>100</v>
      </c>
      <c r="AF58" t="n">
        <v>103.287230802331</v>
      </c>
    </row>
    <row r="59">
      <c r="A59" t="s">
        <v>80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82</v>
      </c>
      <c r="B2" t="s">
        <v>197</v>
      </c>
      <c r="C2" t="s">
        <v>219</v>
      </c>
      <c r="D2" t="s">
        <v>199</v>
      </c>
      <c r="E2" t="s">
        <v>220</v>
      </c>
      <c r="F2" t="n">
        <v>60.4308907389529</v>
      </c>
      <c r="G2" t="n">
        <v>61.5581484516628</v>
      </c>
      <c r="H2" t="n">
        <v>63.1147082955105</v>
      </c>
      <c r="I2" t="n">
        <v>63.7468484752423</v>
      </c>
      <c r="J2" t="n">
        <v>66.1848126393696</v>
      </c>
      <c r="K2" t="n">
        <v>70.3445436609994</v>
      </c>
      <c r="L2" t="n">
        <v>73.2636694543662</v>
      </c>
      <c r="M2" t="n">
        <v>76.3793982124325</v>
      </c>
      <c r="N2" t="n">
        <v>79.3531985324947</v>
      </c>
      <c r="O2" t="n">
        <v>83.7666770242973</v>
      </c>
      <c r="P2" t="n">
        <v>88.9375198426355</v>
      </c>
      <c r="Q2" t="n">
        <v>94.1021117835552</v>
      </c>
      <c r="R2" t="n">
        <v>97.246455205382</v>
      </c>
      <c r="S2" t="n">
        <v>99.5663726711469</v>
      </c>
      <c r="T2" t="n">
        <v>96.8807889240269</v>
      </c>
      <c r="U2" t="n">
        <v>97.8373260221442</v>
      </c>
      <c r="V2" t="n">
        <v>99.5580030080757</v>
      </c>
      <c r="W2" t="n">
        <v>99.2124498237176</v>
      </c>
      <c r="X2" t="n">
        <v>98.3169154526278</v>
      </c>
      <c r="Y2" t="n">
        <v>97.7325904079402</v>
      </c>
      <c r="Z2" t="n">
        <v>96.742836221233</v>
      </c>
      <c r="AA2" t="n">
        <v>95.8796230744785</v>
      </c>
      <c r="AB2" t="n">
        <v>98.014481325256</v>
      </c>
      <c r="AC2" t="n">
        <v>100.146421470362</v>
      </c>
      <c r="AD2" t="n">
        <v>101.062501258265</v>
      </c>
      <c r="AE2" t="n">
        <v>100</v>
      </c>
      <c r="AF2" t="n">
        <v>107.320721702614</v>
      </c>
    </row>
    <row r="3">
      <c r="A3" t="s">
        <v>82</v>
      </c>
      <c r="B3" t="s">
        <v>276</v>
      </c>
      <c r="C3" t="s">
        <v>219</v>
      </c>
      <c r="D3" t="s">
        <v>277</v>
      </c>
      <c r="E3" t="s">
        <v>220</v>
      </c>
      <c r="F3" t="n">
        <v>60.4308907390474</v>
      </c>
      <c r="G3" t="n">
        <v>61.5581484517072</v>
      </c>
      <c r="H3" t="n">
        <v>63.1147082955122</v>
      </c>
      <c r="I3" t="n">
        <v>63.7468484752308</v>
      </c>
      <c r="J3" t="n">
        <v>66.1848126393409</v>
      </c>
      <c r="K3" t="n">
        <v>70.3445436609453</v>
      </c>
      <c r="L3" t="n">
        <v>73.2636694543118</v>
      </c>
      <c r="M3" t="n">
        <v>76.3793982125458</v>
      </c>
      <c r="N3" t="n">
        <v>79.3531985325029</v>
      </c>
      <c r="O3" t="n">
        <v>83.766677024301</v>
      </c>
      <c r="P3" t="n">
        <v>88.9375198425638</v>
      </c>
      <c r="Q3" t="n">
        <v>94.1021117836613</v>
      </c>
      <c r="R3" t="n">
        <v>97.2464552054192</v>
      </c>
      <c r="S3" t="n">
        <v>99.5663726712578</v>
      </c>
      <c r="T3" t="n">
        <v>96.8807889240516</v>
      </c>
      <c r="U3" t="n">
        <v>97.8373260221596</v>
      </c>
      <c r="V3" t="n">
        <v>99.558003008227</v>
      </c>
      <c r="W3" t="n">
        <v>99.212449823836</v>
      </c>
      <c r="X3" t="n">
        <v>98.3169154526153</v>
      </c>
      <c r="Y3" t="n">
        <v>97.7325904079769</v>
      </c>
      <c r="Z3" t="n">
        <v>96.7428362212963</v>
      </c>
      <c r="AA3" t="n">
        <v>95.8796230745805</v>
      </c>
      <c r="AB3" t="n">
        <v>98.0144813252311</v>
      </c>
      <c r="AC3" t="n">
        <v>100.146421470437</v>
      </c>
      <c r="AD3" t="n">
        <v>101.06250125831</v>
      </c>
      <c r="AE3" t="n">
        <v>100</v>
      </c>
      <c r="AF3" t="n">
        <v>107.320721702765</v>
      </c>
    </row>
    <row r="4">
      <c r="A4" t="s">
        <v>82</v>
      </c>
      <c r="B4" t="s">
        <v>278</v>
      </c>
      <c r="C4" t="s">
        <v>219</v>
      </c>
      <c r="D4" t="s">
        <v>279</v>
      </c>
      <c r="E4" t="s">
        <v>220</v>
      </c>
      <c r="F4" t="n">
        <v>60.4308907389173</v>
      </c>
      <c r="G4" t="n">
        <v>61.5581484516302</v>
      </c>
      <c r="H4" t="n">
        <v>63.1147082955012</v>
      </c>
      <c r="I4" t="n">
        <v>63.7468484752277</v>
      </c>
      <c r="J4" t="n">
        <v>66.1848126393513</v>
      </c>
      <c r="K4" t="n">
        <v>70.3445436609533</v>
      </c>
      <c r="L4" t="n">
        <v>73.2636694543457</v>
      </c>
      <c r="M4" t="n">
        <v>76.3793982124184</v>
      </c>
      <c r="N4" t="n">
        <v>79.3531985324646</v>
      </c>
      <c r="O4" t="n">
        <v>83.7666770242749</v>
      </c>
      <c r="P4" t="n">
        <v>88.9375198426075</v>
      </c>
      <c r="Q4" t="n">
        <v>94.1021117835499</v>
      </c>
      <c r="R4" t="n">
        <v>97.2464552053214</v>
      </c>
      <c r="S4" t="n">
        <v>99.5663726711396</v>
      </c>
      <c r="T4" t="n">
        <v>96.8807889239808</v>
      </c>
      <c r="U4" t="n">
        <v>97.8373260221407</v>
      </c>
      <c r="V4" t="n">
        <v>99.5580030080302</v>
      </c>
      <c r="W4" t="n">
        <v>99.2124498236452</v>
      </c>
      <c r="X4" t="n">
        <v>98.3169154526355</v>
      </c>
      <c r="Y4" t="n">
        <v>97.7325904079386</v>
      </c>
      <c r="Z4" t="n">
        <v>96.7428362212036</v>
      </c>
      <c r="AA4" t="n">
        <v>95.8796230744232</v>
      </c>
      <c r="AB4" t="n">
        <v>98.0144813252146</v>
      </c>
      <c r="AC4" t="n">
        <v>100.146421470335</v>
      </c>
      <c r="AD4" t="n">
        <v>101.062501258258</v>
      </c>
      <c r="AE4" t="n">
        <v>100</v>
      </c>
      <c r="AF4" t="n">
        <v>107.320721702559</v>
      </c>
    </row>
    <row r="5">
      <c r="A5" t="s">
        <v>82</v>
      </c>
      <c r="B5" t="s">
        <v>280</v>
      </c>
      <c r="C5" t="s">
        <v>219</v>
      </c>
      <c r="D5" t="s">
        <v>281</v>
      </c>
      <c r="E5" t="s">
        <v>220</v>
      </c>
      <c r="F5" t="n">
        <v>60.4308907389321</v>
      </c>
      <c r="G5" t="n">
        <v>61.5581484516222</v>
      </c>
      <c r="H5" t="n">
        <v>63.1147082955324</v>
      </c>
      <c r="I5" t="n">
        <v>63.7468484752625</v>
      </c>
      <c r="J5" t="n">
        <v>66.184812639351</v>
      </c>
      <c r="K5" t="n">
        <v>70.3445436609309</v>
      </c>
      <c r="L5" t="n">
        <v>73.26366945435</v>
      </c>
      <c r="M5" t="n">
        <v>76.3793982123991</v>
      </c>
      <c r="N5" t="n">
        <v>79.3531985324452</v>
      </c>
      <c r="O5" t="n">
        <v>83.7666770242501</v>
      </c>
      <c r="P5" t="n">
        <v>88.9375198425964</v>
      </c>
      <c r="Q5" t="n">
        <v>94.1021117835298</v>
      </c>
      <c r="R5" t="n">
        <v>97.2464552053977</v>
      </c>
      <c r="S5" t="n">
        <v>99.5663726711476</v>
      </c>
      <c r="T5" t="n">
        <v>96.8807889240455</v>
      </c>
      <c r="U5" t="n">
        <v>97.8373260221096</v>
      </c>
      <c r="V5" t="n">
        <v>99.5580030080192</v>
      </c>
      <c r="W5" t="n">
        <v>99.2124498236486</v>
      </c>
      <c r="X5" t="n">
        <v>98.3169154526251</v>
      </c>
      <c r="Y5" t="n">
        <v>97.7325904079291</v>
      </c>
      <c r="Z5" t="n">
        <v>96.7428362212018</v>
      </c>
      <c r="AA5" t="n">
        <v>95.8796230744092</v>
      </c>
      <c r="AB5" t="n">
        <v>98.0144813252187</v>
      </c>
      <c r="AC5" t="n">
        <v>100.146421470357</v>
      </c>
      <c r="AD5" t="n">
        <v>101.062501258256</v>
      </c>
      <c r="AE5" t="n">
        <v>100</v>
      </c>
      <c r="AF5" t="n">
        <v>107.320721702569</v>
      </c>
    </row>
    <row r="6">
      <c r="A6" t="s">
        <v>82</v>
      </c>
      <c r="B6" t="s">
        <v>282</v>
      </c>
      <c r="C6" t="s">
        <v>219</v>
      </c>
      <c r="D6" t="s">
        <v>283</v>
      </c>
      <c r="E6" t="s">
        <v>220</v>
      </c>
      <c r="F6" t="n">
        <v>60.430890739029</v>
      </c>
      <c r="G6" t="n">
        <v>61.5581484518182</v>
      </c>
      <c r="H6" t="n">
        <v>63.1147082955669</v>
      </c>
      <c r="I6" t="n">
        <v>63.7468484752824</v>
      </c>
      <c r="J6" t="n">
        <v>66.1848126395072</v>
      </c>
      <c r="K6" t="n">
        <v>70.3445436608978</v>
      </c>
      <c r="L6" t="n">
        <v>73.2636694547387</v>
      </c>
      <c r="M6" t="n">
        <v>76.3793982126105</v>
      </c>
      <c r="N6" t="n">
        <v>79.3531985327181</v>
      </c>
      <c r="O6" t="n">
        <v>83.7666770242939</v>
      </c>
      <c r="P6" t="n">
        <v>88.9375198428066</v>
      </c>
      <c r="Q6" t="n">
        <v>94.1021117848794</v>
      </c>
      <c r="R6" t="n">
        <v>97.2464552057689</v>
      </c>
      <c r="S6" t="n">
        <v>99.5663726710695</v>
      </c>
      <c r="T6" t="n">
        <v>96.880788925722</v>
      </c>
      <c r="U6" t="n">
        <v>97.837326021626</v>
      </c>
      <c r="V6" t="n">
        <v>99.5580030069864</v>
      </c>
      <c r="W6" t="n">
        <v>99.2124498236638</v>
      </c>
      <c r="X6" t="n">
        <v>98.3169154522496</v>
      </c>
      <c r="Y6" t="n">
        <v>97.7325904080968</v>
      </c>
      <c r="Z6" t="n">
        <v>96.7428362214593</v>
      </c>
      <c r="AA6" t="n">
        <v>95.8796230748218</v>
      </c>
      <c r="AB6" t="n">
        <v>98.0144813251159</v>
      </c>
      <c r="AC6" t="n">
        <v>100.146421470367</v>
      </c>
      <c r="AD6" t="n">
        <v>101.062501258616</v>
      </c>
      <c r="AE6" t="n">
        <v>100</v>
      </c>
      <c r="AF6" t="n">
        <v>107.320721702394</v>
      </c>
    </row>
    <row r="7">
      <c r="A7" t="s">
        <v>82</v>
      </c>
      <c r="B7" t="s">
        <v>284</v>
      </c>
      <c r="C7" t="s">
        <v>219</v>
      </c>
      <c r="D7" t="s">
        <v>285</v>
      </c>
      <c r="E7" t="s">
        <v>220</v>
      </c>
      <c r="F7" t="n">
        <v>60.4308907388309</v>
      </c>
      <c r="G7" t="n">
        <v>61.5581484516183</v>
      </c>
      <c r="H7" t="n">
        <v>63.114708295452</v>
      </c>
      <c r="I7" t="n">
        <v>63.7468484751756</v>
      </c>
      <c r="J7" t="n">
        <v>66.1848126392616</v>
      </c>
      <c r="K7" t="n">
        <v>70.344543660895</v>
      </c>
      <c r="L7" t="n">
        <v>73.2636694543758</v>
      </c>
      <c r="M7" t="n">
        <v>76.3793982123994</v>
      </c>
      <c r="N7" t="n">
        <v>79.3531985324362</v>
      </c>
      <c r="O7" t="n">
        <v>83.766677024224</v>
      </c>
      <c r="P7" t="n">
        <v>88.9375198424506</v>
      </c>
      <c r="Q7" t="n">
        <v>94.1021117833647</v>
      </c>
      <c r="R7" t="n">
        <v>97.2464552052313</v>
      </c>
      <c r="S7" t="n">
        <v>99.566372671406</v>
      </c>
      <c r="T7" t="n">
        <v>96.8807889236145</v>
      </c>
      <c r="U7" t="n">
        <v>97.8373260219277</v>
      </c>
      <c r="V7" t="n">
        <v>99.5580030079409</v>
      </c>
      <c r="W7" t="n">
        <v>99.212449823487</v>
      </c>
      <c r="X7" t="n">
        <v>98.3169154527364</v>
      </c>
      <c r="Y7" t="n">
        <v>97.7325904078475</v>
      </c>
      <c r="Z7" t="n">
        <v>96.7428362211534</v>
      </c>
      <c r="AA7" t="n">
        <v>95.8796230744167</v>
      </c>
      <c r="AB7" t="n">
        <v>98.0144813250594</v>
      </c>
      <c r="AC7" t="n">
        <v>100.146421470304</v>
      </c>
      <c r="AD7" t="n">
        <v>101.062501258269</v>
      </c>
      <c r="AE7" t="n">
        <v>100</v>
      </c>
      <c r="AF7" t="n">
        <v>107.320721702605</v>
      </c>
    </row>
    <row r="8">
      <c r="A8" t="s">
        <v>82</v>
      </c>
      <c r="B8" t="s">
        <v>286</v>
      </c>
      <c r="C8" t="s">
        <v>219</v>
      </c>
      <c r="D8" t="s">
        <v>287</v>
      </c>
      <c r="E8" t="s">
        <v>220</v>
      </c>
      <c r="F8" t="n">
        <v>60.4308907388243</v>
      </c>
      <c r="G8" t="n">
        <v>61.5581484517984</v>
      </c>
      <c r="H8" t="n">
        <v>63.114708295728</v>
      </c>
      <c r="I8" t="n">
        <v>63.7468484753704</v>
      </c>
      <c r="J8" t="n">
        <v>66.1848126394225</v>
      </c>
      <c r="K8" t="n">
        <v>70.3445436609623</v>
      </c>
      <c r="L8" t="n">
        <v>73.2636694543117</v>
      </c>
      <c r="M8" t="n">
        <v>76.3793982124253</v>
      </c>
      <c r="N8" t="n">
        <v>79.3531985327265</v>
      </c>
      <c r="O8" t="n">
        <v>83.7666770242349</v>
      </c>
      <c r="P8" t="n">
        <v>88.9375198428333</v>
      </c>
      <c r="Q8" t="n">
        <v>94.1021117835147</v>
      </c>
      <c r="R8" t="n">
        <v>97.2464552054892</v>
      </c>
      <c r="S8" t="n">
        <v>99.566372671154</v>
      </c>
      <c r="T8" t="n">
        <v>96.8807889240074</v>
      </c>
      <c r="U8" t="n">
        <v>97.8373260221921</v>
      </c>
      <c r="V8" t="n">
        <v>99.5580030080315</v>
      </c>
      <c r="W8" t="n">
        <v>99.2124498237747</v>
      </c>
      <c r="X8" t="n">
        <v>98.316915452639</v>
      </c>
      <c r="Y8" t="n">
        <v>97.7325904080841</v>
      </c>
      <c r="Z8" t="n">
        <v>96.7428362212558</v>
      </c>
      <c r="AA8" t="n">
        <v>95.8796230744583</v>
      </c>
      <c r="AB8" t="n">
        <v>98.0144813252926</v>
      </c>
      <c r="AC8" t="n">
        <v>100.146421470396</v>
      </c>
      <c r="AD8" t="n">
        <v>101.062501258332</v>
      </c>
      <c r="AE8" t="n">
        <v>100</v>
      </c>
      <c r="AF8" t="n">
        <v>107.320721702592</v>
      </c>
    </row>
    <row r="9">
      <c r="A9" t="s">
        <v>82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82</v>
      </c>
      <c r="B10" t="s">
        <v>290</v>
      </c>
      <c r="C10" t="s">
        <v>219</v>
      </c>
      <c r="D10" t="s">
        <v>291</v>
      </c>
      <c r="E10" t="s">
        <v>220</v>
      </c>
      <c r="F10" t="n">
        <v>60.4308907389524</v>
      </c>
      <c r="G10" t="n">
        <v>61.5581484515215</v>
      </c>
      <c r="H10" t="n">
        <v>63.1147082954648</v>
      </c>
      <c r="I10" t="n">
        <v>63.7468484751351</v>
      </c>
      <c r="J10" t="n">
        <v>66.1848126392933</v>
      </c>
      <c r="K10" t="n">
        <v>70.3445436609279</v>
      </c>
      <c r="L10" t="n">
        <v>73.2636694543206</v>
      </c>
      <c r="M10" t="n">
        <v>76.3793982124445</v>
      </c>
      <c r="N10" t="n">
        <v>79.3531985324743</v>
      </c>
      <c r="O10" t="n">
        <v>83.7666770240741</v>
      </c>
      <c r="P10" t="n">
        <v>88.9375198424799</v>
      </c>
      <c r="Q10" t="n">
        <v>94.1021117831146</v>
      </c>
      <c r="R10" t="n">
        <v>97.2464552056525</v>
      </c>
      <c r="S10" t="n">
        <v>99.5663726709094</v>
      </c>
      <c r="T10" t="n">
        <v>96.8807889238552</v>
      </c>
      <c r="U10" t="n">
        <v>97.8373260212558</v>
      </c>
      <c r="V10" t="n">
        <v>99.5580030081665</v>
      </c>
      <c r="W10" t="n">
        <v>99.2124498240568</v>
      </c>
      <c r="X10" t="n">
        <v>98.3169154526228</v>
      </c>
      <c r="Y10" t="n">
        <v>97.7325904078011</v>
      </c>
      <c r="Z10" t="n">
        <v>96.7428362211283</v>
      </c>
      <c r="AA10" t="n">
        <v>95.8796230743532</v>
      </c>
      <c r="AB10" t="n">
        <v>98.0144813252707</v>
      </c>
      <c r="AC10" t="n">
        <v>100.146421470228</v>
      </c>
      <c r="AD10" t="n">
        <v>101.062501258195</v>
      </c>
      <c r="AE10" t="n">
        <v>100</v>
      </c>
      <c r="AF10" t="n">
        <v>107.32072170246</v>
      </c>
    </row>
    <row r="11">
      <c r="A11" t="s">
        <v>82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82</v>
      </c>
      <c r="B12" t="s">
        <v>294</v>
      </c>
      <c r="C12" t="s">
        <v>219</v>
      </c>
      <c r="D12" t="s">
        <v>295</v>
      </c>
      <c r="E12" t="s">
        <v>220</v>
      </c>
      <c r="F12" t="n">
        <v>60.4308907389244</v>
      </c>
      <c r="G12" t="n">
        <v>61.5581484516614</v>
      </c>
      <c r="H12" t="n">
        <v>63.1147082954445</v>
      </c>
      <c r="I12" t="n">
        <v>63.7468484751965</v>
      </c>
      <c r="J12" t="n">
        <v>66.1848126394016</v>
      </c>
      <c r="K12" t="n">
        <v>70.3445436609294</v>
      </c>
      <c r="L12" t="n">
        <v>73.263669454322</v>
      </c>
      <c r="M12" t="n">
        <v>76.3793982123991</v>
      </c>
      <c r="N12" t="n">
        <v>79.3531985324878</v>
      </c>
      <c r="O12" t="n">
        <v>83.7666770242747</v>
      </c>
      <c r="P12" t="n">
        <v>88.9375198425271</v>
      </c>
      <c r="Q12" t="n">
        <v>94.1021117835157</v>
      </c>
      <c r="R12" t="n">
        <v>97.2464552052343</v>
      </c>
      <c r="S12" t="n">
        <v>99.566372671075</v>
      </c>
      <c r="T12" t="n">
        <v>96.8807889239749</v>
      </c>
      <c r="U12" t="n">
        <v>97.837326022218</v>
      </c>
      <c r="V12" t="n">
        <v>99.5580030078044</v>
      </c>
      <c r="W12" t="n">
        <v>99.2124498236203</v>
      </c>
      <c r="X12" t="n">
        <v>98.3169154525531</v>
      </c>
      <c r="Y12" t="n">
        <v>97.7325904078896</v>
      </c>
      <c r="Z12" t="n">
        <v>96.7428362211937</v>
      </c>
      <c r="AA12" t="n">
        <v>95.8796230743168</v>
      </c>
      <c r="AB12" t="n">
        <v>98.0144813252259</v>
      </c>
      <c r="AC12" t="n">
        <v>100.146421470313</v>
      </c>
      <c r="AD12" t="n">
        <v>101.06250125825</v>
      </c>
      <c r="AE12" t="n">
        <v>100</v>
      </c>
      <c r="AF12" t="n">
        <v>107.320721702623</v>
      </c>
    </row>
    <row r="13">
      <c r="A13" t="s">
        <v>82</v>
      </c>
      <c r="B13" t="s">
        <v>296</v>
      </c>
      <c r="C13" t="s">
        <v>219</v>
      </c>
      <c r="D13" t="s">
        <v>297</v>
      </c>
      <c r="E13" t="s">
        <v>220</v>
      </c>
      <c r="F13" t="n">
        <v>60.430890738882</v>
      </c>
      <c r="G13" t="n">
        <v>61.5581484515754</v>
      </c>
      <c r="H13" t="n">
        <v>63.1147082955262</v>
      </c>
      <c r="I13" t="n">
        <v>63.7468484752076</v>
      </c>
      <c r="J13" t="n">
        <v>66.1848126392885</v>
      </c>
      <c r="K13" t="n">
        <v>70.3445436609229</v>
      </c>
      <c r="L13" t="n">
        <v>73.2636694543246</v>
      </c>
      <c r="M13" t="n">
        <v>76.3793982123474</v>
      </c>
      <c r="N13" t="n">
        <v>79.3531985324463</v>
      </c>
      <c r="O13" t="n">
        <v>83.7666770242461</v>
      </c>
      <c r="P13" t="n">
        <v>88.9375198426042</v>
      </c>
      <c r="Q13" t="n">
        <v>94.1021117835637</v>
      </c>
      <c r="R13" t="n">
        <v>97.2464552052789</v>
      </c>
      <c r="S13" t="n">
        <v>99.5663726711955</v>
      </c>
      <c r="T13" t="n">
        <v>96.8807889240218</v>
      </c>
      <c r="U13" t="n">
        <v>97.8373260220255</v>
      </c>
      <c r="V13" t="n">
        <v>99.5580030079601</v>
      </c>
      <c r="W13" t="n">
        <v>99.2124498235977</v>
      </c>
      <c r="X13" t="n">
        <v>98.316915452599</v>
      </c>
      <c r="Y13" t="n">
        <v>97.7325904078709</v>
      </c>
      <c r="Z13" t="n">
        <v>96.7428362211668</v>
      </c>
      <c r="AA13" t="n">
        <v>95.8796230743815</v>
      </c>
      <c r="AB13" t="n">
        <v>98.0144813251567</v>
      </c>
      <c r="AC13" t="n">
        <v>100.146421470333</v>
      </c>
      <c r="AD13" t="n">
        <v>101.062501258194</v>
      </c>
      <c r="AE13" t="n">
        <v>100</v>
      </c>
      <c r="AF13" t="n">
        <v>107.320721702515</v>
      </c>
    </row>
    <row r="14">
      <c r="A14" t="s">
        <v>82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82</v>
      </c>
      <c r="B15" t="s">
        <v>300</v>
      </c>
      <c r="C15" t="s">
        <v>219</v>
      </c>
      <c r="D15" t="s">
        <v>301</v>
      </c>
      <c r="E15" t="s">
        <v>220</v>
      </c>
      <c r="F15" t="n">
        <v>60.4308907390642</v>
      </c>
      <c r="G15" t="n">
        <v>61.5581484517397</v>
      </c>
      <c r="H15" t="n">
        <v>63.114708295477</v>
      </c>
      <c r="I15" t="n">
        <v>63.746848475356</v>
      </c>
      <c r="J15" t="n">
        <v>66.1848126394644</v>
      </c>
      <c r="K15" t="n">
        <v>70.3445436612007</v>
      </c>
      <c r="L15" t="n">
        <v>73.263669454432</v>
      </c>
      <c r="M15" t="n">
        <v>76.3793982123852</v>
      </c>
      <c r="N15" t="n">
        <v>79.3531985327792</v>
      </c>
      <c r="O15" t="n">
        <v>83.7666770243821</v>
      </c>
      <c r="P15" t="n">
        <v>88.9375198426073</v>
      </c>
      <c r="Q15" t="n">
        <v>94.1021117834863</v>
      </c>
      <c r="R15" t="n">
        <v>97.246455205691</v>
      </c>
      <c r="S15" t="n">
        <v>99.5663726710428</v>
      </c>
      <c r="T15" t="n">
        <v>96.8807889244251</v>
      </c>
      <c r="U15" t="n">
        <v>97.8373260223682</v>
      </c>
      <c r="V15" t="n">
        <v>99.5580030075497</v>
      </c>
      <c r="W15" t="n">
        <v>99.2124498242607</v>
      </c>
      <c r="X15" t="n">
        <v>98.316915453623</v>
      </c>
      <c r="Y15" t="n">
        <v>97.7325904081879</v>
      </c>
      <c r="Z15" t="n">
        <v>96.7428362212893</v>
      </c>
      <c r="AA15" t="n">
        <v>95.8796230744009</v>
      </c>
      <c r="AB15" t="n">
        <v>98.0144813253504</v>
      </c>
      <c r="AC15" t="n">
        <v>100.146421470434</v>
      </c>
      <c r="AD15" t="n">
        <v>101.062501258075</v>
      </c>
      <c r="AE15" t="n">
        <v>100</v>
      </c>
      <c r="AF15" t="n">
        <v>107.320721702552</v>
      </c>
    </row>
    <row r="16">
      <c r="A16" t="s">
        <v>82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82</v>
      </c>
      <c r="B17" t="s">
        <v>304</v>
      </c>
      <c r="C17" t="s">
        <v>219</v>
      </c>
      <c r="D17" t="s">
        <v>305</v>
      </c>
      <c r="E17" t="s">
        <v>220</v>
      </c>
      <c r="F17" t="n">
        <v>60.4308907388404</v>
      </c>
      <c r="G17" t="n">
        <v>61.5581484514317</v>
      </c>
      <c r="H17" t="n">
        <v>63.1147082956761</v>
      </c>
      <c r="I17" t="n">
        <v>63.7468484753706</v>
      </c>
      <c r="J17" t="n">
        <v>66.1848126396285</v>
      </c>
      <c r="K17" t="n">
        <v>70.34454366101</v>
      </c>
      <c r="L17" t="n">
        <v>73.2636694542505</v>
      </c>
      <c r="M17" t="n">
        <v>76.3793982125606</v>
      </c>
      <c r="N17" t="n">
        <v>79.353198532727</v>
      </c>
      <c r="O17" t="n">
        <v>83.7666770239729</v>
      </c>
      <c r="P17" t="n">
        <v>88.9375198436365</v>
      </c>
      <c r="Q17" t="n">
        <v>94.1021117831448</v>
      </c>
      <c r="R17" t="n">
        <v>97.2464552047381</v>
      </c>
      <c r="S17" t="n">
        <v>99.5663726715786</v>
      </c>
      <c r="T17" t="n">
        <v>96.8807889237201</v>
      </c>
      <c r="U17" t="n">
        <v>97.8373260210226</v>
      </c>
      <c r="V17" t="n">
        <v>99.5580030106692</v>
      </c>
      <c r="W17" t="n">
        <v>99.212449823936</v>
      </c>
      <c r="X17" t="n">
        <v>98.3169154527965</v>
      </c>
      <c r="Y17" t="n">
        <v>97.7325904084016</v>
      </c>
      <c r="Z17" t="n">
        <v>96.7428362212283</v>
      </c>
      <c r="AA17" t="n">
        <v>95.8796230746563</v>
      </c>
      <c r="AB17" t="n">
        <v>98.0144813248694</v>
      </c>
      <c r="AC17" t="n">
        <v>100.146421470099</v>
      </c>
      <c r="AD17" t="n">
        <v>101.062501258485</v>
      </c>
      <c r="AE17" t="n">
        <v>100</v>
      </c>
      <c r="AF17" t="n">
        <v>107.320721702603</v>
      </c>
    </row>
    <row r="18">
      <c r="A18" t="s">
        <v>82</v>
      </c>
      <c r="B18" t="s">
        <v>306</v>
      </c>
      <c r="C18" t="s">
        <v>219</v>
      </c>
      <c r="D18" t="s">
        <v>307</v>
      </c>
      <c r="E18" t="s">
        <v>220</v>
      </c>
      <c r="F18" t="n">
        <v>60.4308907390645</v>
      </c>
      <c r="G18" t="n">
        <v>61.5581484516999</v>
      </c>
      <c r="H18" t="n">
        <v>63.1147082955872</v>
      </c>
      <c r="I18" t="n">
        <v>63.7468484753393</v>
      </c>
      <c r="J18" t="n">
        <v>66.1848126394246</v>
      </c>
      <c r="K18" t="n">
        <v>70.3445436610495</v>
      </c>
      <c r="L18" t="n">
        <v>73.2636694545208</v>
      </c>
      <c r="M18" t="n">
        <v>76.3793982125337</v>
      </c>
      <c r="N18" t="n">
        <v>79.3531985326602</v>
      </c>
      <c r="O18" t="n">
        <v>83.7666770244349</v>
      </c>
      <c r="P18" t="n">
        <v>88.9375198428927</v>
      </c>
      <c r="Q18" t="n">
        <v>94.1021117837136</v>
      </c>
      <c r="R18" t="n">
        <v>97.2464552055104</v>
      </c>
      <c r="S18" t="n">
        <v>99.5663726712727</v>
      </c>
      <c r="T18" t="n">
        <v>96.8807889226843</v>
      </c>
      <c r="U18" t="n">
        <v>97.8373260561573</v>
      </c>
      <c r="V18" t="n">
        <v>99.5580029892462</v>
      </c>
      <c r="W18" t="n">
        <v>99.2124498235427</v>
      </c>
      <c r="X18" t="n">
        <v>98.3169154523433</v>
      </c>
      <c r="Y18" t="n">
        <v>97.732590407623</v>
      </c>
      <c r="Z18" t="n">
        <v>96.7428362213656</v>
      </c>
      <c r="AA18" t="n">
        <v>95.8796230748427</v>
      </c>
      <c r="AB18" t="n">
        <v>98.0144813253747</v>
      </c>
      <c r="AC18" t="n">
        <v>100.146421470091</v>
      </c>
      <c r="AD18" t="n">
        <v>101.062501257952</v>
      </c>
      <c r="AE18" t="n">
        <v>100</v>
      </c>
      <c r="AF18" t="n">
        <v>107.320721702499</v>
      </c>
    </row>
    <row r="19">
      <c r="A19" t="s">
        <v>82</v>
      </c>
      <c r="B19" t="s">
        <v>308</v>
      </c>
      <c r="C19" t="s">
        <v>219</v>
      </c>
      <c r="D19" t="s">
        <v>309</v>
      </c>
      <c r="E19" t="s">
        <v>220</v>
      </c>
      <c r="F19" t="n">
        <v>60.4308907391999</v>
      </c>
      <c r="G19" t="n">
        <v>61.5581484516905</v>
      </c>
      <c r="H19" t="n">
        <v>63.1147082955293</v>
      </c>
      <c r="I19" t="n">
        <v>63.7468484750701</v>
      </c>
      <c r="J19" t="n">
        <v>66.1848126395529</v>
      </c>
      <c r="K19" t="n">
        <v>70.3445436609532</v>
      </c>
      <c r="L19" t="n">
        <v>73.2636694542917</v>
      </c>
      <c r="M19" t="n">
        <v>76.3793982127297</v>
      </c>
      <c r="N19" t="n">
        <v>79.3531985324983</v>
      </c>
      <c r="O19" t="n">
        <v>83.7666770245138</v>
      </c>
      <c r="P19" t="n">
        <v>88.9375198428852</v>
      </c>
      <c r="Q19" t="n">
        <v>94.1021117834386</v>
      </c>
      <c r="R19" t="n">
        <v>97.2464552054931</v>
      </c>
      <c r="S19" t="n">
        <v>99.5663726713962</v>
      </c>
      <c r="T19" t="n">
        <v>96.8807889239251</v>
      </c>
      <c r="U19" t="n">
        <v>97.8373260212927</v>
      </c>
      <c r="V19" t="n">
        <v>99.5580030080837</v>
      </c>
      <c r="W19" t="n">
        <v>99.2124498237319</v>
      </c>
      <c r="X19" t="n">
        <v>98.3169154527278</v>
      </c>
      <c r="Y19" t="n">
        <v>97.7325904084386</v>
      </c>
      <c r="Z19" t="n">
        <v>96.7428362213446</v>
      </c>
      <c r="AA19" t="n">
        <v>95.8796230742991</v>
      </c>
      <c r="AB19" t="n">
        <v>98.0144813253041</v>
      </c>
      <c r="AC19" t="n">
        <v>100.146421470278</v>
      </c>
      <c r="AD19" t="n">
        <v>101.062501258462</v>
      </c>
      <c r="AE19" t="n">
        <v>100</v>
      </c>
      <c r="AF19" t="n">
        <v>107.320721702738</v>
      </c>
    </row>
    <row r="20">
      <c r="A20" t="s">
        <v>82</v>
      </c>
      <c r="B20" t="s">
        <v>310</v>
      </c>
      <c r="C20" t="s">
        <v>219</v>
      </c>
      <c r="D20" t="s">
        <v>311</v>
      </c>
      <c r="E20" t="s">
        <v>220</v>
      </c>
      <c r="F20" t="n">
        <v>60.430890738892</v>
      </c>
      <c r="G20" t="n">
        <v>61.5581484516019</v>
      </c>
      <c r="H20" t="n">
        <v>63.1147082954781</v>
      </c>
      <c r="I20" t="n">
        <v>63.746848475215</v>
      </c>
      <c r="J20" t="n">
        <v>66.1848126393509</v>
      </c>
      <c r="K20" t="n">
        <v>70.3445436609708</v>
      </c>
      <c r="L20" t="n">
        <v>73.263669454347</v>
      </c>
      <c r="M20" t="n">
        <v>76.3793982123994</v>
      </c>
      <c r="N20" t="n">
        <v>79.3531985324703</v>
      </c>
      <c r="O20" t="n">
        <v>83.7666770242544</v>
      </c>
      <c r="P20" t="n">
        <v>88.937519842603</v>
      </c>
      <c r="Q20" t="n">
        <v>94.1021117835308</v>
      </c>
      <c r="R20" t="n">
        <v>97.2464552053185</v>
      </c>
      <c r="S20" t="n">
        <v>99.5663726711372</v>
      </c>
      <c r="T20" t="n">
        <v>96.8807889239572</v>
      </c>
      <c r="U20" t="n">
        <v>97.8373260221218</v>
      </c>
      <c r="V20" t="n">
        <v>99.5580030080135</v>
      </c>
      <c r="W20" t="n">
        <v>99.2124498236321</v>
      </c>
      <c r="X20" t="n">
        <v>98.3169154526283</v>
      </c>
      <c r="Y20" t="n">
        <v>97.7325904079116</v>
      </c>
      <c r="Z20" t="n">
        <v>96.7428362211894</v>
      </c>
      <c r="AA20" t="n">
        <v>95.8796230744148</v>
      </c>
      <c r="AB20" t="n">
        <v>98.0144813251954</v>
      </c>
      <c r="AC20" t="n">
        <v>100.146421470308</v>
      </c>
      <c r="AD20" t="n">
        <v>101.062501258243</v>
      </c>
      <c r="AE20" t="n">
        <v>100</v>
      </c>
      <c r="AF20" t="n">
        <v>107.320721702554</v>
      </c>
    </row>
    <row r="21">
      <c r="A21" t="s">
        <v>82</v>
      </c>
      <c r="B21" t="s">
        <v>312</v>
      </c>
      <c r="C21" t="s">
        <v>219</v>
      </c>
      <c r="D21" t="s">
        <v>313</v>
      </c>
      <c r="E21" t="s">
        <v>220</v>
      </c>
      <c r="F21" t="n">
        <v>60.4308907389109</v>
      </c>
      <c r="G21" t="n">
        <v>61.558148451639</v>
      </c>
      <c r="H21" t="n">
        <v>63.114708295505</v>
      </c>
      <c r="I21" t="n">
        <v>63.7468484752328</v>
      </c>
      <c r="J21" t="n">
        <v>66.1848126393587</v>
      </c>
      <c r="K21" t="n">
        <v>70.3445436609575</v>
      </c>
      <c r="L21" t="n">
        <v>73.263669454358</v>
      </c>
      <c r="M21" t="n">
        <v>76.3793982124199</v>
      </c>
      <c r="N21" t="n">
        <v>79.3531985324748</v>
      </c>
      <c r="O21" t="n">
        <v>83.7666770242739</v>
      </c>
      <c r="P21" t="n">
        <v>88.9375198426117</v>
      </c>
      <c r="Q21" t="n">
        <v>94.1021117835503</v>
      </c>
      <c r="R21" t="n">
        <v>97.2464552053362</v>
      </c>
      <c r="S21" t="n">
        <v>99.5663726711507</v>
      </c>
      <c r="T21" t="n">
        <v>96.8807889239699</v>
      </c>
      <c r="U21" t="n">
        <v>97.8373260221443</v>
      </c>
      <c r="V21" t="n">
        <v>99.5580030080349</v>
      </c>
      <c r="W21" t="n">
        <v>99.2124498236537</v>
      </c>
      <c r="X21" t="n">
        <v>98.3169154526507</v>
      </c>
      <c r="Y21" t="n">
        <v>97.7325904079394</v>
      </c>
      <c r="Z21" t="n">
        <v>96.7428362212092</v>
      </c>
      <c r="AA21" t="n">
        <v>95.8796230744259</v>
      </c>
      <c r="AB21" t="n">
        <v>98.0144813252306</v>
      </c>
      <c r="AC21" t="n">
        <v>100.146421470346</v>
      </c>
      <c r="AD21" t="n">
        <v>101.062501258257</v>
      </c>
      <c r="AE21" t="n">
        <v>100</v>
      </c>
      <c r="AF21" t="n">
        <v>107.320721702561</v>
      </c>
    </row>
    <row r="22">
      <c r="A22" t="s">
        <v>82</v>
      </c>
      <c r="B22" t="s">
        <v>314</v>
      </c>
      <c r="C22" t="s">
        <v>219</v>
      </c>
      <c r="D22" t="s">
        <v>315</v>
      </c>
      <c r="E22" t="s">
        <v>220</v>
      </c>
      <c r="F22" t="n">
        <v>60.4308907388955</v>
      </c>
      <c r="G22" t="n">
        <v>61.5581484516083</v>
      </c>
      <c r="H22" t="n">
        <v>63.1147082954966</v>
      </c>
      <c r="I22" t="n">
        <v>63.7468484752143</v>
      </c>
      <c r="J22" t="n">
        <v>66.1848126393311</v>
      </c>
      <c r="K22" t="n">
        <v>70.3445436609434</v>
      </c>
      <c r="L22" t="n">
        <v>73.2636694543303</v>
      </c>
      <c r="M22" t="n">
        <v>76.3793982123963</v>
      </c>
      <c r="N22" t="n">
        <v>79.3531985324404</v>
      </c>
      <c r="O22" t="n">
        <v>83.7666770242471</v>
      </c>
      <c r="P22" t="n">
        <v>88.9375198425709</v>
      </c>
      <c r="Q22" t="n">
        <v>94.1021117835179</v>
      </c>
      <c r="R22" t="n">
        <v>97.2464552053003</v>
      </c>
      <c r="S22" t="n">
        <v>99.5663726711083</v>
      </c>
      <c r="T22" t="n">
        <v>96.880788923953</v>
      </c>
      <c r="U22" t="n">
        <v>97.8373260221144</v>
      </c>
      <c r="V22" t="n">
        <v>99.5580030080028</v>
      </c>
      <c r="W22" t="n">
        <v>99.2124498236247</v>
      </c>
      <c r="X22" t="n">
        <v>98.3169154526298</v>
      </c>
      <c r="Y22" t="n">
        <v>97.7325904079448</v>
      </c>
      <c r="Z22" t="n">
        <v>96.7428362211755</v>
      </c>
      <c r="AA22" t="n">
        <v>95.8796230743591</v>
      </c>
      <c r="AB22" t="n">
        <v>98.0144813251475</v>
      </c>
      <c r="AC22" t="n">
        <v>100.146421470262</v>
      </c>
      <c r="AD22" t="n">
        <v>101.062501258206</v>
      </c>
      <c r="AE22" t="n">
        <v>100</v>
      </c>
      <c r="AF22" t="n">
        <v>107.32072170257</v>
      </c>
    </row>
    <row r="23">
      <c r="A23" t="s">
        <v>82</v>
      </c>
      <c r="B23" t="s">
        <v>316</v>
      </c>
      <c r="C23" t="s">
        <v>219</v>
      </c>
      <c r="D23" t="s">
        <v>317</v>
      </c>
      <c r="E23" t="s">
        <v>220</v>
      </c>
      <c r="F23" t="n">
        <v>60.4308907389169</v>
      </c>
      <c r="G23" t="n">
        <v>61.558148451632</v>
      </c>
      <c r="H23" t="n">
        <v>63.1147082955056</v>
      </c>
      <c r="I23" t="n">
        <v>63.7468484752286</v>
      </c>
      <c r="J23" t="n">
        <v>66.1848126393527</v>
      </c>
      <c r="K23" t="n">
        <v>70.3445436609629</v>
      </c>
      <c r="L23" t="n">
        <v>73.2636694543461</v>
      </c>
      <c r="M23" t="n">
        <v>76.3793982124215</v>
      </c>
      <c r="N23" t="n">
        <v>79.3531985324667</v>
      </c>
      <c r="O23" t="n">
        <v>83.7666770242821</v>
      </c>
      <c r="P23" t="n">
        <v>88.9375198426205</v>
      </c>
      <c r="Q23" t="n">
        <v>94.1021117835486</v>
      </c>
      <c r="R23" t="n">
        <v>97.2464552053391</v>
      </c>
      <c r="S23" t="n">
        <v>99.5663726711556</v>
      </c>
      <c r="T23" t="n">
        <v>96.8807889239678</v>
      </c>
      <c r="U23" t="n">
        <v>97.8373260221485</v>
      </c>
      <c r="V23" t="n">
        <v>99.5580030080394</v>
      </c>
      <c r="W23" t="n">
        <v>99.2124498236654</v>
      </c>
      <c r="X23" t="n">
        <v>98.3169154526189</v>
      </c>
      <c r="Y23" t="n">
        <v>97.7325904079575</v>
      </c>
      <c r="Z23" t="n">
        <v>96.7428362212097</v>
      </c>
      <c r="AA23" t="n">
        <v>95.8796230744377</v>
      </c>
      <c r="AB23" t="n">
        <v>98.0144813252303</v>
      </c>
      <c r="AC23" t="n">
        <v>100.146421470335</v>
      </c>
      <c r="AD23" t="n">
        <v>101.062501258265</v>
      </c>
      <c r="AE23" t="n">
        <v>100</v>
      </c>
      <c r="AF23" t="n">
        <v>107.320721702568</v>
      </c>
    </row>
    <row r="24">
      <c r="A24" t="s">
        <v>82</v>
      </c>
      <c r="B24" t="s">
        <v>318</v>
      </c>
      <c r="C24" t="s">
        <v>219</v>
      </c>
      <c r="D24" t="s">
        <v>319</v>
      </c>
      <c r="E24" t="s">
        <v>220</v>
      </c>
      <c r="F24" t="n">
        <v>60.4308907389152</v>
      </c>
      <c r="G24" t="n">
        <v>61.5581484516215</v>
      </c>
      <c r="H24" t="n">
        <v>63.1147082955005</v>
      </c>
      <c r="I24" t="n">
        <v>63.7468484752299</v>
      </c>
      <c r="J24" t="n">
        <v>66.1848126393452</v>
      </c>
      <c r="K24" t="n">
        <v>70.3445436609512</v>
      </c>
      <c r="L24" t="n">
        <v>73.2636694543421</v>
      </c>
      <c r="M24" t="n">
        <v>76.3793982124145</v>
      </c>
      <c r="N24" t="n">
        <v>79.3531985324683</v>
      </c>
      <c r="O24" t="n">
        <v>83.7666770242789</v>
      </c>
      <c r="P24" t="n">
        <v>88.9375198426079</v>
      </c>
      <c r="Q24" t="n">
        <v>94.1021117835396</v>
      </c>
      <c r="R24" t="n">
        <v>97.2464552053266</v>
      </c>
      <c r="S24" t="n">
        <v>99.5663726711373</v>
      </c>
      <c r="T24" t="n">
        <v>96.8807889239707</v>
      </c>
      <c r="U24" t="n">
        <v>97.8373260221352</v>
      </c>
      <c r="V24" t="n">
        <v>99.5580030080106</v>
      </c>
      <c r="W24" t="n">
        <v>99.2124498236537</v>
      </c>
      <c r="X24" t="n">
        <v>98.3169154526323</v>
      </c>
      <c r="Y24" t="n">
        <v>97.7325904079205</v>
      </c>
      <c r="Z24" t="n">
        <v>96.7428362212005</v>
      </c>
      <c r="AA24" t="n">
        <v>95.879623074428</v>
      </c>
      <c r="AB24" t="n">
        <v>98.0144813252033</v>
      </c>
      <c r="AC24" t="n">
        <v>100.146421470333</v>
      </c>
      <c r="AD24" t="n">
        <v>101.062501258252</v>
      </c>
      <c r="AE24" t="n">
        <v>100</v>
      </c>
      <c r="AF24" t="n">
        <v>107.32072170255</v>
      </c>
    </row>
    <row r="25">
      <c r="A25" t="s">
        <v>82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82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82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82</v>
      </c>
      <c r="B28" t="s">
        <v>326</v>
      </c>
      <c r="C28" t="s">
        <v>219</v>
      </c>
      <c r="D28" t="s">
        <v>327</v>
      </c>
      <c r="E28" t="s">
        <v>220</v>
      </c>
      <c r="F28" t="n">
        <v>60.4308907389176</v>
      </c>
      <c r="G28" t="n">
        <v>61.5581484516362</v>
      </c>
      <c r="H28" t="n">
        <v>63.1147082955135</v>
      </c>
      <c r="I28" t="n">
        <v>63.7468484752324</v>
      </c>
      <c r="J28" t="n">
        <v>66.1848126393577</v>
      </c>
      <c r="K28" t="n">
        <v>70.344543660965</v>
      </c>
      <c r="L28" t="n">
        <v>73.2636694543524</v>
      </c>
      <c r="M28" t="n">
        <v>76.3793982124223</v>
      </c>
      <c r="N28" t="n">
        <v>79.3531985324784</v>
      </c>
      <c r="O28" t="n">
        <v>83.7666770242922</v>
      </c>
      <c r="P28" t="n">
        <v>88.9375198426177</v>
      </c>
      <c r="Q28" t="n">
        <v>94.1021117835511</v>
      </c>
      <c r="R28" t="n">
        <v>97.2464552053389</v>
      </c>
      <c r="S28" t="n">
        <v>99.5663726711597</v>
      </c>
      <c r="T28" t="n">
        <v>96.8807889239768</v>
      </c>
      <c r="U28" t="n">
        <v>97.8373260221432</v>
      </c>
      <c r="V28" t="n">
        <v>99.5580030080356</v>
      </c>
      <c r="W28" t="n">
        <v>99.2124498236667</v>
      </c>
      <c r="X28" t="n">
        <v>98.3169154526669</v>
      </c>
      <c r="Y28" t="n">
        <v>97.7325904079343</v>
      </c>
      <c r="Z28" t="n">
        <v>96.7428362212147</v>
      </c>
      <c r="AA28" t="n">
        <v>95.8796230744396</v>
      </c>
      <c r="AB28" t="n">
        <v>98.0144813252271</v>
      </c>
      <c r="AC28" t="n">
        <v>100.146421470345</v>
      </c>
      <c r="AD28" t="n">
        <v>101.062501258283</v>
      </c>
      <c r="AE28" t="n">
        <v>100</v>
      </c>
      <c r="AF28" t="n">
        <v>107.320721702571</v>
      </c>
    </row>
    <row r="29">
      <c r="A29" t="s">
        <v>82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82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82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82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82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82</v>
      </c>
      <c r="B34" t="s">
        <v>338</v>
      </c>
      <c r="C34" t="s">
        <v>219</v>
      </c>
      <c r="D34" t="s">
        <v>339</v>
      </c>
      <c r="E34" t="s">
        <v>220</v>
      </c>
      <c r="F34" t="n">
        <v>60.4308907389162</v>
      </c>
      <c r="G34" t="n">
        <v>61.5581484516202</v>
      </c>
      <c r="H34" t="n">
        <v>63.1147082955102</v>
      </c>
      <c r="I34" t="n">
        <v>63.7468484752211</v>
      </c>
      <c r="J34" t="n">
        <v>66.1848126393328</v>
      </c>
      <c r="K34" t="n">
        <v>70.3445436609647</v>
      </c>
      <c r="L34" t="n">
        <v>73.2636694543388</v>
      </c>
      <c r="M34" t="n">
        <v>76.3793982124198</v>
      </c>
      <c r="N34" t="n">
        <v>79.3531985324721</v>
      </c>
      <c r="O34" t="n">
        <v>83.7666770242818</v>
      </c>
      <c r="P34" t="n">
        <v>88.9375198425975</v>
      </c>
      <c r="Q34" t="n">
        <v>94.1021117835404</v>
      </c>
      <c r="R34" t="n">
        <v>97.2464552053574</v>
      </c>
      <c r="S34" t="n">
        <v>99.5663726711546</v>
      </c>
      <c r="T34" t="n">
        <v>96.8807889239894</v>
      </c>
      <c r="U34" t="n">
        <v>97.837326022152</v>
      </c>
      <c r="V34" t="n">
        <v>99.5580030080673</v>
      </c>
      <c r="W34" t="n">
        <v>99.212449823651</v>
      </c>
      <c r="X34" t="n">
        <v>98.3169154526658</v>
      </c>
      <c r="Y34" t="n">
        <v>97.7325904079407</v>
      </c>
      <c r="Z34" t="n">
        <v>96.7428362212011</v>
      </c>
      <c r="AA34" t="n">
        <v>95.8796230744409</v>
      </c>
      <c r="AB34" t="n">
        <v>98.0144813252179</v>
      </c>
      <c r="AC34" t="n">
        <v>100.146421470331</v>
      </c>
      <c r="AD34" t="n">
        <v>101.062501258256</v>
      </c>
      <c r="AE34" t="n">
        <v>100</v>
      </c>
      <c r="AF34" t="n">
        <v>107.32072170256</v>
      </c>
    </row>
    <row r="35">
      <c r="A35" t="s">
        <v>82</v>
      </c>
      <c r="B35" t="s">
        <v>340</v>
      </c>
      <c r="C35" t="s">
        <v>219</v>
      </c>
      <c r="D35" t="s">
        <v>341</v>
      </c>
      <c r="E35" t="s">
        <v>220</v>
      </c>
      <c r="F35" t="n">
        <v>60.430890738906</v>
      </c>
      <c r="G35" t="n">
        <v>61.5581484516074</v>
      </c>
      <c r="H35" t="n">
        <v>63.1147082954786</v>
      </c>
      <c r="I35" t="n">
        <v>63.7468484752218</v>
      </c>
      <c r="J35" t="n">
        <v>66.1848126393343</v>
      </c>
      <c r="K35" t="n">
        <v>70.3445436609388</v>
      </c>
      <c r="L35" t="n">
        <v>73.2636694543328</v>
      </c>
      <c r="M35" t="n">
        <v>76.3793982123899</v>
      </c>
      <c r="N35" t="n">
        <v>79.3531985324514</v>
      </c>
      <c r="O35" t="n">
        <v>83.7666770242526</v>
      </c>
      <c r="P35" t="n">
        <v>88.9375198425873</v>
      </c>
      <c r="Q35" t="n">
        <v>94.1021117835396</v>
      </c>
      <c r="R35" t="n">
        <v>97.2464552052994</v>
      </c>
      <c r="S35" t="n">
        <v>99.5663726711286</v>
      </c>
      <c r="T35" t="n">
        <v>96.8807889239598</v>
      </c>
      <c r="U35" t="n">
        <v>97.8373260221335</v>
      </c>
      <c r="V35" t="n">
        <v>99.5580030079832</v>
      </c>
      <c r="W35" t="n">
        <v>99.2124498236374</v>
      </c>
      <c r="X35" t="n">
        <v>98.3169154527581</v>
      </c>
      <c r="Y35" t="n">
        <v>97.7325904078668</v>
      </c>
      <c r="Z35" t="n">
        <v>96.7428362211838</v>
      </c>
      <c r="AA35" t="n">
        <v>95.8796230744462</v>
      </c>
      <c r="AB35" t="n">
        <v>98.0144813251584</v>
      </c>
      <c r="AC35" t="n">
        <v>100.146421470325</v>
      </c>
      <c r="AD35" t="n">
        <v>101.062501258232</v>
      </c>
      <c r="AE35" t="n">
        <v>100</v>
      </c>
      <c r="AF35" t="n">
        <v>107.320721702518</v>
      </c>
    </row>
    <row r="36">
      <c r="A36" t="s">
        <v>82</v>
      </c>
      <c r="B36" t="s">
        <v>342</v>
      </c>
      <c r="C36" t="s">
        <v>219</v>
      </c>
      <c r="D36" t="s">
        <v>343</v>
      </c>
      <c r="E36" t="s">
        <v>220</v>
      </c>
      <c r="F36" t="n">
        <v>60.430890739754</v>
      </c>
      <c r="G36" t="n">
        <v>61.5581484525104</v>
      </c>
      <c r="H36" t="n">
        <v>63.1147082963578</v>
      </c>
      <c r="I36" t="n">
        <v>63.7468484760585</v>
      </c>
      <c r="J36" t="n">
        <v>66.1848126402133</v>
      </c>
      <c r="K36" t="n">
        <v>70.3445436618786</v>
      </c>
      <c r="L36" t="n">
        <v>73.2636694553488</v>
      </c>
      <c r="M36" t="n">
        <v>76.3793982134649</v>
      </c>
      <c r="N36" t="n">
        <v>79.3531985335372</v>
      </c>
      <c r="O36" t="n">
        <v>83.7666770254492</v>
      </c>
      <c r="P36" t="n">
        <v>88.9375198438332</v>
      </c>
      <c r="Q36" t="n">
        <v>94.1021117847214</v>
      </c>
      <c r="R36" t="n">
        <v>97.2464552066368</v>
      </c>
      <c r="S36" t="n">
        <v>99.5663726726106</v>
      </c>
      <c r="T36" t="n">
        <v>96.8807889251918</v>
      </c>
      <c r="U36" t="n">
        <v>97.8373260235984</v>
      </c>
      <c r="V36" t="n">
        <v>99.5580030090318</v>
      </c>
      <c r="W36" t="n">
        <v>99.2124498259044</v>
      </c>
      <c r="X36" t="n">
        <v>98.3169154608387</v>
      </c>
      <c r="Y36" t="n">
        <v>97.7325904037499</v>
      </c>
      <c r="Z36" t="n">
        <v>96.7428362225086</v>
      </c>
      <c r="AA36" t="n">
        <v>95.8796230748611</v>
      </c>
      <c r="AB36" t="n">
        <v>98.014481330968</v>
      </c>
      <c r="AC36" t="n">
        <v>100.146421477648</v>
      </c>
      <c r="AD36" t="n">
        <v>101.062501259588</v>
      </c>
      <c r="AE36" t="n">
        <v>100</v>
      </c>
      <c r="AF36" t="n">
        <v>107.320721706679</v>
      </c>
    </row>
    <row r="37">
      <c r="A37" t="s">
        <v>82</v>
      </c>
      <c r="B37" t="s">
        <v>344</v>
      </c>
      <c r="C37" t="s">
        <v>219</v>
      </c>
      <c r="D37" t="s">
        <v>345</v>
      </c>
      <c r="E37" t="s">
        <v>220</v>
      </c>
      <c r="F37" t="n">
        <v>60.4308907388698</v>
      </c>
      <c r="G37" t="n">
        <v>61.5581484516022</v>
      </c>
      <c r="H37" t="n">
        <v>63.1147082954928</v>
      </c>
      <c r="I37" t="n">
        <v>63.7468484751831</v>
      </c>
      <c r="J37" t="n">
        <v>66.1848126393218</v>
      </c>
      <c r="K37" t="n">
        <v>70.3445436609382</v>
      </c>
      <c r="L37" t="n">
        <v>73.2636694543052</v>
      </c>
      <c r="M37" t="n">
        <v>76.3793982123848</v>
      </c>
      <c r="N37" t="n">
        <v>79.3531985324356</v>
      </c>
      <c r="O37" t="n">
        <v>83.766677024234</v>
      </c>
      <c r="P37" t="n">
        <v>88.937519842598</v>
      </c>
      <c r="Q37" t="n">
        <v>94.1021117835003</v>
      </c>
      <c r="R37" t="n">
        <v>97.2464552052968</v>
      </c>
      <c r="S37" t="n">
        <v>99.5663726711218</v>
      </c>
      <c r="T37" t="n">
        <v>96.8807889239354</v>
      </c>
      <c r="U37" t="n">
        <v>97.8373260221518</v>
      </c>
      <c r="V37" t="n">
        <v>99.5580030079993</v>
      </c>
      <c r="W37" t="n">
        <v>99.2124498236491</v>
      </c>
      <c r="X37" t="n">
        <v>98.3169154524599</v>
      </c>
      <c r="Y37" t="n">
        <v>97.7325904078782</v>
      </c>
      <c r="Z37" t="n">
        <v>96.7428362211734</v>
      </c>
      <c r="AA37" t="n">
        <v>95.8796230744871</v>
      </c>
      <c r="AB37" t="n">
        <v>98.0144813251677</v>
      </c>
      <c r="AC37" t="n">
        <v>100.14642147029</v>
      </c>
      <c r="AD37" t="n">
        <v>101.06250125826</v>
      </c>
      <c r="AE37" t="n">
        <v>100</v>
      </c>
      <c r="AF37" t="n">
        <v>107.320721702549</v>
      </c>
    </row>
    <row r="38">
      <c r="A38" t="s">
        <v>82</v>
      </c>
      <c r="B38" t="s">
        <v>346</v>
      </c>
      <c r="C38" t="s">
        <v>219</v>
      </c>
      <c r="D38" t="s">
        <v>347</v>
      </c>
      <c r="E38" t="s">
        <v>220</v>
      </c>
      <c r="F38" t="n">
        <v>60.4308907387213</v>
      </c>
      <c r="G38" t="n">
        <v>61.5581484515534</v>
      </c>
      <c r="H38" t="n">
        <v>63.1147082953655</v>
      </c>
      <c r="I38" t="n">
        <v>63.7468484751681</v>
      </c>
      <c r="J38" t="n">
        <v>66.1848126391693</v>
      </c>
      <c r="K38" t="n">
        <v>70.3445436597399</v>
      </c>
      <c r="L38" t="n">
        <v>73.2636694551702</v>
      </c>
      <c r="M38" t="n">
        <v>76.3793982100995</v>
      </c>
      <c r="N38" t="n">
        <v>79.3531985326786</v>
      </c>
      <c r="O38" t="n">
        <v>83.7666770234899</v>
      </c>
      <c r="P38" t="n">
        <v>88.9375198437233</v>
      </c>
      <c r="Q38" t="n">
        <v>94.1021117849286</v>
      </c>
      <c r="R38" t="n">
        <v>97.2464552072099</v>
      </c>
      <c r="S38" t="n">
        <v>99.5663726713342</v>
      </c>
      <c r="T38" t="n">
        <v>96.880788923004</v>
      </c>
      <c r="U38" t="n">
        <v>97.8373260220781</v>
      </c>
      <c r="V38" t="n">
        <v>99.5580030048009</v>
      </c>
      <c r="W38" t="n">
        <v>99.2124498249459</v>
      </c>
      <c r="X38" t="n">
        <v>98.3169155514657</v>
      </c>
      <c r="Y38" t="n">
        <v>97.732590422206</v>
      </c>
      <c r="Z38" t="n">
        <v>96.7428362209893</v>
      </c>
      <c r="AA38" t="n">
        <v>95.8796230679743</v>
      </c>
      <c r="AB38" t="n">
        <v>98.0144813145428</v>
      </c>
      <c r="AC38" t="n">
        <v>100.14642146236</v>
      </c>
      <c r="AD38" t="n">
        <v>101.062501261654</v>
      </c>
      <c r="AE38" t="n">
        <v>100</v>
      </c>
      <c r="AF38" t="n">
        <v>107.320721688653</v>
      </c>
    </row>
    <row r="39">
      <c r="A39" t="s">
        <v>82</v>
      </c>
      <c r="B39" t="s">
        <v>348</v>
      </c>
      <c r="C39" t="s">
        <v>219</v>
      </c>
      <c r="D39" t="s">
        <v>349</v>
      </c>
      <c r="E39" t="s">
        <v>220</v>
      </c>
      <c r="F39" t="n">
        <v>60.4308907388664</v>
      </c>
      <c r="G39" t="n">
        <v>61.5581484579677</v>
      </c>
      <c r="H39" t="n">
        <v>63.1147082954939</v>
      </c>
      <c r="I39" t="n">
        <v>63.7468484751912</v>
      </c>
      <c r="J39" t="n">
        <v>66.1848126393217</v>
      </c>
      <c r="K39" t="n">
        <v>70.3445436609617</v>
      </c>
      <c r="L39" t="n">
        <v>73.2636694537773</v>
      </c>
      <c r="M39" t="n">
        <v>76.3793982123959</v>
      </c>
      <c r="N39" t="n">
        <v>79.3531985320913</v>
      </c>
      <c r="O39" t="n">
        <v>83.7666770242785</v>
      </c>
      <c r="P39" t="n">
        <v>88.9375198426001</v>
      </c>
      <c r="Q39" t="n">
        <v>94.1021117835058</v>
      </c>
      <c r="R39" t="n">
        <v>97.246455205277</v>
      </c>
      <c r="S39" t="n">
        <v>99.5663726711382</v>
      </c>
      <c r="T39" t="n">
        <v>96.8807889239383</v>
      </c>
      <c r="U39" t="n">
        <v>97.8373260220282</v>
      </c>
      <c r="V39" t="n">
        <v>99.5580030079526</v>
      </c>
      <c r="W39" t="n">
        <v>99.2124498236068</v>
      </c>
      <c r="X39" t="n">
        <v>98.3169154530553</v>
      </c>
      <c r="Y39" t="n">
        <v>97.7325904078292</v>
      </c>
      <c r="Z39" t="n">
        <v>96.7428362211509</v>
      </c>
      <c r="AA39" t="n">
        <v>95.8796230744651</v>
      </c>
      <c r="AB39" t="n">
        <v>98.0144813251856</v>
      </c>
      <c r="AC39" t="n">
        <v>100.146421470381</v>
      </c>
      <c r="AD39" t="n">
        <v>101.062501258209</v>
      </c>
      <c r="AE39" t="n">
        <v>100</v>
      </c>
      <c r="AF39" t="n">
        <v>107.320721702541</v>
      </c>
    </row>
    <row r="40">
      <c r="A40" t="s">
        <v>82</v>
      </c>
      <c r="B40" t="s">
        <v>350</v>
      </c>
      <c r="C40" t="s">
        <v>219</v>
      </c>
      <c r="D40" t="s">
        <v>351</v>
      </c>
      <c r="E40" t="s">
        <v>220</v>
      </c>
      <c r="F40" t="n">
        <v>60.4308907389038</v>
      </c>
      <c r="G40" t="n">
        <v>61.5581484516199</v>
      </c>
      <c r="H40" t="n">
        <v>63.1147082954898</v>
      </c>
      <c r="I40" t="n">
        <v>63.746848475214</v>
      </c>
      <c r="J40" t="n">
        <v>66.1848126393342</v>
      </c>
      <c r="K40" t="n">
        <v>70.3445436609426</v>
      </c>
      <c r="L40" t="n">
        <v>73.2636694543456</v>
      </c>
      <c r="M40" t="n">
        <v>76.3793982123995</v>
      </c>
      <c r="N40" t="n">
        <v>79.3531985324544</v>
      </c>
      <c r="O40" t="n">
        <v>83.7666770242634</v>
      </c>
      <c r="P40" t="n">
        <v>88.9375198425993</v>
      </c>
      <c r="Q40" t="n">
        <v>94.1021117835308</v>
      </c>
      <c r="R40" t="n">
        <v>97.24645520532</v>
      </c>
      <c r="S40" t="n">
        <v>99.5663726711337</v>
      </c>
      <c r="T40" t="n">
        <v>96.8807889239536</v>
      </c>
      <c r="U40" t="n">
        <v>97.8373260221314</v>
      </c>
      <c r="V40" t="n">
        <v>99.5580030080188</v>
      </c>
      <c r="W40" t="n">
        <v>99.2124498236455</v>
      </c>
      <c r="X40" t="n">
        <v>98.3169154526385</v>
      </c>
      <c r="Y40" t="n">
        <v>97.732590407924</v>
      </c>
      <c r="Z40" t="n">
        <v>96.7428362211952</v>
      </c>
      <c r="AA40" t="n">
        <v>95.8796230744423</v>
      </c>
      <c r="AB40" t="n">
        <v>98.0144813251972</v>
      </c>
      <c r="AC40" t="n">
        <v>100.146421470326</v>
      </c>
      <c r="AD40" t="n">
        <v>101.062501258248</v>
      </c>
      <c r="AE40" t="n">
        <v>100</v>
      </c>
      <c r="AF40" t="n">
        <v>107.320721702545</v>
      </c>
    </row>
    <row r="41">
      <c r="A41" t="s">
        <v>82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82</v>
      </c>
      <c r="B42" t="s">
        <v>354</v>
      </c>
      <c r="C42" t="s">
        <v>219</v>
      </c>
      <c r="D42" t="s">
        <v>355</v>
      </c>
      <c r="E42" t="s">
        <v>220</v>
      </c>
      <c r="F42" t="n">
        <v>60.4308907388973</v>
      </c>
      <c r="G42" t="n">
        <v>61.5581484516608</v>
      </c>
      <c r="H42" t="n">
        <v>63.1147082954592</v>
      </c>
      <c r="I42" t="n">
        <v>63.746848475233</v>
      </c>
      <c r="J42" t="n">
        <v>66.1848126393474</v>
      </c>
      <c r="K42" t="n">
        <v>70.3445436609482</v>
      </c>
      <c r="L42" t="n">
        <v>73.2636694543371</v>
      </c>
      <c r="M42" t="n">
        <v>76.3793982123944</v>
      </c>
      <c r="N42" t="n">
        <v>79.3531985324579</v>
      </c>
      <c r="O42" t="n">
        <v>83.7666770242601</v>
      </c>
      <c r="P42" t="n">
        <v>88.9375198426127</v>
      </c>
      <c r="Q42" t="n">
        <v>94.1021117835386</v>
      </c>
      <c r="R42" t="n">
        <v>97.2464552053262</v>
      </c>
      <c r="S42" t="n">
        <v>99.5663726711449</v>
      </c>
      <c r="T42" t="n">
        <v>96.8807889239792</v>
      </c>
      <c r="U42" t="n">
        <v>97.837326022096</v>
      </c>
      <c r="V42" t="n">
        <v>99.5580030080512</v>
      </c>
      <c r="W42" t="n">
        <v>99.2124498236173</v>
      </c>
      <c r="X42" t="n">
        <v>98.3169154526132</v>
      </c>
      <c r="Y42" t="n">
        <v>97.7325904079484</v>
      </c>
      <c r="Z42" t="n">
        <v>96.7428362211923</v>
      </c>
      <c r="AA42" t="n">
        <v>95.8796230744482</v>
      </c>
      <c r="AB42" t="n">
        <v>98.0144813251698</v>
      </c>
      <c r="AC42" t="n">
        <v>100.146421470334</v>
      </c>
      <c r="AD42" t="n">
        <v>101.062501258245</v>
      </c>
      <c r="AE42" t="n">
        <v>100</v>
      </c>
      <c r="AF42" t="n">
        <v>107.320721702513</v>
      </c>
    </row>
    <row r="43">
      <c r="A43" t="s">
        <v>82</v>
      </c>
      <c r="B43" t="s">
        <v>356</v>
      </c>
      <c r="C43" t="s">
        <v>219</v>
      </c>
      <c r="D43" t="s">
        <v>357</v>
      </c>
      <c r="E43" t="s">
        <v>220</v>
      </c>
      <c r="F43" t="n">
        <v>60.4308907389155</v>
      </c>
      <c r="G43" t="n">
        <v>61.5581484516154</v>
      </c>
      <c r="H43" t="n">
        <v>63.1147082954934</v>
      </c>
      <c r="I43" t="n">
        <v>63.7468484752243</v>
      </c>
      <c r="J43" t="n">
        <v>66.1848126393371</v>
      </c>
      <c r="K43" t="n">
        <v>70.3445436609413</v>
      </c>
      <c r="L43" t="n">
        <v>73.2636694543454</v>
      </c>
      <c r="M43" t="n">
        <v>76.3793982124006</v>
      </c>
      <c r="N43" t="n">
        <v>79.3531985324577</v>
      </c>
      <c r="O43" t="n">
        <v>83.7666770242695</v>
      </c>
      <c r="P43" t="n">
        <v>88.9375198426065</v>
      </c>
      <c r="Q43" t="n">
        <v>94.1021117835293</v>
      </c>
      <c r="R43" t="n">
        <v>97.2464552053317</v>
      </c>
      <c r="S43" t="n">
        <v>99.5663726711553</v>
      </c>
      <c r="T43" t="n">
        <v>96.8807889239669</v>
      </c>
      <c r="U43" t="n">
        <v>97.8373260221277</v>
      </c>
      <c r="V43" t="n">
        <v>99.5580030079886</v>
      </c>
      <c r="W43" t="n">
        <v>99.212449823643</v>
      </c>
      <c r="X43" t="n">
        <v>98.3169154526453</v>
      </c>
      <c r="Y43" t="n">
        <v>97.7325904079314</v>
      </c>
      <c r="Z43" t="n">
        <v>96.7428362211889</v>
      </c>
      <c r="AA43" t="n">
        <v>95.8796230744184</v>
      </c>
      <c r="AB43" t="n">
        <v>98.0144813251937</v>
      </c>
      <c r="AC43" t="n">
        <v>100.146421470311</v>
      </c>
      <c r="AD43" t="n">
        <v>101.062501258239</v>
      </c>
      <c r="AE43" t="n">
        <v>100</v>
      </c>
      <c r="AF43" t="n">
        <v>107.32072170257</v>
      </c>
    </row>
    <row r="44">
      <c r="A44" t="s">
        <v>82</v>
      </c>
      <c r="B44" t="s">
        <v>358</v>
      </c>
      <c r="C44" t="s">
        <v>219</v>
      </c>
      <c r="D44" t="s">
        <v>359</v>
      </c>
      <c r="E44" t="s">
        <v>220</v>
      </c>
      <c r="F44" t="n">
        <v>60.4308907390639</v>
      </c>
      <c r="G44" t="n">
        <v>61.558148451779</v>
      </c>
      <c r="H44" t="n">
        <v>63.1147082955042</v>
      </c>
      <c r="I44" t="n">
        <v>63.7468484752309</v>
      </c>
      <c r="J44" t="n">
        <v>66.1848126393518</v>
      </c>
      <c r="K44" t="n">
        <v>70.3445436609616</v>
      </c>
      <c r="L44" t="n">
        <v>73.2636694543496</v>
      </c>
      <c r="M44" t="n">
        <v>76.3793982124108</v>
      </c>
      <c r="N44" t="n">
        <v>79.3531985324644</v>
      </c>
      <c r="O44" t="n">
        <v>83.766677024277</v>
      </c>
      <c r="P44" t="n">
        <v>88.9375198426103</v>
      </c>
      <c r="Q44" t="n">
        <v>94.1021117835433</v>
      </c>
      <c r="R44" t="n">
        <v>97.2464552053344</v>
      </c>
      <c r="S44" t="n">
        <v>99.5663726711497</v>
      </c>
      <c r="T44" t="n">
        <v>96.8807889239754</v>
      </c>
      <c r="U44" t="n">
        <v>97.8373260221427</v>
      </c>
      <c r="V44" t="n">
        <v>99.5580030080343</v>
      </c>
      <c r="W44" t="n">
        <v>99.2124498236506</v>
      </c>
      <c r="X44" t="n">
        <v>98.3169154526427</v>
      </c>
      <c r="Y44" t="n">
        <v>97.7325904079225</v>
      </c>
      <c r="Z44" t="n">
        <v>96.7428362211989</v>
      </c>
      <c r="AA44" t="n">
        <v>95.8796230744255</v>
      </c>
      <c r="AB44" t="n">
        <v>98.0144813252106</v>
      </c>
      <c r="AC44" t="n">
        <v>100.146421470328</v>
      </c>
      <c r="AD44" t="n">
        <v>101.062501258256</v>
      </c>
      <c r="AE44" t="n">
        <v>100</v>
      </c>
      <c r="AF44" t="n">
        <v>107.320721702562</v>
      </c>
    </row>
    <row r="45">
      <c r="A45" t="s">
        <v>82</v>
      </c>
      <c r="B45" t="s">
        <v>360</v>
      </c>
      <c r="C45" t="s">
        <v>219</v>
      </c>
      <c r="D45" t="s">
        <v>361</v>
      </c>
      <c r="E45" t="s">
        <v>220</v>
      </c>
      <c r="F45" t="n">
        <v>60.4308907390687</v>
      </c>
      <c r="G45" t="n">
        <v>61.5581484517839</v>
      </c>
      <c r="H45" t="n">
        <v>63.1147082955041</v>
      </c>
      <c r="I45" t="n">
        <v>63.7468484752306</v>
      </c>
      <c r="J45" t="n">
        <v>66.1848126393513</v>
      </c>
      <c r="K45" t="n">
        <v>70.3445436609603</v>
      </c>
      <c r="L45" t="n">
        <v>73.2636694543492</v>
      </c>
      <c r="M45" t="n">
        <v>76.3793982124102</v>
      </c>
      <c r="N45" t="n">
        <v>79.3531985324634</v>
      </c>
      <c r="O45" t="n">
        <v>83.7666770242764</v>
      </c>
      <c r="P45" t="n">
        <v>88.9375198426095</v>
      </c>
      <c r="Q45" t="n">
        <v>94.1021117835429</v>
      </c>
      <c r="R45" t="n">
        <v>97.2464552053331</v>
      </c>
      <c r="S45" t="n">
        <v>99.5663726711496</v>
      </c>
      <c r="T45" t="n">
        <v>96.8807889239739</v>
      </c>
      <c r="U45" t="n">
        <v>97.8373260221425</v>
      </c>
      <c r="V45" t="n">
        <v>99.5580030080329</v>
      </c>
      <c r="W45" t="n">
        <v>99.2124498236481</v>
      </c>
      <c r="X45" t="n">
        <v>98.3169154526435</v>
      </c>
      <c r="Y45" t="n">
        <v>97.732590407922</v>
      </c>
      <c r="Z45" t="n">
        <v>96.7428362211978</v>
      </c>
      <c r="AA45" t="n">
        <v>95.8796230744234</v>
      </c>
      <c r="AB45" t="n">
        <v>98.014481325209</v>
      </c>
      <c r="AC45" t="n">
        <v>100.146421470327</v>
      </c>
      <c r="AD45" t="n">
        <v>101.062501258255</v>
      </c>
      <c r="AE45" t="n">
        <v>100</v>
      </c>
      <c r="AF45" t="n">
        <v>107.32072170256</v>
      </c>
    </row>
    <row r="46">
      <c r="A46" t="s">
        <v>82</v>
      </c>
      <c r="B46" t="s">
        <v>362</v>
      </c>
      <c r="C46" t="s">
        <v>219</v>
      </c>
      <c r="D46" t="s">
        <v>363</v>
      </c>
      <c r="E46" t="s">
        <v>220</v>
      </c>
      <c r="F46" t="n">
        <v>60.4308907389385</v>
      </c>
      <c r="G46" t="n">
        <v>61.5581484515615</v>
      </c>
      <c r="H46" t="n">
        <v>63.1147082955316</v>
      </c>
      <c r="I46" t="n">
        <v>63.7468484752125</v>
      </c>
      <c r="J46" t="n">
        <v>66.1848126393239</v>
      </c>
      <c r="K46" t="n">
        <v>70.3445436609312</v>
      </c>
      <c r="L46" t="n">
        <v>73.2636694543594</v>
      </c>
      <c r="M46" t="n">
        <v>76.3793982124122</v>
      </c>
      <c r="N46" t="n">
        <v>79.3531985324578</v>
      </c>
      <c r="O46" t="n">
        <v>83.7666770242837</v>
      </c>
      <c r="P46" t="n">
        <v>88.937519842594</v>
      </c>
      <c r="Q46" t="n">
        <v>94.1021117835073</v>
      </c>
      <c r="R46" t="n">
        <v>97.2464552053498</v>
      </c>
      <c r="S46" t="n">
        <v>99.5663726711874</v>
      </c>
      <c r="T46" t="n">
        <v>96.8807889239305</v>
      </c>
      <c r="U46" t="n">
        <v>97.8373260221803</v>
      </c>
      <c r="V46" t="n">
        <v>99.558003008111</v>
      </c>
      <c r="W46" t="n">
        <v>99.212449823775</v>
      </c>
      <c r="X46" t="n">
        <v>98.3169154526959</v>
      </c>
      <c r="Y46" t="n">
        <v>97.73259040789</v>
      </c>
      <c r="Z46" t="n">
        <v>96.7428362211825</v>
      </c>
      <c r="AA46" t="n">
        <v>95.8796230743542</v>
      </c>
      <c r="AB46" t="n">
        <v>98.0144813252418</v>
      </c>
      <c r="AC46" t="n">
        <v>100.146421470258</v>
      </c>
      <c r="AD46" t="n">
        <v>101.062501258228</v>
      </c>
      <c r="AE46" t="n">
        <v>100</v>
      </c>
      <c r="AF46" t="n">
        <v>107.320721702509</v>
      </c>
    </row>
    <row r="47">
      <c r="A47" t="s">
        <v>82</v>
      </c>
      <c r="B47" t="s">
        <v>364</v>
      </c>
      <c r="C47" t="s">
        <v>219</v>
      </c>
      <c r="D47" t="s">
        <v>365</v>
      </c>
      <c r="E47" t="s">
        <v>220</v>
      </c>
      <c r="F47" t="n">
        <v>60.4308907389185</v>
      </c>
      <c r="G47" t="n">
        <v>61.5581484516301</v>
      </c>
      <c r="H47" t="n">
        <v>63.1147082955035</v>
      </c>
      <c r="I47" t="n">
        <v>63.7468484752303</v>
      </c>
      <c r="J47" t="n">
        <v>66.1848126393482</v>
      </c>
      <c r="K47" t="n">
        <v>70.3445436609612</v>
      </c>
      <c r="L47" t="n">
        <v>73.2636694543492</v>
      </c>
      <c r="M47" t="n">
        <v>76.3793982124192</v>
      </c>
      <c r="N47" t="n">
        <v>79.35319853247</v>
      </c>
      <c r="O47" t="n">
        <v>83.7666770242777</v>
      </c>
      <c r="P47" t="n">
        <v>88.9375198426147</v>
      </c>
      <c r="Q47" t="n">
        <v>94.1021117835459</v>
      </c>
      <c r="R47" t="n">
        <v>97.2464552053363</v>
      </c>
      <c r="S47" t="n">
        <v>99.5663726711515</v>
      </c>
      <c r="T47" t="n">
        <v>96.8807889239704</v>
      </c>
      <c r="U47" t="n">
        <v>97.8373260221413</v>
      </c>
      <c r="V47" t="n">
        <v>99.5580030080268</v>
      </c>
      <c r="W47" t="n">
        <v>99.2124498236528</v>
      </c>
      <c r="X47" t="n">
        <v>98.3169154526497</v>
      </c>
      <c r="Y47" t="n">
        <v>97.732590407933</v>
      </c>
      <c r="Z47" t="n">
        <v>96.7428362212074</v>
      </c>
      <c r="AA47" t="n">
        <v>95.8796230744335</v>
      </c>
      <c r="AB47" t="n">
        <v>98.0144813252125</v>
      </c>
      <c r="AC47" t="n">
        <v>100.146421470345</v>
      </c>
      <c r="AD47" t="n">
        <v>101.062501258264</v>
      </c>
      <c r="AE47" t="n">
        <v>100</v>
      </c>
      <c r="AF47" t="n">
        <v>107.320721702563</v>
      </c>
    </row>
    <row r="48">
      <c r="A48" t="s">
        <v>82</v>
      </c>
      <c r="B48" t="s">
        <v>366</v>
      </c>
      <c r="C48" t="s">
        <v>219</v>
      </c>
      <c r="D48" t="s">
        <v>367</v>
      </c>
      <c r="E48" t="s">
        <v>220</v>
      </c>
      <c r="F48" t="n">
        <v>60.4308907389149</v>
      </c>
      <c r="G48" t="n">
        <v>61.5581484516276</v>
      </c>
      <c r="H48" t="n">
        <v>63.1147082954975</v>
      </c>
      <c r="I48" t="n">
        <v>63.7468484752265</v>
      </c>
      <c r="J48" t="n">
        <v>66.1848126393473</v>
      </c>
      <c r="K48" t="n">
        <v>70.3445436609575</v>
      </c>
      <c r="L48" t="n">
        <v>73.2636694543458</v>
      </c>
      <c r="M48" t="n">
        <v>76.3793982124168</v>
      </c>
      <c r="N48" t="n">
        <v>79.3531985324644</v>
      </c>
      <c r="O48" t="n">
        <v>83.7666770242757</v>
      </c>
      <c r="P48" t="n">
        <v>88.9375198426122</v>
      </c>
      <c r="Q48" t="n">
        <v>94.1021117835388</v>
      </c>
      <c r="R48" t="n">
        <v>97.2464552053306</v>
      </c>
      <c r="S48" t="n">
        <v>99.566372671148</v>
      </c>
      <c r="T48" t="n">
        <v>96.8807889239645</v>
      </c>
      <c r="U48" t="n">
        <v>97.8373260221377</v>
      </c>
      <c r="V48" t="n">
        <v>99.558003008021</v>
      </c>
      <c r="W48" t="n">
        <v>99.2124498236535</v>
      </c>
      <c r="X48" t="n">
        <v>98.3169154526397</v>
      </c>
      <c r="Y48" t="n">
        <v>97.732590407927</v>
      </c>
      <c r="Z48" t="n">
        <v>96.7428362212019</v>
      </c>
      <c r="AA48" t="n">
        <v>95.87962307443</v>
      </c>
      <c r="AB48" t="n">
        <v>98.0144813252068</v>
      </c>
      <c r="AC48" t="n">
        <v>100.146421470335</v>
      </c>
      <c r="AD48" t="n">
        <v>101.062501258253</v>
      </c>
      <c r="AE48" t="n">
        <v>100</v>
      </c>
      <c r="AF48" t="n">
        <v>107.320721702557</v>
      </c>
    </row>
    <row r="49">
      <c r="A49" t="s">
        <v>82</v>
      </c>
      <c r="B49" t="s">
        <v>368</v>
      </c>
      <c r="C49" t="s">
        <v>219</v>
      </c>
      <c r="D49" t="s">
        <v>369</v>
      </c>
      <c r="E49" t="s">
        <v>220</v>
      </c>
      <c r="F49" t="n">
        <v>60.4308907389259</v>
      </c>
      <c r="G49" t="n">
        <v>61.5581484516129</v>
      </c>
      <c r="H49" t="n">
        <v>63.114708295508</v>
      </c>
      <c r="I49" t="n">
        <v>63.7468484752306</v>
      </c>
      <c r="J49" t="n">
        <v>66.1848126393323</v>
      </c>
      <c r="K49" t="n">
        <v>70.3445436609592</v>
      </c>
      <c r="L49" t="n">
        <v>73.2636694543377</v>
      </c>
      <c r="M49" t="n">
        <v>76.3793982124084</v>
      </c>
      <c r="N49" t="n">
        <v>79.3531985324609</v>
      </c>
      <c r="O49" t="n">
        <v>83.7666770242722</v>
      </c>
      <c r="P49" t="n">
        <v>88.9375198426184</v>
      </c>
      <c r="Q49" t="n">
        <v>94.1021117835351</v>
      </c>
      <c r="R49" t="n">
        <v>97.2464552053394</v>
      </c>
      <c r="S49" t="n">
        <v>99.5663726711387</v>
      </c>
      <c r="T49" t="n">
        <v>96.8807889239794</v>
      </c>
      <c r="U49" t="n">
        <v>97.837326022124</v>
      </c>
      <c r="V49" t="n">
        <v>99.5580030080177</v>
      </c>
      <c r="W49" t="n">
        <v>99.2124498236273</v>
      </c>
      <c r="X49" t="n">
        <v>98.3169154526629</v>
      </c>
      <c r="Y49" t="n">
        <v>97.7325904079415</v>
      </c>
      <c r="Z49" t="n">
        <v>96.7428362212047</v>
      </c>
      <c r="AA49" t="n">
        <v>95.8796230744445</v>
      </c>
      <c r="AB49" t="n">
        <v>98.014481325205</v>
      </c>
      <c r="AC49" t="n">
        <v>100.14642147036</v>
      </c>
      <c r="AD49" t="n">
        <v>101.062501258264</v>
      </c>
      <c r="AE49" t="n">
        <v>100</v>
      </c>
      <c r="AF49" t="n">
        <v>107.320721702554</v>
      </c>
    </row>
    <row r="50">
      <c r="A50" t="s">
        <v>82</v>
      </c>
      <c r="B50" t="s">
        <v>370</v>
      </c>
      <c r="C50" t="s">
        <v>219</v>
      </c>
      <c r="D50" t="s">
        <v>371</v>
      </c>
      <c r="E50" t="s">
        <v>220</v>
      </c>
      <c r="F50" t="n">
        <v>60.4308907389071</v>
      </c>
      <c r="G50" t="n">
        <v>61.558148451621</v>
      </c>
      <c r="H50" t="n">
        <v>63.1147082955264</v>
      </c>
      <c r="I50" t="n">
        <v>63.7468484752312</v>
      </c>
      <c r="J50" t="n">
        <v>66.1848126393733</v>
      </c>
      <c r="K50" t="n">
        <v>70.3445436609763</v>
      </c>
      <c r="L50" t="n">
        <v>73.2636694543404</v>
      </c>
      <c r="M50" t="n">
        <v>76.3793982124274</v>
      </c>
      <c r="N50" t="n">
        <v>79.3531985324794</v>
      </c>
      <c r="O50" t="n">
        <v>83.7666770242862</v>
      </c>
      <c r="P50" t="n">
        <v>88.9375198426482</v>
      </c>
      <c r="Q50" t="n">
        <v>94.1021117835536</v>
      </c>
      <c r="R50" t="n">
        <v>97.2464552053424</v>
      </c>
      <c r="S50" t="n">
        <v>99.5663726711669</v>
      </c>
      <c r="T50" t="n">
        <v>96.8807889239971</v>
      </c>
      <c r="U50" t="n">
        <v>97.8373260221565</v>
      </c>
      <c r="V50" t="n">
        <v>99.5580030080462</v>
      </c>
      <c r="W50" t="n">
        <v>99.2124498236849</v>
      </c>
      <c r="X50" t="n">
        <v>98.3169154526657</v>
      </c>
      <c r="Y50" t="n">
        <v>97.732590407928</v>
      </c>
      <c r="Z50" t="n">
        <v>96.7428362212219</v>
      </c>
      <c r="AA50" t="n">
        <v>95.8796230744462</v>
      </c>
      <c r="AB50" t="n">
        <v>98.0144813252316</v>
      </c>
      <c r="AC50" t="n">
        <v>100.146421470368</v>
      </c>
      <c r="AD50" t="n">
        <v>101.062501258299</v>
      </c>
      <c r="AE50" t="n">
        <v>100</v>
      </c>
      <c r="AF50" t="n">
        <v>107.320721702585</v>
      </c>
    </row>
    <row r="51">
      <c r="A51" t="s">
        <v>82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82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82</v>
      </c>
      <c r="B53" t="s">
        <v>376</v>
      </c>
      <c r="C53" t="s">
        <v>219</v>
      </c>
      <c r="D53" t="s">
        <v>377</v>
      </c>
      <c r="E53" t="s">
        <v>220</v>
      </c>
      <c r="F53" t="n">
        <v>60.4308907389251</v>
      </c>
      <c r="G53" t="n">
        <v>61.5581484516531</v>
      </c>
      <c r="H53" t="n">
        <v>63.1147082955154</v>
      </c>
      <c r="I53" t="n">
        <v>63.7468484752482</v>
      </c>
      <c r="J53" t="n">
        <v>66.1848126393647</v>
      </c>
      <c r="K53" t="n">
        <v>70.3445436609733</v>
      </c>
      <c r="L53" t="n">
        <v>73.263669454368</v>
      </c>
      <c r="M53" t="n">
        <v>76.3793982124278</v>
      </c>
      <c r="N53" t="n">
        <v>79.3531985324851</v>
      </c>
      <c r="O53" t="n">
        <v>83.7666770242944</v>
      </c>
      <c r="P53" t="n">
        <v>88.9375198426254</v>
      </c>
      <c r="Q53" t="n">
        <v>94.1021117835601</v>
      </c>
      <c r="R53" t="n">
        <v>97.2464552053595</v>
      </c>
      <c r="S53" t="n">
        <v>99.5663726711771</v>
      </c>
      <c r="T53" t="n">
        <v>96.8807889239928</v>
      </c>
      <c r="U53" t="n">
        <v>97.8373260221691</v>
      </c>
      <c r="V53" t="n">
        <v>99.5580030080281</v>
      </c>
      <c r="W53" t="n">
        <v>99.2124498236479</v>
      </c>
      <c r="X53" t="n">
        <v>98.3169154526751</v>
      </c>
      <c r="Y53" t="n">
        <v>97.7325904079712</v>
      </c>
      <c r="Z53" t="n">
        <v>96.742836221226</v>
      </c>
      <c r="AA53" t="n">
        <v>95.8796230744352</v>
      </c>
      <c r="AB53" t="n">
        <v>98.0144813252537</v>
      </c>
      <c r="AC53" t="n">
        <v>100.146421470356</v>
      </c>
      <c r="AD53" t="n">
        <v>101.062501258267</v>
      </c>
      <c r="AE53" t="n">
        <v>100</v>
      </c>
      <c r="AF53" t="n">
        <v>107.3207217026</v>
      </c>
    </row>
    <row r="54">
      <c r="A54" t="s">
        <v>82</v>
      </c>
      <c r="B54" t="s">
        <v>378</v>
      </c>
      <c r="C54" t="s">
        <v>219</v>
      </c>
      <c r="D54" t="s">
        <v>379</v>
      </c>
      <c r="E54" t="s">
        <v>220</v>
      </c>
      <c r="F54" t="n">
        <v>60.4308907389116</v>
      </c>
      <c r="G54" t="n">
        <v>61.5581484516183</v>
      </c>
      <c r="H54" t="n">
        <v>63.1147082955023</v>
      </c>
      <c r="I54" t="n">
        <v>63.7468484752291</v>
      </c>
      <c r="J54" t="n">
        <v>66.1848126393479</v>
      </c>
      <c r="K54" t="n">
        <v>70.3445436609615</v>
      </c>
      <c r="L54" t="n">
        <v>73.2636694543466</v>
      </c>
      <c r="M54" t="n">
        <v>76.3793982124198</v>
      </c>
      <c r="N54" t="n">
        <v>79.3531985324665</v>
      </c>
      <c r="O54" t="n">
        <v>83.7666770242688</v>
      </c>
      <c r="P54" t="n">
        <v>88.9375198426059</v>
      </c>
      <c r="Q54" t="n">
        <v>94.1021117835338</v>
      </c>
      <c r="R54" t="n">
        <v>97.2464552053361</v>
      </c>
      <c r="S54" t="n">
        <v>99.5663726711472</v>
      </c>
      <c r="T54" t="n">
        <v>96.88078892397</v>
      </c>
      <c r="U54" t="n">
        <v>97.8373260221316</v>
      </c>
      <c r="V54" t="n">
        <v>99.558003008023</v>
      </c>
      <c r="W54" t="n">
        <v>99.2124498236583</v>
      </c>
      <c r="X54" t="n">
        <v>98.3169154526228</v>
      </c>
      <c r="Y54" t="n">
        <v>97.732590407934</v>
      </c>
      <c r="Z54" t="n">
        <v>96.7428362212025</v>
      </c>
      <c r="AA54" t="n">
        <v>95.8796230744378</v>
      </c>
      <c r="AB54" t="n">
        <v>98.0144813251985</v>
      </c>
      <c r="AC54" t="n">
        <v>100.146421470331</v>
      </c>
      <c r="AD54" t="n">
        <v>101.062501258273</v>
      </c>
      <c r="AE54" t="n">
        <v>100</v>
      </c>
      <c r="AF54" t="n">
        <v>107.32072170256</v>
      </c>
    </row>
    <row r="55">
      <c r="A55" t="s">
        <v>82</v>
      </c>
      <c r="B55" t="s">
        <v>380</v>
      </c>
      <c r="C55" t="s">
        <v>219</v>
      </c>
      <c r="D55" t="s">
        <v>381</v>
      </c>
      <c r="E55" t="s">
        <v>220</v>
      </c>
      <c r="F55" t="n">
        <v>60.4308907388455</v>
      </c>
      <c r="G55" t="n">
        <v>61.55814845158</v>
      </c>
      <c r="H55" t="n">
        <v>63.1147082954386</v>
      </c>
      <c r="I55" t="n">
        <v>63.7468484751337</v>
      </c>
      <c r="J55" t="n">
        <v>66.1848126392647</v>
      </c>
      <c r="K55" t="n">
        <v>70.3445436609101</v>
      </c>
      <c r="L55" t="n">
        <v>73.2636694542392</v>
      </c>
      <c r="M55" t="n">
        <v>76.3793982122765</v>
      </c>
      <c r="N55" t="n">
        <v>79.3531985323765</v>
      </c>
      <c r="O55" t="n">
        <v>83.7666770241343</v>
      </c>
      <c r="P55" t="n">
        <v>88.9375198425173</v>
      </c>
      <c r="Q55" t="n">
        <v>94.1021117833907</v>
      </c>
      <c r="R55" t="n">
        <v>97.2464552052223</v>
      </c>
      <c r="S55" t="n">
        <v>99.5663726709813</v>
      </c>
      <c r="T55" t="n">
        <v>96.8807889238642</v>
      </c>
      <c r="U55" t="n">
        <v>97.8373260220999</v>
      </c>
      <c r="V55" t="n">
        <v>99.5580030080925</v>
      </c>
      <c r="W55" t="n">
        <v>99.2124498234293</v>
      </c>
      <c r="X55" t="n">
        <v>98.3169154525932</v>
      </c>
      <c r="Y55" t="n">
        <v>97.73259040776</v>
      </c>
      <c r="Z55" t="n">
        <v>96.7428362210875</v>
      </c>
      <c r="AA55" t="n">
        <v>95.8796230741921</v>
      </c>
      <c r="AB55" t="n">
        <v>98.0144813251636</v>
      </c>
      <c r="AC55" t="n">
        <v>100.146421470208</v>
      </c>
      <c r="AD55" t="n">
        <v>101.062501258072</v>
      </c>
      <c r="AE55" t="n">
        <v>100</v>
      </c>
      <c r="AF55" t="n">
        <v>107.320721702313</v>
      </c>
    </row>
    <row r="56">
      <c r="A56" t="s">
        <v>82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82</v>
      </c>
      <c r="B57" t="s">
        <v>384</v>
      </c>
      <c r="C57" t="s">
        <v>219</v>
      </c>
      <c r="D57" t="s">
        <v>385</v>
      </c>
      <c r="E57" t="s">
        <v>220</v>
      </c>
      <c r="F57" t="n">
        <v>60.4308907389139</v>
      </c>
      <c r="G57" t="n">
        <v>61.5581484516278</v>
      </c>
      <c r="H57" t="n">
        <v>63.1147082954988</v>
      </c>
      <c r="I57" t="n">
        <v>63.7468484752276</v>
      </c>
      <c r="J57" t="n">
        <v>66.1848126393474</v>
      </c>
      <c r="K57" t="n">
        <v>70.3445436609562</v>
      </c>
      <c r="L57" t="n">
        <v>73.2636694543458</v>
      </c>
      <c r="M57" t="n">
        <v>76.3793982124155</v>
      </c>
      <c r="N57" t="n">
        <v>79.3531985324654</v>
      </c>
      <c r="O57" t="n">
        <v>83.7666770242758</v>
      </c>
      <c r="P57" t="n">
        <v>88.937519842613</v>
      </c>
      <c r="Q57" t="n">
        <v>94.1021117835391</v>
      </c>
      <c r="R57" t="n">
        <v>97.2464552053326</v>
      </c>
      <c r="S57" t="n">
        <v>99.5663726711483</v>
      </c>
      <c r="T57" t="n">
        <v>96.8807889239661</v>
      </c>
      <c r="U57" t="n">
        <v>97.8373260221378</v>
      </c>
      <c r="V57" t="n">
        <v>99.5580030080222</v>
      </c>
      <c r="W57" t="n">
        <v>99.2124498236517</v>
      </c>
      <c r="X57" t="n">
        <v>98.3169154526406</v>
      </c>
      <c r="Y57" t="n">
        <v>97.7325904079298</v>
      </c>
      <c r="Z57" t="n">
        <v>96.7428362212027</v>
      </c>
      <c r="AA57" t="n">
        <v>95.8796230744283</v>
      </c>
      <c r="AB57" t="n">
        <v>98.0144813252112</v>
      </c>
      <c r="AC57" t="n">
        <v>100.146421470337</v>
      </c>
      <c r="AD57" t="n">
        <v>101.062501258256</v>
      </c>
      <c r="AE57" t="n">
        <v>100</v>
      </c>
      <c r="AF57" t="n">
        <v>107.320721702562</v>
      </c>
    </row>
    <row r="58">
      <c r="A58" t="s">
        <v>82</v>
      </c>
      <c r="B58" t="s">
        <v>386</v>
      </c>
      <c r="C58" t="s">
        <v>219</v>
      </c>
      <c r="D58" t="s">
        <v>387</v>
      </c>
      <c r="E58" t="s">
        <v>220</v>
      </c>
      <c r="F58" t="n">
        <v>60.4308907390145</v>
      </c>
      <c r="G58" t="n">
        <v>61.5581484517279</v>
      </c>
      <c r="H58" t="n">
        <v>63.1147082955031</v>
      </c>
      <c r="I58" t="n">
        <v>63.7468484752292</v>
      </c>
      <c r="J58" t="n">
        <v>66.1848126393492</v>
      </c>
      <c r="K58" t="n">
        <v>70.3445436609602</v>
      </c>
      <c r="L58" t="n">
        <v>73.2636694543477</v>
      </c>
      <c r="M58" t="n">
        <v>76.3793982124118</v>
      </c>
      <c r="N58" t="n">
        <v>79.3531985324647</v>
      </c>
      <c r="O58" t="n">
        <v>83.7666770242758</v>
      </c>
      <c r="P58" t="n">
        <v>88.9375198426113</v>
      </c>
      <c r="Q58" t="n">
        <v>94.1021117835422</v>
      </c>
      <c r="R58" t="n">
        <v>97.2464552053334</v>
      </c>
      <c r="S58" t="n">
        <v>99.5663726711482</v>
      </c>
      <c r="T58" t="n">
        <v>96.8807889239723</v>
      </c>
      <c r="U58" t="n">
        <v>97.8373260221402</v>
      </c>
      <c r="V58" t="n">
        <v>99.5580030080298</v>
      </c>
      <c r="W58" t="n">
        <v>99.2124498236508</v>
      </c>
      <c r="X58" t="n">
        <v>98.3169154526457</v>
      </c>
      <c r="Y58" t="n">
        <v>97.7325904079262</v>
      </c>
      <c r="Z58" t="n">
        <v>96.7428362212021</v>
      </c>
      <c r="AA58" t="n">
        <v>95.8796230744298</v>
      </c>
      <c r="AB58" t="n">
        <v>98.0144813252105</v>
      </c>
      <c r="AC58" t="n">
        <v>100.146421470333</v>
      </c>
      <c r="AD58" t="n">
        <v>101.062501258259</v>
      </c>
      <c r="AE58" t="n">
        <v>100</v>
      </c>
      <c r="AF58" t="n">
        <v>107.320721702561</v>
      </c>
    </row>
    <row r="59">
      <c r="A59" t="s">
        <v>82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84</v>
      </c>
      <c r="B2" t="s">
        <v>197</v>
      </c>
      <c r="C2" t="s">
        <v>219</v>
      </c>
      <c r="D2" t="s">
        <v>199</v>
      </c>
      <c r="E2" t="s">
        <v>220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84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84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84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84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84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84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84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84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84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84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84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84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84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84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84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84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84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84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84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e">
        <v>#NUM!</v>
      </c>
      <c r="AE21" t="n">
        <v>0</v>
      </c>
      <c r="AF21" t="n">
        <v>0</v>
      </c>
    </row>
    <row r="22">
      <c r="A22" t="s">
        <v>84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e">
        <v>#NUM!</v>
      </c>
      <c r="AE22" t="n">
        <v>0</v>
      </c>
      <c r="AF22" t="n">
        <v>0</v>
      </c>
    </row>
    <row r="23">
      <c r="A23" t="s">
        <v>84</v>
      </c>
      <c r="B23" t="s">
        <v>316</v>
      </c>
      <c r="C23" t="s">
        <v>219</v>
      </c>
      <c r="D23" t="s">
        <v>317</v>
      </c>
      <c r="E23" t="s">
        <v>220</v>
      </c>
      <c r="F23" t="n">
        <v>68.1143311778006</v>
      </c>
      <c r="G23" t="n">
        <v>69.5422805433759</v>
      </c>
      <c r="H23" t="n">
        <v>71.3845980311717</v>
      </c>
      <c r="I23" t="n">
        <v>72.5562929045613</v>
      </c>
      <c r="J23" t="n">
        <v>76.7734839041504</v>
      </c>
      <c r="K23" t="n">
        <v>82.2615946040617</v>
      </c>
      <c r="L23" t="n">
        <v>86.9610461791027</v>
      </c>
      <c r="M23" t="n">
        <v>92.4251241790184</v>
      </c>
      <c r="N23" t="n">
        <v>98.435191188905</v>
      </c>
      <c r="O23" t="n">
        <v>106.090404222435</v>
      </c>
      <c r="P23" t="n">
        <v>113.798459041653</v>
      </c>
      <c r="Q23" t="n">
        <v>121.285971499494</v>
      </c>
      <c r="R23" t="n">
        <v>125.363063296297</v>
      </c>
      <c r="S23" t="n">
        <v>124.735348373394</v>
      </c>
      <c r="T23" t="n">
        <v>116.809513483221</v>
      </c>
      <c r="U23" t="n">
        <v>115.427103201935</v>
      </c>
      <c r="V23" t="n">
        <v>107.407036589104</v>
      </c>
      <c r="W23" t="n">
        <v>94.2696862569271</v>
      </c>
      <c r="X23" t="n">
        <v>84.3383098437079</v>
      </c>
      <c r="Y23" t="n">
        <v>84.6672877942631</v>
      </c>
      <c r="Z23" t="n">
        <v>87.645703067499</v>
      </c>
      <c r="AA23" t="n">
        <v>89.8641136070674</v>
      </c>
      <c r="AB23" t="n">
        <v>91.593524068783</v>
      </c>
      <c r="AC23" t="n">
        <v>93.6682894338686</v>
      </c>
      <c r="AD23" t="n">
        <v>98.1783775726058</v>
      </c>
      <c r="AE23" t="n">
        <v>100</v>
      </c>
      <c r="AF23" t="n">
        <v>106.26380651059</v>
      </c>
    </row>
    <row r="24">
      <c r="A24" t="s">
        <v>84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84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84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84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84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84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84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84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84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84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84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84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84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84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84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84</v>
      </c>
      <c r="B39" t="s">
        <v>348</v>
      </c>
      <c r="C39" t="s">
        <v>219</v>
      </c>
      <c r="D39" t="s">
        <v>349</v>
      </c>
      <c r="E39" t="s">
        <v>220</v>
      </c>
      <c r="F39" t="n">
        <v>68.1143311778313</v>
      </c>
      <c r="G39" t="n">
        <v>69.54228054325</v>
      </c>
      <c r="H39" t="n">
        <v>71.3845980312109</v>
      </c>
      <c r="I39" t="n">
        <v>72.556292904605</v>
      </c>
      <c r="J39" t="n">
        <v>76.7734839041426</v>
      </c>
      <c r="K39" t="n">
        <v>82.2615946039999</v>
      </c>
      <c r="L39" t="n">
        <v>86.9610461794375</v>
      </c>
      <c r="M39" t="n">
        <v>92.4251241782642</v>
      </c>
      <c r="N39" t="n">
        <v>98.4351911888688</v>
      </c>
      <c r="O39" t="n">
        <v>106.090404222465</v>
      </c>
      <c r="P39" t="n">
        <v>113.79845904163</v>
      </c>
      <c r="Q39" t="n">
        <v>121.285971499475</v>
      </c>
      <c r="R39" t="n">
        <v>125.36306329636</v>
      </c>
      <c r="S39" t="n">
        <v>124.735348373417</v>
      </c>
      <c r="T39" t="n">
        <v>116.809513483208</v>
      </c>
      <c r="U39" t="n">
        <v>115.427103201943</v>
      </c>
      <c r="V39" t="n">
        <v>107.407036589085</v>
      </c>
      <c r="W39" t="n">
        <v>94.2696862569485</v>
      </c>
      <c r="X39" t="n">
        <v>84.3383098437242</v>
      </c>
      <c r="Y39" t="n">
        <v>84.6672877943054</v>
      </c>
      <c r="Z39" t="n">
        <v>87.6457030675063</v>
      </c>
      <c r="AA39" t="n">
        <v>89.864113607021</v>
      </c>
      <c r="AB39" t="n">
        <v>91.5935240685895</v>
      </c>
      <c r="AC39" t="n">
        <v>93.6682894338756</v>
      </c>
      <c r="AD39" t="n">
        <v>98.1783775726408</v>
      </c>
      <c r="AE39" t="n">
        <v>100</v>
      </c>
      <c r="AF39" t="n">
        <v>106.263806510581</v>
      </c>
    </row>
    <row r="40">
      <c r="A40" t="s">
        <v>84</v>
      </c>
      <c r="B40" t="s">
        <v>350</v>
      </c>
      <c r="C40" t="s">
        <v>219</v>
      </c>
      <c r="D40" t="s">
        <v>351</v>
      </c>
      <c r="E40" t="s">
        <v>220</v>
      </c>
      <c r="F40" t="n">
        <v>68.1143311778027</v>
      </c>
      <c r="G40" t="n">
        <v>69.5422805433737</v>
      </c>
      <c r="H40" t="n">
        <v>71.384598031174</v>
      </c>
      <c r="I40" t="n">
        <v>72.556292904562</v>
      </c>
      <c r="J40" t="n">
        <v>76.7734839041492</v>
      </c>
      <c r="K40" t="n">
        <v>82.2615946040647</v>
      </c>
      <c r="L40" t="n">
        <v>86.9610461791045</v>
      </c>
      <c r="M40" t="n">
        <v>92.4251241790212</v>
      </c>
      <c r="N40" t="n">
        <v>98.4351911889031</v>
      </c>
      <c r="O40" t="n">
        <v>106.090404222442</v>
      </c>
      <c r="P40" t="n">
        <v>113.798459041653</v>
      </c>
      <c r="Q40" t="n">
        <v>121.285971499499</v>
      </c>
      <c r="R40" t="n">
        <v>125.363063296303</v>
      </c>
      <c r="S40" t="n">
        <v>124.735348373392</v>
      </c>
      <c r="T40" t="n">
        <v>116.809513483205</v>
      </c>
      <c r="U40" t="n">
        <v>115.427103201934</v>
      </c>
      <c r="V40" t="n">
        <v>107.407036589075</v>
      </c>
      <c r="W40" t="n">
        <v>94.2696862569493</v>
      </c>
      <c r="X40" t="n">
        <v>84.3383098437108</v>
      </c>
      <c r="Y40" t="n">
        <v>84.6672877942665</v>
      </c>
      <c r="Z40" t="n">
        <v>87.6457030675003</v>
      </c>
      <c r="AA40" t="n">
        <v>89.8641136070691</v>
      </c>
      <c r="AB40" t="n">
        <v>91.5935240687888</v>
      </c>
      <c r="AC40" t="n">
        <v>93.6682894338694</v>
      </c>
      <c r="AD40" t="n">
        <v>98.178377572609</v>
      </c>
      <c r="AE40" t="n">
        <v>100</v>
      </c>
      <c r="AF40" t="n">
        <v>106.263806510593</v>
      </c>
    </row>
    <row r="41">
      <c r="A41" t="s">
        <v>84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84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84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84</v>
      </c>
      <c r="B44" t="s">
        <v>358</v>
      </c>
      <c r="C44" t="s">
        <v>219</v>
      </c>
      <c r="D44" t="s">
        <v>359</v>
      </c>
      <c r="E44" t="s">
        <v>220</v>
      </c>
      <c r="F44" t="n">
        <v>68.0810337485642</v>
      </c>
      <c r="G44" t="n">
        <v>69.5082850665709</v>
      </c>
      <c r="H44" t="n">
        <v>71.3497019445247</v>
      </c>
      <c r="I44" t="n">
        <v>72.5208240393743</v>
      </c>
      <c r="J44" t="n">
        <v>76.7359534813442</v>
      </c>
      <c r="K44" t="n">
        <v>82.221381339416</v>
      </c>
      <c r="L44" t="n">
        <v>86.9185356056038</v>
      </c>
      <c r="M44" t="n">
        <v>92.3799425119646</v>
      </c>
      <c r="N44" t="n">
        <v>98.3870715237225</v>
      </c>
      <c r="O44" t="n">
        <v>106.038542335765</v>
      </c>
      <c r="P44" t="n">
        <v>113.742829101984</v>
      </c>
      <c r="Q44" t="n">
        <v>121.226681318115</v>
      </c>
      <c r="R44" t="n">
        <v>125.301780044254</v>
      </c>
      <c r="S44" t="n">
        <v>124.674371977371</v>
      </c>
      <c r="T44" t="n">
        <v>116.752411601125</v>
      </c>
      <c r="U44" t="n">
        <v>115.37067710581</v>
      </c>
      <c r="V44" t="n">
        <v>107.354531071722</v>
      </c>
      <c r="W44" t="n">
        <v>94.2236028828221</v>
      </c>
      <c r="X44" t="n">
        <v>84.2970813848225</v>
      </c>
      <c r="Y44" t="n">
        <v>84.6258985157724</v>
      </c>
      <c r="Z44" t="n">
        <v>87.6028578021381</v>
      </c>
      <c r="AA44" t="n">
        <v>89.8201838802302</v>
      </c>
      <c r="AB44" t="n">
        <v>91.5487489262799</v>
      </c>
      <c r="AC44" t="n">
        <v>93.6225000502567</v>
      </c>
      <c r="AD44" t="n">
        <v>98.1783775726045</v>
      </c>
      <c r="AE44" t="n">
        <v>100</v>
      </c>
      <c r="AF44" t="n">
        <v>106.263806510591</v>
      </c>
    </row>
    <row r="45">
      <c r="A45" t="s">
        <v>84</v>
      </c>
      <c r="B45" t="s">
        <v>360</v>
      </c>
      <c r="C45" t="s">
        <v>219</v>
      </c>
      <c r="D45" t="s">
        <v>361</v>
      </c>
      <c r="E45" t="s">
        <v>220</v>
      </c>
      <c r="F45" t="n">
        <v>68.0810337485642</v>
      </c>
      <c r="G45" t="n">
        <v>69.5082850665709</v>
      </c>
      <c r="H45" t="n">
        <v>71.3497019445247</v>
      </c>
      <c r="I45" t="n">
        <v>72.5208240393743</v>
      </c>
      <c r="J45" t="n">
        <v>76.7359534813442</v>
      </c>
      <c r="K45" t="n">
        <v>82.221381339416</v>
      </c>
      <c r="L45" t="n">
        <v>86.9185356056038</v>
      </c>
      <c r="M45" t="n">
        <v>92.3799425119646</v>
      </c>
      <c r="N45" t="n">
        <v>98.3870715237225</v>
      </c>
      <c r="O45" t="n">
        <v>106.038542335765</v>
      </c>
      <c r="P45" t="n">
        <v>113.742829101984</v>
      </c>
      <c r="Q45" t="n">
        <v>121.226681318115</v>
      </c>
      <c r="R45" t="n">
        <v>125.301780044254</v>
      </c>
      <c r="S45" t="n">
        <v>124.674371977371</v>
      </c>
      <c r="T45" t="n">
        <v>116.752411601125</v>
      </c>
      <c r="U45" t="n">
        <v>115.37067710581</v>
      </c>
      <c r="V45" t="n">
        <v>107.354531071722</v>
      </c>
      <c r="W45" t="n">
        <v>94.2236028828221</v>
      </c>
      <c r="X45" t="n">
        <v>84.2970813848225</v>
      </c>
      <c r="Y45" t="n">
        <v>84.6258985157724</v>
      </c>
      <c r="Z45" t="n">
        <v>87.6028578021381</v>
      </c>
      <c r="AA45" t="n">
        <v>89.8201838802302</v>
      </c>
      <c r="AB45" t="n">
        <v>91.5487489262799</v>
      </c>
      <c r="AC45" t="n">
        <v>93.6225000502567</v>
      </c>
      <c r="AD45" t="n">
        <v>98.1783775726045</v>
      </c>
      <c r="AE45" t="n">
        <v>100</v>
      </c>
      <c r="AF45" t="n">
        <v>106.263806510591</v>
      </c>
    </row>
    <row r="46">
      <c r="A46" t="s">
        <v>84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84</v>
      </c>
      <c r="B47" t="s">
        <v>364</v>
      </c>
      <c r="C47" t="s">
        <v>219</v>
      </c>
      <c r="D47" t="s">
        <v>365</v>
      </c>
      <c r="E47" t="s">
        <v>220</v>
      </c>
      <c r="F47" t="n">
        <v>68.1143311777429</v>
      </c>
      <c r="G47" t="n">
        <v>69.54228054325</v>
      </c>
      <c r="H47" t="n">
        <v>71.3845980314495</v>
      </c>
      <c r="I47" t="n">
        <v>72.5562929045906</v>
      </c>
      <c r="J47" t="n">
        <v>76.7734839041419</v>
      </c>
      <c r="K47" t="n">
        <v>82.261594603981</v>
      </c>
      <c r="L47" t="n">
        <v>86.9610461791708</v>
      </c>
      <c r="M47" t="n">
        <v>92.4251241786255</v>
      </c>
      <c r="N47" t="n">
        <v>98.4351911889124</v>
      </c>
      <c r="O47" t="n">
        <v>106.090404222677</v>
      </c>
      <c r="P47" t="n">
        <v>113.798459041417</v>
      </c>
      <c r="Q47" t="n">
        <v>121.285971499381</v>
      </c>
      <c r="R47" t="n">
        <v>125.363063296592</v>
      </c>
      <c r="S47" t="n">
        <v>124.735348373615</v>
      </c>
      <c r="T47" t="n">
        <v>116.809513483369</v>
      </c>
      <c r="U47" t="n">
        <v>115.427103201803</v>
      </c>
      <c r="V47" t="n">
        <v>107.407036588817</v>
      </c>
      <c r="W47" t="n">
        <v>94.2696862569454</v>
      </c>
      <c r="X47" t="n">
        <v>84.338309843685</v>
      </c>
      <c r="Y47" t="n">
        <v>84.6672877943739</v>
      </c>
      <c r="Z47" t="n">
        <v>87.6457030675063</v>
      </c>
      <c r="AA47" t="n">
        <v>89.864113607166</v>
      </c>
      <c r="AB47" t="n">
        <v>91.5935240687144</v>
      </c>
      <c r="AC47" t="n">
        <v>93.6682894340251</v>
      </c>
      <c r="AD47" t="n">
        <v>98.1783775725691</v>
      </c>
      <c r="AE47" t="n">
        <v>100</v>
      </c>
      <c r="AF47" t="n">
        <v>106.263806510565</v>
      </c>
    </row>
    <row r="48">
      <c r="A48" t="s">
        <v>84</v>
      </c>
      <c r="B48" t="s">
        <v>366</v>
      </c>
      <c r="C48" t="s">
        <v>219</v>
      </c>
      <c r="D48" t="s">
        <v>367</v>
      </c>
      <c r="E48" t="s">
        <v>220</v>
      </c>
      <c r="F48" t="n">
        <v>68.1143311778592</v>
      </c>
      <c r="G48" t="n">
        <v>69.5422805435027</v>
      </c>
      <c r="H48" t="n">
        <v>71.3845980311917</v>
      </c>
      <c r="I48" t="n">
        <v>72.5562929045338</v>
      </c>
      <c r="J48" t="n">
        <v>76.773483904105</v>
      </c>
      <c r="K48" t="n">
        <v>82.2615946040701</v>
      </c>
      <c r="L48" t="n">
        <v>86.9610461791797</v>
      </c>
      <c r="M48" t="n">
        <v>92.4251241791246</v>
      </c>
      <c r="N48" t="n">
        <v>98.4351911889246</v>
      </c>
      <c r="O48" t="n">
        <v>106.090404222354</v>
      </c>
      <c r="P48" t="n">
        <v>113.798459041525</v>
      </c>
      <c r="Q48" t="n">
        <v>121.285971499503</v>
      </c>
      <c r="R48" t="n">
        <v>125.3630632962</v>
      </c>
      <c r="S48" t="n">
        <v>124.735348373358</v>
      </c>
      <c r="T48" t="n">
        <v>116.809513483225</v>
      </c>
      <c r="U48" t="n">
        <v>115.42710320189</v>
      </c>
      <c r="V48" t="n">
        <v>107.407036589087</v>
      </c>
      <c r="W48" t="n">
        <v>94.2696862569519</v>
      </c>
      <c r="X48" t="n">
        <v>84.338309843704</v>
      </c>
      <c r="Y48" t="n">
        <v>84.6672877942508</v>
      </c>
      <c r="Z48" t="n">
        <v>87.6457030675001</v>
      </c>
      <c r="AA48" t="n">
        <v>89.8641136070622</v>
      </c>
      <c r="AB48" t="n">
        <v>91.5935240687858</v>
      </c>
      <c r="AC48" t="n">
        <v>93.6682894338741</v>
      </c>
      <c r="AD48" t="n">
        <v>98.1783775726151</v>
      </c>
      <c r="AE48" t="n">
        <v>100</v>
      </c>
      <c r="AF48" t="n">
        <v>106.263806510581</v>
      </c>
    </row>
    <row r="49">
      <c r="A49" t="s">
        <v>84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e">
        <v>#NUM!</v>
      </c>
      <c r="AE49" t="n">
        <v>0</v>
      </c>
      <c r="AF49" t="n">
        <v>0</v>
      </c>
    </row>
    <row r="50">
      <c r="A50" t="s">
        <v>84</v>
      </c>
      <c r="B50" t="s">
        <v>370</v>
      </c>
      <c r="C50" t="s">
        <v>219</v>
      </c>
      <c r="D50" t="s">
        <v>371</v>
      </c>
      <c r="E50" t="s">
        <v>220</v>
      </c>
      <c r="F50" t="n">
        <v>68.1143311781353</v>
      </c>
      <c r="G50" t="n">
        <v>69.5422805430037</v>
      </c>
      <c r="H50" t="n">
        <v>71.3845980308811</v>
      </c>
      <c r="I50" t="n">
        <v>72.5562929044728</v>
      </c>
      <c r="J50" t="n">
        <v>76.7734839040692</v>
      </c>
      <c r="K50" t="n">
        <v>82.2615946041506</v>
      </c>
      <c r="L50" t="n">
        <v>86.9610461791843</v>
      </c>
      <c r="M50" t="n">
        <v>92.4251241789884</v>
      </c>
      <c r="N50" t="n">
        <v>98.4351911889366</v>
      </c>
      <c r="O50" t="n">
        <v>106.090404222593</v>
      </c>
      <c r="P50" t="n">
        <v>113.798459041586</v>
      </c>
      <c r="Q50" t="n">
        <v>121.285971499538</v>
      </c>
      <c r="R50" t="n">
        <v>125.363063296358</v>
      </c>
      <c r="S50" t="n">
        <v>124.73534837355</v>
      </c>
      <c r="T50" t="n">
        <v>116.809513483161</v>
      </c>
      <c r="U50" t="n">
        <v>115.427103201947</v>
      </c>
      <c r="V50" t="n">
        <v>107.40703658918</v>
      </c>
      <c r="W50" t="n">
        <v>94.2696862570247</v>
      </c>
      <c r="X50" t="n">
        <v>84.3383098437335</v>
      </c>
      <c r="Y50" t="n">
        <v>84.6672877942609</v>
      </c>
      <c r="Z50" t="n">
        <v>87.6457030674992</v>
      </c>
      <c r="AA50" t="n">
        <v>89.8641136070472</v>
      </c>
      <c r="AB50" t="n">
        <v>91.5935240687739</v>
      </c>
      <c r="AC50" t="n">
        <v>93.6682894338837</v>
      </c>
      <c r="AD50" t="n">
        <v>98.1783775726171</v>
      </c>
      <c r="AE50" t="n">
        <v>100</v>
      </c>
      <c r="AF50" t="n">
        <v>106.263806510584</v>
      </c>
    </row>
    <row r="51">
      <c r="A51" t="s">
        <v>84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84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84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e">
        <v>#NUM!</v>
      </c>
      <c r="AE53" t="n">
        <v>0</v>
      </c>
      <c r="AF53" t="n">
        <v>0</v>
      </c>
    </row>
    <row r="54">
      <c r="A54" t="s">
        <v>84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e">
        <v>#NUM!</v>
      </c>
      <c r="AE54" t="n">
        <v>0</v>
      </c>
      <c r="AF54" t="n">
        <v>0</v>
      </c>
    </row>
    <row r="55">
      <c r="A55" t="s">
        <v>84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84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84</v>
      </c>
      <c r="B57" t="s">
        <v>384</v>
      </c>
      <c r="C57" t="s">
        <v>219</v>
      </c>
      <c r="D57" t="s">
        <v>385</v>
      </c>
      <c r="E57" t="s">
        <v>220</v>
      </c>
      <c r="F57" t="n">
        <v>68.1143311778016</v>
      </c>
      <c r="G57" t="n">
        <v>69.5422805433723</v>
      </c>
      <c r="H57" t="n">
        <v>71.3845980311733</v>
      </c>
      <c r="I57" t="n">
        <v>72.5562929045631</v>
      </c>
      <c r="J57" t="n">
        <v>76.7734839041494</v>
      </c>
      <c r="K57" t="n">
        <v>82.2615946040647</v>
      </c>
      <c r="L57" t="n">
        <v>86.9610461791037</v>
      </c>
      <c r="M57" t="n">
        <v>92.4251241790208</v>
      </c>
      <c r="N57" t="n">
        <v>98.435191188903</v>
      </c>
      <c r="O57" t="n">
        <v>106.090404222441</v>
      </c>
      <c r="P57" t="n">
        <v>113.798459041654</v>
      </c>
      <c r="Q57" t="n">
        <v>121.285971499498</v>
      </c>
      <c r="R57" t="n">
        <v>125.363063296303</v>
      </c>
      <c r="S57" t="n">
        <v>124.73534837339</v>
      </c>
      <c r="T57" t="n">
        <v>116.809513483205</v>
      </c>
      <c r="U57" t="n">
        <v>115.427103201933</v>
      </c>
      <c r="V57" t="n">
        <v>107.407036589073</v>
      </c>
      <c r="W57" t="n">
        <v>94.269686256948</v>
      </c>
      <c r="X57" t="n">
        <v>84.3383098437102</v>
      </c>
      <c r="Y57" t="n">
        <v>84.6672877942659</v>
      </c>
      <c r="Z57" t="n">
        <v>87.6457030675</v>
      </c>
      <c r="AA57" t="n">
        <v>89.8641136070698</v>
      </c>
      <c r="AB57" t="n">
        <v>91.5935240687869</v>
      </c>
      <c r="AC57" t="n">
        <v>93.6682894338694</v>
      </c>
      <c r="AD57" t="n">
        <v>98.1783775726084</v>
      </c>
      <c r="AE57" t="n">
        <v>100</v>
      </c>
      <c r="AF57" t="n">
        <v>106.263806510592</v>
      </c>
    </row>
    <row r="58">
      <c r="A58" t="s">
        <v>84</v>
      </c>
      <c r="B58" t="s">
        <v>386</v>
      </c>
      <c r="C58" t="s">
        <v>219</v>
      </c>
      <c r="D58" t="s">
        <v>387</v>
      </c>
      <c r="E58" t="s">
        <v>220</v>
      </c>
      <c r="F58" t="n">
        <v>68.1076823558654</v>
      </c>
      <c r="G58" t="n">
        <v>69.5354923354802</v>
      </c>
      <c r="H58" t="n">
        <v>71.3776299897447</v>
      </c>
      <c r="I58" t="n">
        <v>72.5492104908642</v>
      </c>
      <c r="J58" t="n">
        <v>76.7659898391663</v>
      </c>
      <c r="K58" t="n">
        <v>82.2535648299269</v>
      </c>
      <c r="L58" t="n">
        <v>86.9525576789376</v>
      </c>
      <c r="M58" t="n">
        <v>92.416102315593</v>
      </c>
      <c r="N58" t="n">
        <v>98.4255826667778</v>
      </c>
      <c r="O58" t="n">
        <v>106.080048454511</v>
      </c>
      <c r="P58" t="n">
        <v>113.787350869887</v>
      </c>
      <c r="Q58" t="n">
        <v>121.274132451628</v>
      </c>
      <c r="R58" t="n">
        <v>125.350826272604</v>
      </c>
      <c r="S58" t="n">
        <v>124.723172622625</v>
      </c>
      <c r="T58" t="n">
        <v>116.798111394365</v>
      </c>
      <c r="U58" t="n">
        <v>115.415836053855</v>
      </c>
      <c r="V58" t="n">
        <v>107.396552301137</v>
      </c>
      <c r="W58" t="n">
        <v>94.260484340907</v>
      </c>
      <c r="X58" t="n">
        <v>84.3300773558654</v>
      </c>
      <c r="Y58" t="n">
        <v>84.6590231940029</v>
      </c>
      <c r="Z58" t="n">
        <v>87.6371477361603</v>
      </c>
      <c r="AA58" t="n">
        <v>89.8553417307459</v>
      </c>
      <c r="AB58" t="n">
        <v>91.584583380088</v>
      </c>
      <c r="AC58" t="n">
        <v>93.6591462217727</v>
      </c>
      <c r="AD58" t="n">
        <v>98.1783775726083</v>
      </c>
      <c r="AE58" t="n">
        <v>100</v>
      </c>
      <c r="AF58" t="n">
        <v>106.263806510592</v>
      </c>
    </row>
    <row r="59">
      <c r="A59" t="s">
        <v>84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86</v>
      </c>
      <c r="B2" t="s">
        <v>197</v>
      </c>
      <c r="C2" t="s">
        <v>219</v>
      </c>
      <c r="D2" t="s">
        <v>199</v>
      </c>
      <c r="E2" t="s">
        <v>220</v>
      </c>
      <c r="F2" t="n">
        <v>93.8905200323933</v>
      </c>
      <c r="G2" t="n">
        <v>96.3923089351453</v>
      </c>
      <c r="H2" t="n">
        <v>96.1439842982044</v>
      </c>
      <c r="I2" t="n">
        <v>96.0875775498124</v>
      </c>
      <c r="J2" t="n">
        <v>97.6332401075258</v>
      </c>
      <c r="K2" t="n">
        <v>99.1755337876184</v>
      </c>
      <c r="L2" t="n">
        <v>105.154619806173</v>
      </c>
      <c r="M2" t="n">
        <v>103.698484290263</v>
      </c>
      <c r="N2" t="n">
        <v>100.19222561524</v>
      </c>
      <c r="O2" t="n">
        <v>105.619206213988</v>
      </c>
      <c r="P2" t="n">
        <v>108.607370765298</v>
      </c>
      <c r="Q2" t="n">
        <v>73.9467550143844</v>
      </c>
      <c r="R2" t="n">
        <v>77.3222489474522</v>
      </c>
      <c r="S2" t="n">
        <v>81.1169161780018</v>
      </c>
      <c r="T2" t="n">
        <v>79.1388056591697</v>
      </c>
      <c r="U2" t="n">
        <v>82.6581069212918</v>
      </c>
      <c r="V2" t="n">
        <v>82.0623559624608</v>
      </c>
      <c r="W2" t="n">
        <v>86.8092175605398</v>
      </c>
      <c r="X2" t="n">
        <v>88.8187798843374</v>
      </c>
      <c r="Y2" t="n">
        <v>93.1775745807906</v>
      </c>
      <c r="Z2" t="n">
        <v>94.6971933587574</v>
      </c>
      <c r="AA2" t="n">
        <v>97.5544362618376</v>
      </c>
      <c r="AB2" t="n">
        <v>98.7115743585694</v>
      </c>
      <c r="AC2" t="n">
        <v>98.408420858247</v>
      </c>
      <c r="AD2" t="n">
        <v>97.7702970549839</v>
      </c>
      <c r="AE2" t="n">
        <v>100</v>
      </c>
      <c r="AF2" t="n">
        <v>102.452497965795</v>
      </c>
    </row>
    <row r="3">
      <c r="A3" t="s">
        <v>86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86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86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86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86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86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86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86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86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86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86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86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86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86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86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86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86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86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86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86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86</v>
      </c>
      <c r="B23" t="s">
        <v>316</v>
      </c>
      <c r="C23" t="s">
        <v>219</v>
      </c>
      <c r="D23" t="s">
        <v>317</v>
      </c>
      <c r="E23" t="s">
        <v>220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86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86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86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86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86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86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86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86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86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86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86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86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86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86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86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86</v>
      </c>
      <c r="B39" t="s">
        <v>348</v>
      </c>
      <c r="C39" t="s">
        <v>219</v>
      </c>
      <c r="D39" t="s">
        <v>349</v>
      </c>
      <c r="E39" t="s">
        <v>220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86</v>
      </c>
      <c r="B40" t="s">
        <v>350</v>
      </c>
      <c r="C40" t="s">
        <v>219</v>
      </c>
      <c r="D40" t="s">
        <v>351</v>
      </c>
      <c r="E40" t="s">
        <v>220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86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86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86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86</v>
      </c>
      <c r="B44" t="s">
        <v>358</v>
      </c>
      <c r="C44" t="s">
        <v>219</v>
      </c>
      <c r="D44" t="s">
        <v>359</v>
      </c>
      <c r="E44" t="s">
        <v>220</v>
      </c>
      <c r="F44" t="n">
        <v>93.4329509081474</v>
      </c>
      <c r="G44" t="n">
        <v>95.9225475113291</v>
      </c>
      <c r="H44" t="n">
        <v>95.6754330674977</v>
      </c>
      <c r="I44" t="n">
        <v>95.6193012136774</v>
      </c>
      <c r="J44" t="n">
        <v>97.157431089084</v>
      </c>
      <c r="K44" t="n">
        <v>98.6922085048117</v>
      </c>
      <c r="L44" t="n">
        <v>104.642155849854</v>
      </c>
      <c r="M44" t="n">
        <v>103.276984332986</v>
      </c>
      <c r="N44" t="n">
        <v>99.8917616330867</v>
      </c>
      <c r="O44" t="n">
        <v>105.302467394309</v>
      </c>
      <c r="P44" t="n">
        <v>108.281670812991</v>
      </c>
      <c r="Q44" t="n">
        <v>73.7249979235334</v>
      </c>
      <c r="R44" t="n">
        <v>77.0903691715021</v>
      </c>
      <c r="S44" t="n">
        <v>80.8736566685131</v>
      </c>
      <c r="T44" t="n">
        <v>78.9014782563352</v>
      </c>
      <c r="U44" t="n">
        <v>82.4102255731436</v>
      </c>
      <c r="V44" t="n">
        <v>82.0026308125742</v>
      </c>
      <c r="W44" t="n">
        <v>86.8092175605434</v>
      </c>
      <c r="X44" t="n">
        <v>88.8187798843624</v>
      </c>
      <c r="Y44" t="n">
        <v>93.1775745807844</v>
      </c>
      <c r="Z44" t="n">
        <v>94.6971933587745</v>
      </c>
      <c r="AA44" t="n">
        <v>97.554436261841</v>
      </c>
      <c r="AB44" t="n">
        <v>98.7115743585752</v>
      </c>
      <c r="AC44" t="n">
        <v>98.4084208582408</v>
      </c>
      <c r="AD44" t="n">
        <v>97.7702970550272</v>
      </c>
      <c r="AE44" t="n">
        <v>100</v>
      </c>
      <c r="AF44" t="n">
        <v>102.45249796581</v>
      </c>
    </row>
    <row r="45">
      <c r="A45" t="s">
        <v>86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86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86</v>
      </c>
      <c r="B47" t="s">
        <v>364</v>
      </c>
      <c r="C47" t="s">
        <v>219</v>
      </c>
      <c r="D47" t="s">
        <v>365</v>
      </c>
      <c r="E47" t="s">
        <v>220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86</v>
      </c>
      <c r="B48" t="s">
        <v>366</v>
      </c>
      <c r="C48" t="s">
        <v>219</v>
      </c>
      <c r="D48" t="s">
        <v>367</v>
      </c>
      <c r="E48" t="s">
        <v>220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86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86</v>
      </c>
      <c r="B50" t="s">
        <v>370</v>
      </c>
      <c r="C50" t="s">
        <v>219</v>
      </c>
      <c r="D50" t="s">
        <v>371</v>
      </c>
      <c r="E50" t="s">
        <v>220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86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86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86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86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86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86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86</v>
      </c>
      <c r="B57" t="s">
        <v>384</v>
      </c>
      <c r="C57" t="s">
        <v>219</v>
      </c>
      <c r="D57" t="s">
        <v>385</v>
      </c>
      <c r="E57" t="s">
        <v>220</v>
      </c>
      <c r="F57" t="n">
        <v>93.8905200324309</v>
      </c>
      <c r="G57" t="n">
        <v>96.3923089351062</v>
      </c>
      <c r="H57" t="n">
        <v>96.1439842982591</v>
      </c>
      <c r="I57" t="n">
        <v>96.0875775499888</v>
      </c>
      <c r="J57" t="n">
        <v>97.6332401073885</v>
      </c>
      <c r="K57" t="n">
        <v>99.1755337876373</v>
      </c>
      <c r="L57" t="n">
        <v>105.154619806064</v>
      </c>
      <c r="M57" t="n">
        <v>103.698484290322</v>
      </c>
      <c r="N57" t="n">
        <v>100.192225615258</v>
      </c>
      <c r="O57" t="n">
        <v>105.619206214065</v>
      </c>
      <c r="P57" t="n">
        <v>108.607370765336</v>
      </c>
      <c r="Q57" t="n">
        <v>73.9467550144059</v>
      </c>
      <c r="R57" t="n">
        <v>77.322248947474</v>
      </c>
      <c r="S57" t="n">
        <v>81.1169161780281</v>
      </c>
      <c r="T57" t="n">
        <v>79.1388056591992</v>
      </c>
      <c r="U57" t="n">
        <v>82.6581069212887</v>
      </c>
      <c r="V57" t="n">
        <v>82.0623559624723</v>
      </c>
      <c r="W57" t="n">
        <v>86.8092175605328</v>
      </c>
      <c r="X57" t="n">
        <v>88.8187798843516</v>
      </c>
      <c r="Y57" t="n">
        <v>93.1775745808264</v>
      </c>
      <c r="Z57" t="n">
        <v>94.6971933587725</v>
      </c>
      <c r="AA57" t="n">
        <v>97.5544362618388</v>
      </c>
      <c r="AB57" t="n">
        <v>98.7115743586099</v>
      </c>
      <c r="AC57" t="n">
        <v>98.4084208582745</v>
      </c>
      <c r="AD57" t="n">
        <v>97.7702970549979</v>
      </c>
      <c r="AE57" t="n">
        <v>100</v>
      </c>
      <c r="AF57" t="n">
        <v>102.452497965809</v>
      </c>
    </row>
    <row r="58">
      <c r="A58" t="s">
        <v>86</v>
      </c>
      <c r="B58" t="s">
        <v>386</v>
      </c>
      <c r="C58" t="s">
        <v>219</v>
      </c>
      <c r="D58" t="s">
        <v>387</v>
      </c>
      <c r="E58" t="s">
        <v>220</v>
      </c>
      <c r="F58" t="n">
        <v>93.4329509081474</v>
      </c>
      <c r="G58" t="n">
        <v>95.9225475113291</v>
      </c>
      <c r="H58" t="n">
        <v>95.6754330674977</v>
      </c>
      <c r="I58" t="n">
        <v>95.6193012136774</v>
      </c>
      <c r="J58" t="n">
        <v>97.157431089084</v>
      </c>
      <c r="K58" t="n">
        <v>98.6922085048117</v>
      </c>
      <c r="L58" t="n">
        <v>104.642155849854</v>
      </c>
      <c r="M58" t="n">
        <v>103.276984332986</v>
      </c>
      <c r="N58" t="n">
        <v>99.8917616330867</v>
      </c>
      <c r="O58" t="n">
        <v>105.302467394309</v>
      </c>
      <c r="P58" t="n">
        <v>108.281670812991</v>
      </c>
      <c r="Q58" t="n">
        <v>73.7249979235334</v>
      </c>
      <c r="R58" t="n">
        <v>77.0903691715021</v>
      </c>
      <c r="S58" t="n">
        <v>80.8736566685131</v>
      </c>
      <c r="T58" t="n">
        <v>78.9014782563352</v>
      </c>
      <c r="U58" t="n">
        <v>82.4102255731436</v>
      </c>
      <c r="V58" t="n">
        <v>82.0026308125742</v>
      </c>
      <c r="W58" t="n">
        <v>86.8092175605434</v>
      </c>
      <c r="X58" t="n">
        <v>88.8187798843624</v>
      </c>
      <c r="Y58" t="n">
        <v>93.1775745807844</v>
      </c>
      <c r="Z58" t="n">
        <v>94.6971933587745</v>
      </c>
      <c r="AA58" t="n">
        <v>97.554436261841</v>
      </c>
      <c r="AB58" t="n">
        <v>98.7115743585752</v>
      </c>
      <c r="AC58" t="n">
        <v>98.4084208582408</v>
      </c>
      <c r="AD58" t="n">
        <v>97.7702970550272</v>
      </c>
      <c r="AE58" t="n">
        <v>100</v>
      </c>
      <c r="AF58" t="n">
        <v>102.45249796581</v>
      </c>
    </row>
    <row r="59">
      <c r="A59" t="s">
        <v>86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88</v>
      </c>
      <c r="B2" t="s">
        <v>197</v>
      </c>
      <c r="C2" t="s">
        <v>219</v>
      </c>
      <c r="D2" t="s">
        <v>199</v>
      </c>
      <c r="E2" t="s">
        <v>220</v>
      </c>
      <c r="F2" t="n">
        <v>69.8032987045658</v>
      </c>
      <c r="G2" t="n">
        <v>70.9618883949578</v>
      </c>
      <c r="H2" t="n">
        <v>71.1020792950112</v>
      </c>
      <c r="I2" t="n">
        <v>72.0946028588628</v>
      </c>
      <c r="J2" t="n">
        <v>73.6963973757208</v>
      </c>
      <c r="K2" t="n">
        <v>74.3225396824459</v>
      </c>
      <c r="L2" t="n">
        <v>77.4575262189286</v>
      </c>
      <c r="M2" t="n">
        <v>79.0165575100501</v>
      </c>
      <c r="N2" t="n">
        <v>79.8171889240887</v>
      </c>
      <c r="O2" t="n">
        <v>82.3135223152948</v>
      </c>
      <c r="P2" t="n">
        <v>84.7548154899722</v>
      </c>
      <c r="Q2" t="n">
        <v>87.0976095037574</v>
      </c>
      <c r="R2" t="n">
        <v>89.8824130204325</v>
      </c>
      <c r="S2" t="n">
        <v>92.1282462717377</v>
      </c>
      <c r="T2" t="n">
        <v>94.2107145541737</v>
      </c>
      <c r="U2" t="n">
        <v>93.8308827154153</v>
      </c>
      <c r="V2" t="n">
        <v>94.696552399388</v>
      </c>
      <c r="W2" t="n">
        <v>93.4198442722999</v>
      </c>
      <c r="X2" t="n">
        <v>94.9872602011616</v>
      </c>
      <c r="Y2" t="n">
        <v>95.5790237234059</v>
      </c>
      <c r="Z2" t="n">
        <v>95.9059246699314</v>
      </c>
      <c r="AA2" t="n">
        <v>95.3422169918167</v>
      </c>
      <c r="AB2" t="n">
        <v>96.1668805779446</v>
      </c>
      <c r="AC2" t="n">
        <v>97.5489964820113</v>
      </c>
      <c r="AD2" t="n">
        <v>98.6775543043851</v>
      </c>
      <c r="AE2" t="n">
        <v>100</v>
      </c>
      <c r="AF2" t="n">
        <v>101.280308645718</v>
      </c>
    </row>
    <row r="3">
      <c r="A3" t="s">
        <v>88</v>
      </c>
      <c r="B3" t="s">
        <v>276</v>
      </c>
      <c r="C3" t="s">
        <v>219</v>
      </c>
      <c r="D3" t="s">
        <v>277</v>
      </c>
      <c r="E3" t="s">
        <v>220</v>
      </c>
      <c r="F3" t="n">
        <v>69.8032987050558</v>
      </c>
      <c r="G3" t="n">
        <v>70.9618883968318</v>
      </c>
      <c r="H3" t="n">
        <v>71.1020792903605</v>
      </c>
      <c r="I3" t="n">
        <v>72.0946028528243</v>
      </c>
      <c r="J3" t="n">
        <v>73.696397370559</v>
      </c>
      <c r="K3" t="n">
        <v>74.3225396767007</v>
      </c>
      <c r="L3" t="n">
        <v>77.4575262174996</v>
      </c>
      <c r="M3" t="n">
        <v>79.0165575084373</v>
      </c>
      <c r="N3" t="n">
        <v>79.8171889183909</v>
      </c>
      <c r="O3" t="n">
        <v>82.3135223144409</v>
      </c>
      <c r="P3" t="n">
        <v>84.7548154865378</v>
      </c>
      <c r="Q3" t="n">
        <v>87.097609499049</v>
      </c>
      <c r="R3" t="n">
        <v>89.8824130183283</v>
      </c>
      <c r="S3" t="n">
        <v>92.1282462690597</v>
      </c>
      <c r="T3" t="n">
        <v>94.2107145503688</v>
      </c>
      <c r="U3" t="n">
        <v>93.8308827131384</v>
      </c>
      <c r="V3" t="n">
        <v>94.6965523934624</v>
      </c>
      <c r="W3" t="n">
        <v>93.4198442698838</v>
      </c>
      <c r="X3" t="n">
        <v>94.98726019886</v>
      </c>
      <c r="Y3" t="n">
        <v>95.5790237184835</v>
      </c>
      <c r="Z3" t="n">
        <v>95.9059246666667</v>
      </c>
      <c r="AA3" t="n">
        <v>95.342216989461</v>
      </c>
      <c r="AB3" t="n">
        <v>96.1668805747118</v>
      </c>
      <c r="AC3" t="n">
        <v>97.5489964821461</v>
      </c>
      <c r="AD3" t="n">
        <v>98.6775543050839</v>
      </c>
      <c r="AE3" t="n">
        <v>100</v>
      </c>
      <c r="AF3" t="n">
        <v>101.280308643901</v>
      </c>
    </row>
    <row r="4">
      <c r="A4" t="s">
        <v>88</v>
      </c>
      <c r="B4" t="s">
        <v>278</v>
      </c>
      <c r="C4" t="s">
        <v>219</v>
      </c>
      <c r="D4" t="s">
        <v>279</v>
      </c>
      <c r="E4" t="s">
        <v>220</v>
      </c>
      <c r="F4" t="n">
        <v>69.8032987056606</v>
      </c>
      <c r="G4" t="n">
        <v>70.9618883950088</v>
      </c>
      <c r="H4" t="n">
        <v>71.1020792942149</v>
      </c>
      <c r="I4" t="n">
        <v>72.09460285861</v>
      </c>
      <c r="J4" t="n">
        <v>73.6963973760012</v>
      </c>
      <c r="K4" t="n">
        <v>74.3225396826365</v>
      </c>
      <c r="L4" t="n">
        <v>77.4575262190228</v>
      </c>
      <c r="M4" t="n">
        <v>79.0165575098638</v>
      </c>
      <c r="N4" t="n">
        <v>79.8171889234774</v>
      </c>
      <c r="O4" t="n">
        <v>82.3135223158458</v>
      </c>
      <c r="P4" t="n">
        <v>84.7548154895956</v>
      </c>
      <c r="Q4" t="n">
        <v>87.0976095026065</v>
      </c>
      <c r="R4" t="n">
        <v>89.8824130192937</v>
      </c>
      <c r="S4" t="n">
        <v>92.1282462716378</v>
      </c>
      <c r="T4" t="n">
        <v>94.2107145533746</v>
      </c>
      <c r="U4" t="n">
        <v>93.8308827150376</v>
      </c>
      <c r="V4" t="n">
        <v>94.6965523991022</v>
      </c>
      <c r="W4" t="n">
        <v>93.4198442716947</v>
      </c>
      <c r="X4" t="n">
        <v>94.9872602011716</v>
      </c>
      <c r="Y4" t="n">
        <v>95.5790237226284</v>
      </c>
      <c r="Z4" t="n">
        <v>95.9059246695005</v>
      </c>
      <c r="AA4" t="n">
        <v>95.3422169909941</v>
      </c>
      <c r="AB4" t="n">
        <v>96.1668805773111</v>
      </c>
      <c r="AC4" t="n">
        <v>97.5489964815194</v>
      </c>
      <c r="AD4" t="n">
        <v>98.6775543039155</v>
      </c>
      <c r="AE4" t="n">
        <v>100</v>
      </c>
      <c r="AF4" t="n">
        <v>101.280308645519</v>
      </c>
    </row>
    <row r="5">
      <c r="A5" t="s">
        <v>88</v>
      </c>
      <c r="B5" t="s">
        <v>280</v>
      </c>
      <c r="C5" t="s">
        <v>219</v>
      </c>
      <c r="D5" t="s">
        <v>281</v>
      </c>
      <c r="E5" t="s">
        <v>220</v>
      </c>
      <c r="F5" t="n">
        <v>69.803298704888</v>
      </c>
      <c r="G5" t="n">
        <v>70.9618883954681</v>
      </c>
      <c r="H5" t="n">
        <v>71.1020792950507</v>
      </c>
      <c r="I5" t="n">
        <v>72.0946028586958</v>
      </c>
      <c r="J5" t="n">
        <v>73.6963973765954</v>
      </c>
      <c r="K5" t="n">
        <v>74.3225396828045</v>
      </c>
      <c r="L5" t="n">
        <v>77.4575262191172</v>
      </c>
      <c r="M5" t="n">
        <v>79.016557509537</v>
      </c>
      <c r="N5" t="n">
        <v>79.817188923584</v>
      </c>
      <c r="O5" t="n">
        <v>82.3135223157979</v>
      </c>
      <c r="P5" t="n">
        <v>84.7548154895897</v>
      </c>
      <c r="Q5" t="n">
        <v>87.0976095024195</v>
      </c>
      <c r="R5" t="n">
        <v>89.8824130189588</v>
      </c>
      <c r="S5" t="n">
        <v>92.1282462717042</v>
      </c>
      <c r="T5" t="n">
        <v>94.2107145529194</v>
      </c>
      <c r="U5" t="n">
        <v>93.8308827148571</v>
      </c>
      <c r="V5" t="n">
        <v>94.6965523988685</v>
      </c>
      <c r="W5" t="n">
        <v>93.4198442716306</v>
      </c>
      <c r="X5" t="n">
        <v>94.9872602009831</v>
      </c>
      <c r="Y5" t="n">
        <v>95.5790237224147</v>
      </c>
      <c r="Z5" t="n">
        <v>95.9059246693762</v>
      </c>
      <c r="AA5" t="n">
        <v>95.3422169908318</v>
      </c>
      <c r="AB5" t="n">
        <v>96.1668805771735</v>
      </c>
      <c r="AC5" t="n">
        <v>97.5489964813132</v>
      </c>
      <c r="AD5" t="n">
        <v>98.6775543039529</v>
      </c>
      <c r="AE5" t="n">
        <v>100</v>
      </c>
      <c r="AF5" t="n">
        <v>101.280308645319</v>
      </c>
    </row>
    <row r="6">
      <c r="A6" t="s">
        <v>88</v>
      </c>
      <c r="B6" t="s">
        <v>282</v>
      </c>
      <c r="C6" t="s">
        <v>219</v>
      </c>
      <c r="D6" t="s">
        <v>283</v>
      </c>
      <c r="E6" t="s">
        <v>220</v>
      </c>
      <c r="F6" t="n">
        <v>69.8032987047599</v>
      </c>
      <c r="G6" t="n">
        <v>70.9618883934546</v>
      </c>
      <c r="H6" t="n">
        <v>71.102079297929</v>
      </c>
      <c r="I6" t="n">
        <v>72.0946028574851</v>
      </c>
      <c r="J6" t="n">
        <v>73.6963973758768</v>
      </c>
      <c r="K6" t="n">
        <v>74.3225396827966</v>
      </c>
      <c r="L6" t="n">
        <v>77.4575262177143</v>
      </c>
      <c r="M6" t="n">
        <v>79.0165575100918</v>
      </c>
      <c r="N6" t="n">
        <v>79.81718892366</v>
      </c>
      <c r="O6" t="n">
        <v>82.3135223157976</v>
      </c>
      <c r="P6" t="n">
        <v>84.7548154893277</v>
      </c>
      <c r="Q6" t="n">
        <v>87.0976095020694</v>
      </c>
      <c r="R6" t="n">
        <v>89.8824130193084</v>
      </c>
      <c r="S6" t="n">
        <v>92.1282462714041</v>
      </c>
      <c r="T6" t="n">
        <v>94.210714553516</v>
      </c>
      <c r="U6" t="n">
        <v>93.8308827146628</v>
      </c>
      <c r="V6" t="n">
        <v>94.6965523991155</v>
      </c>
      <c r="W6" t="n">
        <v>93.4198442716796</v>
      </c>
      <c r="X6" t="n">
        <v>94.9872602014065</v>
      </c>
      <c r="Y6" t="n">
        <v>95.5790237222984</v>
      </c>
      <c r="Z6" t="n">
        <v>95.9059246694747</v>
      </c>
      <c r="AA6" t="n">
        <v>95.3422169908228</v>
      </c>
      <c r="AB6" t="n">
        <v>96.1668805779123</v>
      </c>
      <c r="AC6" t="n">
        <v>97.5489964815677</v>
      </c>
      <c r="AD6" t="n">
        <v>98.6775543038221</v>
      </c>
      <c r="AE6" t="n">
        <v>100</v>
      </c>
      <c r="AF6" t="n">
        <v>101.280308644944</v>
      </c>
    </row>
    <row r="7">
      <c r="A7" t="s">
        <v>88</v>
      </c>
      <c r="B7" t="s">
        <v>284</v>
      </c>
      <c r="C7" t="s">
        <v>219</v>
      </c>
      <c r="D7" t="s">
        <v>285</v>
      </c>
      <c r="E7" t="s">
        <v>220</v>
      </c>
      <c r="F7" t="n">
        <v>69.8032987086709</v>
      </c>
      <c r="G7" t="n">
        <v>70.9618883947094</v>
      </c>
      <c r="H7" t="n">
        <v>71.1020792957867</v>
      </c>
      <c r="I7" t="n">
        <v>72.0946028617776</v>
      </c>
      <c r="J7" t="n">
        <v>73.6963973734849</v>
      </c>
      <c r="K7" t="n">
        <v>74.3225396836513</v>
      </c>
      <c r="L7" t="n">
        <v>77.4575262185875</v>
      </c>
      <c r="M7" t="n">
        <v>79.0165575079312</v>
      </c>
      <c r="N7" t="n">
        <v>79.8171889239739</v>
      </c>
      <c r="O7" t="n">
        <v>82.3135223161389</v>
      </c>
      <c r="P7" t="n">
        <v>84.754815487921</v>
      </c>
      <c r="Q7" t="n">
        <v>87.0976095040775</v>
      </c>
      <c r="R7" t="n">
        <v>89.8824130200021</v>
      </c>
      <c r="S7" t="n">
        <v>92.1282462718162</v>
      </c>
      <c r="T7" t="n">
        <v>94.2107145548023</v>
      </c>
      <c r="U7" t="n">
        <v>93.8308827148465</v>
      </c>
      <c r="V7" t="n">
        <v>94.6965523988344</v>
      </c>
      <c r="W7" t="n">
        <v>93.4198442725923</v>
      </c>
      <c r="X7" t="n">
        <v>94.9872602003746</v>
      </c>
      <c r="Y7" t="n">
        <v>95.5790237226963</v>
      </c>
      <c r="Z7" t="n">
        <v>95.905924669799</v>
      </c>
      <c r="AA7" t="n">
        <v>95.3422169912732</v>
      </c>
      <c r="AB7" t="n">
        <v>96.1668805774552</v>
      </c>
      <c r="AC7" t="n">
        <v>97.5489964813322</v>
      </c>
      <c r="AD7" t="n">
        <v>98.6775543045134</v>
      </c>
      <c r="AE7" t="n">
        <v>100</v>
      </c>
      <c r="AF7" t="n">
        <v>101.280308645214</v>
      </c>
    </row>
    <row r="8">
      <c r="A8" t="s">
        <v>88</v>
      </c>
      <c r="B8" t="s">
        <v>286</v>
      </c>
      <c r="C8" t="s">
        <v>219</v>
      </c>
      <c r="D8" t="s">
        <v>287</v>
      </c>
      <c r="E8" t="s">
        <v>220</v>
      </c>
      <c r="F8" t="n">
        <v>69.8032987066918</v>
      </c>
      <c r="G8" t="n">
        <v>70.9618883943505</v>
      </c>
      <c r="H8" t="n">
        <v>71.1020792949536</v>
      </c>
      <c r="I8" t="n">
        <v>72.0946028556122</v>
      </c>
      <c r="J8" t="n">
        <v>73.6963973763123</v>
      </c>
      <c r="K8" t="n">
        <v>74.3225396806586</v>
      </c>
      <c r="L8" t="n">
        <v>77.4575262169223</v>
      </c>
      <c r="M8" t="n">
        <v>79.0165575106584</v>
      </c>
      <c r="N8" t="n">
        <v>79.8171889217104</v>
      </c>
      <c r="O8" t="n">
        <v>82.3135223166975</v>
      </c>
      <c r="P8" t="n">
        <v>84.7548154896106</v>
      </c>
      <c r="Q8" t="n">
        <v>87.0976095030444</v>
      </c>
      <c r="R8" t="n">
        <v>89.882413018218</v>
      </c>
      <c r="S8" t="n">
        <v>92.1282462716384</v>
      </c>
      <c r="T8" t="n">
        <v>94.2107145540652</v>
      </c>
      <c r="U8" t="n">
        <v>93.8308827154404</v>
      </c>
      <c r="V8" t="n">
        <v>94.696552398898</v>
      </c>
      <c r="W8" t="n">
        <v>93.4198442721188</v>
      </c>
      <c r="X8" t="n">
        <v>94.9872602015177</v>
      </c>
      <c r="Y8" t="n">
        <v>95.5790237224323</v>
      </c>
      <c r="Z8" t="n">
        <v>95.9059246695905</v>
      </c>
      <c r="AA8" t="n">
        <v>95.342216990678</v>
      </c>
      <c r="AB8" t="n">
        <v>96.166880577583</v>
      </c>
      <c r="AC8" t="n">
        <v>97.5489964815664</v>
      </c>
      <c r="AD8" t="n">
        <v>98.6775543041343</v>
      </c>
      <c r="AE8" t="n">
        <v>100</v>
      </c>
      <c r="AF8" t="n">
        <v>101.280308645807</v>
      </c>
    </row>
    <row r="9">
      <c r="A9" t="s">
        <v>88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88</v>
      </c>
      <c r="B10" t="s">
        <v>290</v>
      </c>
      <c r="C10" t="s">
        <v>219</v>
      </c>
      <c r="D10" t="s">
        <v>291</v>
      </c>
      <c r="E10" t="s">
        <v>220</v>
      </c>
      <c r="F10" t="n">
        <v>69.8032987057275</v>
      </c>
      <c r="G10" t="n">
        <v>70.9618883950595</v>
      </c>
      <c r="H10" t="n">
        <v>71.1020792942554</v>
      </c>
      <c r="I10" t="n">
        <v>72.0946028583547</v>
      </c>
      <c r="J10" t="n">
        <v>73.6963973760134</v>
      </c>
      <c r="K10" t="n">
        <v>74.3225396825872</v>
      </c>
      <c r="L10" t="n">
        <v>77.4575262189548</v>
      </c>
      <c r="M10" t="n">
        <v>79.0165575098943</v>
      </c>
      <c r="N10" t="n">
        <v>79.8171889235582</v>
      </c>
      <c r="O10" t="n">
        <v>82.3135223158605</v>
      </c>
      <c r="P10" t="n">
        <v>84.754815489564</v>
      </c>
      <c r="Q10" t="n">
        <v>87.0976095025405</v>
      </c>
      <c r="R10" t="n">
        <v>89.882413019284</v>
      </c>
      <c r="S10" t="n">
        <v>92.1282462716124</v>
      </c>
      <c r="T10" t="n">
        <v>94.2107145533269</v>
      </c>
      <c r="U10" t="n">
        <v>93.8308827150611</v>
      </c>
      <c r="V10" t="n">
        <v>94.6965523991205</v>
      </c>
      <c r="W10" t="n">
        <v>93.419844271666</v>
      </c>
      <c r="X10" t="n">
        <v>94.987260201126</v>
      </c>
      <c r="Y10" t="n">
        <v>95.5790237226465</v>
      </c>
      <c r="Z10" t="n">
        <v>95.9059246694971</v>
      </c>
      <c r="AA10" t="n">
        <v>95.3422169910083</v>
      </c>
      <c r="AB10" t="n">
        <v>96.1668805772863</v>
      </c>
      <c r="AC10" t="n">
        <v>97.5489964814743</v>
      </c>
      <c r="AD10" t="n">
        <v>98.6775543038881</v>
      </c>
      <c r="AE10" t="n">
        <v>100</v>
      </c>
      <c r="AF10" t="n">
        <v>101.280308645474</v>
      </c>
    </row>
    <row r="11">
      <c r="A11" t="s">
        <v>88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88</v>
      </c>
      <c r="B12" t="s">
        <v>294</v>
      </c>
      <c r="C12" t="s">
        <v>219</v>
      </c>
      <c r="D12" t="s">
        <v>295</v>
      </c>
      <c r="E12" t="s">
        <v>220</v>
      </c>
      <c r="F12" t="n">
        <v>69.8032987051579</v>
      </c>
      <c r="G12" t="n">
        <v>70.9618883949001</v>
      </c>
      <c r="H12" t="n">
        <v>71.1020792951126</v>
      </c>
      <c r="I12" t="n">
        <v>72.0946028580566</v>
      </c>
      <c r="J12" t="n">
        <v>73.6963973762537</v>
      </c>
      <c r="K12" t="n">
        <v>74.3225396836015</v>
      </c>
      <c r="L12" t="n">
        <v>77.4575262189854</v>
      </c>
      <c r="M12" t="n">
        <v>79.0165575099864</v>
      </c>
      <c r="N12" t="n">
        <v>79.8171889228999</v>
      </c>
      <c r="O12" t="n">
        <v>82.3135223159844</v>
      </c>
      <c r="P12" t="n">
        <v>84.75481548974</v>
      </c>
      <c r="Q12" t="n">
        <v>87.0976095025242</v>
      </c>
      <c r="R12" t="n">
        <v>89.8824130192833</v>
      </c>
      <c r="S12" t="n">
        <v>92.1282462716624</v>
      </c>
      <c r="T12" t="n">
        <v>94.2107145534991</v>
      </c>
      <c r="U12" t="n">
        <v>93.8308827150124</v>
      </c>
      <c r="V12" t="n">
        <v>94.6965523989236</v>
      </c>
      <c r="W12" t="n">
        <v>93.419844271701</v>
      </c>
      <c r="X12" t="n">
        <v>94.9872602013522</v>
      </c>
      <c r="Y12" t="n">
        <v>95.5790237225678</v>
      </c>
      <c r="Z12" t="n">
        <v>95.9059246694983</v>
      </c>
      <c r="AA12" t="n">
        <v>95.3422169908866</v>
      </c>
      <c r="AB12" t="n">
        <v>96.1668805773574</v>
      </c>
      <c r="AC12" t="n">
        <v>97.548996481541</v>
      </c>
      <c r="AD12" t="n">
        <v>98.6775543038972</v>
      </c>
      <c r="AE12" t="n">
        <v>100</v>
      </c>
      <c r="AF12" t="n">
        <v>101.280308645447</v>
      </c>
    </row>
    <row r="13">
      <c r="A13" t="s">
        <v>88</v>
      </c>
      <c r="B13" t="s">
        <v>296</v>
      </c>
      <c r="C13" t="s">
        <v>219</v>
      </c>
      <c r="D13" t="s">
        <v>297</v>
      </c>
      <c r="E13" t="s">
        <v>220</v>
      </c>
      <c r="F13" t="n">
        <v>69.8032987046575</v>
      </c>
      <c r="G13" t="n">
        <v>70.9618883949178</v>
      </c>
      <c r="H13" t="n">
        <v>71.1020792938023</v>
      </c>
      <c r="I13" t="n">
        <v>72.0946028587007</v>
      </c>
      <c r="J13" t="n">
        <v>73.6963973754317</v>
      </c>
      <c r="K13" t="n">
        <v>74.3225396826506</v>
      </c>
      <c r="L13" t="n">
        <v>77.4575262191758</v>
      </c>
      <c r="M13" t="n">
        <v>79.0165575099094</v>
      </c>
      <c r="N13" t="n">
        <v>79.8171889237964</v>
      </c>
      <c r="O13" t="n">
        <v>82.3135223159152</v>
      </c>
      <c r="P13" t="n">
        <v>84.7548154891992</v>
      </c>
      <c r="Q13" t="n">
        <v>87.097609502603</v>
      </c>
      <c r="R13" t="n">
        <v>89.882413019431</v>
      </c>
      <c r="S13" t="n">
        <v>92.128246271949</v>
      </c>
      <c r="T13" t="n">
        <v>94.2107145535827</v>
      </c>
      <c r="U13" t="n">
        <v>93.8308827152613</v>
      </c>
      <c r="V13" t="n">
        <v>94.6965523993597</v>
      </c>
      <c r="W13" t="n">
        <v>93.419844271981</v>
      </c>
      <c r="X13" t="n">
        <v>94.9872602014367</v>
      </c>
      <c r="Y13" t="n">
        <v>95.5790237227753</v>
      </c>
      <c r="Z13" t="n">
        <v>95.9059246696072</v>
      </c>
      <c r="AA13" t="n">
        <v>95.3422169910336</v>
      </c>
      <c r="AB13" t="n">
        <v>96.1668805774881</v>
      </c>
      <c r="AC13" t="n">
        <v>97.5489964815404</v>
      </c>
      <c r="AD13" t="n">
        <v>98.6775543039659</v>
      </c>
      <c r="AE13" t="n">
        <v>100</v>
      </c>
      <c r="AF13" t="n">
        <v>101.280308645706</v>
      </c>
    </row>
    <row r="14">
      <c r="A14" t="s">
        <v>88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88</v>
      </c>
      <c r="B15" t="s">
        <v>300</v>
      </c>
      <c r="C15" t="s">
        <v>219</v>
      </c>
      <c r="D15" t="s">
        <v>301</v>
      </c>
      <c r="E15" t="s">
        <v>220</v>
      </c>
      <c r="F15" t="n">
        <v>69.8032987059504</v>
      </c>
      <c r="G15" t="n">
        <v>70.9618883950855</v>
      </c>
      <c r="H15" t="n">
        <v>71.1020792941759</v>
      </c>
      <c r="I15" t="n">
        <v>72.0946028585742</v>
      </c>
      <c r="J15" t="n">
        <v>73.696397376131</v>
      </c>
      <c r="K15" t="n">
        <v>74.3225396827837</v>
      </c>
      <c r="L15" t="n">
        <v>77.4575262188868</v>
      </c>
      <c r="M15" t="n">
        <v>79.0165575100262</v>
      </c>
      <c r="N15" t="n">
        <v>79.8171889235387</v>
      </c>
      <c r="O15" t="n">
        <v>82.3135223158934</v>
      </c>
      <c r="P15" t="n">
        <v>84.7548154898548</v>
      </c>
      <c r="Q15" t="n">
        <v>87.097609502727</v>
      </c>
      <c r="R15" t="n">
        <v>89.8824130193283</v>
      </c>
      <c r="S15" t="n">
        <v>92.1282462716588</v>
      </c>
      <c r="T15" t="n">
        <v>94.2107145536065</v>
      </c>
      <c r="U15" t="n">
        <v>93.8308827151563</v>
      </c>
      <c r="V15" t="n">
        <v>94.6965523991012</v>
      </c>
      <c r="W15" t="n">
        <v>93.4198442718905</v>
      </c>
      <c r="X15" t="n">
        <v>94.987260201121</v>
      </c>
      <c r="Y15" t="n">
        <v>95.579023722663</v>
      </c>
      <c r="Z15" t="n">
        <v>95.905924669593</v>
      </c>
      <c r="AA15" t="n">
        <v>95.3422169910697</v>
      </c>
      <c r="AB15" t="n">
        <v>96.166880577258</v>
      </c>
      <c r="AC15" t="n">
        <v>97.5489964816022</v>
      </c>
      <c r="AD15" t="n">
        <v>98.6775543040374</v>
      </c>
      <c r="AE15" t="n">
        <v>100</v>
      </c>
      <c r="AF15" t="n">
        <v>101.280308645562</v>
      </c>
    </row>
    <row r="16">
      <c r="A16" t="s">
        <v>88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88</v>
      </c>
      <c r="B17" t="s">
        <v>304</v>
      </c>
      <c r="C17" t="s">
        <v>219</v>
      </c>
      <c r="D17" t="s">
        <v>305</v>
      </c>
      <c r="E17" t="s">
        <v>220</v>
      </c>
      <c r="F17" t="n">
        <v>69.803298705664</v>
      </c>
      <c r="G17" t="n">
        <v>70.9618883959641</v>
      </c>
      <c r="H17" t="n">
        <v>71.1020792945646</v>
      </c>
      <c r="I17" t="n">
        <v>72.0946028585506</v>
      </c>
      <c r="J17" t="n">
        <v>73.6963973761445</v>
      </c>
      <c r="K17" t="n">
        <v>74.3225396831876</v>
      </c>
      <c r="L17" t="n">
        <v>77.457526218956</v>
      </c>
      <c r="M17" t="n">
        <v>79.0165575098152</v>
      </c>
      <c r="N17" t="n">
        <v>79.817188923654</v>
      </c>
      <c r="O17" t="n">
        <v>82.3135223161555</v>
      </c>
      <c r="P17" t="n">
        <v>84.7548154899406</v>
      </c>
      <c r="Q17" t="n">
        <v>87.0976095029345</v>
      </c>
      <c r="R17" t="n">
        <v>89.8824130193692</v>
      </c>
      <c r="S17" t="n">
        <v>92.1282462717287</v>
      </c>
      <c r="T17" t="n">
        <v>94.210714553168</v>
      </c>
      <c r="U17" t="n">
        <v>93.8308827150022</v>
      </c>
      <c r="V17" t="n">
        <v>94.6965523994977</v>
      </c>
      <c r="W17" t="n">
        <v>93.4198442715235</v>
      </c>
      <c r="X17" t="n">
        <v>94.9872602012688</v>
      </c>
      <c r="Y17" t="n">
        <v>95.5790237226874</v>
      </c>
      <c r="Z17" t="n">
        <v>95.905924669608</v>
      </c>
      <c r="AA17" t="n">
        <v>95.342216991398</v>
      </c>
      <c r="AB17" t="n">
        <v>96.1668805774982</v>
      </c>
      <c r="AC17" t="n">
        <v>97.5489964817776</v>
      </c>
      <c r="AD17" t="n">
        <v>98.6775543038861</v>
      </c>
      <c r="AE17" t="n">
        <v>100</v>
      </c>
      <c r="AF17" t="n">
        <v>101.280308645688</v>
      </c>
    </row>
    <row r="18">
      <c r="A18" t="s">
        <v>88</v>
      </c>
      <c r="B18" t="s">
        <v>306</v>
      </c>
      <c r="C18" t="s">
        <v>219</v>
      </c>
      <c r="D18" t="s">
        <v>307</v>
      </c>
      <c r="E18" t="s">
        <v>220</v>
      </c>
      <c r="F18" t="n">
        <v>69.8032987056515</v>
      </c>
      <c r="G18" t="n">
        <v>70.9618883951746</v>
      </c>
      <c r="H18" t="n">
        <v>71.1020792944025</v>
      </c>
      <c r="I18" t="n">
        <v>72.0946028585593</v>
      </c>
      <c r="J18" t="n">
        <v>73.6963973761289</v>
      </c>
      <c r="K18" t="n">
        <v>74.3225396826788</v>
      </c>
      <c r="L18" t="n">
        <v>77.4575262191419</v>
      </c>
      <c r="M18" t="n">
        <v>79.016557509962</v>
      </c>
      <c r="N18" t="n">
        <v>79.8171889236067</v>
      </c>
      <c r="O18" t="n">
        <v>82.3135223159551</v>
      </c>
      <c r="P18" t="n">
        <v>84.7548154896562</v>
      </c>
      <c r="Q18" t="n">
        <v>87.0976095027171</v>
      </c>
      <c r="R18" t="n">
        <v>89.8824130194361</v>
      </c>
      <c r="S18" t="n">
        <v>92.1282462716741</v>
      </c>
      <c r="T18" t="n">
        <v>94.2107145534743</v>
      </c>
      <c r="U18" t="n">
        <v>93.8308827153799</v>
      </c>
      <c r="V18" t="n">
        <v>94.6965523992241</v>
      </c>
      <c r="W18" t="n">
        <v>93.419844271776</v>
      </c>
      <c r="X18" t="n">
        <v>94.9872602012514</v>
      </c>
      <c r="Y18" t="n">
        <v>95.5790237227628</v>
      </c>
      <c r="Z18" t="n">
        <v>95.9059246696158</v>
      </c>
      <c r="AA18" t="n">
        <v>95.3422169910454</v>
      </c>
      <c r="AB18" t="n">
        <v>96.1668805774261</v>
      </c>
      <c r="AC18" t="n">
        <v>97.5489964816223</v>
      </c>
      <c r="AD18" t="n">
        <v>98.6775543039886</v>
      </c>
      <c r="AE18" t="n">
        <v>100</v>
      </c>
      <c r="AF18" t="n">
        <v>101.280308645745</v>
      </c>
    </row>
    <row r="19">
      <c r="A19" t="s">
        <v>88</v>
      </c>
      <c r="B19" t="s">
        <v>308</v>
      </c>
      <c r="C19" t="s">
        <v>219</v>
      </c>
      <c r="D19" t="s">
        <v>309</v>
      </c>
      <c r="E19" t="s">
        <v>220</v>
      </c>
      <c r="F19" t="n">
        <v>69.8032987039482</v>
      </c>
      <c r="G19" t="n">
        <v>70.9618883947598</v>
      </c>
      <c r="H19" t="n">
        <v>71.102079294678</v>
      </c>
      <c r="I19" t="n">
        <v>72.0946028600538</v>
      </c>
      <c r="J19" t="n">
        <v>73.6963973756333</v>
      </c>
      <c r="K19" t="n">
        <v>74.3225396829442</v>
      </c>
      <c r="L19" t="n">
        <v>77.4575262195975</v>
      </c>
      <c r="M19" t="n">
        <v>79.0165575095152</v>
      </c>
      <c r="N19" t="n">
        <v>79.8171889233691</v>
      </c>
      <c r="O19" t="n">
        <v>82.3135223161163</v>
      </c>
      <c r="P19" t="n">
        <v>84.7548154894873</v>
      </c>
      <c r="Q19" t="n">
        <v>87.0976095029412</v>
      </c>
      <c r="R19" t="n">
        <v>89.8824130195423</v>
      </c>
      <c r="S19" t="n">
        <v>92.1282462716023</v>
      </c>
      <c r="T19" t="n">
        <v>94.2107145543471</v>
      </c>
      <c r="U19" t="n">
        <v>93.8308827151752</v>
      </c>
      <c r="V19" t="n">
        <v>94.6965523988661</v>
      </c>
      <c r="W19" t="n">
        <v>93.4198442719388</v>
      </c>
      <c r="X19" t="n">
        <v>94.9872602010804</v>
      </c>
      <c r="Y19" t="n">
        <v>95.5790237226149</v>
      </c>
      <c r="Z19" t="n">
        <v>95.9059246697847</v>
      </c>
      <c r="AA19" t="n">
        <v>95.3422169915221</v>
      </c>
      <c r="AB19" t="n">
        <v>96.1668805775814</v>
      </c>
      <c r="AC19" t="n">
        <v>97.5489964815538</v>
      </c>
      <c r="AD19" t="n">
        <v>98.6775543040681</v>
      </c>
      <c r="AE19" t="n">
        <v>100</v>
      </c>
      <c r="AF19" t="n">
        <v>101.280308645324</v>
      </c>
    </row>
    <row r="20">
      <c r="A20" t="s">
        <v>88</v>
      </c>
      <c r="B20" t="s">
        <v>310</v>
      </c>
      <c r="C20" t="s">
        <v>219</v>
      </c>
      <c r="D20" t="s">
        <v>311</v>
      </c>
      <c r="E20" t="s">
        <v>220</v>
      </c>
      <c r="F20" t="n">
        <v>69.8032987062759</v>
      </c>
      <c r="G20" t="n">
        <v>70.9618883945139</v>
      </c>
      <c r="H20" t="n">
        <v>71.1020792938473</v>
      </c>
      <c r="I20" t="n">
        <v>72.0946028589112</v>
      </c>
      <c r="J20" t="n">
        <v>73.6963973760437</v>
      </c>
      <c r="K20" t="n">
        <v>74.3225396829193</v>
      </c>
      <c r="L20" t="n">
        <v>77.4575262189736</v>
      </c>
      <c r="M20" t="n">
        <v>79.0165575096329</v>
      </c>
      <c r="N20" t="n">
        <v>79.8171889236776</v>
      </c>
      <c r="O20" t="n">
        <v>82.3135223160028</v>
      </c>
      <c r="P20" t="n">
        <v>84.7548154899789</v>
      </c>
      <c r="Q20" t="n">
        <v>87.0976095025678</v>
      </c>
      <c r="R20" t="n">
        <v>89.8824130192968</v>
      </c>
      <c r="S20" t="n">
        <v>92.1282462717172</v>
      </c>
      <c r="T20" t="n">
        <v>94.2107145532013</v>
      </c>
      <c r="U20" t="n">
        <v>93.8308827150253</v>
      </c>
      <c r="V20" t="n">
        <v>94.6965523992327</v>
      </c>
      <c r="W20" t="n">
        <v>93.4198442719209</v>
      </c>
      <c r="X20" t="n">
        <v>94.9872602011287</v>
      </c>
      <c r="Y20" t="n">
        <v>95.5790237227554</v>
      </c>
      <c r="Z20" t="n">
        <v>95.9059246695502</v>
      </c>
      <c r="AA20" t="n">
        <v>95.3422169908509</v>
      </c>
      <c r="AB20" t="n">
        <v>96.1668805775105</v>
      </c>
      <c r="AC20" t="n">
        <v>97.5489964814272</v>
      </c>
      <c r="AD20" t="n">
        <v>98.6775543037848</v>
      </c>
      <c r="AE20" t="n">
        <v>100</v>
      </c>
      <c r="AF20" t="n">
        <v>101.280308645516</v>
      </c>
    </row>
    <row r="21">
      <c r="A21" t="s">
        <v>88</v>
      </c>
      <c r="B21" t="s">
        <v>312</v>
      </c>
      <c r="C21" t="s">
        <v>219</v>
      </c>
      <c r="D21" t="s">
        <v>313</v>
      </c>
      <c r="E21" t="s">
        <v>220</v>
      </c>
      <c r="F21" t="n">
        <v>69.8032987059062</v>
      </c>
      <c r="G21" t="n">
        <v>70.9618883948019</v>
      </c>
      <c r="H21" t="n">
        <v>71.1020792942907</v>
      </c>
      <c r="I21" t="n">
        <v>72.0946028583792</v>
      </c>
      <c r="J21" t="n">
        <v>73.696397376091</v>
      </c>
      <c r="K21" t="n">
        <v>74.3225396824717</v>
      </c>
      <c r="L21" t="n">
        <v>77.457526218832</v>
      </c>
      <c r="M21" t="n">
        <v>79.016557509528</v>
      </c>
      <c r="N21" t="n">
        <v>79.8171889232927</v>
      </c>
      <c r="O21" t="n">
        <v>82.3135223157268</v>
      </c>
      <c r="P21" t="n">
        <v>84.7548154893464</v>
      </c>
      <c r="Q21" t="n">
        <v>87.0976095026034</v>
      </c>
      <c r="R21" t="n">
        <v>89.8824130194101</v>
      </c>
      <c r="S21" t="n">
        <v>92.128246271817</v>
      </c>
      <c r="T21" t="n">
        <v>94.2107145534083</v>
      </c>
      <c r="U21" t="n">
        <v>93.830882714961</v>
      </c>
      <c r="V21" t="n">
        <v>94.6965523990869</v>
      </c>
      <c r="W21" t="n">
        <v>93.4198442716013</v>
      </c>
      <c r="X21" t="n">
        <v>94.9872602009577</v>
      </c>
      <c r="Y21" t="n">
        <v>95.5790237226256</v>
      </c>
      <c r="Z21" t="n">
        <v>95.9059246694215</v>
      </c>
      <c r="AA21" t="n">
        <v>95.3422169907974</v>
      </c>
      <c r="AB21" t="n">
        <v>96.1668805773325</v>
      </c>
      <c r="AC21" t="n">
        <v>97.5489964814305</v>
      </c>
      <c r="AD21" t="n">
        <v>98.6775543039509</v>
      </c>
      <c r="AE21" t="n">
        <v>100</v>
      </c>
      <c r="AF21" t="n">
        <v>101.280308645536</v>
      </c>
    </row>
    <row r="22">
      <c r="A22" t="s">
        <v>88</v>
      </c>
      <c r="B22" t="s">
        <v>314</v>
      </c>
      <c r="C22" t="s">
        <v>219</v>
      </c>
      <c r="D22" t="s">
        <v>315</v>
      </c>
      <c r="E22" t="s">
        <v>220</v>
      </c>
      <c r="F22" t="n">
        <v>69.8032987046331</v>
      </c>
      <c r="G22" t="n">
        <v>70.9618883956754</v>
      </c>
      <c r="H22" t="n">
        <v>71.1020792956672</v>
      </c>
      <c r="I22" t="n">
        <v>72.0946028565836</v>
      </c>
      <c r="J22" t="n">
        <v>73.6963973761803</v>
      </c>
      <c r="K22" t="n">
        <v>74.3225396809395</v>
      </c>
      <c r="L22" t="n">
        <v>77.457526218303</v>
      </c>
      <c r="M22" t="n">
        <v>79.0165575091173</v>
      </c>
      <c r="N22" t="n">
        <v>79.817188921987</v>
      </c>
      <c r="O22" t="n">
        <v>82.3135223147478</v>
      </c>
      <c r="P22" t="n">
        <v>84.7548154896334</v>
      </c>
      <c r="Q22" t="n">
        <v>87.0976095026579</v>
      </c>
      <c r="R22" t="n">
        <v>89.8824130197233</v>
      </c>
      <c r="S22" t="n">
        <v>92.1282462720742</v>
      </c>
      <c r="T22" t="n">
        <v>94.2107145518622</v>
      </c>
      <c r="U22" t="n">
        <v>93.8308827146761</v>
      </c>
      <c r="V22" t="n">
        <v>94.696552398525</v>
      </c>
      <c r="W22" t="n">
        <v>93.4198442705341</v>
      </c>
      <c r="X22" t="n">
        <v>94.9872602003024</v>
      </c>
      <c r="Y22" t="n">
        <v>95.5790237221202</v>
      </c>
      <c r="Z22" t="n">
        <v>95.9059246689189</v>
      </c>
      <c r="AA22" t="n">
        <v>95.3422169905146</v>
      </c>
      <c r="AB22" t="n">
        <v>96.166880576645</v>
      </c>
      <c r="AC22" t="n">
        <v>97.548996481309</v>
      </c>
      <c r="AD22" t="n">
        <v>98.6775543028345</v>
      </c>
      <c r="AE22" t="n">
        <v>100</v>
      </c>
      <c r="AF22" t="n">
        <v>101.280308645571</v>
      </c>
    </row>
    <row r="23">
      <c r="A23" t="s">
        <v>88</v>
      </c>
      <c r="B23" t="s">
        <v>316</v>
      </c>
      <c r="C23" t="s">
        <v>219</v>
      </c>
      <c r="D23" t="s">
        <v>317</v>
      </c>
      <c r="E23" t="s">
        <v>220</v>
      </c>
      <c r="F23" t="n">
        <v>69.8032987060613</v>
      </c>
      <c r="G23" t="n">
        <v>70.9618883955094</v>
      </c>
      <c r="H23" t="n">
        <v>71.102079294252</v>
      </c>
      <c r="I23" t="n">
        <v>72.0946028590045</v>
      </c>
      <c r="J23" t="n">
        <v>73.6963973765413</v>
      </c>
      <c r="K23" t="n">
        <v>74.3225396826011</v>
      </c>
      <c r="L23" t="n">
        <v>77.457526218802</v>
      </c>
      <c r="M23" t="n">
        <v>79.0165575096962</v>
      </c>
      <c r="N23" t="n">
        <v>79.8171889235858</v>
      </c>
      <c r="O23" t="n">
        <v>82.3135223159312</v>
      </c>
      <c r="P23" t="n">
        <v>84.7548154897906</v>
      </c>
      <c r="Q23" t="n">
        <v>87.0976095027252</v>
      </c>
      <c r="R23" t="n">
        <v>89.8824130196166</v>
      </c>
      <c r="S23" t="n">
        <v>92.1282462718826</v>
      </c>
      <c r="T23" t="n">
        <v>94.2107145536177</v>
      </c>
      <c r="U23" t="n">
        <v>93.8308827150681</v>
      </c>
      <c r="V23" t="n">
        <v>94.6965523991736</v>
      </c>
      <c r="W23" t="n">
        <v>93.4198442719122</v>
      </c>
      <c r="X23" t="n">
        <v>94.987260201054</v>
      </c>
      <c r="Y23" t="n">
        <v>95.5790237231441</v>
      </c>
      <c r="Z23" t="n">
        <v>95.9059246697143</v>
      </c>
      <c r="AA23" t="n">
        <v>95.3422169908079</v>
      </c>
      <c r="AB23" t="n">
        <v>96.1668805774029</v>
      </c>
      <c r="AC23" t="n">
        <v>97.5489964821563</v>
      </c>
      <c r="AD23" t="n">
        <v>98.6775543041549</v>
      </c>
      <c r="AE23" t="n">
        <v>100</v>
      </c>
      <c r="AF23" t="n">
        <v>101.280308645394</v>
      </c>
    </row>
    <row r="24">
      <c r="A24" t="s">
        <v>88</v>
      </c>
      <c r="B24" t="s">
        <v>318</v>
      </c>
      <c r="C24" t="s">
        <v>219</v>
      </c>
      <c r="D24" t="s">
        <v>319</v>
      </c>
      <c r="E24" t="s">
        <v>220</v>
      </c>
      <c r="F24" t="n">
        <v>69.8032987054737</v>
      </c>
      <c r="G24" t="n">
        <v>70.9618883950328</v>
      </c>
      <c r="H24" t="n">
        <v>71.102079293986</v>
      </c>
      <c r="I24" t="n">
        <v>72.0946028588163</v>
      </c>
      <c r="J24" t="n">
        <v>73.6963973761923</v>
      </c>
      <c r="K24" t="n">
        <v>74.3225396826553</v>
      </c>
      <c r="L24" t="n">
        <v>77.4575262192853</v>
      </c>
      <c r="M24" t="n">
        <v>79.0165575097496</v>
      </c>
      <c r="N24" t="n">
        <v>79.8171889236779</v>
      </c>
      <c r="O24" t="n">
        <v>82.3135223158232</v>
      </c>
      <c r="P24" t="n">
        <v>84.7548154897533</v>
      </c>
      <c r="Q24" t="n">
        <v>87.0976095027467</v>
      </c>
      <c r="R24" t="n">
        <v>89.8824130195121</v>
      </c>
      <c r="S24" t="n">
        <v>92.1282462718203</v>
      </c>
      <c r="T24" t="n">
        <v>94.2107145534706</v>
      </c>
      <c r="U24" t="n">
        <v>93.8308827149013</v>
      </c>
      <c r="V24" t="n">
        <v>94.6965523991751</v>
      </c>
      <c r="W24" t="n">
        <v>93.4198442716077</v>
      </c>
      <c r="X24" t="n">
        <v>94.9872602012504</v>
      </c>
      <c r="Y24" t="n">
        <v>95.5790237227286</v>
      </c>
      <c r="Z24" t="n">
        <v>95.905924669521</v>
      </c>
      <c r="AA24" t="n">
        <v>95.3422169911234</v>
      </c>
      <c r="AB24" t="n">
        <v>96.1668805773824</v>
      </c>
      <c r="AC24" t="n">
        <v>97.5489964814205</v>
      </c>
      <c r="AD24" t="n">
        <v>98.6775543039457</v>
      </c>
      <c r="AE24" t="n">
        <v>100</v>
      </c>
      <c r="AF24" t="n">
        <v>101.28030864546</v>
      </c>
    </row>
    <row r="25">
      <c r="A25" t="s">
        <v>88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88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88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88</v>
      </c>
      <c r="B28" t="s">
        <v>326</v>
      </c>
      <c r="C28" t="s">
        <v>219</v>
      </c>
      <c r="D28" t="s">
        <v>327</v>
      </c>
      <c r="E28" t="s">
        <v>220</v>
      </c>
      <c r="F28" t="n">
        <v>69.8032987043438</v>
      </c>
      <c r="G28" t="n">
        <v>70.961888394494</v>
      </c>
      <c r="H28" t="n">
        <v>71.1020792929838</v>
      </c>
      <c r="I28" t="n">
        <v>72.0946028583854</v>
      </c>
      <c r="J28" t="n">
        <v>73.6963973754122</v>
      </c>
      <c r="K28" t="n">
        <v>74.3225396826023</v>
      </c>
      <c r="L28" t="n">
        <v>77.4575262184134</v>
      </c>
      <c r="M28" t="n">
        <v>79.0165575095401</v>
      </c>
      <c r="N28" t="n">
        <v>79.8171889233773</v>
      </c>
      <c r="O28" t="n">
        <v>82.3135223154439</v>
      </c>
      <c r="P28" t="n">
        <v>84.7548154890609</v>
      </c>
      <c r="Q28" t="n">
        <v>87.0976095023743</v>
      </c>
      <c r="R28" t="n">
        <v>89.8824130189561</v>
      </c>
      <c r="S28" t="n">
        <v>92.1282462711274</v>
      </c>
      <c r="T28" t="n">
        <v>94.2107145527309</v>
      </c>
      <c r="U28" t="n">
        <v>93.8308827142482</v>
      </c>
      <c r="V28" t="n">
        <v>94.696552398405</v>
      </c>
      <c r="W28" t="n">
        <v>93.4198442713267</v>
      </c>
      <c r="X28" t="n">
        <v>94.9872602009281</v>
      </c>
      <c r="Y28" t="n">
        <v>95.5790237218316</v>
      </c>
      <c r="Z28" t="n">
        <v>95.905924668883</v>
      </c>
      <c r="AA28" t="n">
        <v>95.3422169898894</v>
      </c>
      <c r="AB28" t="n">
        <v>96.1668805769268</v>
      </c>
      <c r="AC28" t="n">
        <v>97.548996480492</v>
      </c>
      <c r="AD28" t="n">
        <v>98.6775543034398</v>
      </c>
      <c r="AE28" t="n">
        <v>100</v>
      </c>
      <c r="AF28" t="n">
        <v>101.280308644735</v>
      </c>
    </row>
    <row r="29">
      <c r="A29" t="s">
        <v>88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88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88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88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88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88</v>
      </c>
      <c r="B34" t="s">
        <v>338</v>
      </c>
      <c r="C34" t="s">
        <v>219</v>
      </c>
      <c r="D34" t="s">
        <v>339</v>
      </c>
      <c r="E34" t="s">
        <v>220</v>
      </c>
      <c r="F34" t="n">
        <v>69.8032987226676</v>
      </c>
      <c r="G34" t="n">
        <v>70.9618883942469</v>
      </c>
      <c r="H34" t="n">
        <v>71.1020792875874</v>
      </c>
      <c r="I34" t="n">
        <v>72.0946028691248</v>
      </c>
      <c r="J34" t="n">
        <v>73.6963973570924</v>
      </c>
      <c r="K34" t="n">
        <v>74.3225396787953</v>
      </c>
      <c r="L34" t="n">
        <v>77.4575262018878</v>
      </c>
      <c r="M34" t="n">
        <v>79.0165575059134</v>
      </c>
      <c r="N34" t="n">
        <v>79.8171889180265</v>
      </c>
      <c r="O34" t="n">
        <v>82.31352232684</v>
      </c>
      <c r="P34" t="n">
        <v>84.7548154947025</v>
      </c>
      <c r="Q34" t="n">
        <v>87.09760949925</v>
      </c>
      <c r="R34" t="n">
        <v>89.8824130149712</v>
      </c>
      <c r="S34" t="n">
        <v>92.1282462829214</v>
      </c>
      <c r="T34" t="n">
        <v>94.2107145615792</v>
      </c>
      <c r="U34" t="n">
        <v>93.8308827188924</v>
      </c>
      <c r="V34" t="n">
        <v>94.6965524181238</v>
      </c>
      <c r="W34" t="n">
        <v>93.4198442738719</v>
      </c>
      <c r="X34" t="n">
        <v>94.9872602147368</v>
      </c>
      <c r="Y34" t="n">
        <v>95.5790237263074</v>
      </c>
      <c r="Z34" t="n">
        <v>95.905924675</v>
      </c>
      <c r="AA34" t="n">
        <v>95.3422169950904</v>
      </c>
      <c r="AB34" t="n">
        <v>96.1668805820876</v>
      </c>
      <c r="AC34" t="n">
        <v>97.5489964906222</v>
      </c>
      <c r="AD34" t="n">
        <v>98.6775543133361</v>
      </c>
      <c r="AE34" t="n">
        <v>100</v>
      </c>
      <c r="AF34" t="n">
        <v>101.280308650658</v>
      </c>
    </row>
    <row r="35">
      <c r="A35" t="s">
        <v>88</v>
      </c>
      <c r="B35" t="s">
        <v>340</v>
      </c>
      <c r="C35" t="s">
        <v>219</v>
      </c>
      <c r="D35" t="s">
        <v>341</v>
      </c>
      <c r="E35" t="s">
        <v>220</v>
      </c>
      <c r="F35" t="n">
        <v>69.8032987055981</v>
      </c>
      <c r="G35" t="n">
        <v>70.9618883949198</v>
      </c>
      <c r="H35" t="n">
        <v>71.1020792942283</v>
      </c>
      <c r="I35" t="n">
        <v>72.0946028585395</v>
      </c>
      <c r="J35" t="n">
        <v>73.696397376087</v>
      </c>
      <c r="K35" t="n">
        <v>74.3225396826032</v>
      </c>
      <c r="L35" t="n">
        <v>77.4575262190485</v>
      </c>
      <c r="M35" t="n">
        <v>79.0165575098543</v>
      </c>
      <c r="N35" t="n">
        <v>79.8171889234377</v>
      </c>
      <c r="O35" t="n">
        <v>82.3135223157783</v>
      </c>
      <c r="P35" t="n">
        <v>84.7548154895899</v>
      </c>
      <c r="Q35" t="n">
        <v>87.0976095026391</v>
      </c>
      <c r="R35" t="n">
        <v>89.8824130192995</v>
      </c>
      <c r="S35" t="n">
        <v>92.1282462715849</v>
      </c>
      <c r="T35" t="n">
        <v>94.2107145533714</v>
      </c>
      <c r="U35" t="n">
        <v>93.8308827150054</v>
      </c>
      <c r="V35" t="n">
        <v>94.6965523990915</v>
      </c>
      <c r="W35" t="n">
        <v>93.4198442716615</v>
      </c>
      <c r="X35" t="n">
        <v>94.987260201191</v>
      </c>
      <c r="Y35" t="n">
        <v>95.5790237226387</v>
      </c>
      <c r="Z35" t="n">
        <v>95.9059246694833</v>
      </c>
      <c r="AA35" t="n">
        <v>95.3422169909567</v>
      </c>
      <c r="AB35" t="n">
        <v>96.1668805772704</v>
      </c>
      <c r="AC35" t="n">
        <v>97.5489964815002</v>
      </c>
      <c r="AD35" t="n">
        <v>98.6775543038827</v>
      </c>
      <c r="AE35" t="n">
        <v>100</v>
      </c>
      <c r="AF35" t="n">
        <v>101.280308645498</v>
      </c>
    </row>
    <row r="36">
      <c r="A36" t="s">
        <v>88</v>
      </c>
      <c r="B36" t="s">
        <v>342</v>
      </c>
      <c r="C36" t="s">
        <v>219</v>
      </c>
      <c r="D36" t="s">
        <v>343</v>
      </c>
      <c r="E36" t="s">
        <v>220</v>
      </c>
      <c r="F36" t="n">
        <v>69.803298706294</v>
      </c>
      <c r="G36" t="n">
        <v>70.9618883994148</v>
      </c>
      <c r="H36" t="n">
        <v>71.1020792951035</v>
      </c>
      <c r="I36" t="n">
        <v>72.0946028605826</v>
      </c>
      <c r="J36" t="n">
        <v>73.6963973807367</v>
      </c>
      <c r="K36" t="n">
        <v>74.3225396851855</v>
      </c>
      <c r="L36" t="n">
        <v>77.4575262183072</v>
      </c>
      <c r="M36" t="n">
        <v>79.0165575101273</v>
      </c>
      <c r="N36" t="n">
        <v>79.8171889234108</v>
      </c>
      <c r="O36" t="n">
        <v>82.3135223157778</v>
      </c>
      <c r="P36" t="n">
        <v>84.754815490085</v>
      </c>
      <c r="Q36" t="n">
        <v>87.0976095037265</v>
      </c>
      <c r="R36" t="n">
        <v>89.8824130196183</v>
      </c>
      <c r="S36" t="n">
        <v>92.1282462715866</v>
      </c>
      <c r="T36" t="n">
        <v>94.2107145540132</v>
      </c>
      <c r="U36" t="n">
        <v>93.8308827156266</v>
      </c>
      <c r="V36" t="n">
        <v>94.6965523990829</v>
      </c>
      <c r="W36" t="n">
        <v>93.4198442723464</v>
      </c>
      <c r="X36" t="n">
        <v>94.9872602036138</v>
      </c>
      <c r="Y36" t="n">
        <v>95.5790237213442</v>
      </c>
      <c r="Z36" t="n">
        <v>95.9059246699727</v>
      </c>
      <c r="AA36" t="n">
        <v>95.3422169900811</v>
      </c>
      <c r="AB36" t="n">
        <v>96.1668805757423</v>
      </c>
      <c r="AC36" t="n">
        <v>97.5489964808533</v>
      </c>
      <c r="AD36" t="n">
        <v>98.6775543047547</v>
      </c>
      <c r="AE36" t="n">
        <v>100</v>
      </c>
      <c r="AF36" t="n">
        <v>101.280308645867</v>
      </c>
    </row>
    <row r="37">
      <c r="A37" t="s">
        <v>88</v>
      </c>
      <c r="B37" t="s">
        <v>344</v>
      </c>
      <c r="C37" t="s">
        <v>219</v>
      </c>
      <c r="D37" t="s">
        <v>345</v>
      </c>
      <c r="E37" t="s">
        <v>220</v>
      </c>
      <c r="F37" t="n">
        <v>69.8032987053053</v>
      </c>
      <c r="G37" t="n">
        <v>70.9618883948889</v>
      </c>
      <c r="H37" t="n">
        <v>71.1020792939935</v>
      </c>
      <c r="I37" t="n">
        <v>72.094602858775</v>
      </c>
      <c r="J37" t="n">
        <v>73.6963973756757</v>
      </c>
      <c r="K37" t="n">
        <v>74.3225396825369</v>
      </c>
      <c r="L37" t="n">
        <v>77.457526218808</v>
      </c>
      <c r="M37" t="n">
        <v>79.0165575097513</v>
      </c>
      <c r="N37" t="n">
        <v>79.8171889233764</v>
      </c>
      <c r="O37" t="n">
        <v>82.3135223157467</v>
      </c>
      <c r="P37" t="n">
        <v>84.754815489526</v>
      </c>
      <c r="Q37" t="n">
        <v>87.0976095024252</v>
      </c>
      <c r="R37" t="n">
        <v>89.8824130190865</v>
      </c>
      <c r="S37" t="n">
        <v>92.1282462714167</v>
      </c>
      <c r="T37" t="n">
        <v>94.2107145530501</v>
      </c>
      <c r="U37" t="n">
        <v>93.8308827148862</v>
      </c>
      <c r="V37" t="n">
        <v>94.6965523991114</v>
      </c>
      <c r="W37" t="n">
        <v>93.4198442715596</v>
      </c>
      <c r="X37" t="n">
        <v>94.987260201034</v>
      </c>
      <c r="Y37" t="n">
        <v>95.5790237222063</v>
      </c>
      <c r="Z37" t="n">
        <v>95.9059246693139</v>
      </c>
      <c r="AA37" t="n">
        <v>95.3422169903655</v>
      </c>
      <c r="AB37" t="n">
        <v>96.1668805774096</v>
      </c>
      <c r="AC37" t="n">
        <v>97.548996481288</v>
      </c>
      <c r="AD37" t="n">
        <v>98.6775543037645</v>
      </c>
      <c r="AE37" t="n">
        <v>100</v>
      </c>
      <c r="AF37" t="n">
        <v>101.280308645287</v>
      </c>
    </row>
    <row r="38">
      <c r="A38" t="s">
        <v>88</v>
      </c>
      <c r="B38" t="s">
        <v>346</v>
      </c>
      <c r="C38" t="s">
        <v>219</v>
      </c>
      <c r="D38" t="s">
        <v>347</v>
      </c>
      <c r="E38" t="s">
        <v>220</v>
      </c>
      <c r="F38" t="n">
        <v>69.8032987053133</v>
      </c>
      <c r="G38" t="n">
        <v>70.961888395068</v>
      </c>
      <c r="H38" t="n">
        <v>71.1020792943179</v>
      </c>
      <c r="I38" t="n">
        <v>72.0946028585632</v>
      </c>
      <c r="J38" t="n">
        <v>73.6963973761273</v>
      </c>
      <c r="K38" t="n">
        <v>74.3225396827153</v>
      </c>
      <c r="L38" t="n">
        <v>77.4575262190237</v>
      </c>
      <c r="M38" t="n">
        <v>79.016557509828</v>
      </c>
      <c r="N38" t="n">
        <v>79.8171889234753</v>
      </c>
      <c r="O38" t="n">
        <v>82.3135223157062</v>
      </c>
      <c r="P38" t="n">
        <v>84.7548154894782</v>
      </c>
      <c r="Q38" t="n">
        <v>87.0976095026017</v>
      </c>
      <c r="R38" t="n">
        <v>89.8824130193919</v>
      </c>
      <c r="S38" t="n">
        <v>92.1282462715187</v>
      </c>
      <c r="T38" t="n">
        <v>94.2107145534936</v>
      </c>
      <c r="U38" t="n">
        <v>93.830882714886</v>
      </c>
      <c r="V38" t="n">
        <v>94.6965523989675</v>
      </c>
      <c r="W38" t="n">
        <v>93.4198442716166</v>
      </c>
      <c r="X38" t="n">
        <v>94.9872602011015</v>
      </c>
      <c r="Y38" t="n">
        <v>95.5790237225921</v>
      </c>
      <c r="Z38" t="n">
        <v>95.9059246694911</v>
      </c>
      <c r="AA38" t="n">
        <v>95.3422169910375</v>
      </c>
      <c r="AB38" t="n">
        <v>96.166880577282</v>
      </c>
      <c r="AC38" t="n">
        <v>97.5489964814765</v>
      </c>
      <c r="AD38" t="n">
        <v>98.6775543039788</v>
      </c>
      <c r="AE38" t="n">
        <v>100</v>
      </c>
      <c r="AF38" t="n">
        <v>101.280308645522</v>
      </c>
    </row>
    <row r="39">
      <c r="A39" t="s">
        <v>88</v>
      </c>
      <c r="B39" t="s">
        <v>348</v>
      </c>
      <c r="C39" t="s">
        <v>219</v>
      </c>
      <c r="D39" t="s">
        <v>349</v>
      </c>
      <c r="E39" t="s">
        <v>220</v>
      </c>
      <c r="F39" t="n">
        <v>69.8032987053524</v>
      </c>
      <c r="G39" t="n">
        <v>70.9618883944841</v>
      </c>
      <c r="H39" t="n">
        <v>71.1020792940621</v>
      </c>
      <c r="I39" t="n">
        <v>72.0946028587482</v>
      </c>
      <c r="J39" t="n">
        <v>73.6963973761508</v>
      </c>
      <c r="K39" t="n">
        <v>74.3225396825682</v>
      </c>
      <c r="L39" t="n">
        <v>77.4575262190491</v>
      </c>
      <c r="M39" t="n">
        <v>79.0165575097119</v>
      </c>
      <c r="N39" t="n">
        <v>79.8171889232556</v>
      </c>
      <c r="O39" t="n">
        <v>82.3135223157004</v>
      </c>
      <c r="P39" t="n">
        <v>84.7548154892968</v>
      </c>
      <c r="Q39" t="n">
        <v>87.0976095023192</v>
      </c>
      <c r="R39" t="n">
        <v>89.8824130190658</v>
      </c>
      <c r="S39" t="n">
        <v>92.1282462714688</v>
      </c>
      <c r="T39" t="n">
        <v>94.2107145532234</v>
      </c>
      <c r="U39" t="n">
        <v>93.8308827148463</v>
      </c>
      <c r="V39" t="n">
        <v>94.6965523988236</v>
      </c>
      <c r="W39" t="n">
        <v>93.4198442714742</v>
      </c>
      <c r="X39" t="n">
        <v>94.9872602007709</v>
      </c>
      <c r="Y39" t="n">
        <v>95.5790237223216</v>
      </c>
      <c r="Z39" t="n">
        <v>95.9059246693069</v>
      </c>
      <c r="AA39" t="n">
        <v>95.342216990655</v>
      </c>
      <c r="AB39" t="n">
        <v>96.1668805772646</v>
      </c>
      <c r="AC39" t="n">
        <v>97.5489964812765</v>
      </c>
      <c r="AD39" t="n">
        <v>98.6775543040577</v>
      </c>
      <c r="AE39" t="n">
        <v>100</v>
      </c>
      <c r="AF39" t="n">
        <v>101.280308645889</v>
      </c>
    </row>
    <row r="40">
      <c r="A40" t="s">
        <v>88</v>
      </c>
      <c r="B40" t="s">
        <v>350</v>
      </c>
      <c r="C40" t="s">
        <v>219</v>
      </c>
      <c r="D40" t="s">
        <v>351</v>
      </c>
      <c r="E40" t="s">
        <v>220</v>
      </c>
      <c r="F40" t="n">
        <v>69.8032987201441</v>
      </c>
      <c r="G40" t="n">
        <v>70.961888406683</v>
      </c>
      <c r="H40" t="n">
        <v>71.1020793113735</v>
      </c>
      <c r="I40" t="n">
        <v>72.0946028665185</v>
      </c>
      <c r="J40" t="n">
        <v>73.6963973877399</v>
      </c>
      <c r="K40" t="n">
        <v>74.3225396761084</v>
      </c>
      <c r="L40" t="n">
        <v>77.4575262065349</v>
      </c>
      <c r="M40" t="n">
        <v>79.0165575124465</v>
      </c>
      <c r="N40" t="n">
        <v>79.8171889244446</v>
      </c>
      <c r="O40" t="n">
        <v>82.3135223146893</v>
      </c>
      <c r="P40" t="n">
        <v>84.7548154943134</v>
      </c>
      <c r="Q40" t="n">
        <v>87.0976094998678</v>
      </c>
      <c r="R40" t="n">
        <v>89.8824130258991</v>
      </c>
      <c r="S40" t="n">
        <v>92.1282462811844</v>
      </c>
      <c r="T40" t="n">
        <v>94.2107145509519</v>
      </c>
      <c r="U40" t="n">
        <v>93.8308827206431</v>
      </c>
      <c r="V40" t="n">
        <v>94.6965524104695</v>
      </c>
      <c r="W40" t="n">
        <v>93.4198442787004</v>
      </c>
      <c r="X40" t="n">
        <v>94.9872602097669</v>
      </c>
      <c r="Y40" t="n">
        <v>95.5790237175602</v>
      </c>
      <c r="Z40" t="n">
        <v>95.9059246715328</v>
      </c>
      <c r="AA40" t="n">
        <v>95.3422169916437</v>
      </c>
      <c r="AB40" t="n">
        <v>96.1668805754059</v>
      </c>
      <c r="AC40" t="n">
        <v>97.5489964839677</v>
      </c>
      <c r="AD40" t="n">
        <v>98.6775543044405</v>
      </c>
      <c r="AE40" t="n">
        <v>100</v>
      </c>
      <c r="AF40" t="n">
        <v>101.28030864827</v>
      </c>
    </row>
    <row r="41">
      <c r="A41" t="s">
        <v>88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88</v>
      </c>
      <c r="B42" t="s">
        <v>354</v>
      </c>
      <c r="C42" t="s">
        <v>219</v>
      </c>
      <c r="D42" t="s">
        <v>355</v>
      </c>
      <c r="E42" t="s">
        <v>220</v>
      </c>
      <c r="F42" t="n">
        <v>69.8032987056362</v>
      </c>
      <c r="G42" t="n">
        <v>70.9618883950263</v>
      </c>
      <c r="H42" t="n">
        <v>71.1020792941727</v>
      </c>
      <c r="I42" t="n">
        <v>72.094602858629</v>
      </c>
      <c r="J42" t="n">
        <v>73.6963973760345</v>
      </c>
      <c r="K42" t="n">
        <v>74.3225396826362</v>
      </c>
      <c r="L42" t="n">
        <v>77.4575262190015</v>
      </c>
      <c r="M42" t="n">
        <v>79.0165575098716</v>
      </c>
      <c r="N42" t="n">
        <v>79.817188923495</v>
      </c>
      <c r="O42" t="n">
        <v>82.3135223158459</v>
      </c>
      <c r="P42" t="n">
        <v>84.7548154895943</v>
      </c>
      <c r="Q42" t="n">
        <v>87.0976095025996</v>
      </c>
      <c r="R42" t="n">
        <v>89.8824130192915</v>
      </c>
      <c r="S42" t="n">
        <v>92.1282462716462</v>
      </c>
      <c r="T42" t="n">
        <v>94.2107145533585</v>
      </c>
      <c r="U42" t="n">
        <v>93.830882715031</v>
      </c>
      <c r="V42" t="n">
        <v>94.6965523990915</v>
      </c>
      <c r="W42" t="n">
        <v>93.4198442716872</v>
      </c>
      <c r="X42" t="n">
        <v>94.9872602011814</v>
      </c>
      <c r="Y42" t="n">
        <v>95.5790237226315</v>
      </c>
      <c r="Z42" t="n">
        <v>95.9059246694968</v>
      </c>
      <c r="AA42" t="n">
        <v>95.3422169909749</v>
      </c>
      <c r="AB42" t="n">
        <v>96.1668805773164</v>
      </c>
      <c r="AC42" t="n">
        <v>97.5489964815276</v>
      </c>
      <c r="AD42" t="n">
        <v>98.6775543039218</v>
      </c>
      <c r="AE42" t="n">
        <v>100</v>
      </c>
      <c r="AF42" t="n">
        <v>101.280308645511</v>
      </c>
    </row>
    <row r="43">
      <c r="A43" t="s">
        <v>88</v>
      </c>
      <c r="B43" t="s">
        <v>356</v>
      </c>
      <c r="C43" t="s">
        <v>219</v>
      </c>
      <c r="D43" t="s">
        <v>357</v>
      </c>
      <c r="E43" t="s">
        <v>220</v>
      </c>
      <c r="F43" t="n">
        <v>69.8032987056539</v>
      </c>
      <c r="G43" t="n">
        <v>70.9618883949999</v>
      </c>
      <c r="H43" t="n">
        <v>71.102079294179</v>
      </c>
      <c r="I43" t="n">
        <v>72.0946028585986</v>
      </c>
      <c r="J43" t="n">
        <v>73.6963973760434</v>
      </c>
      <c r="K43" t="n">
        <v>74.3225396826684</v>
      </c>
      <c r="L43" t="n">
        <v>77.4575262190247</v>
      </c>
      <c r="M43" t="n">
        <v>79.0165575098448</v>
      </c>
      <c r="N43" t="n">
        <v>79.817188923507</v>
      </c>
      <c r="O43" t="n">
        <v>82.3135223158619</v>
      </c>
      <c r="P43" t="n">
        <v>84.754815489602</v>
      </c>
      <c r="Q43" t="n">
        <v>87.0976095026164</v>
      </c>
      <c r="R43" t="n">
        <v>89.8824130193142</v>
      </c>
      <c r="S43" t="n">
        <v>92.1282462716361</v>
      </c>
      <c r="T43" t="n">
        <v>94.2107145533894</v>
      </c>
      <c r="U43" t="n">
        <v>93.8308827150273</v>
      </c>
      <c r="V43" t="n">
        <v>94.6965523990855</v>
      </c>
      <c r="W43" t="n">
        <v>93.4198442717044</v>
      </c>
      <c r="X43" t="n">
        <v>94.9872602011832</v>
      </c>
      <c r="Y43" t="n">
        <v>95.5790237226363</v>
      </c>
      <c r="Z43" t="n">
        <v>95.9059246695014</v>
      </c>
      <c r="AA43" t="n">
        <v>95.3422169909795</v>
      </c>
      <c r="AB43" t="n">
        <v>96.1668805772995</v>
      </c>
      <c r="AC43" t="n">
        <v>97.5489964815358</v>
      </c>
      <c r="AD43" t="n">
        <v>98.6775543039178</v>
      </c>
      <c r="AE43" t="n">
        <v>100</v>
      </c>
      <c r="AF43" t="n">
        <v>101.280308645512</v>
      </c>
    </row>
    <row r="44">
      <c r="A44" t="s">
        <v>88</v>
      </c>
      <c r="B44" t="s">
        <v>358</v>
      </c>
      <c r="C44" t="s">
        <v>219</v>
      </c>
      <c r="D44" t="s">
        <v>359</v>
      </c>
      <c r="E44" t="s">
        <v>220</v>
      </c>
      <c r="F44" t="n">
        <v>69.803298705645</v>
      </c>
      <c r="G44" t="n">
        <v>70.9618883950138</v>
      </c>
      <c r="H44" t="n">
        <v>71.1020792941788</v>
      </c>
      <c r="I44" t="n">
        <v>72.0946028586319</v>
      </c>
      <c r="J44" t="n">
        <v>73.6963973760431</v>
      </c>
      <c r="K44" t="n">
        <v>74.322539682625</v>
      </c>
      <c r="L44" t="n">
        <v>77.4575262190081</v>
      </c>
      <c r="M44" t="n">
        <v>79.0165575098506</v>
      </c>
      <c r="N44" t="n">
        <v>79.8171889234841</v>
      </c>
      <c r="O44" t="n">
        <v>82.3135223158285</v>
      </c>
      <c r="P44" t="n">
        <v>84.754815489596</v>
      </c>
      <c r="Q44" t="n">
        <v>87.0976095026169</v>
      </c>
      <c r="R44" t="n">
        <v>89.8824130193123</v>
      </c>
      <c r="S44" t="n">
        <v>92.1282462716406</v>
      </c>
      <c r="T44" t="n">
        <v>94.2107145533633</v>
      </c>
      <c r="U44" t="n">
        <v>93.8308827150258</v>
      </c>
      <c r="V44" t="n">
        <v>94.6965523990808</v>
      </c>
      <c r="W44" t="n">
        <v>93.4198442716812</v>
      </c>
      <c r="X44" t="n">
        <v>94.9872602011616</v>
      </c>
      <c r="Y44" t="n">
        <v>95.5790237226215</v>
      </c>
      <c r="Z44" t="n">
        <v>95.9059246694909</v>
      </c>
      <c r="AA44" t="n">
        <v>95.34221699097</v>
      </c>
      <c r="AB44" t="n">
        <v>96.1668805773129</v>
      </c>
      <c r="AC44" t="n">
        <v>97.5489964815243</v>
      </c>
      <c r="AD44" t="n">
        <v>98.6775543039194</v>
      </c>
      <c r="AE44" t="n">
        <v>100</v>
      </c>
      <c r="AF44" t="n">
        <v>101.280308645513</v>
      </c>
    </row>
    <row r="45">
      <c r="A45" t="s">
        <v>88</v>
      </c>
      <c r="B45" t="s">
        <v>360</v>
      </c>
      <c r="C45" t="s">
        <v>219</v>
      </c>
      <c r="D45" t="s">
        <v>361</v>
      </c>
      <c r="E45" t="s">
        <v>220</v>
      </c>
      <c r="F45" t="n">
        <v>69.803298705651</v>
      </c>
      <c r="G45" t="n">
        <v>70.9618883950137</v>
      </c>
      <c r="H45" t="n">
        <v>71.1020792941734</v>
      </c>
      <c r="I45" t="n">
        <v>72.09460285863</v>
      </c>
      <c r="J45" t="n">
        <v>73.6963973760446</v>
      </c>
      <c r="K45" t="n">
        <v>74.3225396826256</v>
      </c>
      <c r="L45" t="n">
        <v>77.4575262190081</v>
      </c>
      <c r="M45" t="n">
        <v>79.0165575098487</v>
      </c>
      <c r="N45" t="n">
        <v>79.8171889234793</v>
      </c>
      <c r="O45" t="n">
        <v>82.3135223158312</v>
      </c>
      <c r="P45" t="n">
        <v>84.7548154895928</v>
      </c>
      <c r="Q45" t="n">
        <v>87.0976095026088</v>
      </c>
      <c r="R45" t="n">
        <v>89.8824130193043</v>
      </c>
      <c r="S45" t="n">
        <v>92.1282462716389</v>
      </c>
      <c r="T45" t="n">
        <v>94.2107145533572</v>
      </c>
      <c r="U45" t="n">
        <v>93.8308827150222</v>
      </c>
      <c r="V45" t="n">
        <v>94.6965523990776</v>
      </c>
      <c r="W45" t="n">
        <v>93.419844271676</v>
      </c>
      <c r="X45" t="n">
        <v>94.9872602011603</v>
      </c>
      <c r="Y45" t="n">
        <v>95.5790237226148</v>
      </c>
      <c r="Z45" t="n">
        <v>95.9059246694865</v>
      </c>
      <c r="AA45" t="n">
        <v>95.3422169909625</v>
      </c>
      <c r="AB45" t="n">
        <v>96.1668805773072</v>
      </c>
      <c r="AC45" t="n">
        <v>97.5489964815199</v>
      </c>
      <c r="AD45" t="n">
        <v>98.6775543039151</v>
      </c>
      <c r="AE45" t="n">
        <v>100</v>
      </c>
      <c r="AF45" t="n">
        <v>101.280308645512</v>
      </c>
    </row>
    <row r="46">
      <c r="A46" t="s">
        <v>88</v>
      </c>
      <c r="B46" t="s">
        <v>362</v>
      </c>
      <c r="C46" t="s">
        <v>219</v>
      </c>
      <c r="D46" t="s">
        <v>363</v>
      </c>
      <c r="E46" t="s">
        <v>220</v>
      </c>
      <c r="F46" t="n">
        <v>69.8032987079917</v>
      </c>
      <c r="G46" t="n">
        <v>70.9618883973843</v>
      </c>
      <c r="H46" t="n">
        <v>71.1020792945716</v>
      </c>
      <c r="I46" t="n">
        <v>72.0946028603775</v>
      </c>
      <c r="J46" t="n">
        <v>73.6963973766062</v>
      </c>
      <c r="K46" t="n">
        <v>74.3225396848188</v>
      </c>
      <c r="L46" t="n">
        <v>77.4575262205353</v>
      </c>
      <c r="M46" t="n">
        <v>79.0165575114453</v>
      </c>
      <c r="N46" t="n">
        <v>79.8171889241495</v>
      </c>
      <c r="O46" t="n">
        <v>82.3135223168408</v>
      </c>
      <c r="P46" t="n">
        <v>84.7548154900079</v>
      </c>
      <c r="Q46" t="n">
        <v>87.0976095036273</v>
      </c>
      <c r="R46" t="n">
        <v>89.8824130207256</v>
      </c>
      <c r="S46" t="n">
        <v>92.1282462707469</v>
      </c>
      <c r="T46" t="n">
        <v>94.2107145530452</v>
      </c>
      <c r="U46" t="n">
        <v>93.8308827144257</v>
      </c>
      <c r="V46" t="n">
        <v>94.6965523977597</v>
      </c>
      <c r="W46" t="n">
        <v>93.4198442727806</v>
      </c>
      <c r="X46" t="n">
        <v>94.9872602011986</v>
      </c>
      <c r="Y46" t="n">
        <v>95.5790237228432</v>
      </c>
      <c r="Z46" t="n">
        <v>95.9059246696878</v>
      </c>
      <c r="AA46" t="n">
        <v>95.3422169911654</v>
      </c>
      <c r="AB46" t="n">
        <v>96.1668805779398</v>
      </c>
      <c r="AC46" t="n">
        <v>97.5489964819542</v>
      </c>
      <c r="AD46" t="n">
        <v>98.6775543036257</v>
      </c>
      <c r="AE46" t="n">
        <v>100</v>
      </c>
      <c r="AF46" t="n">
        <v>101.280308645527</v>
      </c>
    </row>
    <row r="47">
      <c r="A47" t="s">
        <v>88</v>
      </c>
      <c r="B47" t="s">
        <v>364</v>
      </c>
      <c r="C47" t="s">
        <v>219</v>
      </c>
      <c r="D47" t="s">
        <v>365</v>
      </c>
      <c r="E47" t="s">
        <v>220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95.3422169917727</v>
      </c>
      <c r="AB47" t="n">
        <v>96.1668805778341</v>
      </c>
      <c r="AC47" t="n">
        <v>97.5489964815056</v>
      </c>
      <c r="AD47" t="n">
        <v>98.6775543039645</v>
      </c>
      <c r="AE47" t="n">
        <v>100</v>
      </c>
      <c r="AF47" t="n">
        <v>101.280308646033</v>
      </c>
    </row>
    <row r="48">
      <c r="A48" t="s">
        <v>88</v>
      </c>
      <c r="B48" t="s">
        <v>366</v>
      </c>
      <c r="C48" t="s">
        <v>219</v>
      </c>
      <c r="D48" t="s">
        <v>367</v>
      </c>
      <c r="E48" t="s">
        <v>220</v>
      </c>
      <c r="F48" t="n">
        <v>69.8032987056365</v>
      </c>
      <c r="G48" t="n">
        <v>70.9618883949848</v>
      </c>
      <c r="H48" t="n">
        <v>71.1020792942163</v>
      </c>
      <c r="I48" t="n">
        <v>72.0946028585893</v>
      </c>
      <c r="J48" t="n">
        <v>73.6963973760003</v>
      </c>
      <c r="K48" t="n">
        <v>74.3225396826338</v>
      </c>
      <c r="L48" t="n">
        <v>77.4575262190075</v>
      </c>
      <c r="M48" t="n">
        <v>79.0165575098614</v>
      </c>
      <c r="N48" t="n">
        <v>79.8171889234739</v>
      </c>
      <c r="O48" t="n">
        <v>82.3135223158521</v>
      </c>
      <c r="P48" t="n">
        <v>84.7548154895688</v>
      </c>
      <c r="Q48" t="n">
        <v>87.0976095025867</v>
      </c>
      <c r="R48" t="n">
        <v>89.882413019304</v>
      </c>
      <c r="S48" t="n">
        <v>92.1282462716527</v>
      </c>
      <c r="T48" t="n">
        <v>94.2107145533758</v>
      </c>
      <c r="U48" t="n">
        <v>93.8308827150255</v>
      </c>
      <c r="V48" t="n">
        <v>94.6965523990842</v>
      </c>
      <c r="W48" t="n">
        <v>93.4198442716991</v>
      </c>
      <c r="X48" t="n">
        <v>94.9872602011679</v>
      </c>
      <c r="Y48" t="n">
        <v>95.5790237226422</v>
      </c>
      <c r="Z48" t="n">
        <v>95.905924669496</v>
      </c>
      <c r="AA48" t="n">
        <v>95.3422169909912</v>
      </c>
      <c r="AB48" t="n">
        <v>96.1668805773073</v>
      </c>
      <c r="AC48" t="n">
        <v>97.5489964815302</v>
      </c>
      <c r="AD48" t="n">
        <v>98.6775543039162</v>
      </c>
      <c r="AE48" t="n">
        <v>100</v>
      </c>
      <c r="AF48" t="n">
        <v>101.280308645513</v>
      </c>
    </row>
    <row r="49">
      <c r="A49" t="s">
        <v>88</v>
      </c>
      <c r="B49" t="s">
        <v>368</v>
      </c>
      <c r="C49" t="s">
        <v>219</v>
      </c>
      <c r="D49" t="s">
        <v>369</v>
      </c>
      <c r="E49" t="s">
        <v>220</v>
      </c>
      <c r="F49" t="n">
        <v>69.8032987056728</v>
      </c>
      <c r="G49" t="n">
        <v>70.9618883950259</v>
      </c>
      <c r="H49" t="n">
        <v>71.1020792942094</v>
      </c>
      <c r="I49" t="n">
        <v>72.0946028586331</v>
      </c>
      <c r="J49" t="n">
        <v>73.6963973760318</v>
      </c>
      <c r="K49" t="n">
        <v>74.3225396826558</v>
      </c>
      <c r="L49" t="n">
        <v>77.4575262190358</v>
      </c>
      <c r="M49" t="n">
        <v>79.0165575098707</v>
      </c>
      <c r="N49" t="n">
        <v>79.8171889234887</v>
      </c>
      <c r="O49" t="n">
        <v>82.3135223158552</v>
      </c>
      <c r="P49" t="n">
        <v>84.7548154895978</v>
      </c>
      <c r="Q49" t="n">
        <v>87.0976095025974</v>
      </c>
      <c r="R49" t="n">
        <v>89.8824130193026</v>
      </c>
      <c r="S49" t="n">
        <v>92.1282462716606</v>
      </c>
      <c r="T49" t="n">
        <v>94.2107145533794</v>
      </c>
      <c r="U49" t="n">
        <v>93.8308827150458</v>
      </c>
      <c r="V49" t="n">
        <v>94.6965523991008</v>
      </c>
      <c r="W49" t="n">
        <v>93.4198442717042</v>
      </c>
      <c r="X49" t="n">
        <v>94.9872602011773</v>
      </c>
      <c r="Y49" t="n">
        <v>95.579023722657</v>
      </c>
      <c r="Z49" t="n">
        <v>95.9059246695082</v>
      </c>
      <c r="AA49" t="n">
        <v>95.3422169909888</v>
      </c>
      <c r="AB49" t="n">
        <v>96.1668805773081</v>
      </c>
      <c r="AC49" t="n">
        <v>97.5489964815284</v>
      </c>
      <c r="AD49" t="n">
        <v>98.6775543039188</v>
      </c>
      <c r="AE49" t="n">
        <v>100</v>
      </c>
      <c r="AF49" t="n">
        <v>101.28030864552</v>
      </c>
    </row>
    <row r="50">
      <c r="A50" t="s">
        <v>88</v>
      </c>
      <c r="B50" t="s">
        <v>370</v>
      </c>
      <c r="C50" t="s">
        <v>219</v>
      </c>
      <c r="D50" t="s">
        <v>371</v>
      </c>
      <c r="E50" t="s">
        <v>220</v>
      </c>
      <c r="F50" t="n">
        <v>69.8032987052232</v>
      </c>
      <c r="G50" t="n">
        <v>70.9618883953425</v>
      </c>
      <c r="H50" t="n">
        <v>71.1020792945913</v>
      </c>
      <c r="I50" t="n">
        <v>72.0946028587869</v>
      </c>
      <c r="J50" t="n">
        <v>73.6963973764207</v>
      </c>
      <c r="K50" t="n">
        <v>74.3225396824497</v>
      </c>
      <c r="L50" t="n">
        <v>77.457526219379</v>
      </c>
      <c r="M50" t="n">
        <v>79.016557509905</v>
      </c>
      <c r="N50" t="n">
        <v>79.8171889234554</v>
      </c>
      <c r="O50" t="n">
        <v>82.313522315953</v>
      </c>
      <c r="P50" t="n">
        <v>84.7548154896899</v>
      </c>
      <c r="Q50" t="n">
        <v>87.0976095026251</v>
      </c>
      <c r="R50" t="n">
        <v>89.8824130192473</v>
      </c>
      <c r="S50" t="n">
        <v>92.1282462717157</v>
      </c>
      <c r="T50" t="n">
        <v>94.2107145534649</v>
      </c>
      <c r="U50" t="n">
        <v>93.8308827150114</v>
      </c>
      <c r="V50" t="n">
        <v>94.6965523990942</v>
      </c>
      <c r="W50" t="n">
        <v>93.4198442717741</v>
      </c>
      <c r="X50" t="n">
        <v>94.9872602012212</v>
      </c>
      <c r="Y50" t="n">
        <v>95.5790237226665</v>
      </c>
      <c r="Z50" t="n">
        <v>95.9059246695344</v>
      </c>
      <c r="AA50" t="n">
        <v>95.3422169910464</v>
      </c>
      <c r="AB50" t="n">
        <v>96.1668805773793</v>
      </c>
      <c r="AC50" t="n">
        <v>97.5489964815398</v>
      </c>
      <c r="AD50" t="n">
        <v>98.6775543038844</v>
      </c>
      <c r="AE50" t="n">
        <v>100</v>
      </c>
      <c r="AF50" t="n">
        <v>101.280308645546</v>
      </c>
    </row>
    <row r="51">
      <c r="A51" t="s">
        <v>88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88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88</v>
      </c>
      <c r="B53" t="s">
        <v>376</v>
      </c>
      <c r="C53" t="s">
        <v>219</v>
      </c>
      <c r="D53" t="s">
        <v>377</v>
      </c>
      <c r="E53" t="s">
        <v>220</v>
      </c>
      <c r="F53" t="n">
        <v>69.8032987182755</v>
      </c>
      <c r="G53" t="n">
        <v>70.9618883985328</v>
      </c>
      <c r="H53" t="n">
        <v>71.1020792790587</v>
      </c>
      <c r="I53" t="n">
        <v>72.0946028645885</v>
      </c>
      <c r="J53" t="n">
        <v>73.6963973929053</v>
      </c>
      <c r="K53" t="n">
        <v>74.3225396901179</v>
      </c>
      <c r="L53" t="n">
        <v>77.4575262143913</v>
      </c>
      <c r="M53" t="n">
        <v>79.0165575194364</v>
      </c>
      <c r="N53" t="n">
        <v>79.8171889288204</v>
      </c>
      <c r="O53" t="n">
        <v>82.31352230484</v>
      </c>
      <c r="P53" t="n">
        <v>84.7548154803091</v>
      </c>
      <c r="Q53" t="n">
        <v>87.0976095069528</v>
      </c>
      <c r="R53" t="n">
        <v>89.8824130225539</v>
      </c>
      <c r="S53" t="n">
        <v>92.1282462696877</v>
      </c>
      <c r="T53" t="n">
        <v>94.2107145550184</v>
      </c>
      <c r="U53" t="n">
        <v>93.8308827189495</v>
      </c>
      <c r="V53" t="n">
        <v>94.6965523941842</v>
      </c>
      <c r="W53" t="n">
        <v>93.4198442676019</v>
      </c>
      <c r="X53" t="n">
        <v>94.9872601975976</v>
      </c>
      <c r="Y53" t="n">
        <v>95.5790237218054</v>
      </c>
      <c r="Z53" t="n">
        <v>95.9059246689655</v>
      </c>
      <c r="AA53" t="n">
        <v>95.3422169947332</v>
      </c>
      <c r="AB53" t="n">
        <v>96.1668805704877</v>
      </c>
      <c r="AC53" t="n">
        <v>97.5489964793479</v>
      </c>
      <c r="AD53" t="n">
        <v>98.67755430258</v>
      </c>
      <c r="AE53" t="n">
        <v>100</v>
      </c>
      <c r="AF53" t="n">
        <v>101.280308645639</v>
      </c>
    </row>
    <row r="54">
      <c r="A54" t="s">
        <v>88</v>
      </c>
      <c r="B54" t="s">
        <v>378</v>
      </c>
      <c r="C54" t="s">
        <v>219</v>
      </c>
      <c r="D54" t="s">
        <v>379</v>
      </c>
      <c r="E54" t="s">
        <v>220</v>
      </c>
      <c r="F54" t="n">
        <v>69.803298706848</v>
      </c>
      <c r="G54" t="n">
        <v>70.9618883960713</v>
      </c>
      <c r="H54" t="n">
        <v>71.1020792939791</v>
      </c>
      <c r="I54" t="n">
        <v>72.094602860054</v>
      </c>
      <c r="J54" t="n">
        <v>73.6963973754652</v>
      </c>
      <c r="K54" t="n">
        <v>74.3225396822267</v>
      </c>
      <c r="L54" t="n">
        <v>77.457526217633</v>
      </c>
      <c r="M54" t="n">
        <v>79.0165575098672</v>
      </c>
      <c r="N54" t="n">
        <v>79.8171889230362</v>
      </c>
      <c r="O54" t="n">
        <v>82.3135223177763</v>
      </c>
      <c r="P54" t="n">
        <v>84.7548154888377</v>
      </c>
      <c r="Q54" t="n">
        <v>87.0976095043672</v>
      </c>
      <c r="R54" t="n">
        <v>89.88241301926</v>
      </c>
      <c r="S54" t="n">
        <v>92.1282462718027</v>
      </c>
      <c r="T54" t="n">
        <v>94.210714553928</v>
      </c>
      <c r="U54" t="n">
        <v>93.8308827146992</v>
      </c>
      <c r="V54" t="n">
        <v>94.6965523985676</v>
      </c>
      <c r="W54" t="n">
        <v>93.4198442719701</v>
      </c>
      <c r="X54" t="n">
        <v>94.9872602029609</v>
      </c>
      <c r="Y54" t="n">
        <v>95.5790237212662</v>
      </c>
      <c r="Z54" t="n">
        <v>95.9059246702898</v>
      </c>
      <c r="AA54" t="n">
        <v>95.3422169924865</v>
      </c>
      <c r="AB54" t="n">
        <v>96.1668805758673</v>
      </c>
      <c r="AC54" t="n">
        <v>97.5489964828617</v>
      </c>
      <c r="AD54" t="n">
        <v>98.6775543049287</v>
      </c>
      <c r="AE54" t="n">
        <v>100</v>
      </c>
      <c r="AF54" t="n">
        <v>101.280308646054</v>
      </c>
    </row>
    <row r="55">
      <c r="A55" t="s">
        <v>88</v>
      </c>
      <c r="B55" t="s">
        <v>380</v>
      </c>
      <c r="C55" t="s">
        <v>219</v>
      </c>
      <c r="D55" t="s">
        <v>381</v>
      </c>
      <c r="E55" t="s">
        <v>220</v>
      </c>
      <c r="F55" t="n">
        <v>69.8032987057906</v>
      </c>
      <c r="G55" t="n">
        <v>70.9618883966196</v>
      </c>
      <c r="H55" t="n">
        <v>71.102079297249</v>
      </c>
      <c r="I55" t="n">
        <v>72.0946028603101</v>
      </c>
      <c r="J55" t="n">
        <v>73.696397380051</v>
      </c>
      <c r="K55" t="n">
        <v>74.3225396818193</v>
      </c>
      <c r="L55" t="n">
        <v>77.4575262191724</v>
      </c>
      <c r="M55" t="n">
        <v>79.0165575093877</v>
      </c>
      <c r="N55" t="n">
        <v>79.817188926813</v>
      </c>
      <c r="O55" t="n">
        <v>82.3135223168605</v>
      </c>
      <c r="P55" t="n">
        <v>84.75481549134</v>
      </c>
      <c r="Q55" t="n">
        <v>87.0976095050924</v>
      </c>
      <c r="R55" t="n">
        <v>89.882413019903</v>
      </c>
      <c r="S55" t="n">
        <v>92.128246273348</v>
      </c>
      <c r="T55" t="n">
        <v>94.2107145549769</v>
      </c>
      <c r="U55" t="n">
        <v>93.8308827186112</v>
      </c>
      <c r="V55" t="n">
        <v>94.696552400481</v>
      </c>
      <c r="W55" t="n">
        <v>93.4198442740159</v>
      </c>
      <c r="X55" t="n">
        <v>94.987260205606</v>
      </c>
      <c r="Y55" t="n">
        <v>95.5790237221734</v>
      </c>
      <c r="Z55" t="n">
        <v>95.9059246717557</v>
      </c>
      <c r="AA55" t="n">
        <v>95.3422169918652</v>
      </c>
      <c r="AB55" t="n">
        <v>96.1668805797539</v>
      </c>
      <c r="AC55" t="n">
        <v>97.5489964862978</v>
      </c>
      <c r="AD55" t="n">
        <v>98.6775543081497</v>
      </c>
      <c r="AE55" t="n">
        <v>100</v>
      </c>
      <c r="AF55" t="n">
        <v>101.280308647232</v>
      </c>
    </row>
    <row r="56">
      <c r="A56" t="s">
        <v>88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88</v>
      </c>
      <c r="B57" t="s">
        <v>384</v>
      </c>
      <c r="C57" t="s">
        <v>219</v>
      </c>
      <c r="D57" t="s">
        <v>385</v>
      </c>
      <c r="E57" t="s">
        <v>220</v>
      </c>
      <c r="F57" t="n">
        <v>69.803298705632</v>
      </c>
      <c r="G57" t="n">
        <v>70.9618883950074</v>
      </c>
      <c r="H57" t="n">
        <v>71.1020792941947</v>
      </c>
      <c r="I57" t="n">
        <v>72.0946028586059</v>
      </c>
      <c r="J57" t="n">
        <v>73.6963973760045</v>
      </c>
      <c r="K57" t="n">
        <v>74.3225396826472</v>
      </c>
      <c r="L57" t="n">
        <v>77.4575262190127</v>
      </c>
      <c r="M57" t="n">
        <v>79.0165575098643</v>
      </c>
      <c r="N57" t="n">
        <v>79.8171889234884</v>
      </c>
      <c r="O57" t="n">
        <v>82.313522315834</v>
      </c>
      <c r="P57" t="n">
        <v>84.7548154895788</v>
      </c>
      <c r="Q57" t="n">
        <v>87.0976095025973</v>
      </c>
      <c r="R57" t="n">
        <v>89.8824130192956</v>
      </c>
      <c r="S57" t="n">
        <v>92.1282462716391</v>
      </c>
      <c r="T57" t="n">
        <v>94.2107145533646</v>
      </c>
      <c r="U57" t="n">
        <v>93.8308827150316</v>
      </c>
      <c r="V57" t="n">
        <v>94.6965523990908</v>
      </c>
      <c r="W57" t="n">
        <v>93.419844271692</v>
      </c>
      <c r="X57" t="n">
        <v>94.9872602011698</v>
      </c>
      <c r="Y57" t="n">
        <v>95.5790237226296</v>
      </c>
      <c r="Z57" t="n">
        <v>95.9059246694947</v>
      </c>
      <c r="AA57" t="n">
        <v>95.3422169909843</v>
      </c>
      <c r="AB57" t="n">
        <v>96.1668805773027</v>
      </c>
      <c r="AC57" t="n">
        <v>97.5489964815178</v>
      </c>
      <c r="AD57" t="n">
        <v>98.6775543039149</v>
      </c>
      <c r="AE57" t="n">
        <v>100</v>
      </c>
      <c r="AF57" t="n">
        <v>101.280308645516</v>
      </c>
    </row>
    <row r="58">
      <c r="A58" t="s">
        <v>88</v>
      </c>
      <c r="B58" t="s">
        <v>386</v>
      </c>
      <c r="C58" t="s">
        <v>219</v>
      </c>
      <c r="D58" t="s">
        <v>387</v>
      </c>
      <c r="E58" t="s">
        <v>220</v>
      </c>
      <c r="F58" t="n">
        <v>69.390589029845</v>
      </c>
      <c r="G58" t="n">
        <v>70.5423285963166</v>
      </c>
      <c r="H58" t="n">
        <v>70.6816906214741</v>
      </c>
      <c r="I58" t="n">
        <v>71.6683459234348</v>
      </c>
      <c r="J58" t="n">
        <v>73.2606698841793</v>
      </c>
      <c r="K58" t="n">
        <v>73.8831101452496</v>
      </c>
      <c r="L58" t="n">
        <v>76.9995611782875</v>
      </c>
      <c r="M58" t="n">
        <v>78.5493747486109</v>
      </c>
      <c r="N58" t="n">
        <v>79.3452724557032</v>
      </c>
      <c r="O58" t="n">
        <v>81.8268463601229</v>
      </c>
      <c r="P58" t="n">
        <v>84.2537054694061</v>
      </c>
      <c r="Q58" t="n">
        <v>86.5826477909398</v>
      </c>
      <c r="R58" t="n">
        <v>89.3509862497134</v>
      </c>
      <c r="S58" t="n">
        <v>91.5835410878468</v>
      </c>
      <c r="T58" t="n">
        <v>93.6536968452952</v>
      </c>
      <c r="U58" t="n">
        <v>93.2761107500341</v>
      </c>
      <c r="V58" t="n">
        <v>94.136662190953</v>
      </c>
      <c r="W58" t="n">
        <v>92.8675025577842</v>
      </c>
      <c r="X58" t="n">
        <v>94.4256511928481</v>
      </c>
      <c r="Y58" t="n">
        <v>95.0139159322219</v>
      </c>
      <c r="Z58" t="n">
        <v>95.3388840881422</v>
      </c>
      <c r="AA58" t="n">
        <v>95.3422169909828</v>
      </c>
      <c r="AB58" t="n">
        <v>96.1668805773154</v>
      </c>
      <c r="AC58" t="n">
        <v>97.5489964815282</v>
      </c>
      <c r="AD58" t="n">
        <v>98.6775543039187</v>
      </c>
      <c r="AE58" t="n">
        <v>100</v>
      </c>
      <c r="AF58" t="n">
        <v>101.280308645522</v>
      </c>
    </row>
    <row r="59">
      <c r="A59" t="s">
        <v>88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90</v>
      </c>
      <c r="B2" t="s">
        <v>197</v>
      </c>
      <c r="C2" t="s">
        <v>219</v>
      </c>
      <c r="D2" t="s">
        <v>199</v>
      </c>
      <c r="E2" t="s">
        <v>220</v>
      </c>
      <c r="F2" t="e">
        <v>#NUM!</v>
      </c>
      <c r="G2" t="e">
        <v>#NUM!</v>
      </c>
      <c r="H2" t="e">
        <v>#NUM!</v>
      </c>
      <c r="I2" t="e">
        <v>#NUM!</v>
      </c>
      <c r="J2" t="e">
        <v>#NUM!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e">
        <v>#NUM!</v>
      </c>
      <c r="T2" t="e">
        <v>#NUM!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90</v>
      </c>
      <c r="B3" t="s">
        <v>276</v>
      </c>
      <c r="C3" t="s">
        <v>219</v>
      </c>
      <c r="D3" t="s">
        <v>277</v>
      </c>
      <c r="E3" t="s">
        <v>220</v>
      </c>
      <c r="F3" t="n">
        <v>58.4081757035072</v>
      </c>
      <c r="G3" t="n">
        <v>61.2402982966227</v>
      </c>
      <c r="H3" t="n">
        <v>64.4312984257967</v>
      </c>
      <c r="I3" t="n">
        <v>65.4709126520791</v>
      </c>
      <c r="J3" t="n">
        <v>67.9057128383711</v>
      </c>
      <c r="K3" t="n">
        <v>69.9703862669742</v>
      </c>
      <c r="L3" t="n">
        <v>71.6075571906379</v>
      </c>
      <c r="M3" t="n">
        <v>72.8125646848638</v>
      </c>
      <c r="N3" t="n">
        <v>74.0588574164019</v>
      </c>
      <c r="O3" t="n">
        <v>75.139798805206</v>
      </c>
      <c r="P3" t="n">
        <v>76.5558368002431</v>
      </c>
      <c r="Q3" t="n">
        <v>77.5819025019795</v>
      </c>
      <c r="R3" t="n">
        <v>80.5013272273586</v>
      </c>
      <c r="S3" t="n">
        <v>84.1052549401957</v>
      </c>
      <c r="T3" t="n">
        <v>87.0921454314784</v>
      </c>
      <c r="U3" t="n">
        <v>89.5768894721014</v>
      </c>
      <c r="V3" t="n">
        <v>91.3567615756571</v>
      </c>
      <c r="W3" t="n">
        <v>96.1623367756217</v>
      </c>
      <c r="X3" t="n">
        <v>102.255546036211</v>
      </c>
      <c r="Y3" t="n">
        <v>101.696989843965</v>
      </c>
      <c r="Z3" t="n">
        <v>101.273665472318</v>
      </c>
      <c r="AA3" t="n">
        <v>100.297735325843</v>
      </c>
      <c r="AB3" t="n">
        <v>101.246536509952</v>
      </c>
      <c r="AC3" t="n">
        <v>100.740391550055</v>
      </c>
      <c r="AD3" t="n">
        <v>100.350585559176</v>
      </c>
      <c r="AE3" t="n">
        <v>100</v>
      </c>
      <c r="AF3" t="n">
        <v>101.999260629209</v>
      </c>
    </row>
    <row r="4">
      <c r="A4" t="s">
        <v>90</v>
      </c>
      <c r="B4" t="s">
        <v>278</v>
      </c>
      <c r="C4" t="s">
        <v>219</v>
      </c>
      <c r="D4" t="s">
        <v>279</v>
      </c>
      <c r="E4" t="s">
        <v>220</v>
      </c>
      <c r="F4" t="n">
        <v>58.4081757061917</v>
      </c>
      <c r="G4" t="n">
        <v>61.2402982969274</v>
      </c>
      <c r="H4" t="n">
        <v>64.4312984269821</v>
      </c>
      <c r="I4" t="n">
        <v>65.4709126540521</v>
      </c>
      <c r="J4" t="n">
        <v>67.9057128403665</v>
      </c>
      <c r="K4" t="n">
        <v>69.9703862662933</v>
      </c>
      <c r="L4" t="n">
        <v>71.6075571912812</v>
      </c>
      <c r="M4" t="n">
        <v>72.8125646889215</v>
      </c>
      <c r="N4" t="n">
        <v>74.0588574218995</v>
      </c>
      <c r="O4" t="n">
        <v>75.1397987960517</v>
      </c>
      <c r="P4" t="n">
        <v>76.5558368070601</v>
      </c>
      <c r="Q4" t="n">
        <v>77.5819025376547</v>
      </c>
      <c r="R4" t="n">
        <v>80.5013272184985</v>
      </c>
      <c r="S4" t="n">
        <v>84.1052549395696</v>
      </c>
      <c r="T4" t="n">
        <v>87.0921454336611</v>
      </c>
      <c r="U4" t="n">
        <v>89.5768894922708</v>
      </c>
      <c r="V4" t="n">
        <v>91.3567615818751</v>
      </c>
      <c r="W4" t="n">
        <v>96.1623367759614</v>
      </c>
      <c r="X4" t="n">
        <v>102.255546017615</v>
      </c>
      <c r="Y4" t="n">
        <v>101.696989866095</v>
      </c>
      <c r="Z4" t="n">
        <v>101.273665474576</v>
      </c>
      <c r="AA4" t="n">
        <v>100.297735328167</v>
      </c>
      <c r="AB4" t="n">
        <v>101.246536512358</v>
      </c>
      <c r="AC4" t="n">
        <v>100.740391552443</v>
      </c>
      <c r="AD4" t="n">
        <v>100.350585561405</v>
      </c>
      <c r="AE4" t="n">
        <v>100</v>
      </c>
      <c r="AF4" t="n">
        <v>101.999260631619</v>
      </c>
    </row>
    <row r="5">
      <c r="A5" t="s">
        <v>90</v>
      </c>
      <c r="B5" t="s">
        <v>280</v>
      </c>
      <c r="C5" t="s">
        <v>219</v>
      </c>
      <c r="D5" t="s">
        <v>281</v>
      </c>
      <c r="E5" t="s">
        <v>220</v>
      </c>
      <c r="F5" t="n">
        <v>58.4081756941029</v>
      </c>
      <c r="G5" t="n">
        <v>61.2402982863245</v>
      </c>
      <c r="H5" t="n">
        <v>64.4312984099593</v>
      </c>
      <c r="I5" t="n">
        <v>65.4709126400812</v>
      </c>
      <c r="J5" t="n">
        <v>67.905712827634</v>
      </c>
      <c r="K5" t="n">
        <v>69.970386252475</v>
      </c>
      <c r="L5" t="n">
        <v>71.6075571801901</v>
      </c>
      <c r="M5" t="n">
        <v>72.8125646671369</v>
      </c>
      <c r="N5" t="n">
        <v>74.0588574078309</v>
      </c>
      <c r="O5" t="n">
        <v>75.1397987833132</v>
      </c>
      <c r="P5" t="n">
        <v>76.5558367954628</v>
      </c>
      <c r="Q5" t="n">
        <v>77.5819025225621</v>
      </c>
      <c r="R5" t="n">
        <v>80.5013272001526</v>
      </c>
      <c r="S5" t="n">
        <v>84.1052549275268</v>
      </c>
      <c r="T5" t="n">
        <v>87.0921454196246</v>
      </c>
      <c r="U5" t="n">
        <v>89.5768894709227</v>
      </c>
      <c r="V5" t="n">
        <v>91.3567615625406</v>
      </c>
      <c r="W5" t="n">
        <v>96.1623367560033</v>
      </c>
      <c r="X5" t="n">
        <v>102.255545997249</v>
      </c>
      <c r="Y5" t="n">
        <v>101.696989843636</v>
      </c>
      <c r="Z5" t="n">
        <v>101.273665454411</v>
      </c>
      <c r="AA5" t="n">
        <v>100.297735307181</v>
      </c>
      <c r="AB5" t="n">
        <v>101.246536493861</v>
      </c>
      <c r="AC5" t="n">
        <v>100.740391533521</v>
      </c>
      <c r="AD5" t="n">
        <v>100.350585543386</v>
      </c>
      <c r="AE5" t="n">
        <v>100</v>
      </c>
      <c r="AF5" t="n">
        <v>101.999260612101</v>
      </c>
    </row>
    <row r="6">
      <c r="A6" t="s">
        <v>90</v>
      </c>
      <c r="B6" t="s">
        <v>282</v>
      </c>
      <c r="C6" t="s">
        <v>219</v>
      </c>
      <c r="D6" t="s">
        <v>283</v>
      </c>
      <c r="E6" t="s">
        <v>220</v>
      </c>
      <c r="F6" t="n">
        <v>58.4081757013352</v>
      </c>
      <c r="G6" t="n">
        <v>61.2402982895362</v>
      </c>
      <c r="H6" t="n">
        <v>64.4312984365433</v>
      </c>
      <c r="I6" t="n">
        <v>65.4709126594733</v>
      </c>
      <c r="J6" t="n">
        <v>67.9057128433609</v>
      </c>
      <c r="K6" t="n">
        <v>69.9703863007491</v>
      </c>
      <c r="L6" t="n">
        <v>71.6075572058498</v>
      </c>
      <c r="M6" t="n">
        <v>72.8125646941034</v>
      </c>
      <c r="N6" t="n">
        <v>0</v>
      </c>
      <c r="O6" t="n">
        <v>0</v>
      </c>
      <c r="P6" t="n">
        <v>76.5558368291542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91.3567615934855</v>
      </c>
      <c r="W6" t="n">
        <v>96.1623367874657</v>
      </c>
      <c r="X6" t="n">
        <v>102.255546032151</v>
      </c>
      <c r="Y6" t="n">
        <v>101.69698988067</v>
      </c>
      <c r="Z6" t="n">
        <v>101.273665487968</v>
      </c>
      <c r="AA6" t="n">
        <v>100.297735336966</v>
      </c>
      <c r="AB6" t="n">
        <v>101.246536527352</v>
      </c>
      <c r="AC6" t="n">
        <v>100.740391566719</v>
      </c>
      <c r="AD6" t="n">
        <v>100.350585577501</v>
      </c>
      <c r="AE6" t="n">
        <v>100</v>
      </c>
      <c r="AF6" t="n">
        <v>101.999260639402</v>
      </c>
    </row>
    <row r="7">
      <c r="A7" t="s">
        <v>90</v>
      </c>
      <c r="B7" t="s">
        <v>284</v>
      </c>
      <c r="C7" t="s">
        <v>219</v>
      </c>
      <c r="D7" t="s">
        <v>285</v>
      </c>
      <c r="E7" t="s">
        <v>220</v>
      </c>
      <c r="F7" t="n">
        <v>58.4081757923053</v>
      </c>
      <c r="G7" t="n">
        <v>61.2402983861421</v>
      </c>
      <c r="H7" t="n">
        <v>64.4312985198079</v>
      </c>
      <c r="I7" t="n">
        <v>65.4709127487066</v>
      </c>
      <c r="J7" t="n">
        <v>67.9057129385477</v>
      </c>
      <c r="K7" t="n">
        <v>69.9703863661248</v>
      </c>
      <c r="L7" t="n">
        <v>71.6075572893722</v>
      </c>
      <c r="M7" t="n">
        <v>72.812564794426</v>
      </c>
      <c r="N7" t="n">
        <v>74.0588575282248</v>
      </c>
      <c r="O7" t="n">
        <v>75.1397989060173</v>
      </c>
      <c r="P7" t="n">
        <v>76.5558369133683</v>
      </c>
      <c r="Q7" t="n">
        <v>77.5819026483565</v>
      </c>
      <c r="R7" t="n">
        <v>80.5013273309242</v>
      </c>
      <c r="S7" t="n">
        <v>84.1052550607191</v>
      </c>
      <c r="T7" t="n">
        <v>87.0921455623731</v>
      </c>
      <c r="U7" t="n">
        <v>89.5768896234269</v>
      </c>
      <c r="V7" t="n">
        <v>91.3567617143691</v>
      </c>
      <c r="W7" t="n">
        <v>96.1623369159963</v>
      </c>
      <c r="X7" t="n">
        <v>102.255546165313</v>
      </c>
      <c r="Y7" t="n">
        <v>101.696990010035</v>
      </c>
      <c r="Z7" t="n">
        <v>101.273665621765</v>
      </c>
      <c r="AA7" t="n">
        <v>100.297735474207</v>
      </c>
      <c r="AB7" t="n">
        <v>101.246536655873</v>
      </c>
      <c r="AC7" t="n">
        <v>100.740391700284</v>
      </c>
      <c r="AD7" t="n">
        <v>100.350585704949</v>
      </c>
      <c r="AE7" t="n">
        <v>100</v>
      </c>
      <c r="AF7" t="n">
        <v>101.999260786723</v>
      </c>
    </row>
    <row r="8">
      <c r="A8" t="s">
        <v>90</v>
      </c>
      <c r="B8" t="s">
        <v>286</v>
      </c>
      <c r="C8" t="s">
        <v>219</v>
      </c>
      <c r="D8" t="s">
        <v>287</v>
      </c>
      <c r="E8" t="s">
        <v>220</v>
      </c>
      <c r="F8" t="n">
        <v>58.408175723622</v>
      </c>
      <c r="G8" t="n">
        <v>61.2402983143447</v>
      </c>
      <c r="H8" t="n">
        <v>64.4312984410086</v>
      </c>
      <c r="I8" t="n">
        <v>65.470912672811</v>
      </c>
      <c r="J8" t="n">
        <v>67.9057128599155</v>
      </c>
      <c r="K8" t="n">
        <v>69.9703862864267</v>
      </c>
      <c r="L8" t="n">
        <v>71.6075572116351</v>
      </c>
      <c r="M8" t="n">
        <v>72.8125647231489</v>
      </c>
      <c r="N8" t="n">
        <v>74.0588574434622</v>
      </c>
      <c r="O8" t="n">
        <v>75.1397988175544</v>
      </c>
      <c r="P8" t="n">
        <v>76.5558368177095</v>
      </c>
      <c r="Q8" t="n">
        <v>77.5819025609295</v>
      </c>
      <c r="R8" t="n">
        <v>80.5013272391808</v>
      </c>
      <c r="S8" t="n">
        <v>84.1052549639785</v>
      </c>
      <c r="T8" t="n">
        <v>87.0921454595418</v>
      </c>
      <c r="U8" t="n">
        <v>89.576889518049</v>
      </c>
      <c r="V8" t="n">
        <v>91.3567616095148</v>
      </c>
      <c r="W8" t="n">
        <v>96.1623368011583</v>
      </c>
      <c r="X8" t="n">
        <v>102.255546047478</v>
      </c>
      <c r="Y8" t="n">
        <v>101.696989897084</v>
      </c>
      <c r="Z8" t="n">
        <v>101.273665503982</v>
      </c>
      <c r="AA8" t="n">
        <v>100.297735356493</v>
      </c>
      <c r="AB8" t="n">
        <v>101.246536541299</v>
      </c>
      <c r="AC8" t="n">
        <v>100.74039158323</v>
      </c>
      <c r="AD8" t="n">
        <v>100.350585592608</v>
      </c>
      <c r="AE8" t="n">
        <v>100</v>
      </c>
      <c r="AF8" t="n">
        <v>101.999260659008</v>
      </c>
    </row>
    <row r="9">
      <c r="A9" t="s">
        <v>90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90</v>
      </c>
      <c r="B10" t="s">
        <v>290</v>
      </c>
      <c r="C10" t="s">
        <v>219</v>
      </c>
      <c r="D10" t="s">
        <v>291</v>
      </c>
      <c r="E10" t="s">
        <v>220</v>
      </c>
      <c r="F10" t="n">
        <v>58.4081757059544</v>
      </c>
      <c r="G10" t="n">
        <v>61.2402983002941</v>
      </c>
      <c r="H10" t="n">
        <v>64.4312984277177</v>
      </c>
      <c r="I10" t="n">
        <v>65.4709126560414</v>
      </c>
      <c r="J10" t="n">
        <v>67.9057128399551</v>
      </c>
      <c r="K10" t="n">
        <v>69.9703862717415</v>
      </c>
      <c r="L10" t="n">
        <v>71.6075571920889</v>
      </c>
      <c r="M10" t="n">
        <v>72.8125646890161</v>
      </c>
      <c r="N10" t="n">
        <v>74.0588574142563</v>
      </c>
      <c r="O10" t="n">
        <v>75.1397988072034</v>
      </c>
      <c r="P10" t="n">
        <v>76.5558368058969</v>
      </c>
      <c r="Q10" t="n">
        <v>77.5819024875937</v>
      </c>
      <c r="R10" t="n">
        <v>80.5013272230478</v>
      </c>
      <c r="S10" t="n">
        <v>84.1052549522255</v>
      </c>
      <c r="T10" t="n">
        <v>87.0921454974839</v>
      </c>
      <c r="U10" t="n">
        <v>89.576889568864</v>
      </c>
      <c r="V10" t="n">
        <v>91.356761581985</v>
      </c>
      <c r="W10" t="n">
        <v>96.1623367763242</v>
      </c>
      <c r="X10" t="n">
        <v>102.255546018404</v>
      </c>
      <c r="Y10" t="n">
        <v>101.696989866198</v>
      </c>
      <c r="Z10" t="n">
        <v>101.27366547509</v>
      </c>
      <c r="AA10" t="n">
        <v>100.297735329003</v>
      </c>
      <c r="AB10" t="n">
        <v>101.246536512097</v>
      </c>
      <c r="AC10" t="n">
        <v>100.740391553247</v>
      </c>
      <c r="AD10" t="n">
        <v>100.350585561867</v>
      </c>
      <c r="AE10" t="n">
        <v>100</v>
      </c>
      <c r="AF10" t="n">
        <v>101.999260632213</v>
      </c>
    </row>
    <row r="11">
      <c r="A11" t="s">
        <v>90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90</v>
      </c>
      <c r="B12" t="s">
        <v>294</v>
      </c>
      <c r="C12" t="s">
        <v>219</v>
      </c>
      <c r="D12" t="s">
        <v>295</v>
      </c>
      <c r="E12" t="s">
        <v>220</v>
      </c>
      <c r="F12" t="n">
        <v>58.4081757160154</v>
      </c>
      <c r="G12" t="n">
        <v>61.2402983072946</v>
      </c>
      <c r="H12" t="n">
        <v>64.4312984442826</v>
      </c>
      <c r="I12" t="n">
        <v>65.470912680418</v>
      </c>
      <c r="J12" t="n">
        <v>67.9057128616089</v>
      </c>
      <c r="K12" t="n">
        <v>69.970386294397</v>
      </c>
      <c r="L12" t="n">
        <v>71.6075572111279</v>
      </c>
      <c r="M12" t="n">
        <v>72.8125647009222</v>
      </c>
      <c r="N12" t="n">
        <v>74.0588574392042</v>
      </c>
      <c r="O12" t="n">
        <v>75.1397988249464</v>
      </c>
      <c r="P12" t="n">
        <v>76.5558368278328</v>
      </c>
      <c r="Q12" t="n">
        <v>77.58190255592</v>
      </c>
      <c r="R12" t="n">
        <v>80.5013272419968</v>
      </c>
      <c r="S12" t="n">
        <v>84.1052549579093</v>
      </c>
      <c r="T12" t="n">
        <v>87.0921454559559</v>
      </c>
      <c r="U12" t="n">
        <v>89.5768895012798</v>
      </c>
      <c r="V12" t="n">
        <v>91.3567616095988</v>
      </c>
      <c r="W12" t="n">
        <v>96.162336803651</v>
      </c>
      <c r="X12" t="n">
        <v>102.25554604699</v>
      </c>
      <c r="Y12" t="n">
        <v>101.696989894769</v>
      </c>
      <c r="Z12" t="n">
        <v>101.273665503695</v>
      </c>
      <c r="AA12" t="n">
        <v>100.297735356683</v>
      </c>
      <c r="AB12" t="n">
        <v>101.246536542458</v>
      </c>
      <c r="AC12" t="n">
        <v>100.740391583066</v>
      </c>
      <c r="AD12" t="n">
        <v>100.350585589004</v>
      </c>
      <c r="AE12" t="n">
        <v>100</v>
      </c>
      <c r="AF12" t="n">
        <v>101.999260661428</v>
      </c>
    </row>
    <row r="13">
      <c r="A13" t="s">
        <v>90</v>
      </c>
      <c r="B13" t="s">
        <v>296</v>
      </c>
      <c r="C13" t="s">
        <v>219</v>
      </c>
      <c r="D13" t="s">
        <v>297</v>
      </c>
      <c r="E13" t="s">
        <v>220</v>
      </c>
      <c r="F13" t="n">
        <v>58.408175730459</v>
      </c>
      <c r="G13" t="n">
        <v>61.240298318342</v>
      </c>
      <c r="H13" t="n">
        <v>64.4312984553818</v>
      </c>
      <c r="I13" t="n">
        <v>65.4709126819501</v>
      </c>
      <c r="J13" t="n">
        <v>67.9057128707235</v>
      </c>
      <c r="K13" t="n">
        <v>69.9703862956259</v>
      </c>
      <c r="L13" t="n">
        <v>71.6075572198054</v>
      </c>
      <c r="M13" t="n">
        <v>72.8125647256486</v>
      </c>
      <c r="N13" t="n">
        <v>74.0588574476179</v>
      </c>
      <c r="O13" t="n">
        <v>75.1397988224349</v>
      </c>
      <c r="P13" t="n">
        <v>76.555836848805</v>
      </c>
      <c r="Q13" t="n">
        <v>77.5819025731221</v>
      </c>
      <c r="R13" t="n">
        <v>80.5013272561261</v>
      </c>
      <c r="S13" t="n">
        <v>84.105254969368</v>
      </c>
      <c r="T13" t="n">
        <v>87.0921454801369</v>
      </c>
      <c r="U13" t="n">
        <v>89.5768895333507</v>
      </c>
      <c r="V13" t="n">
        <v>91.3567616234023</v>
      </c>
      <c r="W13" t="n">
        <v>96.1623368192938</v>
      </c>
      <c r="X13" t="n">
        <v>102.255546062488</v>
      </c>
      <c r="Y13" t="n">
        <v>101.696989910898</v>
      </c>
      <c r="Z13" t="n">
        <v>101.273665519466</v>
      </c>
      <c r="AA13" t="n">
        <v>100.297735371911</v>
      </c>
      <c r="AB13" t="n">
        <v>101.246536556735</v>
      </c>
      <c r="AC13" t="n">
        <v>100.740391597468</v>
      </c>
      <c r="AD13" t="n">
        <v>100.350585606075</v>
      </c>
      <c r="AE13" t="n">
        <v>100</v>
      </c>
      <c r="AF13" t="n">
        <v>101.999260677183</v>
      </c>
    </row>
    <row r="14">
      <c r="A14" t="s">
        <v>90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90</v>
      </c>
      <c r="B15" t="s">
        <v>300</v>
      </c>
      <c r="C15" t="s">
        <v>219</v>
      </c>
      <c r="D15" t="s">
        <v>301</v>
      </c>
      <c r="E15" t="s">
        <v>220</v>
      </c>
      <c r="F15" t="n">
        <v>58.4081757540796</v>
      </c>
      <c r="G15" t="n">
        <v>61.2402983422822</v>
      </c>
      <c r="H15" t="n">
        <v>64.43129846723</v>
      </c>
      <c r="I15" t="n">
        <v>65.4709126930229</v>
      </c>
      <c r="J15" t="n">
        <v>67.9057128789642</v>
      </c>
      <c r="K15" t="n">
        <v>69.9703862996132</v>
      </c>
      <c r="L15" t="n">
        <v>71.6075572370072</v>
      </c>
      <c r="M15" t="n">
        <v>72.8125647332282</v>
      </c>
      <c r="N15" t="n">
        <v>74.0588574807295</v>
      </c>
      <c r="O15" t="n">
        <v>75.1397988516223</v>
      </c>
      <c r="P15" t="n">
        <v>76.5558368528467</v>
      </c>
      <c r="Q15" t="n">
        <v>77.5819026070786</v>
      </c>
      <c r="R15" t="n">
        <v>80.5013272698355</v>
      </c>
      <c r="S15" t="n">
        <v>84.1052549481193</v>
      </c>
      <c r="T15" t="n">
        <v>87.0921452646717</v>
      </c>
      <c r="U15" t="n">
        <v>89.576889541728</v>
      </c>
      <c r="V15" t="n">
        <v>91.3567616388005</v>
      </c>
      <c r="W15" t="n">
        <v>96.162336834257</v>
      </c>
      <c r="X15" t="n">
        <v>102.255546079882</v>
      </c>
      <c r="Y15" t="n">
        <v>101.696989929699</v>
      </c>
      <c r="Z15" t="n">
        <v>101.273665536802</v>
      </c>
      <c r="AA15" t="n">
        <v>100.297735392057</v>
      </c>
      <c r="AB15" t="n">
        <v>101.246536577264</v>
      </c>
      <c r="AC15" t="n">
        <v>100.740391612538</v>
      </c>
      <c r="AD15" t="n">
        <v>100.350585621504</v>
      </c>
      <c r="AE15" t="n">
        <v>100</v>
      </c>
      <c r="AF15" t="n">
        <v>101.999260692557</v>
      </c>
    </row>
    <row r="16">
      <c r="A16" t="s">
        <v>90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90</v>
      </c>
      <c r="B17" t="s">
        <v>304</v>
      </c>
      <c r="C17" t="s">
        <v>219</v>
      </c>
      <c r="D17" t="s">
        <v>305</v>
      </c>
      <c r="E17" t="s">
        <v>220</v>
      </c>
      <c r="F17" t="n">
        <v>58.4081757769946</v>
      </c>
      <c r="G17" t="n">
        <v>61.240298321417</v>
      </c>
      <c r="H17" t="n">
        <v>64.431298458609</v>
      </c>
      <c r="I17" t="n">
        <v>65.4709126770983</v>
      </c>
      <c r="J17" t="n">
        <v>67.9057128906022</v>
      </c>
      <c r="K17" t="n">
        <v>69.9703863037408</v>
      </c>
      <c r="L17" t="n">
        <v>71.6075572285345</v>
      </c>
      <c r="M17" t="n">
        <v>72.8125647195907</v>
      </c>
      <c r="N17" t="n">
        <v>74.0588574973201</v>
      </c>
      <c r="O17" t="n">
        <v>75.1397988643493</v>
      </c>
      <c r="P17" t="n">
        <v>76.5558368493568</v>
      </c>
      <c r="Q17" t="n">
        <v>77.581902571886</v>
      </c>
      <c r="R17" t="n">
        <v>80.5013273154454</v>
      </c>
      <c r="S17" t="n">
        <v>84.105255034591</v>
      </c>
      <c r="T17" t="n">
        <v>87.0921454581622</v>
      </c>
      <c r="U17" t="n">
        <v>89.5768894493161</v>
      </c>
      <c r="V17" t="n">
        <v>91.3567616253188</v>
      </c>
      <c r="W17" t="n">
        <v>96.1623368208351</v>
      </c>
      <c r="X17" t="n">
        <v>102.255546062981</v>
      </c>
      <c r="Y17" t="n">
        <v>101.696989911978</v>
      </c>
      <c r="Z17" t="n">
        <v>101.273665521098</v>
      </c>
      <c r="AA17" t="n">
        <v>100.297735374846</v>
      </c>
      <c r="AB17" t="n">
        <v>101.246536560403</v>
      </c>
      <c r="AC17" t="n">
        <v>100.740391598931</v>
      </c>
      <c r="AD17" t="n">
        <v>100.350585606631</v>
      </c>
      <c r="AE17" t="n">
        <v>100</v>
      </c>
      <c r="AF17" t="n">
        <v>101.999260681556</v>
      </c>
    </row>
    <row r="18">
      <c r="A18" t="s">
        <v>90</v>
      </c>
      <c r="B18" t="s">
        <v>306</v>
      </c>
      <c r="C18" t="s">
        <v>219</v>
      </c>
      <c r="D18" t="s">
        <v>307</v>
      </c>
      <c r="E18" t="s">
        <v>220</v>
      </c>
      <c r="F18" t="n">
        <v>58.4081757070343</v>
      </c>
      <c r="G18" t="n">
        <v>61.2402982938246</v>
      </c>
      <c r="H18" t="n">
        <v>64.4312984273063</v>
      </c>
      <c r="I18" t="n">
        <v>65.4709126513773</v>
      </c>
      <c r="J18" t="n">
        <v>67.9057128443273</v>
      </c>
      <c r="K18" t="n">
        <v>69.9703862697429</v>
      </c>
      <c r="L18" t="n">
        <v>71.6075571919073</v>
      </c>
      <c r="M18" t="n">
        <v>72.8125646909077</v>
      </c>
      <c r="N18" t="n">
        <v>74.0588574215716</v>
      </c>
      <c r="O18" t="n">
        <v>75.1397987991268</v>
      </c>
      <c r="P18" t="n">
        <v>76.5558368076123</v>
      </c>
      <c r="Q18" t="n">
        <v>77.5819025326909</v>
      </c>
      <c r="R18" t="n">
        <v>80.5013271942401</v>
      </c>
      <c r="S18" t="n">
        <v>84.1052549403092</v>
      </c>
      <c r="T18" t="n">
        <v>87.092145419736</v>
      </c>
      <c r="U18" t="n">
        <v>89.5768894104903</v>
      </c>
      <c r="V18" t="n">
        <v>91.3567615947565</v>
      </c>
      <c r="W18" t="n">
        <v>96.1623367760519</v>
      </c>
      <c r="X18" t="n">
        <v>102.255546015741</v>
      </c>
      <c r="Y18" t="n">
        <v>101.696989864546</v>
      </c>
      <c r="Z18" t="n">
        <v>101.27366547533</v>
      </c>
      <c r="AA18" t="n">
        <v>100.297735330141</v>
      </c>
      <c r="AB18" t="n">
        <v>101.246536512298</v>
      </c>
      <c r="AC18" t="n">
        <v>100.740391551391</v>
      </c>
      <c r="AD18" t="n">
        <v>100.350585558625</v>
      </c>
      <c r="AE18" t="n">
        <v>100</v>
      </c>
      <c r="AF18" t="n">
        <v>101.999260630534</v>
      </c>
    </row>
    <row r="19">
      <c r="A19" t="s">
        <v>90</v>
      </c>
      <c r="B19" t="s">
        <v>308</v>
      </c>
      <c r="C19" t="s">
        <v>219</v>
      </c>
      <c r="D19" t="s">
        <v>309</v>
      </c>
      <c r="E19" t="s">
        <v>220</v>
      </c>
      <c r="F19" t="n">
        <v>58.4081757526646</v>
      </c>
      <c r="G19" t="n">
        <v>61.2402983427225</v>
      </c>
      <c r="H19" t="n">
        <v>64.4312984771621</v>
      </c>
      <c r="I19" t="n">
        <v>65.4709127209631</v>
      </c>
      <c r="J19" t="n">
        <v>67.905712899759</v>
      </c>
      <c r="K19" t="n">
        <v>69.9703862999042</v>
      </c>
      <c r="L19" t="n">
        <v>71.6075572464068</v>
      </c>
      <c r="M19" t="n">
        <v>72.8125647515547</v>
      </c>
      <c r="N19" t="n">
        <v>74.0588575139396</v>
      </c>
      <c r="O19" t="n">
        <v>75.1397988666993</v>
      </c>
      <c r="P19" t="n">
        <v>76.5558368713848</v>
      </c>
      <c r="Q19" t="n">
        <v>77.5819026105382</v>
      </c>
      <c r="R19" t="n">
        <v>80.5013272792986</v>
      </c>
      <c r="S19" t="n">
        <v>84.1052550108719</v>
      </c>
      <c r="T19" t="n">
        <v>87.0921454982706</v>
      </c>
      <c r="U19" t="n">
        <v>89.5768895842062</v>
      </c>
      <c r="V19" t="n">
        <v>91.3567616630175</v>
      </c>
      <c r="W19" t="n">
        <v>96.1623368610935</v>
      </c>
      <c r="X19" t="n">
        <v>102.255546107145</v>
      </c>
      <c r="Y19" t="n">
        <v>101.696989955651</v>
      </c>
      <c r="Z19" t="n">
        <v>101.27366556204</v>
      </c>
      <c r="AA19" t="n">
        <v>100.297735417814</v>
      </c>
      <c r="AB19" t="n">
        <v>101.246536601977</v>
      </c>
      <c r="AC19" t="n">
        <v>100.740391637187</v>
      </c>
      <c r="AD19" t="n">
        <v>100.350585654501</v>
      </c>
      <c r="AE19" t="n">
        <v>100</v>
      </c>
      <c r="AF19" t="n">
        <v>101.999260718264</v>
      </c>
    </row>
    <row r="20">
      <c r="A20" t="s">
        <v>90</v>
      </c>
      <c r="B20" t="s">
        <v>310</v>
      </c>
      <c r="C20" t="s">
        <v>219</v>
      </c>
      <c r="D20" t="s">
        <v>311</v>
      </c>
      <c r="E20" t="s">
        <v>220</v>
      </c>
      <c r="F20" t="n">
        <v>58.408175622383</v>
      </c>
      <c r="G20" t="n">
        <v>61.240298214825</v>
      </c>
      <c r="H20" t="n">
        <v>64.4312983399396</v>
      </c>
      <c r="I20" t="n">
        <v>65.4709125648327</v>
      </c>
      <c r="J20" t="n">
        <v>67.9057127470484</v>
      </c>
      <c r="K20" t="n">
        <v>69.9703861667634</v>
      </c>
      <c r="L20" t="n">
        <v>71.6075570883044</v>
      </c>
      <c r="M20" t="n">
        <v>72.812564587597</v>
      </c>
      <c r="N20" t="n">
        <v>74.0588573157497</v>
      </c>
      <c r="O20" t="n">
        <v>75.1397986915277</v>
      </c>
      <c r="P20" t="n">
        <v>76.5558367023691</v>
      </c>
      <c r="Q20" t="n">
        <v>77.5819024308849</v>
      </c>
      <c r="R20" t="n">
        <v>80.5013271124061</v>
      </c>
      <c r="S20" t="n">
        <v>84.1052548290311</v>
      </c>
      <c r="T20" t="n">
        <v>87.0921453190076</v>
      </c>
      <c r="U20" t="n">
        <v>89.5768893672697</v>
      </c>
      <c r="V20" t="n">
        <v>91.3567614545269</v>
      </c>
      <c r="W20" t="n">
        <v>96.1623366415151</v>
      </c>
      <c r="X20" t="n">
        <v>102.255545873661</v>
      </c>
      <c r="Y20" t="n">
        <v>101.696989723537</v>
      </c>
      <c r="Z20" t="n">
        <v>101.273665333333</v>
      </c>
      <c r="AA20" t="n">
        <v>100.297735188394</v>
      </c>
      <c r="AB20" t="n">
        <v>101.246536370404</v>
      </c>
      <c r="AC20" t="n">
        <v>100.74039141215</v>
      </c>
      <c r="AD20" t="n">
        <v>100.350585418664</v>
      </c>
      <c r="AE20" t="n">
        <v>100</v>
      </c>
      <c r="AF20" t="n">
        <v>101.99926048481</v>
      </c>
    </row>
    <row r="21">
      <c r="A21" t="s">
        <v>90</v>
      </c>
      <c r="B21" t="s">
        <v>312</v>
      </c>
      <c r="C21" t="s">
        <v>219</v>
      </c>
      <c r="D21" t="s">
        <v>313</v>
      </c>
      <c r="E21" t="s">
        <v>220</v>
      </c>
      <c r="F21" t="n">
        <v>58.4081757247268</v>
      </c>
      <c r="G21" t="n">
        <v>61.2402983096463</v>
      </c>
      <c r="H21" t="n">
        <v>64.4312984431774</v>
      </c>
      <c r="I21" t="n">
        <v>65.4709126737948</v>
      </c>
      <c r="J21" t="n">
        <v>67.9057128565189</v>
      </c>
      <c r="K21" t="n">
        <v>69.9703862854774</v>
      </c>
      <c r="L21" t="n">
        <v>71.6075572082804</v>
      </c>
      <c r="M21" t="n">
        <v>72.812564707962</v>
      </c>
      <c r="N21" t="n">
        <v>74.0588574419183</v>
      </c>
      <c r="O21" t="n">
        <v>75.1397988164528</v>
      </c>
      <c r="P21" t="n">
        <v>76.5558368270657</v>
      </c>
      <c r="Q21" t="n">
        <v>77.5819025556342</v>
      </c>
      <c r="R21" t="n">
        <v>80.5013272383865</v>
      </c>
      <c r="S21" t="n">
        <v>84.1052549610707</v>
      </c>
      <c r="T21" t="n">
        <v>87.0921454541837</v>
      </c>
      <c r="U21" t="n">
        <v>89.5768895147797</v>
      </c>
      <c r="V21" t="n">
        <v>91.3567616048928</v>
      </c>
      <c r="W21" t="n">
        <v>96.1623367999246</v>
      </c>
      <c r="X21" t="n">
        <v>102.255546043354</v>
      </c>
      <c r="Y21" t="n">
        <v>101.696989891787</v>
      </c>
      <c r="Z21" t="n">
        <v>101.2736655</v>
      </c>
      <c r="AA21" t="n">
        <v>100.297735353215</v>
      </c>
      <c r="AB21" t="n">
        <v>101.246536537391</v>
      </c>
      <c r="AC21" t="n">
        <v>100.740391577695</v>
      </c>
      <c r="AD21" t="n">
        <v>100.350585586071</v>
      </c>
      <c r="AE21" t="n">
        <v>100</v>
      </c>
      <c r="AF21" t="n">
        <v>101.999260657348</v>
      </c>
    </row>
    <row r="22">
      <c r="A22" t="s">
        <v>90</v>
      </c>
      <c r="B22" t="s">
        <v>314</v>
      </c>
      <c r="C22" t="s">
        <v>219</v>
      </c>
      <c r="D22" t="s">
        <v>315</v>
      </c>
      <c r="E22" t="s">
        <v>220</v>
      </c>
      <c r="F22" t="n">
        <v>58.4081756531261</v>
      </c>
      <c r="G22" t="n">
        <v>61.2402982618367</v>
      </c>
      <c r="H22" t="n">
        <v>64.4312983650109</v>
      </c>
      <c r="I22" t="n">
        <v>65.4709126149853</v>
      </c>
      <c r="J22" t="n">
        <v>67.9057127784069</v>
      </c>
      <c r="K22" t="n">
        <v>69.9703862108704</v>
      </c>
      <c r="L22" t="n">
        <v>71.607557140922</v>
      </c>
      <c r="M22" t="n">
        <v>72.812564637024</v>
      </c>
      <c r="N22" t="n">
        <v>74.0588573654702</v>
      </c>
      <c r="O22" t="n">
        <v>75.1397987438066</v>
      </c>
      <c r="P22" t="n">
        <v>76.5558367508418</v>
      </c>
      <c r="Q22" t="n">
        <v>77.5819024827206</v>
      </c>
      <c r="R22" t="n">
        <v>80.5013271567847</v>
      </c>
      <c r="S22" t="n">
        <v>84.1052548763861</v>
      </c>
      <c r="T22" t="n">
        <v>87.0921453723265</v>
      </c>
      <c r="U22" t="n">
        <v>89.5768894263858</v>
      </c>
      <c r="V22" t="n">
        <v>91.356761514709</v>
      </c>
      <c r="W22" t="n">
        <v>96.1623367051657</v>
      </c>
      <c r="X22" t="n">
        <v>102.255545942851</v>
      </c>
      <c r="Y22" t="n">
        <v>101.696989790925</v>
      </c>
      <c r="Z22" t="n">
        <v>101.2736654</v>
      </c>
      <c r="AA22" t="n">
        <v>100.297735254096</v>
      </c>
      <c r="AB22" t="n">
        <v>101.246536437497</v>
      </c>
      <c r="AC22" t="n">
        <v>100.740391478181</v>
      </c>
      <c r="AD22" t="n">
        <v>100.350585487431</v>
      </c>
      <c r="AE22" t="n">
        <v>100</v>
      </c>
      <c r="AF22" t="n">
        <v>101.999260555678</v>
      </c>
    </row>
    <row r="23">
      <c r="A23" t="s">
        <v>90</v>
      </c>
      <c r="B23" t="s">
        <v>316</v>
      </c>
      <c r="C23" t="s">
        <v>219</v>
      </c>
      <c r="D23" t="s">
        <v>317</v>
      </c>
      <c r="E23" t="s">
        <v>220</v>
      </c>
      <c r="F23" t="n">
        <v>58.4081756944019</v>
      </c>
      <c r="G23" t="n">
        <v>61.240298283816</v>
      </c>
      <c r="H23" t="n">
        <v>64.431298414181</v>
      </c>
      <c r="I23" t="n">
        <v>65.4709126411185</v>
      </c>
      <c r="J23" t="n">
        <v>67.9057128268924</v>
      </c>
      <c r="K23" t="n">
        <v>69.9703862529933</v>
      </c>
      <c r="L23" t="n">
        <v>71.6075571763447</v>
      </c>
      <c r="M23" t="n">
        <v>72.8125646748172</v>
      </c>
      <c r="N23" t="n">
        <v>74.0588574079062</v>
      </c>
      <c r="O23" t="n">
        <v>75.1397987808289</v>
      </c>
      <c r="P23" t="n">
        <v>76.5558367914532</v>
      </c>
      <c r="Q23" t="n">
        <v>77.5819025219399</v>
      </c>
      <c r="R23" t="n">
        <v>80.5013272020074</v>
      </c>
      <c r="S23" t="n">
        <v>84.1052549233745</v>
      </c>
      <c r="T23" t="n">
        <v>87.0921454162645</v>
      </c>
      <c r="U23" t="n">
        <v>89.576889474482</v>
      </c>
      <c r="V23" t="n">
        <v>91.3567615639265</v>
      </c>
      <c r="W23" t="n">
        <v>96.1623367570416</v>
      </c>
      <c r="X23" t="n">
        <v>102.255545997908</v>
      </c>
      <c r="Y23" t="n">
        <v>101.696989846032</v>
      </c>
      <c r="Z23" t="n">
        <v>101.273665454545</v>
      </c>
      <c r="AA23" t="n">
        <v>100.297735310833</v>
      </c>
      <c r="AB23" t="n">
        <v>101.246536491114</v>
      </c>
      <c r="AC23" t="n">
        <v>100.740391532724</v>
      </c>
      <c r="AD23" t="n">
        <v>100.350585537354</v>
      </c>
      <c r="AE23" t="n">
        <v>100</v>
      </c>
      <c r="AF23" t="n">
        <v>101.999260655045</v>
      </c>
    </row>
    <row r="24">
      <c r="A24" t="s">
        <v>90</v>
      </c>
      <c r="B24" t="s">
        <v>318</v>
      </c>
      <c r="C24" t="s">
        <v>219</v>
      </c>
      <c r="D24" t="s">
        <v>319</v>
      </c>
      <c r="E24" t="s">
        <v>220</v>
      </c>
      <c r="F24" t="n">
        <v>58.4081757041365</v>
      </c>
      <c r="G24" t="n">
        <v>61.2402982956575</v>
      </c>
      <c r="H24" t="n">
        <v>64.4312984256744</v>
      </c>
      <c r="I24" t="n">
        <v>65.4709126523558</v>
      </c>
      <c r="J24" t="n">
        <v>67.905712838957</v>
      </c>
      <c r="K24" t="n">
        <v>69.9703862642863</v>
      </c>
      <c r="L24" t="n">
        <v>71.6075571897511</v>
      </c>
      <c r="M24" t="n">
        <v>72.8125646880799</v>
      </c>
      <c r="N24" t="n">
        <v>74.0588574206125</v>
      </c>
      <c r="O24" t="n">
        <v>75.1397987941315</v>
      </c>
      <c r="P24" t="n">
        <v>76.5558368053265</v>
      </c>
      <c r="Q24" t="n">
        <v>77.5819025356954</v>
      </c>
      <c r="R24" t="n">
        <v>80.5013272156887</v>
      </c>
      <c r="S24" t="n">
        <v>84.1052549384496</v>
      </c>
      <c r="T24" t="n">
        <v>87.0921454326116</v>
      </c>
      <c r="U24" t="n">
        <v>89.5768894902568</v>
      </c>
      <c r="V24" t="n">
        <v>91.3567615797302</v>
      </c>
      <c r="W24" t="n">
        <v>96.1623367735781</v>
      </c>
      <c r="X24" t="n">
        <v>102.255546015485</v>
      </c>
      <c r="Y24" t="n">
        <v>101.69698986369</v>
      </c>
      <c r="Z24" t="n">
        <v>101.273665472222</v>
      </c>
      <c r="AA24" t="n">
        <v>100.297735326133</v>
      </c>
      <c r="AB24" t="n">
        <v>101.246536510062</v>
      </c>
      <c r="AC24" t="n">
        <v>100.740391550102</v>
      </c>
      <c r="AD24" t="n">
        <v>100.350585559202</v>
      </c>
      <c r="AE24" t="n">
        <v>100</v>
      </c>
      <c r="AF24" t="n">
        <v>101.999260629134</v>
      </c>
    </row>
    <row r="25">
      <c r="A25" t="s">
        <v>90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90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90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90</v>
      </c>
      <c r="B28" t="s">
        <v>326</v>
      </c>
      <c r="C28" t="s">
        <v>219</v>
      </c>
      <c r="D28" t="s">
        <v>327</v>
      </c>
      <c r="E28" t="s">
        <v>220</v>
      </c>
      <c r="F28" t="n">
        <v>58.4081757053282</v>
      </c>
      <c r="G28" t="n">
        <v>61.2402982977342</v>
      </c>
      <c r="H28" t="n">
        <v>64.4312984256951</v>
      </c>
      <c r="I28" t="n">
        <v>65.470912655603</v>
      </c>
      <c r="J28" t="n">
        <v>67.9057128393651</v>
      </c>
      <c r="K28" t="n">
        <v>69.9703862640211</v>
      </c>
      <c r="L28" t="n">
        <v>71.6075571897155</v>
      </c>
      <c r="M28" t="n">
        <v>72.8125646881442</v>
      </c>
      <c r="N28" t="n">
        <v>74.0588574197013</v>
      </c>
      <c r="O28" t="n">
        <v>75.1397987964001</v>
      </c>
      <c r="P28" t="n">
        <v>76.5558368066352</v>
      </c>
      <c r="Q28" t="n">
        <v>77.58190253715</v>
      </c>
      <c r="R28" t="n">
        <v>80.5013272162445</v>
      </c>
      <c r="S28" t="n">
        <v>84.1052549397068</v>
      </c>
      <c r="T28" t="n">
        <v>87.092145432509</v>
      </c>
      <c r="U28" t="n">
        <v>89.576889490767</v>
      </c>
      <c r="V28" t="n">
        <v>91.3567615804296</v>
      </c>
      <c r="W28" t="n">
        <v>96.1623367743672</v>
      </c>
      <c r="X28" t="n">
        <v>102.255546016178</v>
      </c>
      <c r="Y28" t="n">
        <v>101.696989864725</v>
      </c>
      <c r="Z28" t="n">
        <v>101.273665472973</v>
      </c>
      <c r="AA28" t="n">
        <v>100.297735326546</v>
      </c>
      <c r="AB28" t="n">
        <v>101.246536510525</v>
      </c>
      <c r="AC28" t="n">
        <v>100.740391550705</v>
      </c>
      <c r="AD28" t="n">
        <v>100.350585559921</v>
      </c>
      <c r="AE28" t="n">
        <v>100</v>
      </c>
      <c r="AF28" t="n">
        <v>101.999260631179</v>
      </c>
    </row>
    <row r="29">
      <c r="A29" t="s">
        <v>90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90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90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90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90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90</v>
      </c>
      <c r="B34" t="s">
        <v>338</v>
      </c>
      <c r="C34" t="s">
        <v>219</v>
      </c>
      <c r="D34" t="s">
        <v>339</v>
      </c>
      <c r="E34" t="s">
        <v>220</v>
      </c>
      <c r="F34" t="n">
        <v>58.408175714783</v>
      </c>
      <c r="G34" t="n">
        <v>61.240298299779</v>
      </c>
      <c r="H34" t="n">
        <v>64.4312984322083</v>
      </c>
      <c r="I34" t="n">
        <v>65.4709126610175</v>
      </c>
      <c r="J34" t="n">
        <v>67.9057128447462</v>
      </c>
      <c r="K34" t="n">
        <v>69.9703862711584</v>
      </c>
      <c r="L34" t="n">
        <v>71.6075571980199</v>
      </c>
      <c r="M34" t="n">
        <v>72.8125646906207</v>
      </c>
      <c r="N34" t="n">
        <v>74.0588574298265</v>
      </c>
      <c r="O34" t="n">
        <v>75.1397988036606</v>
      </c>
      <c r="P34" t="n">
        <v>76.555836812224</v>
      </c>
      <c r="Q34" t="n">
        <v>77.5819025424262</v>
      </c>
      <c r="R34" t="n">
        <v>80.5013272258452</v>
      </c>
      <c r="S34" t="n">
        <v>84.1052549471037</v>
      </c>
      <c r="T34" t="n">
        <v>87.0921454411468</v>
      </c>
      <c r="U34" t="n">
        <v>89.5768894996764</v>
      </c>
      <c r="V34" t="n">
        <v>91.3567615911125</v>
      </c>
      <c r="W34" t="n">
        <v>96.1623367843435</v>
      </c>
      <c r="X34" t="n">
        <v>102.255546025269</v>
      </c>
      <c r="Y34" t="n">
        <v>101.696989872953</v>
      </c>
      <c r="Z34" t="n">
        <v>101.273665482759</v>
      </c>
      <c r="AA34" t="n">
        <v>100.297735336812</v>
      </c>
      <c r="AB34" t="n">
        <v>101.246536520714</v>
      </c>
      <c r="AC34" t="n">
        <v>100.740391563277</v>
      </c>
      <c r="AD34" t="n">
        <v>100.350585570488</v>
      </c>
      <c r="AE34" t="n">
        <v>100</v>
      </c>
      <c r="AF34" t="n">
        <v>101.999260641097</v>
      </c>
    </row>
    <row r="35">
      <c r="A35" t="s">
        <v>90</v>
      </c>
      <c r="B35" t="s">
        <v>340</v>
      </c>
      <c r="C35" t="s">
        <v>219</v>
      </c>
      <c r="D35" t="s">
        <v>341</v>
      </c>
      <c r="E35" t="s">
        <v>220</v>
      </c>
      <c r="F35" t="n">
        <v>58.4081757050565</v>
      </c>
      <c r="G35" t="n">
        <v>61.240298295521</v>
      </c>
      <c r="H35" t="n">
        <v>64.4312984255968</v>
      </c>
      <c r="I35" t="n">
        <v>65.4709126525815</v>
      </c>
      <c r="J35" t="n">
        <v>67.9057128388384</v>
      </c>
      <c r="K35" t="n">
        <v>69.9703862648818</v>
      </c>
      <c r="L35" t="n">
        <v>71.6075571896822</v>
      </c>
      <c r="M35" t="n">
        <v>72.8125646875123</v>
      </c>
      <c r="N35" t="n">
        <v>74.0588574204553</v>
      </c>
      <c r="O35" t="n">
        <v>75.1397987944113</v>
      </c>
      <c r="P35" t="n">
        <v>76.5558368050931</v>
      </c>
      <c r="Q35" t="n">
        <v>77.5819025357021</v>
      </c>
      <c r="R35" t="n">
        <v>80.5013272163633</v>
      </c>
      <c r="S35" t="n">
        <v>84.1052549379581</v>
      </c>
      <c r="T35" t="n">
        <v>87.092145432046</v>
      </c>
      <c r="U35" t="n">
        <v>89.57688949039</v>
      </c>
      <c r="V35" t="n">
        <v>91.3567615799768</v>
      </c>
      <c r="W35" t="n">
        <v>96.1623367737685</v>
      </c>
      <c r="X35" t="n">
        <v>102.255546015357</v>
      </c>
      <c r="Y35" t="n">
        <v>101.69698986374</v>
      </c>
      <c r="Z35" t="n">
        <v>101.273665472395</v>
      </c>
      <c r="AA35" t="n">
        <v>100.297735326052</v>
      </c>
      <c r="AB35" t="n">
        <v>101.246536510244</v>
      </c>
      <c r="AC35" t="n">
        <v>100.740391550287</v>
      </c>
      <c r="AD35" t="n">
        <v>100.350585559328</v>
      </c>
      <c r="AE35" t="n">
        <v>100</v>
      </c>
      <c r="AF35" t="n">
        <v>101.999260629213</v>
      </c>
    </row>
    <row r="36">
      <c r="A36" t="s">
        <v>90</v>
      </c>
      <c r="B36" t="s">
        <v>342</v>
      </c>
      <c r="C36" t="s">
        <v>219</v>
      </c>
      <c r="D36" t="s">
        <v>343</v>
      </c>
      <c r="E36" t="s">
        <v>220</v>
      </c>
      <c r="F36" t="n">
        <v>58.4081757038394</v>
      </c>
      <c r="G36" t="n">
        <v>61.240298295493</v>
      </c>
      <c r="H36" t="n">
        <v>64.4312984267504</v>
      </c>
      <c r="I36" t="n">
        <v>65.4709126519172</v>
      </c>
      <c r="J36" t="n">
        <v>67.9057128381683</v>
      </c>
      <c r="K36" t="n">
        <v>69.9703862653721</v>
      </c>
      <c r="L36" t="n">
        <v>71.6075571893896</v>
      </c>
      <c r="M36" t="n">
        <v>72.8125646874651</v>
      </c>
      <c r="N36" t="n">
        <v>74.0588574200268</v>
      </c>
      <c r="O36" t="n">
        <v>75.139798794672</v>
      </c>
      <c r="P36" t="n">
        <v>76.5558368051227</v>
      </c>
      <c r="Q36" t="n">
        <v>77.5819025355739</v>
      </c>
      <c r="R36" t="n">
        <v>80.5013272160971</v>
      </c>
      <c r="S36" t="n">
        <v>84.1052549378662</v>
      </c>
      <c r="T36" t="n">
        <v>87.0921454317829</v>
      </c>
      <c r="U36" t="n">
        <v>89.5768894902846</v>
      </c>
      <c r="V36" t="n">
        <v>91.3567615798905</v>
      </c>
      <c r="W36" t="n">
        <v>96.1623367735657</v>
      </c>
      <c r="X36" t="n">
        <v>102.255546015261</v>
      </c>
      <c r="Y36" t="n">
        <v>101.696989863647</v>
      </c>
      <c r="Z36" t="n">
        <v>101.273665472318</v>
      </c>
      <c r="AA36" t="n">
        <v>100.29773532596</v>
      </c>
      <c r="AB36" t="n">
        <v>101.246536510132</v>
      </c>
      <c r="AC36" t="n">
        <v>100.740391550217</v>
      </c>
      <c r="AD36" t="n">
        <v>100.350585559177</v>
      </c>
      <c r="AE36" t="n">
        <v>100</v>
      </c>
      <c r="AF36" t="n">
        <v>101.999260629183</v>
      </c>
    </row>
    <row r="37">
      <c r="A37" t="s">
        <v>90</v>
      </c>
      <c r="B37" t="s">
        <v>344</v>
      </c>
      <c r="C37" t="s">
        <v>219</v>
      </c>
      <c r="D37" t="s">
        <v>345</v>
      </c>
      <c r="E37" t="s">
        <v>220</v>
      </c>
      <c r="F37" t="n">
        <v>58.4081757049657</v>
      </c>
      <c r="G37" t="n">
        <v>61.2402982957493</v>
      </c>
      <c r="H37" t="n">
        <v>64.4312984257685</v>
      </c>
      <c r="I37" t="n">
        <v>65.4709126526147</v>
      </c>
      <c r="J37" t="n">
        <v>67.905712839201</v>
      </c>
      <c r="K37" t="n">
        <v>69.9703862652214</v>
      </c>
      <c r="L37" t="n">
        <v>71.6075571901702</v>
      </c>
      <c r="M37" t="n">
        <v>72.8125646879042</v>
      </c>
      <c r="N37" t="n">
        <v>74.0588574208431</v>
      </c>
      <c r="O37" t="n">
        <v>75.1397987947632</v>
      </c>
      <c r="P37" t="n">
        <v>76.5558368053779</v>
      </c>
      <c r="Q37" t="n">
        <v>77.5819025360858</v>
      </c>
      <c r="R37" t="n">
        <v>80.5013272167672</v>
      </c>
      <c r="S37" t="n">
        <v>84.1052549382132</v>
      </c>
      <c r="T37" t="n">
        <v>87.0921454323127</v>
      </c>
      <c r="U37" t="n">
        <v>89.5768894902883</v>
      </c>
      <c r="V37" t="n">
        <v>91.3567615805723</v>
      </c>
      <c r="W37" t="n">
        <v>96.1623367740676</v>
      </c>
      <c r="X37" t="n">
        <v>102.255546015812</v>
      </c>
      <c r="Y37" t="n">
        <v>101.696989864129</v>
      </c>
      <c r="Z37" t="n">
        <v>101.273665472777</v>
      </c>
      <c r="AA37" t="n">
        <v>100.297735326381</v>
      </c>
      <c r="AB37" t="n">
        <v>101.246536510479</v>
      </c>
      <c r="AC37" t="n">
        <v>100.740391550545</v>
      </c>
      <c r="AD37" t="n">
        <v>100.350585559596</v>
      </c>
      <c r="AE37" t="n">
        <v>100</v>
      </c>
      <c r="AF37" t="n">
        <v>101.999260629753</v>
      </c>
    </row>
    <row r="38">
      <c r="A38" t="s">
        <v>90</v>
      </c>
      <c r="B38" t="s">
        <v>346</v>
      </c>
      <c r="C38" t="s">
        <v>219</v>
      </c>
      <c r="D38" t="s">
        <v>347</v>
      </c>
      <c r="E38" t="s">
        <v>220</v>
      </c>
      <c r="F38" t="n">
        <v>58.4081757050048</v>
      </c>
      <c r="G38" t="n">
        <v>61.2402982953326</v>
      </c>
      <c r="H38" t="n">
        <v>64.4312984252011</v>
      </c>
      <c r="I38" t="n">
        <v>65.4709126522897</v>
      </c>
      <c r="J38" t="n">
        <v>67.905712838389</v>
      </c>
      <c r="K38" t="n">
        <v>69.9703862648159</v>
      </c>
      <c r="L38" t="n">
        <v>71.6075571891894</v>
      </c>
      <c r="M38" t="n">
        <v>72.812564686933</v>
      </c>
      <c r="N38" t="n">
        <v>74.0588574209556</v>
      </c>
      <c r="O38" t="n">
        <v>75.1397987944614</v>
      </c>
      <c r="P38" t="n">
        <v>76.5558368047785</v>
      </c>
      <c r="Q38" t="n">
        <v>77.5819025354449</v>
      </c>
      <c r="R38" t="n">
        <v>80.5013272165707</v>
      </c>
      <c r="S38" t="n">
        <v>84.1052549378812</v>
      </c>
      <c r="T38" t="n">
        <v>87.0921454315875</v>
      </c>
      <c r="U38" t="n">
        <v>89.5768894899047</v>
      </c>
      <c r="V38" t="n">
        <v>91.3567615802143</v>
      </c>
      <c r="W38" t="n">
        <v>96.1623367739635</v>
      </c>
      <c r="X38" t="n">
        <v>102.255546014866</v>
      </c>
      <c r="Y38" t="n">
        <v>101.696989861475</v>
      </c>
      <c r="Z38" t="n">
        <v>101.273665472086</v>
      </c>
      <c r="AA38" t="n">
        <v>100.297735326103</v>
      </c>
      <c r="AB38" t="n">
        <v>101.246536509477</v>
      </c>
      <c r="AC38" t="n">
        <v>100.74039154935</v>
      </c>
      <c r="AD38" t="n">
        <v>100.35058555973</v>
      </c>
      <c r="AE38" t="n">
        <v>100</v>
      </c>
      <c r="AF38" t="n">
        <v>101.999260630174</v>
      </c>
    </row>
    <row r="39">
      <c r="A39" t="s">
        <v>90</v>
      </c>
      <c r="B39" t="s">
        <v>348</v>
      </c>
      <c r="C39" t="s">
        <v>219</v>
      </c>
      <c r="D39" t="s">
        <v>349</v>
      </c>
      <c r="E39" t="s">
        <v>220</v>
      </c>
      <c r="F39" t="n">
        <v>58.4081757049218</v>
      </c>
      <c r="G39" t="n">
        <v>61.2402982955278</v>
      </c>
      <c r="H39" t="n">
        <v>64.4312984256808</v>
      </c>
      <c r="I39" t="n">
        <v>65.470912652673</v>
      </c>
      <c r="J39" t="n">
        <v>67.9057128392587</v>
      </c>
      <c r="K39" t="n">
        <v>69.9703862649527</v>
      </c>
      <c r="L39" t="n">
        <v>71.60755718982</v>
      </c>
      <c r="M39" t="n">
        <v>72.8125646878018</v>
      </c>
      <c r="N39" t="n">
        <v>74.058857420504</v>
      </c>
      <c r="O39" t="n">
        <v>75.1397987943487</v>
      </c>
      <c r="P39" t="n">
        <v>76.5558368051476</v>
      </c>
      <c r="Q39" t="n">
        <v>77.5819025357752</v>
      </c>
      <c r="R39" t="n">
        <v>80.5013272143914</v>
      </c>
      <c r="S39" t="n">
        <v>84.105254937597</v>
      </c>
      <c r="T39" t="n">
        <v>87.0921454304315</v>
      </c>
      <c r="U39" t="n">
        <v>89.5768894880829</v>
      </c>
      <c r="V39" t="n">
        <v>91.356761585757</v>
      </c>
      <c r="W39" t="n">
        <v>96.1623367660533</v>
      </c>
      <c r="X39" t="n">
        <v>102.255546016951</v>
      </c>
      <c r="Y39" t="n">
        <v>101.696989859646</v>
      </c>
      <c r="Z39" t="n">
        <v>101.273665472471</v>
      </c>
      <c r="AA39" t="n">
        <v>100.297735326156</v>
      </c>
      <c r="AB39" t="n">
        <v>101.246536510332</v>
      </c>
      <c r="AC39" t="n">
        <v>100.740391550316</v>
      </c>
      <c r="AD39" t="n">
        <v>100.350585559324</v>
      </c>
      <c r="AE39" t="n">
        <v>100</v>
      </c>
      <c r="AF39" t="n">
        <v>101.999260629356</v>
      </c>
    </row>
    <row r="40">
      <c r="A40" t="s">
        <v>90</v>
      </c>
      <c r="B40" t="s">
        <v>350</v>
      </c>
      <c r="C40" t="s">
        <v>219</v>
      </c>
      <c r="D40" t="s">
        <v>351</v>
      </c>
      <c r="E40" t="s">
        <v>220</v>
      </c>
      <c r="F40" t="n">
        <v>58.408175721734</v>
      </c>
      <c r="G40" t="n">
        <v>61.2402983123919</v>
      </c>
      <c r="H40" t="n">
        <v>64.4312984437885</v>
      </c>
      <c r="I40" t="n">
        <v>65.470912672255</v>
      </c>
      <c r="J40" t="n">
        <v>67.9057128580904</v>
      </c>
      <c r="K40" t="n">
        <v>69.9703862860996</v>
      </c>
      <c r="L40" t="n">
        <v>71.6075572065532</v>
      </c>
      <c r="M40" t="n">
        <v>72.8125647095546</v>
      </c>
      <c r="N40" t="n">
        <v>74.0588574428639</v>
      </c>
      <c r="O40" t="n">
        <v>75.1397988128943</v>
      </c>
      <c r="P40" t="n">
        <v>76.5558368248245</v>
      </c>
      <c r="Q40" t="n">
        <v>77.581902556793</v>
      </c>
      <c r="R40" t="n">
        <v>80.5013272393966</v>
      </c>
      <c r="S40" t="n">
        <v>84.1052549598515</v>
      </c>
      <c r="T40" t="n">
        <v>87.092145455488</v>
      </c>
      <c r="U40" t="n">
        <v>89.5768895143906</v>
      </c>
      <c r="V40" t="n">
        <v>91.3567616033399</v>
      </c>
      <c r="W40" t="n">
        <v>96.1623368042068</v>
      </c>
      <c r="X40" t="n">
        <v>102.255546042921</v>
      </c>
      <c r="Y40" t="n">
        <v>101.696989891677</v>
      </c>
      <c r="Z40" t="n">
        <v>101.2736655</v>
      </c>
      <c r="AA40" t="n">
        <v>100.297735352839</v>
      </c>
      <c r="AB40" t="n">
        <v>101.246536537565</v>
      </c>
      <c r="AC40" t="n">
        <v>100.740391577171</v>
      </c>
      <c r="AD40" t="n">
        <v>100.350585620639</v>
      </c>
      <c r="AE40" t="n">
        <v>100</v>
      </c>
      <c r="AF40" t="n">
        <v>101.999260656572</v>
      </c>
    </row>
    <row r="41">
      <c r="A41" t="s">
        <v>90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90</v>
      </c>
      <c r="B42" t="s">
        <v>354</v>
      </c>
      <c r="C42" t="s">
        <v>219</v>
      </c>
      <c r="D42" t="s">
        <v>355</v>
      </c>
      <c r="E42" t="s">
        <v>220</v>
      </c>
      <c r="F42" t="n">
        <v>58.4081757145426</v>
      </c>
      <c r="G42" t="n">
        <v>61.2402983181921</v>
      </c>
      <c r="H42" t="n">
        <v>64.4312984403439</v>
      </c>
      <c r="I42" t="n">
        <v>65.4709126796328</v>
      </c>
      <c r="J42" t="n">
        <v>67.905712852888</v>
      </c>
      <c r="K42" t="n">
        <v>69.970386282811</v>
      </c>
      <c r="L42" t="n">
        <v>71.607557210788</v>
      </c>
      <c r="M42" t="n">
        <v>72.8125647055215</v>
      </c>
      <c r="N42" t="n">
        <v>74.0588574400973</v>
      </c>
      <c r="O42" t="n">
        <v>75.1397988164528</v>
      </c>
      <c r="P42" t="n">
        <v>76.555836825418</v>
      </c>
      <c r="Q42" t="n">
        <v>77.581902556567</v>
      </c>
      <c r="R42" t="n">
        <v>80.5013272374163</v>
      </c>
      <c r="S42" t="n">
        <v>84.1052549605958</v>
      </c>
      <c r="T42" t="n">
        <v>87.0921454565555</v>
      </c>
      <c r="U42" t="n">
        <v>89.5768895149675</v>
      </c>
      <c r="V42" t="n">
        <v>91.3567616040359</v>
      </c>
      <c r="W42" t="n">
        <v>96.1623367994392</v>
      </c>
      <c r="X42" t="n">
        <v>102.255546042765</v>
      </c>
      <c r="Y42" t="n">
        <v>101.696989891605</v>
      </c>
      <c r="Z42" t="n">
        <v>101.2736655</v>
      </c>
      <c r="AA42" t="n">
        <v>100.297735353454</v>
      </c>
      <c r="AB42" t="n">
        <v>101.246536538039</v>
      </c>
      <c r="AC42" t="n">
        <v>100.740391577621</v>
      </c>
      <c r="AD42" t="n">
        <v>100.350585586824</v>
      </c>
      <c r="AE42" t="n">
        <v>100</v>
      </c>
      <c r="AF42" t="n">
        <v>101.999260657038</v>
      </c>
    </row>
    <row r="43">
      <c r="A43" t="s">
        <v>90</v>
      </c>
      <c r="B43" t="s">
        <v>356</v>
      </c>
      <c r="C43" t="s">
        <v>219</v>
      </c>
      <c r="D43" t="s">
        <v>357</v>
      </c>
      <c r="E43" t="s">
        <v>220</v>
      </c>
      <c r="F43" t="n">
        <v>58.4081757201569</v>
      </c>
      <c r="G43" t="n">
        <v>61.2402983129018</v>
      </c>
      <c r="H43" t="n">
        <v>64.4312984480491</v>
      </c>
      <c r="I43" t="n">
        <v>65.4709126680895</v>
      </c>
      <c r="J43" t="n">
        <v>67.9057128588012</v>
      </c>
      <c r="K43" t="n">
        <v>69.9703862830073</v>
      </c>
      <c r="L43" t="n">
        <v>71.6075572103819</v>
      </c>
      <c r="M43" t="n">
        <v>72.8125647076314</v>
      </c>
      <c r="N43" t="n">
        <v>74.0588574404912</v>
      </c>
      <c r="O43" t="n">
        <v>75.1397988154042</v>
      </c>
      <c r="P43" t="n">
        <v>76.5558368259531</v>
      </c>
      <c r="Q43" t="n">
        <v>77.5819025573511</v>
      </c>
      <c r="R43" t="n">
        <v>80.5013272387026</v>
      </c>
      <c r="S43" t="n">
        <v>84.1052549604588</v>
      </c>
      <c r="T43" t="n">
        <v>87.0921454558356</v>
      </c>
      <c r="U43" t="n">
        <v>89.5768895146151</v>
      </c>
      <c r="V43" t="n">
        <v>91.3567616053124</v>
      </c>
      <c r="W43" t="n">
        <v>96.1623367989064</v>
      </c>
      <c r="X43" t="n">
        <v>102.255546042911</v>
      </c>
      <c r="Y43" t="n">
        <v>101.696989891376</v>
      </c>
      <c r="Z43" t="n">
        <v>101.2736655</v>
      </c>
      <c r="AA43" t="n">
        <v>100.297735353974</v>
      </c>
      <c r="AB43" t="n">
        <v>101.246536537692</v>
      </c>
      <c r="AC43" t="n">
        <v>100.740391577675</v>
      </c>
      <c r="AD43" t="n">
        <v>100.350585586644</v>
      </c>
      <c r="AE43" t="n">
        <v>100</v>
      </c>
      <c r="AF43" t="n">
        <v>101.999260657069</v>
      </c>
    </row>
    <row r="44">
      <c r="A44" t="s">
        <v>90</v>
      </c>
      <c r="B44" t="s">
        <v>358</v>
      </c>
      <c r="C44" t="s">
        <v>219</v>
      </c>
      <c r="D44" t="s">
        <v>359</v>
      </c>
      <c r="E44" t="s">
        <v>220</v>
      </c>
      <c r="F44" t="n">
        <v>58.3509099809244</v>
      </c>
      <c r="G44" t="n">
        <v>61.1802558447032</v>
      </c>
      <c r="H44" t="n">
        <v>64.3681273897927</v>
      </c>
      <c r="I44" t="n">
        <v>65.4067223372923</v>
      </c>
      <c r="J44" t="n">
        <v>67.8391353474105</v>
      </c>
      <c r="K44" t="n">
        <v>69.9017844846124</v>
      </c>
      <c r="L44" t="n">
        <v>71.5373502612626</v>
      </c>
      <c r="M44" t="n">
        <v>72.7411763213093</v>
      </c>
      <c r="N44" t="n">
        <v>73.9862471386826</v>
      </c>
      <c r="O44" t="n">
        <v>75.0661287142991</v>
      </c>
      <c r="P44" t="n">
        <v>76.4807783844085</v>
      </c>
      <c r="Q44" t="n">
        <v>77.5058381188495</v>
      </c>
      <c r="R44" t="n">
        <v>80.4224004781182</v>
      </c>
      <c r="S44" t="n">
        <v>84.1052549385918</v>
      </c>
      <c r="T44" t="n">
        <v>87.0921454326167</v>
      </c>
      <c r="U44" t="n">
        <v>89.5768894902377</v>
      </c>
      <c r="V44" t="n">
        <v>91.3567615799696</v>
      </c>
      <c r="W44" t="n">
        <v>96.1623367738125</v>
      </c>
      <c r="X44" t="n">
        <v>102.255546015441</v>
      </c>
      <c r="Y44" t="n">
        <v>101.696989863796</v>
      </c>
      <c r="Z44" t="n">
        <v>101.273665472469</v>
      </c>
      <c r="AA44" t="n">
        <v>100.297735326106</v>
      </c>
      <c r="AB44" t="n">
        <v>101.246536510236</v>
      </c>
      <c r="AC44" t="n">
        <v>100.740391550275</v>
      </c>
      <c r="AD44" t="n">
        <v>100.350585559286</v>
      </c>
      <c r="AE44" t="n">
        <v>100</v>
      </c>
      <c r="AF44" t="n">
        <v>101.999260630953</v>
      </c>
    </row>
    <row r="45">
      <c r="A45" t="s">
        <v>90</v>
      </c>
      <c r="B45" t="s">
        <v>360</v>
      </c>
      <c r="C45" t="s">
        <v>219</v>
      </c>
      <c r="D45" t="s">
        <v>361</v>
      </c>
      <c r="E45" t="s">
        <v>220</v>
      </c>
      <c r="F45" t="n">
        <v>58.4081757054129</v>
      </c>
      <c r="G45" t="n">
        <v>61.2402982960684</v>
      </c>
      <c r="H45" t="n">
        <v>64.4312984260676</v>
      </c>
      <c r="I45" t="n">
        <v>65.4709126531485</v>
      </c>
      <c r="J45" t="n">
        <v>67.9057128392926</v>
      </c>
      <c r="K45" t="n">
        <v>69.970386265358</v>
      </c>
      <c r="L45" t="n">
        <v>71.6075571902263</v>
      </c>
      <c r="M45" t="n">
        <v>72.8125646880866</v>
      </c>
      <c r="N45" t="n">
        <v>74.0588574209783</v>
      </c>
      <c r="O45" t="n">
        <v>75.1397987949909</v>
      </c>
      <c r="P45" t="n">
        <v>76.5558368057158</v>
      </c>
      <c r="Q45" t="n">
        <v>77.5819025362651</v>
      </c>
      <c r="R45" t="n">
        <v>80.5013272169034</v>
      </c>
      <c r="S45" t="n">
        <v>84.1052549385991</v>
      </c>
      <c r="T45" t="n">
        <v>87.0921454326167</v>
      </c>
      <c r="U45" t="n">
        <v>89.5768894902377</v>
      </c>
      <c r="V45" t="n">
        <v>91.3567615799696</v>
      </c>
      <c r="W45" t="n">
        <v>96.1623367738125</v>
      </c>
      <c r="X45" t="n">
        <v>102.255546015441</v>
      </c>
      <c r="Y45" t="n">
        <v>101.696989863796</v>
      </c>
      <c r="Z45" t="n">
        <v>101.273665472469</v>
      </c>
      <c r="AA45" t="n">
        <v>100.297735326106</v>
      </c>
      <c r="AB45" t="n">
        <v>101.246536510236</v>
      </c>
      <c r="AC45" t="n">
        <v>100.740391550275</v>
      </c>
      <c r="AD45" t="n">
        <v>100.350585559286</v>
      </c>
      <c r="AE45" t="n">
        <v>100</v>
      </c>
      <c r="AF45" t="n">
        <v>101.999260630953</v>
      </c>
    </row>
    <row r="46">
      <c r="A46" t="s">
        <v>90</v>
      </c>
      <c r="B46" t="s">
        <v>362</v>
      </c>
      <c r="C46" t="s">
        <v>219</v>
      </c>
      <c r="D46" t="s">
        <v>363</v>
      </c>
      <c r="E46" t="s">
        <v>220</v>
      </c>
      <c r="F46" t="n">
        <v>58.4081757271749</v>
      </c>
      <c r="G46" t="n">
        <v>61.2402983058481</v>
      </c>
      <c r="H46" t="n">
        <v>64.4312984334545</v>
      </c>
      <c r="I46" t="n">
        <v>65.4709126735863</v>
      </c>
      <c r="J46" t="n">
        <v>67.9057128536996</v>
      </c>
      <c r="K46" t="n">
        <v>69.9703862831941</v>
      </c>
      <c r="L46" t="n">
        <v>71.6075572099851</v>
      </c>
      <c r="M46" t="n">
        <v>72.8125647096399</v>
      </c>
      <c r="N46" t="n">
        <v>74.058857440912</v>
      </c>
      <c r="O46" t="n">
        <v>75.1397988146348</v>
      </c>
      <c r="P46" t="n">
        <v>76.5558368264955</v>
      </c>
      <c r="Q46" t="n">
        <v>77.5819025585619</v>
      </c>
      <c r="R46" t="n">
        <v>80.5013272364761</v>
      </c>
      <c r="S46" t="n">
        <v>84.1052549602675</v>
      </c>
      <c r="T46" t="n">
        <v>87.0921454547831</v>
      </c>
      <c r="U46" t="n">
        <v>89.5768895134436</v>
      </c>
      <c r="V46" t="n">
        <v>91.3567616064805</v>
      </c>
      <c r="W46" t="n">
        <v>96.1623368002968</v>
      </c>
      <c r="X46" t="n">
        <v>102.255546043138</v>
      </c>
      <c r="Y46" t="n">
        <v>101.69698989179</v>
      </c>
      <c r="Z46" t="n">
        <v>101.2736655</v>
      </c>
      <c r="AA46" t="n">
        <v>100.297735353179</v>
      </c>
      <c r="AB46" t="n">
        <v>101.246536538747</v>
      </c>
      <c r="AC46" t="n">
        <v>100.740391577755</v>
      </c>
      <c r="AD46" t="n">
        <v>100.350585587084</v>
      </c>
      <c r="AE46" t="n">
        <v>100</v>
      </c>
      <c r="AF46" t="n">
        <v>101.999260657178</v>
      </c>
    </row>
    <row r="47">
      <c r="A47" t="s">
        <v>90</v>
      </c>
      <c r="B47" t="s">
        <v>364</v>
      </c>
      <c r="C47" t="s">
        <v>219</v>
      </c>
      <c r="D47" t="s">
        <v>365</v>
      </c>
      <c r="E47" t="s">
        <v>220</v>
      </c>
      <c r="F47" t="n">
        <v>58.4081757089498</v>
      </c>
      <c r="G47" t="n">
        <v>61.240298300555</v>
      </c>
      <c r="H47" t="n">
        <v>64.4312984237397</v>
      </c>
      <c r="I47" t="n">
        <v>65.4709126501959</v>
      </c>
      <c r="J47" t="n">
        <v>67.9057128381604</v>
      </c>
      <c r="K47" t="n">
        <v>69.9703862584666</v>
      </c>
      <c r="L47" t="n">
        <v>71.6075571852197</v>
      </c>
      <c r="M47" t="n">
        <v>72.8125646887819</v>
      </c>
      <c r="N47" t="n">
        <v>74.0588574218976</v>
      </c>
      <c r="O47" t="n">
        <v>75.1397987948126</v>
      </c>
      <c r="P47" t="n">
        <v>76.555836800798</v>
      </c>
      <c r="Q47" t="n">
        <v>77.5819025359611</v>
      </c>
      <c r="R47" t="n">
        <v>80.5013272130894</v>
      </c>
      <c r="S47" t="n">
        <v>84.1052549362367</v>
      </c>
      <c r="T47" t="n">
        <v>87.0921454284991</v>
      </c>
      <c r="U47" t="n">
        <v>89.5768894971982</v>
      </c>
      <c r="V47" t="n">
        <v>91.3567615813361</v>
      </c>
      <c r="W47" t="n">
        <v>96.1623367644979</v>
      </c>
      <c r="X47" t="n">
        <v>0</v>
      </c>
      <c r="Y47" t="n">
        <v>101.696989869348</v>
      </c>
      <c r="Z47" t="n">
        <v>101.273665470833</v>
      </c>
      <c r="AA47" t="n">
        <v>100.297735326659</v>
      </c>
      <c r="AB47" t="n">
        <v>101.246536506375</v>
      </c>
      <c r="AC47" t="n">
        <v>100.740391547607</v>
      </c>
      <c r="AD47" t="n">
        <v>100.350585556936</v>
      </c>
      <c r="AE47" t="n">
        <v>100</v>
      </c>
      <c r="AF47" t="n">
        <v>101.999260628645</v>
      </c>
    </row>
    <row r="48">
      <c r="A48" t="s">
        <v>90</v>
      </c>
      <c r="B48" t="s">
        <v>366</v>
      </c>
      <c r="C48" t="s">
        <v>219</v>
      </c>
      <c r="D48" t="s">
        <v>367</v>
      </c>
      <c r="E48" t="s">
        <v>220</v>
      </c>
      <c r="F48" t="n">
        <v>58.4081757057645</v>
      </c>
      <c r="G48" t="n">
        <v>61.2402982942939</v>
      </c>
      <c r="H48" t="n">
        <v>64.4312984259957</v>
      </c>
      <c r="I48" t="n">
        <v>65.4709126532013</v>
      </c>
      <c r="J48" t="n">
        <v>67.9057128385871</v>
      </c>
      <c r="K48" t="n">
        <v>69.9703862659598</v>
      </c>
      <c r="L48" t="n">
        <v>71.607557190085</v>
      </c>
      <c r="M48" t="n">
        <v>72.8125646878169</v>
      </c>
      <c r="N48" t="n">
        <v>74.0588574205474</v>
      </c>
      <c r="O48" t="n">
        <v>75.1397987949325</v>
      </c>
      <c r="P48" t="n">
        <v>76.555836805236</v>
      </c>
      <c r="Q48" t="n">
        <v>77.5819025358781</v>
      </c>
      <c r="R48" t="n">
        <v>80.5013272164306</v>
      </c>
      <c r="S48" t="n">
        <v>84.1052549379656</v>
      </c>
      <c r="T48" t="n">
        <v>87.0921454329282</v>
      </c>
      <c r="U48" t="n">
        <v>89.5768894876998</v>
      </c>
      <c r="V48" t="n">
        <v>91.3567615820635</v>
      </c>
      <c r="W48" t="n">
        <v>96.162336779724</v>
      </c>
      <c r="X48" t="n">
        <v>102.255546011474</v>
      </c>
      <c r="Y48" t="n">
        <v>101.696989857067</v>
      </c>
      <c r="Z48" t="n">
        <v>101.273665472727</v>
      </c>
      <c r="AA48" t="n">
        <v>100.29773532617</v>
      </c>
      <c r="AB48" t="n">
        <v>101.246536508876</v>
      </c>
      <c r="AC48" t="n">
        <v>100.740391551297</v>
      </c>
      <c r="AD48" t="n">
        <v>100.350585558968</v>
      </c>
      <c r="AE48" t="n">
        <v>100</v>
      </c>
      <c r="AF48" t="n">
        <v>101.999260630133</v>
      </c>
    </row>
    <row r="49">
      <c r="A49" t="s">
        <v>90</v>
      </c>
      <c r="B49" t="s">
        <v>368</v>
      </c>
      <c r="C49" t="s">
        <v>219</v>
      </c>
      <c r="D49" t="s">
        <v>369</v>
      </c>
      <c r="E49" t="s">
        <v>220</v>
      </c>
      <c r="F49" t="n">
        <v>58.4081757011268</v>
      </c>
      <c r="G49" t="n">
        <v>61.2402982968003</v>
      </c>
      <c r="H49" t="n">
        <v>64.4312984258264</v>
      </c>
      <c r="I49" t="n">
        <v>65.4709126513947</v>
      </c>
      <c r="J49" t="n">
        <v>67.9057128396436</v>
      </c>
      <c r="K49" t="n">
        <v>69.9703862642956</v>
      </c>
      <c r="L49" t="n">
        <v>71.607557189016</v>
      </c>
      <c r="M49" t="n">
        <v>72.8125646871185</v>
      </c>
      <c r="N49" t="n">
        <v>74.0588574203078</v>
      </c>
      <c r="O49" t="n">
        <v>75.1397987929788</v>
      </c>
      <c r="P49" t="n">
        <v>76.5558368045695</v>
      </c>
      <c r="Q49" t="n">
        <v>77.5819025353762</v>
      </c>
      <c r="R49" t="n">
        <v>80.5013272161771</v>
      </c>
      <c r="S49" t="n">
        <v>84.1052549361236</v>
      </c>
      <c r="T49" t="n">
        <v>87.0921454302126</v>
      </c>
      <c r="U49" t="n">
        <v>89.5768894977247</v>
      </c>
      <c r="V49" t="n">
        <v>91.3567616070542</v>
      </c>
      <c r="W49" t="n">
        <v>96.1623367650631</v>
      </c>
      <c r="X49" t="n">
        <v>102.255546023546</v>
      </c>
      <c r="Y49" t="n">
        <v>101.696989869946</v>
      </c>
      <c r="Z49" t="n">
        <v>101.273665471429</v>
      </c>
      <c r="AA49" t="n">
        <v>100.297735349229</v>
      </c>
      <c r="AB49" t="n">
        <v>101.246536461984</v>
      </c>
      <c r="AC49" t="n">
        <v>100.740391551716</v>
      </c>
      <c r="AD49" t="n">
        <v>100.350585562646</v>
      </c>
      <c r="AE49" t="n">
        <v>100</v>
      </c>
      <c r="AF49" t="n">
        <v>101.999260629245</v>
      </c>
    </row>
    <row r="50">
      <c r="A50" t="s">
        <v>90</v>
      </c>
      <c r="B50" t="s">
        <v>370</v>
      </c>
      <c r="C50" t="s">
        <v>219</v>
      </c>
      <c r="D50" t="s">
        <v>371</v>
      </c>
      <c r="E50" t="s">
        <v>220</v>
      </c>
      <c r="F50" t="n">
        <v>0</v>
      </c>
      <c r="G50" t="n">
        <v>0</v>
      </c>
      <c r="H50" t="n">
        <v>0</v>
      </c>
      <c r="I50" t="n">
        <v>65.4709126520118</v>
      </c>
      <c r="J50" t="n">
        <v>67.905712809014</v>
      </c>
      <c r="K50" t="n">
        <v>69.9703862457993</v>
      </c>
      <c r="L50" t="n">
        <v>71.6075571823031</v>
      </c>
      <c r="M50" t="n">
        <v>72.8125646636242</v>
      </c>
      <c r="N50" t="n">
        <v>74.0588574073624</v>
      </c>
      <c r="O50" t="n">
        <v>75.1397987820101</v>
      </c>
      <c r="P50" t="n">
        <v>76.555836790561</v>
      </c>
      <c r="Q50" t="n">
        <v>77.5819025207467</v>
      </c>
      <c r="R50" t="n">
        <v>80.5013271978933</v>
      </c>
      <c r="S50" t="n">
        <v>84.1052549213646</v>
      </c>
      <c r="T50" t="n">
        <v>87.0921454133305</v>
      </c>
      <c r="U50" t="n">
        <v>89.5768895089543</v>
      </c>
      <c r="V50" t="n">
        <v>91.35676154194</v>
      </c>
      <c r="W50" t="n">
        <v>96.162336744716</v>
      </c>
      <c r="X50" t="n">
        <v>102.255545977576</v>
      </c>
      <c r="Y50" t="n">
        <v>101.696989848428</v>
      </c>
      <c r="Z50" t="n">
        <v>101.27366545</v>
      </c>
      <c r="AA50" t="n">
        <v>100.297735306972</v>
      </c>
      <c r="AB50" t="n">
        <v>101.246536532578</v>
      </c>
      <c r="AC50" t="n">
        <v>100.74039150315</v>
      </c>
      <c r="AD50" t="n">
        <v>100.350585521377</v>
      </c>
      <c r="AE50" t="n">
        <v>100</v>
      </c>
      <c r="AF50" t="n">
        <v>101.999260590038</v>
      </c>
    </row>
    <row r="51">
      <c r="A51" t="s">
        <v>90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90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90</v>
      </c>
      <c r="B53" t="s">
        <v>376</v>
      </c>
      <c r="C53" t="s">
        <v>219</v>
      </c>
      <c r="D53" t="s">
        <v>377</v>
      </c>
      <c r="E53" t="s">
        <v>220</v>
      </c>
      <c r="F53" t="n">
        <v>58.4081757049495</v>
      </c>
      <c r="G53" t="n">
        <v>61.2402982956312</v>
      </c>
      <c r="H53" t="n">
        <v>64.4312984256133</v>
      </c>
      <c r="I53" t="n">
        <v>65.4709126524925</v>
      </c>
      <c r="J53" t="n">
        <v>67.905712838804</v>
      </c>
      <c r="K53" t="n">
        <v>69.970386264894</v>
      </c>
      <c r="L53" t="n">
        <v>71.6075571896613</v>
      </c>
      <c r="M53" t="n">
        <v>72.8125646875405</v>
      </c>
      <c r="N53" t="n">
        <v>74.0588574204303</v>
      </c>
      <c r="O53" t="n">
        <v>75.1397987944053</v>
      </c>
      <c r="P53" t="n">
        <v>76.5558368051809</v>
      </c>
      <c r="Q53" t="n">
        <v>77.5819025356885</v>
      </c>
      <c r="R53" t="n">
        <v>80.501327216338</v>
      </c>
      <c r="S53" t="n">
        <v>84.1052549380418</v>
      </c>
      <c r="T53" t="n">
        <v>87.0921454320344</v>
      </c>
      <c r="U53" t="n">
        <v>89.5768894903587</v>
      </c>
      <c r="V53" t="n">
        <v>91.3567615800355</v>
      </c>
      <c r="W53" t="n">
        <v>96.1623367738497</v>
      </c>
      <c r="X53" t="n">
        <v>102.255546015439</v>
      </c>
      <c r="Y53" t="n">
        <v>101.696989863783</v>
      </c>
      <c r="Z53" t="n">
        <v>101.273665472428</v>
      </c>
      <c r="AA53" t="n">
        <v>100.297735326162</v>
      </c>
      <c r="AB53" t="n">
        <v>101.246536510276</v>
      </c>
      <c r="AC53" t="n">
        <v>100.740391550253</v>
      </c>
      <c r="AD53" t="n">
        <v>100.350585559328</v>
      </c>
      <c r="AE53" t="n">
        <v>100</v>
      </c>
      <c r="AF53" t="n">
        <v>101.999260629144</v>
      </c>
    </row>
    <row r="54">
      <c r="A54" t="s">
        <v>90</v>
      </c>
      <c r="B54" t="s">
        <v>378</v>
      </c>
      <c r="C54" t="s">
        <v>219</v>
      </c>
      <c r="D54" t="s">
        <v>379</v>
      </c>
      <c r="E54" t="s">
        <v>220</v>
      </c>
      <c r="F54" t="n">
        <v>58.4081757051877</v>
      </c>
      <c r="G54" t="n">
        <v>61.2402982959057</v>
      </c>
      <c r="H54" t="n">
        <v>64.4312984258974</v>
      </c>
      <c r="I54" t="n">
        <v>65.4709126527665</v>
      </c>
      <c r="J54" t="n">
        <v>67.9057128391691</v>
      </c>
      <c r="K54" t="n">
        <v>69.9703862651423</v>
      </c>
      <c r="L54" t="n">
        <v>71.607557190007</v>
      </c>
      <c r="M54" t="n">
        <v>72.8125646878174</v>
      </c>
      <c r="N54" t="n">
        <v>74.0588574207274</v>
      </c>
      <c r="O54" t="n">
        <v>75.1397987946855</v>
      </c>
      <c r="P54" t="n">
        <v>76.555836805433</v>
      </c>
      <c r="Q54" t="n">
        <v>77.5819025359831</v>
      </c>
      <c r="R54" t="n">
        <v>80.5013272166727</v>
      </c>
      <c r="S54" t="n">
        <v>84.1052549383663</v>
      </c>
      <c r="T54" t="n">
        <v>87.0921454324261</v>
      </c>
      <c r="U54" t="n">
        <v>89.5768894906999</v>
      </c>
      <c r="V54" t="n">
        <v>91.3567615802724</v>
      </c>
      <c r="W54" t="n">
        <v>96.1623367742446</v>
      </c>
      <c r="X54" t="n">
        <v>102.255546015866</v>
      </c>
      <c r="Y54" t="n">
        <v>101.696989864152</v>
      </c>
      <c r="Z54" t="n">
        <v>101.273665472817</v>
      </c>
      <c r="AA54" t="n">
        <v>100.297735326531</v>
      </c>
      <c r="AB54" t="n">
        <v>101.246536510582</v>
      </c>
      <c r="AC54" t="n">
        <v>100.740391550701</v>
      </c>
      <c r="AD54" t="n">
        <v>100.350585559607</v>
      </c>
      <c r="AE54" t="n">
        <v>100</v>
      </c>
      <c r="AF54" t="n">
        <v>101.999260629667</v>
      </c>
    </row>
    <row r="55">
      <c r="A55" t="s">
        <v>90</v>
      </c>
      <c r="B55" t="s">
        <v>380</v>
      </c>
      <c r="C55" t="s">
        <v>219</v>
      </c>
      <c r="D55" t="s">
        <v>381</v>
      </c>
      <c r="E55" t="s">
        <v>220</v>
      </c>
      <c r="F55" t="n">
        <v>58.4081754598606</v>
      </c>
      <c r="G55" t="n">
        <v>61.2402980199562</v>
      </c>
      <c r="H55" t="n">
        <v>64.4312981328862</v>
      </c>
      <c r="I55" t="n">
        <v>65.4709123525474</v>
      </c>
      <c r="J55" t="n">
        <v>67.9057125127018</v>
      </c>
      <c r="K55" t="n">
        <v>69.9703859291373</v>
      </c>
      <c r="L55" t="n">
        <v>71.607556844943</v>
      </c>
      <c r="M55" t="n">
        <v>72.8125643460373</v>
      </c>
      <c r="N55" t="n">
        <v>74.0588570818873</v>
      </c>
      <c r="O55" t="n">
        <v>75.1397984406309</v>
      </c>
      <c r="P55" t="n">
        <v>76.5558364534543</v>
      </c>
      <c r="Q55" t="n">
        <v>77.5819021727698</v>
      </c>
      <c r="R55" t="n">
        <v>80.5013268319731</v>
      </c>
      <c r="S55" t="n">
        <v>84.1052545461847</v>
      </c>
      <c r="T55" t="n">
        <v>87.092145021652</v>
      </c>
      <c r="U55" t="n">
        <v>89.5768890715584</v>
      </c>
      <c r="V55" t="n">
        <v>91.356761155943</v>
      </c>
      <c r="W55" t="n">
        <v>96.162336328045</v>
      </c>
      <c r="X55" t="n">
        <v>102.25554554069</v>
      </c>
      <c r="Y55" t="n">
        <v>101.696989387893</v>
      </c>
      <c r="Z55" t="n">
        <v>101.273665</v>
      </c>
      <c r="AA55" t="n">
        <v>100.297734856595</v>
      </c>
      <c r="AB55" t="n">
        <v>101.246536031716</v>
      </c>
      <c r="AC55" t="n">
        <v>100.740391084368</v>
      </c>
      <c r="AD55" t="n">
        <v>100.350585069954</v>
      </c>
      <c r="AE55" t="n">
        <v>100</v>
      </c>
      <c r="AF55" t="n">
        <v>101.999260197243</v>
      </c>
    </row>
    <row r="56">
      <c r="A56" t="s">
        <v>90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90</v>
      </c>
      <c r="B57" t="s">
        <v>384</v>
      </c>
      <c r="C57" t="s">
        <v>219</v>
      </c>
      <c r="D57" t="s">
        <v>385</v>
      </c>
      <c r="E57" t="s">
        <v>220</v>
      </c>
      <c r="F57" t="n">
        <v>58.4081757049956</v>
      </c>
      <c r="G57" t="n">
        <v>61.2402982955956</v>
      </c>
      <c r="H57" t="n">
        <v>64.4312984256147</v>
      </c>
      <c r="I57" t="n">
        <v>65.4709126525772</v>
      </c>
      <c r="J57" t="n">
        <v>67.9057128388811</v>
      </c>
      <c r="K57" t="n">
        <v>69.9703862649126</v>
      </c>
      <c r="L57" t="n">
        <v>71.6075571897157</v>
      </c>
      <c r="M57" t="n">
        <v>72.8125646875693</v>
      </c>
      <c r="N57" t="n">
        <v>74.0588574204493</v>
      </c>
      <c r="O57" t="n">
        <v>75.139798794429</v>
      </c>
      <c r="P57" t="n">
        <v>76.5558368051825</v>
      </c>
      <c r="Q57" t="n">
        <v>77.5819025357121</v>
      </c>
      <c r="R57" t="n">
        <v>80.5013272163757</v>
      </c>
      <c r="S57" t="n">
        <v>84.1052549380505</v>
      </c>
      <c r="T57" t="n">
        <v>87.0921454320863</v>
      </c>
      <c r="U57" t="n">
        <v>89.576889490389</v>
      </c>
      <c r="V57" t="n">
        <v>91.3567615800056</v>
      </c>
      <c r="W57" t="n">
        <v>96.1623367738485</v>
      </c>
      <c r="X57" t="n">
        <v>102.255546015468</v>
      </c>
      <c r="Y57" t="n">
        <v>101.696989863848</v>
      </c>
      <c r="Z57" t="n">
        <v>101.273665472452</v>
      </c>
      <c r="AA57" t="n">
        <v>100.297735326104</v>
      </c>
      <c r="AB57" t="n">
        <v>101.246536510273</v>
      </c>
      <c r="AC57" t="n">
        <v>100.740391550308</v>
      </c>
      <c r="AD57" t="n">
        <v>100.350585559322</v>
      </c>
      <c r="AE57" t="n">
        <v>100</v>
      </c>
      <c r="AF57" t="n">
        <v>101.999260629325</v>
      </c>
    </row>
    <row r="58">
      <c r="A58" t="s">
        <v>90</v>
      </c>
      <c r="B58" t="s">
        <v>386</v>
      </c>
      <c r="C58" t="s">
        <v>219</v>
      </c>
      <c r="D58" t="s">
        <v>387</v>
      </c>
      <c r="E58" t="s">
        <v>220</v>
      </c>
      <c r="F58" t="n">
        <v>58.2807595106608</v>
      </c>
      <c r="G58" t="n">
        <v>61.1067038860729</v>
      </c>
      <c r="H58" t="n">
        <v>64.290742916995</v>
      </c>
      <c r="I58" t="n">
        <v>65.388447814953</v>
      </c>
      <c r="J58" t="n">
        <v>67.8201812131605</v>
      </c>
      <c r="K58" t="n">
        <v>69.8822540498454</v>
      </c>
      <c r="L58" t="n">
        <v>71.5173628523214</v>
      </c>
      <c r="M58" t="n">
        <v>72.7208525655216</v>
      </c>
      <c r="N58" t="n">
        <v>73.9655755123498</v>
      </c>
      <c r="O58" t="n">
        <v>75.0451553709236</v>
      </c>
      <c r="P58" t="n">
        <v>76.459409790417</v>
      </c>
      <c r="Q58" t="n">
        <v>77.4841831250281</v>
      </c>
      <c r="R58" t="n">
        <v>80.3999306019242</v>
      </c>
      <c r="S58" t="n">
        <v>84.0789391516619</v>
      </c>
      <c r="T58" t="n">
        <v>87.064895074182</v>
      </c>
      <c r="U58" t="n">
        <v>89.5488616775</v>
      </c>
      <c r="V58" t="n">
        <v>91.3281768610323</v>
      </c>
      <c r="W58" t="n">
        <v>96.1322484331222</v>
      </c>
      <c r="X58" t="n">
        <v>102.22355116354</v>
      </c>
      <c r="Y58" t="n">
        <v>101.696989863648</v>
      </c>
      <c r="Z58" t="n">
        <v>101.27366547228</v>
      </c>
      <c r="AA58" t="n">
        <v>100.297735325934</v>
      </c>
      <c r="AB58" t="n">
        <v>101.246536510059</v>
      </c>
      <c r="AC58" t="n">
        <v>100.740391550223</v>
      </c>
      <c r="AD58" t="n">
        <v>100.350585559243</v>
      </c>
      <c r="AE58" t="n">
        <v>100</v>
      </c>
      <c r="AF58" t="n">
        <v>101.999260631132</v>
      </c>
    </row>
    <row r="59">
      <c r="A59" t="s">
        <v>90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92</v>
      </c>
      <c r="B2" t="s">
        <v>197</v>
      </c>
      <c r="C2" t="s">
        <v>219</v>
      </c>
      <c r="D2" t="s">
        <v>199</v>
      </c>
      <c r="E2" t="s">
        <v>220</v>
      </c>
      <c r="F2" t="n">
        <v>67.9177446763794</v>
      </c>
      <c r="G2" t="n">
        <v>72.5169417792624</v>
      </c>
      <c r="H2" t="n">
        <v>73.0355086314841</v>
      </c>
      <c r="I2" t="n">
        <v>73.6938204416629</v>
      </c>
      <c r="J2" t="n">
        <v>75.2841399805839</v>
      </c>
      <c r="K2" t="n">
        <v>79.1527439682724</v>
      </c>
      <c r="L2" t="n">
        <v>81.5464371454121</v>
      </c>
      <c r="M2" t="n">
        <v>83.8540004645559</v>
      </c>
      <c r="N2" t="n">
        <v>85.4484594322246</v>
      </c>
      <c r="O2" t="n">
        <v>88.2220003544025</v>
      </c>
      <c r="P2" t="n">
        <v>94.5868019167431</v>
      </c>
      <c r="Q2" t="n">
        <v>87.0154770939644</v>
      </c>
      <c r="R2" t="n">
        <v>87.4693783037926</v>
      </c>
      <c r="S2" t="n">
        <v>90.0185596480738</v>
      </c>
      <c r="T2" t="n">
        <v>88.5216672863908</v>
      </c>
      <c r="U2" t="n">
        <v>91.285746809781</v>
      </c>
      <c r="V2" t="n">
        <v>92.046528625923</v>
      </c>
      <c r="W2" t="n">
        <v>94.0747459296095</v>
      </c>
      <c r="X2" t="n">
        <v>93.5188328568252</v>
      </c>
      <c r="Y2" t="n">
        <v>94.8611410910921</v>
      </c>
      <c r="Z2" t="n">
        <v>95.3815387870255</v>
      </c>
      <c r="AA2" t="n">
        <v>96.5869295233657</v>
      </c>
      <c r="AB2" t="n">
        <v>97.9459105498078</v>
      </c>
      <c r="AC2" t="n">
        <v>98.5665300538801</v>
      </c>
      <c r="AD2" t="n">
        <v>98.6788205792196</v>
      </c>
      <c r="AE2" t="n">
        <v>100</v>
      </c>
      <c r="AF2" t="n">
        <v>103.359020823822</v>
      </c>
    </row>
    <row r="3">
      <c r="A3" t="s">
        <v>92</v>
      </c>
      <c r="B3" t="s">
        <v>276</v>
      </c>
      <c r="C3" t="s">
        <v>219</v>
      </c>
      <c r="D3" t="s">
        <v>277</v>
      </c>
      <c r="E3" t="s">
        <v>220</v>
      </c>
      <c r="F3" t="n">
        <v>69.6149899943372</v>
      </c>
      <c r="G3" t="n">
        <v>70.381919588373</v>
      </c>
      <c r="H3" t="n">
        <v>73.0947626782821</v>
      </c>
      <c r="I3" t="n">
        <v>74.4272554375096</v>
      </c>
      <c r="J3" t="n">
        <v>76.2032601478477</v>
      </c>
      <c r="K3" t="n">
        <v>79.3633015210399</v>
      </c>
      <c r="L3" t="n">
        <v>80.9666084940973</v>
      </c>
      <c r="M3" t="n">
        <v>82.7073641263715</v>
      </c>
      <c r="N3" t="n">
        <v>84.5930139487327</v>
      </c>
      <c r="O3" t="n">
        <v>86.4671344333556</v>
      </c>
      <c r="P3" t="n">
        <v>90.0640641023119</v>
      </c>
      <c r="Q3" t="n">
        <v>94.6403033103508</v>
      </c>
      <c r="R3" t="n">
        <v>97.1505251041222</v>
      </c>
      <c r="S3" t="n">
        <v>98.947006168215</v>
      </c>
      <c r="T3" t="n">
        <v>97.8649343970103</v>
      </c>
      <c r="U3" t="n">
        <v>99.7616424009527</v>
      </c>
      <c r="V3" t="n">
        <v>100.655463305623</v>
      </c>
      <c r="W3" t="n">
        <v>101.780324138364</v>
      </c>
      <c r="X3" t="n">
        <v>99.202145222279</v>
      </c>
      <c r="Y3" t="n">
        <v>98.3378331492157</v>
      </c>
      <c r="Z3" t="n">
        <v>98.235225033522</v>
      </c>
      <c r="AA3" t="n">
        <v>97.7258792820612</v>
      </c>
      <c r="AB3" t="n">
        <v>99.1613293649212</v>
      </c>
      <c r="AC3" t="n">
        <v>99.9627754072714</v>
      </c>
      <c r="AD3" t="n">
        <v>100.781941334628</v>
      </c>
      <c r="AE3" t="n">
        <v>100</v>
      </c>
      <c r="AF3" t="n">
        <v>104.469136932618</v>
      </c>
    </row>
    <row r="4">
      <c r="A4" t="s">
        <v>92</v>
      </c>
      <c r="B4" t="s">
        <v>278</v>
      </c>
      <c r="C4" t="s">
        <v>219</v>
      </c>
      <c r="D4" t="s">
        <v>279</v>
      </c>
      <c r="E4" t="s">
        <v>220</v>
      </c>
      <c r="F4" t="n">
        <v>69.4513555044833</v>
      </c>
      <c r="G4" t="n">
        <v>70.6174231125252</v>
      </c>
      <c r="H4" t="n">
        <v>72.6793250497391</v>
      </c>
      <c r="I4" t="n">
        <v>73.9983221479417</v>
      </c>
      <c r="J4" t="n">
        <v>75.7987724501933</v>
      </c>
      <c r="K4" t="n">
        <v>78.7535960569046</v>
      </c>
      <c r="L4" t="n">
        <v>80.3431936035275</v>
      </c>
      <c r="M4" t="n">
        <v>82.0154316647737</v>
      </c>
      <c r="N4" t="n">
        <v>83.7254872194162</v>
      </c>
      <c r="O4" t="n">
        <v>85.8685945746245</v>
      </c>
      <c r="P4" t="n">
        <v>88.8032316539379</v>
      </c>
      <c r="Q4" t="n">
        <v>91.7234277763222</v>
      </c>
      <c r="R4" t="n">
        <v>94.4794817649273</v>
      </c>
      <c r="S4" t="n">
        <v>96.2401603419288</v>
      </c>
      <c r="T4" t="n">
        <v>96.0431756474772</v>
      </c>
      <c r="U4" t="n">
        <v>97.2918491711934</v>
      </c>
      <c r="V4" t="n">
        <v>98.2492702462627</v>
      </c>
      <c r="W4" t="n">
        <v>98.6553365228238</v>
      </c>
      <c r="X4" t="n">
        <v>97.314081125507</v>
      </c>
      <c r="Y4" t="n">
        <v>96.8577754968174</v>
      </c>
      <c r="Z4" t="n">
        <v>96.7583037767186</v>
      </c>
      <c r="AA4" t="n">
        <v>96.6265108170847</v>
      </c>
      <c r="AB4" t="n">
        <v>97.8060219786436</v>
      </c>
      <c r="AC4" t="n">
        <v>98.8234225839103</v>
      </c>
      <c r="AD4" t="n">
        <v>99.8435255068841</v>
      </c>
      <c r="AE4" t="n">
        <v>100</v>
      </c>
      <c r="AF4" t="n">
        <v>104.279757985734</v>
      </c>
    </row>
    <row r="5">
      <c r="A5" t="s">
        <v>92</v>
      </c>
      <c r="B5" t="s">
        <v>280</v>
      </c>
      <c r="C5" t="s">
        <v>219</v>
      </c>
      <c r="D5" t="s">
        <v>281</v>
      </c>
      <c r="E5" t="s">
        <v>220</v>
      </c>
      <c r="F5" t="n">
        <v>68.9349509984597</v>
      </c>
      <c r="G5" t="n">
        <v>70.2348721966508</v>
      </c>
      <c r="H5" t="n">
        <v>72.1988637944843</v>
      </c>
      <c r="I5" t="n">
        <v>73.5029460696189</v>
      </c>
      <c r="J5" t="n">
        <v>75.5833787443815</v>
      </c>
      <c r="K5" t="n">
        <v>78.5315364931498</v>
      </c>
      <c r="L5" t="n">
        <v>80.0322615955887</v>
      </c>
      <c r="M5" t="n">
        <v>81.7719480410315</v>
      </c>
      <c r="N5" t="n">
        <v>83.6900054231396</v>
      </c>
      <c r="O5" t="n">
        <v>85.9260809964235</v>
      </c>
      <c r="P5" t="n">
        <v>89.2709867670529</v>
      </c>
      <c r="Q5" t="n">
        <v>92.3368083823711</v>
      </c>
      <c r="R5" t="n">
        <v>95.1229400603349</v>
      </c>
      <c r="S5" t="n">
        <v>97.009041971615</v>
      </c>
      <c r="T5" t="n">
        <v>96.3993858399798</v>
      </c>
      <c r="U5" t="n">
        <v>98.111037635976</v>
      </c>
      <c r="V5" t="n">
        <v>99.0535920073507</v>
      </c>
      <c r="W5" t="n">
        <v>99.7073480180305</v>
      </c>
      <c r="X5" t="n">
        <v>97.6426631681177</v>
      </c>
      <c r="Y5" t="n">
        <v>97.0630662755704</v>
      </c>
      <c r="Z5" t="n">
        <v>96.8250625529135</v>
      </c>
      <c r="AA5" t="n">
        <v>96.695876250492</v>
      </c>
      <c r="AB5" t="n">
        <v>98.0098745682838</v>
      </c>
      <c r="AC5" t="n">
        <v>99.0822117909746</v>
      </c>
      <c r="AD5" t="n">
        <v>100.089314956387</v>
      </c>
      <c r="AE5" t="n">
        <v>100</v>
      </c>
      <c r="AF5" t="n">
        <v>104.937631204985</v>
      </c>
    </row>
    <row r="6">
      <c r="A6" t="s">
        <v>92</v>
      </c>
      <c r="B6" t="s">
        <v>282</v>
      </c>
      <c r="C6" t="s">
        <v>219</v>
      </c>
      <c r="D6" t="s">
        <v>283</v>
      </c>
      <c r="E6" t="s">
        <v>220</v>
      </c>
      <c r="F6" t="n">
        <v>71.2052352498281</v>
      </c>
      <c r="G6" t="n">
        <v>72.0361016328294</v>
      </c>
      <c r="H6" t="n">
        <v>74.6133421582476</v>
      </c>
      <c r="I6" t="n">
        <v>75.6654567287134</v>
      </c>
      <c r="J6" t="n">
        <v>77.4066371036151</v>
      </c>
      <c r="K6" t="n">
        <v>80.2481583806895</v>
      </c>
      <c r="L6" t="n">
        <v>81.7388229650296</v>
      </c>
      <c r="M6" t="n">
        <v>83.5688962575043</v>
      </c>
      <c r="N6" t="n">
        <v>85.2989547794166</v>
      </c>
      <c r="O6" t="n">
        <v>87.1334505115822</v>
      </c>
      <c r="P6" t="n">
        <v>90.1320467079172</v>
      </c>
      <c r="Q6" t="n">
        <v>92.5291241993221</v>
      </c>
      <c r="R6" t="n">
        <v>94.9650355957661</v>
      </c>
      <c r="S6" t="n">
        <v>96.4153189249662</v>
      </c>
      <c r="T6" t="n">
        <v>97.102682931687</v>
      </c>
      <c r="U6" t="n">
        <v>97.7931865118437</v>
      </c>
      <c r="V6" t="n">
        <v>98.1907608733535</v>
      </c>
      <c r="W6" t="n">
        <v>97.3851417739256</v>
      </c>
      <c r="X6" t="n">
        <v>97.7534767207511</v>
      </c>
      <c r="Y6" t="n">
        <v>96.7057303121188</v>
      </c>
      <c r="Z6" t="n">
        <v>96.9378772542591</v>
      </c>
      <c r="AA6" t="n">
        <v>96.7374948281392</v>
      </c>
      <c r="AB6" t="n">
        <v>97.7383587253158</v>
      </c>
      <c r="AC6" t="n">
        <v>98.5869728767611</v>
      </c>
      <c r="AD6" t="n">
        <v>99.6790900648158</v>
      </c>
      <c r="AE6" t="n">
        <v>100</v>
      </c>
      <c r="AF6" t="n">
        <v>103.706287407266</v>
      </c>
    </row>
    <row r="7">
      <c r="A7" t="s">
        <v>92</v>
      </c>
      <c r="B7" t="s">
        <v>284</v>
      </c>
      <c r="C7" t="s">
        <v>219</v>
      </c>
      <c r="D7" t="s">
        <v>285</v>
      </c>
      <c r="E7" t="s">
        <v>220</v>
      </c>
      <c r="F7" t="n">
        <v>69.0611018297531</v>
      </c>
      <c r="G7" t="n">
        <v>70.4380094938822</v>
      </c>
      <c r="H7" t="n">
        <v>73.386274858711</v>
      </c>
      <c r="I7" t="n">
        <v>74.1978716237346</v>
      </c>
      <c r="J7" t="n">
        <v>75.9484839031939</v>
      </c>
      <c r="K7" t="n">
        <v>79.067948261106</v>
      </c>
      <c r="L7" t="n">
        <v>80.8582839611425</v>
      </c>
      <c r="M7" t="n">
        <v>82.7969100896158</v>
      </c>
      <c r="N7" t="n">
        <v>84.5500675144481</v>
      </c>
      <c r="O7" t="n">
        <v>86.5380029434138</v>
      </c>
      <c r="P7" t="n">
        <v>89.5263413799815</v>
      </c>
      <c r="Q7" t="n">
        <v>92.4173931572687</v>
      </c>
      <c r="R7" t="n">
        <v>95.3140584972325</v>
      </c>
      <c r="S7" t="n">
        <v>96.7657711146029</v>
      </c>
      <c r="T7" t="n">
        <v>96.5746562649825</v>
      </c>
      <c r="U7" t="n">
        <v>98.477145895813</v>
      </c>
      <c r="V7" t="n">
        <v>99.4652230191603</v>
      </c>
      <c r="W7" t="n">
        <v>100.590262212818</v>
      </c>
      <c r="X7" t="n">
        <v>97.7291272973107</v>
      </c>
      <c r="Y7" t="n">
        <v>96.8767238163178</v>
      </c>
      <c r="Z7" t="n">
        <v>96.8983957392819</v>
      </c>
      <c r="AA7" t="n">
        <v>97.0025023178474</v>
      </c>
      <c r="AB7" t="n">
        <v>98.0730243103554</v>
      </c>
      <c r="AC7" t="n">
        <v>98.8011778708659</v>
      </c>
      <c r="AD7" t="n">
        <v>99.7419127997871</v>
      </c>
      <c r="AE7" t="n">
        <v>100</v>
      </c>
      <c r="AF7" t="n">
        <v>104.182542902867</v>
      </c>
    </row>
    <row r="8">
      <c r="A8" t="s">
        <v>92</v>
      </c>
      <c r="B8" t="s">
        <v>286</v>
      </c>
      <c r="C8" t="s">
        <v>219</v>
      </c>
      <c r="D8" t="s">
        <v>287</v>
      </c>
      <c r="E8" t="s">
        <v>220</v>
      </c>
      <c r="F8" t="n">
        <v>64.6855465923568</v>
      </c>
      <c r="G8" t="n">
        <v>66.9968630055082</v>
      </c>
      <c r="H8" t="n">
        <v>70.1316662885652</v>
      </c>
      <c r="I8" t="n">
        <v>69.8450918708179</v>
      </c>
      <c r="J8" t="n">
        <v>71.9651900151303</v>
      </c>
      <c r="K8" t="n">
        <v>76.8112006282032</v>
      </c>
      <c r="L8" t="n">
        <v>79.7780448454041</v>
      </c>
      <c r="M8" t="n">
        <v>81.8947188641519</v>
      </c>
      <c r="N8" t="n">
        <v>81.7266422343737</v>
      </c>
      <c r="O8" t="n">
        <v>85.2953964660888</v>
      </c>
      <c r="P8" t="n">
        <v>89.4834005133066</v>
      </c>
      <c r="Q8" t="n">
        <v>92.4717749047155</v>
      </c>
      <c r="R8" t="n">
        <v>94.8896689616038</v>
      </c>
      <c r="S8" t="n">
        <v>95.6657416088984</v>
      </c>
      <c r="T8" t="n">
        <v>95.8358842426892</v>
      </c>
      <c r="U8" t="n">
        <v>96.85334132225</v>
      </c>
      <c r="V8" t="n">
        <v>99.2244461317603</v>
      </c>
      <c r="W8" t="n">
        <v>99.1363911981873</v>
      </c>
      <c r="X8" t="n">
        <v>97.7496471126543</v>
      </c>
      <c r="Y8" t="n">
        <v>97.2870271635903</v>
      </c>
      <c r="Z8" t="n">
        <v>96.884671291674</v>
      </c>
      <c r="AA8" t="n">
        <v>96.4236572202178</v>
      </c>
      <c r="AB8" t="n">
        <v>97.8161211872857</v>
      </c>
      <c r="AC8" t="n">
        <v>99.1286329071252</v>
      </c>
      <c r="AD8" t="n">
        <v>100.17066308915</v>
      </c>
      <c r="AE8" t="n">
        <v>100</v>
      </c>
      <c r="AF8" t="n">
        <v>105.15371691584</v>
      </c>
    </row>
    <row r="9">
      <c r="A9" t="s">
        <v>92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92</v>
      </c>
      <c r="B10" t="s">
        <v>290</v>
      </c>
      <c r="C10" t="s">
        <v>219</v>
      </c>
      <c r="D10" t="s">
        <v>291</v>
      </c>
      <c r="E10" t="s">
        <v>220</v>
      </c>
      <c r="F10" t="n">
        <v>68.7492682275851</v>
      </c>
      <c r="G10" t="n">
        <v>69.8804191089205</v>
      </c>
      <c r="H10" t="n">
        <v>71.5326058239289</v>
      </c>
      <c r="I10" t="n">
        <v>73.2360688089893</v>
      </c>
      <c r="J10" t="n">
        <v>75.0107760083544</v>
      </c>
      <c r="K10" t="n">
        <v>77.6970793776408</v>
      </c>
      <c r="L10" t="n">
        <v>79.2633387948237</v>
      </c>
      <c r="M10" t="n">
        <v>80.832179075427</v>
      </c>
      <c r="N10" t="n">
        <v>82.6326027600853</v>
      </c>
      <c r="O10" t="n">
        <v>84.8315562332243</v>
      </c>
      <c r="P10" t="n">
        <v>87.1399302766166</v>
      </c>
      <c r="Q10" t="n">
        <v>90.0144105830065</v>
      </c>
      <c r="R10" t="n">
        <v>93.1098389429301</v>
      </c>
      <c r="S10" t="n">
        <v>95.0191054935656</v>
      </c>
      <c r="T10" t="n">
        <v>95.4854109820537</v>
      </c>
      <c r="U10" t="n">
        <v>95.6577681597448</v>
      </c>
      <c r="V10" t="n">
        <v>96.0872322048537</v>
      </c>
      <c r="W10" t="n">
        <v>96.4753791826523</v>
      </c>
      <c r="X10" t="n">
        <v>96.8126429335109</v>
      </c>
      <c r="Y10" t="n">
        <v>96.5948000333452</v>
      </c>
      <c r="Z10" t="n">
        <v>96.6732256702379</v>
      </c>
      <c r="AA10" t="n">
        <v>96.6044571256058</v>
      </c>
      <c r="AB10" t="n">
        <v>97.5711849075398</v>
      </c>
      <c r="AC10" t="n">
        <v>98.4378807093207</v>
      </c>
      <c r="AD10" t="n">
        <v>99.4288257939839</v>
      </c>
      <c r="AE10" t="n">
        <v>100</v>
      </c>
      <c r="AF10" t="n">
        <v>103.245666970636</v>
      </c>
    </row>
    <row r="11">
      <c r="A11" t="s">
        <v>92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92</v>
      </c>
      <c r="B12" t="s">
        <v>294</v>
      </c>
      <c r="C12" t="s">
        <v>219</v>
      </c>
      <c r="D12" t="s">
        <v>295</v>
      </c>
      <c r="E12" t="s">
        <v>220</v>
      </c>
      <c r="F12" t="n">
        <v>69.13181916434</v>
      </c>
      <c r="G12" t="n">
        <v>70.534224859167</v>
      </c>
      <c r="H12" t="n">
        <v>72.6370961307525</v>
      </c>
      <c r="I12" t="n">
        <v>73.6466114824755</v>
      </c>
      <c r="J12" t="n">
        <v>75.771029214136</v>
      </c>
      <c r="K12" t="n">
        <v>78.5471928569222</v>
      </c>
      <c r="L12" t="n">
        <v>80.2305045976059</v>
      </c>
      <c r="M12" t="n">
        <v>82.3208326122305</v>
      </c>
      <c r="N12" t="n">
        <v>84.1410452811399</v>
      </c>
      <c r="O12" t="n">
        <v>86.2941313245159</v>
      </c>
      <c r="P12" t="n">
        <v>89.54657133283</v>
      </c>
      <c r="Q12" t="n">
        <v>92.5248733990357</v>
      </c>
      <c r="R12" t="n">
        <v>95.0921168740082</v>
      </c>
      <c r="S12" t="n">
        <v>96.9923643793222</v>
      </c>
      <c r="T12" t="n">
        <v>96.7414888136926</v>
      </c>
      <c r="U12" t="n">
        <v>98.2086761688469</v>
      </c>
      <c r="V12" t="n">
        <v>99.0440607558895</v>
      </c>
      <c r="W12" t="n">
        <v>99.1883832245462</v>
      </c>
      <c r="X12" t="n">
        <v>97.5754498461623</v>
      </c>
      <c r="Y12" t="n">
        <v>96.9155912643454</v>
      </c>
      <c r="Z12" t="n">
        <v>96.8365109295352</v>
      </c>
      <c r="AA12" t="n">
        <v>96.6315567944154</v>
      </c>
      <c r="AB12" t="n">
        <v>97.7657037467296</v>
      </c>
      <c r="AC12" t="n">
        <v>98.7460267221032</v>
      </c>
      <c r="AD12" t="n">
        <v>99.7717145417874</v>
      </c>
      <c r="AE12" t="n">
        <v>100</v>
      </c>
      <c r="AF12" t="n">
        <v>104.123611526738</v>
      </c>
    </row>
    <row r="13">
      <c r="A13" t="s">
        <v>92</v>
      </c>
      <c r="B13" t="s">
        <v>296</v>
      </c>
      <c r="C13" t="s">
        <v>219</v>
      </c>
      <c r="D13" t="s">
        <v>297</v>
      </c>
      <c r="E13" t="s">
        <v>220</v>
      </c>
      <c r="F13" t="n">
        <v>70.011678573413</v>
      </c>
      <c r="G13" t="n">
        <v>71.230618502859</v>
      </c>
      <c r="H13" t="n">
        <v>73.2427004014389</v>
      </c>
      <c r="I13" t="n">
        <v>74.6236290164988</v>
      </c>
      <c r="J13" t="n">
        <v>76.3918462970198</v>
      </c>
      <c r="K13" t="n">
        <v>79.2000644839206</v>
      </c>
      <c r="L13" t="n">
        <v>80.764598370758</v>
      </c>
      <c r="M13" t="n">
        <v>82.4376778303038</v>
      </c>
      <c r="N13" t="n">
        <v>84.3162726103861</v>
      </c>
      <c r="O13" t="n">
        <v>86.4436427188035</v>
      </c>
      <c r="P13" t="n">
        <v>89.3898410576159</v>
      </c>
      <c r="Q13" t="n">
        <v>92.3723121272144</v>
      </c>
      <c r="R13" t="n">
        <v>95.2940938814655</v>
      </c>
      <c r="S13" t="n">
        <v>96.94786710906</v>
      </c>
      <c r="T13" t="n">
        <v>96.5324322625375</v>
      </c>
      <c r="U13" t="n">
        <v>97.7958724826196</v>
      </c>
      <c r="V13" t="n">
        <v>98.7302794493899</v>
      </c>
      <c r="W13" t="n">
        <v>99.4928670449009</v>
      </c>
      <c r="X13" t="n">
        <v>97.5388636479203</v>
      </c>
      <c r="Y13" t="n">
        <v>97.0222251513771</v>
      </c>
      <c r="Z13" t="n">
        <v>96.7722169536496</v>
      </c>
      <c r="AA13" t="n">
        <v>96.5854122816894</v>
      </c>
      <c r="AB13" t="n">
        <v>97.8881796487746</v>
      </c>
      <c r="AC13" t="n">
        <v>98.999188904503</v>
      </c>
      <c r="AD13" t="n">
        <v>100.027399397652</v>
      </c>
      <c r="AE13" t="n">
        <v>100</v>
      </c>
      <c r="AF13" t="n">
        <v>104.745433139032</v>
      </c>
    </row>
    <row r="14">
      <c r="A14" t="s">
        <v>92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92</v>
      </c>
      <c r="B15" t="s">
        <v>300</v>
      </c>
      <c r="C15" t="s">
        <v>219</v>
      </c>
      <c r="D15" t="s">
        <v>301</v>
      </c>
      <c r="E15" t="s">
        <v>220</v>
      </c>
      <c r="F15" t="n">
        <v>69.9401509696654</v>
      </c>
      <c r="G15" t="n">
        <v>70.5865609932291</v>
      </c>
      <c r="H15" t="n">
        <v>72.135613829807</v>
      </c>
      <c r="I15" t="n">
        <v>73.7377519766915</v>
      </c>
      <c r="J15" t="n">
        <v>74.8558873366902</v>
      </c>
      <c r="K15" t="n">
        <v>79.5248392630686</v>
      </c>
      <c r="L15" t="n">
        <v>80.5902525425197</v>
      </c>
      <c r="M15" t="n">
        <v>81.1749208809535</v>
      </c>
      <c r="N15" t="n">
        <v>83.0713786093164</v>
      </c>
      <c r="O15" t="n">
        <v>84.9484364096448</v>
      </c>
      <c r="P15" t="n">
        <v>87.4159015859333</v>
      </c>
      <c r="Q15" t="n">
        <v>90.2813752724858</v>
      </c>
      <c r="R15" t="n">
        <v>93.2319741186342</v>
      </c>
      <c r="S15" t="n">
        <v>94.9570612893087</v>
      </c>
      <c r="T15" t="n">
        <v>94.987509576061</v>
      </c>
      <c r="U15" t="n">
        <v>95.2435363125662</v>
      </c>
      <c r="V15" t="n">
        <v>95.6972519303102</v>
      </c>
      <c r="W15" t="n">
        <v>96.0382568071739</v>
      </c>
      <c r="X15" t="n">
        <v>96.3099216873839</v>
      </c>
      <c r="Y15" t="n">
        <v>96.3977935690676</v>
      </c>
      <c r="Z15" t="n">
        <v>96.4746735122989</v>
      </c>
      <c r="AA15" t="n">
        <v>96.229359493553</v>
      </c>
      <c r="AB15" t="n">
        <v>97.304743607528</v>
      </c>
      <c r="AC15" t="n">
        <v>98.4089358053858</v>
      </c>
      <c r="AD15" t="n">
        <v>99.5045270105683</v>
      </c>
      <c r="AE15" t="n">
        <v>100</v>
      </c>
      <c r="AF15" t="n">
        <v>103.470163454966</v>
      </c>
    </row>
    <row r="16">
      <c r="A16" t="s">
        <v>92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92</v>
      </c>
      <c r="B17" t="s">
        <v>304</v>
      </c>
      <c r="C17" t="s">
        <v>219</v>
      </c>
      <c r="D17" t="s">
        <v>305</v>
      </c>
      <c r="E17" t="s">
        <v>220</v>
      </c>
      <c r="F17" t="n">
        <v>69.8167845085467</v>
      </c>
      <c r="G17" t="n">
        <v>70.7794717812207</v>
      </c>
      <c r="H17" t="n">
        <v>72.2613868405451</v>
      </c>
      <c r="I17" t="n">
        <v>73.8408666799522</v>
      </c>
      <c r="J17" t="n">
        <v>75.5439742195328</v>
      </c>
      <c r="K17" t="n">
        <v>78.2457935015866</v>
      </c>
      <c r="L17" t="n">
        <v>79.6743373525117</v>
      </c>
      <c r="M17" t="n">
        <v>81.3283821517009</v>
      </c>
      <c r="N17" t="n">
        <v>83.0280148160313</v>
      </c>
      <c r="O17" t="n">
        <v>85.4108322310294</v>
      </c>
      <c r="P17" t="n">
        <v>87.6398810668232</v>
      </c>
      <c r="Q17" t="n">
        <v>90.5856592294736</v>
      </c>
      <c r="R17" t="n">
        <v>93.1461587010378</v>
      </c>
      <c r="S17" t="n">
        <v>95.049609971442</v>
      </c>
      <c r="T17" t="n">
        <v>95.255012723184</v>
      </c>
      <c r="U17" t="n">
        <v>95.5468068851106</v>
      </c>
      <c r="V17" t="n">
        <v>95.5480739939171</v>
      </c>
      <c r="W17" t="n">
        <v>95.9180091599015</v>
      </c>
      <c r="X17" t="n">
        <v>96.6080695150076</v>
      </c>
      <c r="Y17" t="n">
        <v>96.5106433895257</v>
      </c>
      <c r="Z17" t="n">
        <v>96.5212653421328</v>
      </c>
      <c r="AA17" t="n">
        <v>96.3120376095273</v>
      </c>
      <c r="AB17" t="n">
        <v>97.4584709644356</v>
      </c>
      <c r="AC17" t="n">
        <v>98.568053577956</v>
      </c>
      <c r="AD17" t="n">
        <v>99.6670057469179</v>
      </c>
      <c r="AE17" t="n">
        <v>100</v>
      </c>
      <c r="AF17" t="n">
        <v>103.892040176532</v>
      </c>
    </row>
    <row r="18">
      <c r="A18" t="s">
        <v>92</v>
      </c>
      <c r="B18" t="s">
        <v>306</v>
      </c>
      <c r="C18" t="s">
        <v>219</v>
      </c>
      <c r="D18" t="s">
        <v>307</v>
      </c>
      <c r="E18" t="s">
        <v>220</v>
      </c>
      <c r="F18" t="n">
        <v>70.2004826129472</v>
      </c>
      <c r="G18" t="n">
        <v>71.2696860969384</v>
      </c>
      <c r="H18" t="n">
        <v>72.8407586731912</v>
      </c>
      <c r="I18" t="n">
        <v>74.6422627870021</v>
      </c>
      <c r="J18" t="n">
        <v>76.151969914193</v>
      </c>
      <c r="K18" t="n">
        <v>78.480104259266</v>
      </c>
      <c r="L18" t="n">
        <v>79.9611779623753</v>
      </c>
      <c r="M18" t="n">
        <v>81.3379625821742</v>
      </c>
      <c r="N18" t="n">
        <v>82.610219440587</v>
      </c>
      <c r="O18" t="n">
        <v>84.6230956614208</v>
      </c>
      <c r="P18" t="n">
        <v>86.8023170618636</v>
      </c>
      <c r="Q18" t="n">
        <v>89.8169070940984</v>
      </c>
      <c r="R18" t="n">
        <v>92.2182789412382</v>
      </c>
      <c r="S18" t="n">
        <v>94.3437715067932</v>
      </c>
      <c r="T18" t="n">
        <v>94.9154156620615</v>
      </c>
      <c r="U18" t="n">
        <v>94.5749007296339</v>
      </c>
      <c r="V18" t="n">
        <v>95.1579805730927</v>
      </c>
      <c r="W18" t="n">
        <v>95.140674847027</v>
      </c>
      <c r="X18" t="n">
        <v>96.0644992424577</v>
      </c>
      <c r="Y18" t="n">
        <v>96.1820408876066</v>
      </c>
      <c r="Z18" t="n">
        <v>96.3065393147252</v>
      </c>
      <c r="AA18" t="n">
        <v>96.0987998337905</v>
      </c>
      <c r="AB18" t="n">
        <v>97.0780485845994</v>
      </c>
      <c r="AC18" t="n">
        <v>98.1295388825787</v>
      </c>
      <c r="AD18" t="n">
        <v>99.2171646192656</v>
      </c>
      <c r="AE18" t="n">
        <v>100</v>
      </c>
      <c r="AF18" t="n">
        <v>102.861320471589</v>
      </c>
    </row>
    <row r="19">
      <c r="A19" t="s">
        <v>92</v>
      </c>
      <c r="B19" t="s">
        <v>308</v>
      </c>
      <c r="C19" t="s">
        <v>219</v>
      </c>
      <c r="D19" t="s">
        <v>309</v>
      </c>
      <c r="E19" t="s">
        <v>220</v>
      </c>
      <c r="F19" t="n">
        <v>70.1553455257352</v>
      </c>
      <c r="G19" t="n">
        <v>71.3747212369693</v>
      </c>
      <c r="H19" t="n">
        <v>73.4028748122903</v>
      </c>
      <c r="I19" t="n">
        <v>74.5705445291906</v>
      </c>
      <c r="J19" t="n">
        <v>76.3043553543561</v>
      </c>
      <c r="K19" t="n">
        <v>79.2717699984262</v>
      </c>
      <c r="L19" t="n">
        <v>80.7443583893016</v>
      </c>
      <c r="M19" t="n">
        <v>82.475201398308</v>
      </c>
      <c r="N19" t="n">
        <v>84.094628338573</v>
      </c>
      <c r="O19" t="n">
        <v>86.0172713484663</v>
      </c>
      <c r="P19" t="n">
        <v>88.7754097159917</v>
      </c>
      <c r="Q19" t="n">
        <v>91.4232977471228</v>
      </c>
      <c r="R19" t="n">
        <v>94.0748368029273</v>
      </c>
      <c r="S19" t="n">
        <v>95.7735305673676</v>
      </c>
      <c r="T19" t="n">
        <v>95.7290270590518</v>
      </c>
      <c r="U19" t="n">
        <v>97.203315761936</v>
      </c>
      <c r="V19" t="n">
        <v>97.482208410968</v>
      </c>
      <c r="W19" t="n">
        <v>98.066638938008</v>
      </c>
      <c r="X19" t="n">
        <v>97.0047743806635</v>
      </c>
      <c r="Y19" t="n">
        <v>96.5315983720356</v>
      </c>
      <c r="Z19" t="n">
        <v>96.5528846625649</v>
      </c>
      <c r="AA19" t="n">
        <v>96.614076269725</v>
      </c>
      <c r="AB19" t="n">
        <v>97.7878455596566</v>
      </c>
      <c r="AC19" t="n">
        <v>98.7092583584648</v>
      </c>
      <c r="AD19" t="n">
        <v>99.7185455552521</v>
      </c>
      <c r="AE19" t="n">
        <v>100</v>
      </c>
      <c r="AF19" t="n">
        <v>104.140643682604</v>
      </c>
    </row>
    <row r="20">
      <c r="A20" t="s">
        <v>92</v>
      </c>
      <c r="B20" t="s">
        <v>310</v>
      </c>
      <c r="C20" t="s">
        <v>219</v>
      </c>
      <c r="D20" t="s">
        <v>311</v>
      </c>
      <c r="E20" t="s">
        <v>220</v>
      </c>
      <c r="F20" t="n">
        <v>68.1299118669827</v>
      </c>
      <c r="G20" t="n">
        <v>69.5787872550397</v>
      </c>
      <c r="H20" t="n">
        <v>71.4960313355008</v>
      </c>
      <c r="I20" t="n">
        <v>73.1801954972876</v>
      </c>
      <c r="J20" t="n">
        <v>74.8316443956493</v>
      </c>
      <c r="K20" t="n">
        <v>78.3828762747185</v>
      </c>
      <c r="L20" t="n">
        <v>76.8194161444065</v>
      </c>
      <c r="M20" t="n">
        <v>79.6455811137912</v>
      </c>
      <c r="N20" t="n">
        <v>81.9057893575593</v>
      </c>
      <c r="O20" t="n">
        <v>85.4762999864339</v>
      </c>
      <c r="P20" t="n">
        <v>88.9103161597528</v>
      </c>
      <c r="Q20" t="n">
        <v>92.6655966210726</v>
      </c>
      <c r="R20" t="n">
        <v>95.6838660775116</v>
      </c>
      <c r="S20" t="n">
        <v>97.4034876710665</v>
      </c>
      <c r="T20" t="n">
        <v>96.3115207233678</v>
      </c>
      <c r="U20" t="n">
        <v>98.1066153896222</v>
      </c>
      <c r="V20" t="n">
        <v>99.555774170172</v>
      </c>
      <c r="W20" t="n">
        <v>100.315751311049</v>
      </c>
      <c r="X20" t="n">
        <v>98.079530876764</v>
      </c>
      <c r="Y20" t="n">
        <v>97.310834485124</v>
      </c>
      <c r="Z20" t="n">
        <v>97.054703230833</v>
      </c>
      <c r="AA20" t="n">
        <v>96.9825793551119</v>
      </c>
      <c r="AB20" t="n">
        <v>98.1908149742055</v>
      </c>
      <c r="AC20" t="n">
        <v>99.0828164174887</v>
      </c>
      <c r="AD20" t="n">
        <v>99.9870864670036</v>
      </c>
      <c r="AE20" t="n">
        <v>100</v>
      </c>
      <c r="AF20" t="n">
        <v>104.630428586723</v>
      </c>
    </row>
    <row r="21">
      <c r="A21" t="s">
        <v>92</v>
      </c>
      <c r="B21" t="s">
        <v>312</v>
      </c>
      <c r="C21" t="s">
        <v>219</v>
      </c>
      <c r="D21" t="s">
        <v>313</v>
      </c>
      <c r="E21" t="s">
        <v>220</v>
      </c>
      <c r="F21" t="n">
        <v>66.5629070728502</v>
      </c>
      <c r="G21" t="n">
        <v>67.9799788589896</v>
      </c>
      <c r="H21" t="n">
        <v>69.9784684688657</v>
      </c>
      <c r="I21" t="n">
        <v>71.2137416183893</v>
      </c>
      <c r="J21" t="n">
        <v>73.013524702713</v>
      </c>
      <c r="K21" t="n">
        <v>76.0763514493014</v>
      </c>
      <c r="L21" t="n">
        <v>76.3625063604686</v>
      </c>
      <c r="M21" t="n">
        <v>79.0595511702254</v>
      </c>
      <c r="N21" t="n">
        <v>81.4260345793769</v>
      </c>
      <c r="O21" t="n">
        <v>85.058932545928</v>
      </c>
      <c r="P21" t="n">
        <v>88.786984670187</v>
      </c>
      <c r="Q21" t="n">
        <v>92.7715493816148</v>
      </c>
      <c r="R21" t="n">
        <v>95.8197940542437</v>
      </c>
      <c r="S21" t="n">
        <v>97.5645865179175</v>
      </c>
      <c r="T21" t="n">
        <v>96.2739556982745</v>
      </c>
      <c r="U21" t="n">
        <v>97.8604722068947</v>
      </c>
      <c r="V21" t="n">
        <v>99.3448679470892</v>
      </c>
      <c r="W21" t="n">
        <v>100.105020574327</v>
      </c>
      <c r="X21" t="n">
        <v>97.9974951878122</v>
      </c>
      <c r="Y21" t="n">
        <v>97.2414253438842</v>
      </c>
      <c r="Z21" t="n">
        <v>96.9706096763367</v>
      </c>
      <c r="AA21" t="n">
        <v>96.8795978346873</v>
      </c>
      <c r="AB21" t="n">
        <v>98.1392417047432</v>
      </c>
      <c r="AC21" t="n">
        <v>99.0837285519843</v>
      </c>
      <c r="AD21" t="n">
        <v>99.9995339316528</v>
      </c>
      <c r="AE21" t="n">
        <v>100</v>
      </c>
      <c r="AF21" t="n">
        <v>104.621618389911</v>
      </c>
    </row>
    <row r="22">
      <c r="A22" t="s">
        <v>92</v>
      </c>
      <c r="B22" t="s">
        <v>314</v>
      </c>
      <c r="C22" t="s">
        <v>219</v>
      </c>
      <c r="D22" t="s">
        <v>315</v>
      </c>
      <c r="E22" t="s">
        <v>220</v>
      </c>
      <c r="F22" t="n">
        <v>64.4067034747544</v>
      </c>
      <c r="G22" t="n">
        <v>65.6372094561284</v>
      </c>
      <c r="H22" t="n">
        <v>67.5949113199547</v>
      </c>
      <c r="I22" t="n">
        <v>68.4482758440222</v>
      </c>
      <c r="J22" t="n">
        <v>70.4841870258278</v>
      </c>
      <c r="K22" t="n">
        <v>73.5953753638082</v>
      </c>
      <c r="L22" t="n">
        <v>75.796668758336</v>
      </c>
      <c r="M22" t="n">
        <v>78.2681517631983</v>
      </c>
      <c r="N22" t="n">
        <v>80.7684741753504</v>
      </c>
      <c r="O22" t="n">
        <v>84.1806937679302</v>
      </c>
      <c r="P22" t="n">
        <v>88.3491744049002</v>
      </c>
      <c r="Q22" t="n">
        <v>92.7762258303352</v>
      </c>
      <c r="R22" t="n">
        <v>95.7295476579611</v>
      </c>
      <c r="S22" t="n">
        <v>97.6170410938915</v>
      </c>
      <c r="T22" t="n">
        <v>96.0689067695312</v>
      </c>
      <c r="U22" t="n">
        <v>97.0943344082498</v>
      </c>
      <c r="V22" t="n">
        <v>98.3570477063029</v>
      </c>
      <c r="W22" t="n">
        <v>98.9231232318629</v>
      </c>
      <c r="X22" t="n">
        <v>97.6263914240289</v>
      </c>
      <c r="Y22" t="n">
        <v>96.9637675804152</v>
      </c>
      <c r="Z22" t="n">
        <v>96.5810765090482</v>
      </c>
      <c r="AA22" t="n">
        <v>96.3796779247135</v>
      </c>
      <c r="AB22" t="n">
        <v>97.8981579610323</v>
      </c>
      <c r="AC22" t="n">
        <v>99.1028381868185</v>
      </c>
      <c r="AD22" t="n">
        <v>100.105320498793</v>
      </c>
      <c r="AE22" t="n">
        <v>100</v>
      </c>
      <c r="AF22" t="n">
        <v>104.549600254023</v>
      </c>
    </row>
    <row r="23">
      <c r="A23" t="s">
        <v>92</v>
      </c>
      <c r="B23" t="s">
        <v>316</v>
      </c>
      <c r="C23" t="s">
        <v>219</v>
      </c>
      <c r="D23" t="s">
        <v>317</v>
      </c>
      <c r="E23" t="s">
        <v>220</v>
      </c>
      <c r="F23" t="n">
        <v>62.693743793467</v>
      </c>
      <c r="G23" t="n">
        <v>64.6492530667687</v>
      </c>
      <c r="H23" t="n">
        <v>66.6800184949225</v>
      </c>
      <c r="I23" t="n">
        <v>67.7100949364029</v>
      </c>
      <c r="J23" t="n">
        <v>70.955461269203</v>
      </c>
      <c r="K23" t="n">
        <v>77.3432701281606</v>
      </c>
      <c r="L23" t="n">
        <v>81.7238087998526</v>
      </c>
      <c r="M23" t="n">
        <v>85.1299595596603</v>
      </c>
      <c r="N23" t="n">
        <v>88.2653766892899</v>
      </c>
      <c r="O23" t="n">
        <v>91.3614491892105</v>
      </c>
      <c r="P23" t="n">
        <v>94.9152940394389</v>
      </c>
      <c r="Q23" t="n">
        <v>100.067430567538</v>
      </c>
      <c r="R23" t="n">
        <v>102.184135885863</v>
      </c>
      <c r="S23" t="n">
        <v>102.424776807672</v>
      </c>
      <c r="T23" t="n">
        <v>100.238939173506</v>
      </c>
      <c r="U23" t="n">
        <v>98.0016248661167</v>
      </c>
      <c r="V23" t="n">
        <v>96.0513886566923</v>
      </c>
      <c r="W23" t="n">
        <v>95.4521077336882</v>
      </c>
      <c r="X23" t="n">
        <v>88.264063753105</v>
      </c>
      <c r="Y23" t="n">
        <v>89.0207141757898</v>
      </c>
      <c r="Z23" t="n">
        <v>90.8783366526622</v>
      </c>
      <c r="AA23" t="n">
        <v>91.9134100232179</v>
      </c>
      <c r="AB23" t="n">
        <v>93.7590587043872</v>
      </c>
      <c r="AC23" t="n">
        <v>95.7492917353235</v>
      </c>
      <c r="AD23" t="n">
        <v>98.5427012935677</v>
      </c>
      <c r="AE23" t="n">
        <v>100</v>
      </c>
      <c r="AF23" t="n">
        <v>105.673388523111</v>
      </c>
    </row>
    <row r="24">
      <c r="A24" t="s">
        <v>92</v>
      </c>
      <c r="B24" t="s">
        <v>318</v>
      </c>
      <c r="C24" t="s">
        <v>219</v>
      </c>
      <c r="D24" t="s">
        <v>319</v>
      </c>
      <c r="E24" t="s">
        <v>220</v>
      </c>
      <c r="F24" t="n">
        <v>64.8800712485921</v>
      </c>
      <c r="G24" t="n">
        <v>66.2132413394254</v>
      </c>
      <c r="H24" t="n">
        <v>68.4971577275625</v>
      </c>
      <c r="I24" t="n">
        <v>69.062808433098</v>
      </c>
      <c r="J24" t="n">
        <v>71.2475617034664</v>
      </c>
      <c r="K24" t="n">
        <v>75.8244788637408</v>
      </c>
      <c r="L24" t="n">
        <v>77.7697944541018</v>
      </c>
      <c r="M24" t="n">
        <v>79.7958408109725</v>
      </c>
      <c r="N24" t="n">
        <v>82.1046221914571</v>
      </c>
      <c r="O24" t="n">
        <v>84.7885905250627</v>
      </c>
      <c r="P24" t="n">
        <v>88.106427429574</v>
      </c>
      <c r="Q24" t="n">
        <v>91.1164603949998</v>
      </c>
      <c r="R24" t="n">
        <v>93.5526057056825</v>
      </c>
      <c r="S24" t="n">
        <v>95.2402036066171</v>
      </c>
      <c r="T24" t="n">
        <v>94.8291216631235</v>
      </c>
      <c r="U24" t="n">
        <v>96.6495277399929</v>
      </c>
      <c r="V24" t="n">
        <v>97.793578486364</v>
      </c>
      <c r="W24" t="n">
        <v>97.9852222834441</v>
      </c>
      <c r="X24" t="n">
        <v>96.7305138855077</v>
      </c>
      <c r="Y24" t="n">
        <v>96.0612678462046</v>
      </c>
      <c r="Z24" t="n">
        <v>96.0509417446046</v>
      </c>
      <c r="AA24" t="n">
        <v>96.4630734635518</v>
      </c>
      <c r="AB24" t="n">
        <v>97.7911463844868</v>
      </c>
      <c r="AC24" t="n">
        <v>98.7635372814563</v>
      </c>
      <c r="AD24" t="n">
        <v>99.7912923003561</v>
      </c>
      <c r="AE24" t="n">
        <v>100</v>
      </c>
      <c r="AF24" t="n">
        <v>103.824552560486</v>
      </c>
    </row>
    <row r="25">
      <c r="A25" t="s">
        <v>92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92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92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92</v>
      </c>
      <c r="B28" t="s">
        <v>326</v>
      </c>
      <c r="C28" t="s">
        <v>219</v>
      </c>
      <c r="D28" t="s">
        <v>327</v>
      </c>
      <c r="E28" t="s">
        <v>220</v>
      </c>
      <c r="F28" t="n">
        <v>69.2040103110565</v>
      </c>
      <c r="G28" t="n">
        <v>70.6739341073197</v>
      </c>
      <c r="H28" t="n">
        <v>72.5927955887283</v>
      </c>
      <c r="I28" t="n">
        <v>74.1075225377346</v>
      </c>
      <c r="J28" t="n">
        <v>75.7820402166007</v>
      </c>
      <c r="K28" t="n">
        <v>77.1704573875906</v>
      </c>
      <c r="L28" t="n">
        <v>78.9452492967257</v>
      </c>
      <c r="M28" t="n">
        <v>80.234359066507</v>
      </c>
      <c r="N28" t="n">
        <v>81.9110390931361</v>
      </c>
      <c r="O28" t="n">
        <v>85.2942657321817</v>
      </c>
      <c r="P28" t="n">
        <v>88.1222820155515</v>
      </c>
      <c r="Q28" t="n">
        <v>90.717794032305</v>
      </c>
      <c r="R28" t="n">
        <v>92.5667488452084</v>
      </c>
      <c r="S28" t="n">
        <v>94.3917919998239</v>
      </c>
      <c r="T28" t="n">
        <v>94.0591165808415</v>
      </c>
      <c r="U28" t="n">
        <v>95.2647600794978</v>
      </c>
      <c r="V28" t="n">
        <v>96.9325129464484</v>
      </c>
      <c r="W28" t="n">
        <v>96.4902075087571</v>
      </c>
      <c r="X28" t="n">
        <v>95.3693884195837</v>
      </c>
      <c r="Y28" t="n">
        <v>94.9884376119419</v>
      </c>
      <c r="Z28" t="n">
        <v>95.321039644802</v>
      </c>
      <c r="AA28" t="n">
        <v>96.1484976584539</v>
      </c>
      <c r="AB28" t="n">
        <v>97.4642635362566</v>
      </c>
      <c r="AC28" t="n">
        <v>98.5975720964892</v>
      </c>
      <c r="AD28" t="n">
        <v>99.4370207192326</v>
      </c>
      <c r="AE28" t="n">
        <v>100</v>
      </c>
      <c r="AF28" t="n">
        <v>103.750501422539</v>
      </c>
    </row>
    <row r="29">
      <c r="A29" t="s">
        <v>92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92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92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92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92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92</v>
      </c>
      <c r="B34" t="s">
        <v>338</v>
      </c>
      <c r="C34" t="s">
        <v>219</v>
      </c>
      <c r="D34" t="s">
        <v>339</v>
      </c>
      <c r="E34" t="s">
        <v>220</v>
      </c>
      <c r="F34" t="n">
        <v>65.5733789151162</v>
      </c>
      <c r="G34" t="n">
        <v>66.7392563442136</v>
      </c>
      <c r="H34" t="n">
        <v>68.8172675957365</v>
      </c>
      <c r="I34" t="n">
        <v>69.6008372493205</v>
      </c>
      <c r="J34" t="n">
        <v>71.5677946029551</v>
      </c>
      <c r="K34" t="n">
        <v>76.910432766227</v>
      </c>
      <c r="L34" t="n">
        <v>79.5861237662955</v>
      </c>
      <c r="M34" t="n">
        <v>81.5682881675496</v>
      </c>
      <c r="N34" t="n">
        <v>83.6127879459968</v>
      </c>
      <c r="O34" t="n">
        <v>86.1236658620316</v>
      </c>
      <c r="P34" t="n">
        <v>89.4402420003797</v>
      </c>
      <c r="Q34" t="n">
        <v>92.8878705519474</v>
      </c>
      <c r="R34" t="n">
        <v>95.7915914394091</v>
      </c>
      <c r="S34" t="n">
        <v>97.4159157775019</v>
      </c>
      <c r="T34" t="n">
        <v>96.3610792384498</v>
      </c>
      <c r="U34" t="n">
        <v>98.090837061123</v>
      </c>
      <c r="V34" t="n">
        <v>99.3566163131445</v>
      </c>
      <c r="W34" t="n">
        <v>99.9966523575547</v>
      </c>
      <c r="X34" t="n">
        <v>97.72701934747</v>
      </c>
      <c r="Y34" t="n">
        <v>96.8901110964684</v>
      </c>
      <c r="Z34" t="n">
        <v>96.6552184747925</v>
      </c>
      <c r="AA34" t="n">
        <v>96.4384505430763</v>
      </c>
      <c r="AB34" t="n">
        <v>97.9149546703615</v>
      </c>
      <c r="AC34" t="n">
        <v>99.1667468517763</v>
      </c>
      <c r="AD34" t="n">
        <v>100.04753466544</v>
      </c>
      <c r="AE34" t="n">
        <v>100</v>
      </c>
      <c r="AF34" t="n">
        <v>105.079076423559</v>
      </c>
    </row>
    <row r="35">
      <c r="A35" t="s">
        <v>92</v>
      </c>
      <c r="B35" t="s">
        <v>340</v>
      </c>
      <c r="C35" t="s">
        <v>219</v>
      </c>
      <c r="D35" t="s">
        <v>341</v>
      </c>
      <c r="E35" t="s">
        <v>220</v>
      </c>
      <c r="F35" t="n">
        <v>69.7771841661823</v>
      </c>
      <c r="G35" t="n">
        <v>72.6517095598221</v>
      </c>
      <c r="H35" t="n">
        <v>74.5791078225934</v>
      </c>
      <c r="I35" t="n">
        <v>76.51762955388</v>
      </c>
      <c r="J35" t="n">
        <v>78.8723892559317</v>
      </c>
      <c r="K35" t="n">
        <v>80.9756633612331</v>
      </c>
      <c r="L35" t="n">
        <v>81.5427671072984</v>
      </c>
      <c r="M35" t="n">
        <v>81.7147324313932</v>
      </c>
      <c r="N35" t="n">
        <v>83.2757749457288</v>
      </c>
      <c r="O35" t="n">
        <v>86.3099291165941</v>
      </c>
      <c r="P35" t="n">
        <v>89.5774565213482</v>
      </c>
      <c r="Q35" t="n">
        <v>91.7750652936837</v>
      </c>
      <c r="R35" t="n">
        <v>93.6137437849845</v>
      </c>
      <c r="S35" t="n">
        <v>95.4228010447381</v>
      </c>
      <c r="T35" t="n">
        <v>94.9331395784337</v>
      </c>
      <c r="U35" t="n">
        <v>97.1357300199388</v>
      </c>
      <c r="V35" t="n">
        <v>98.0606297209485</v>
      </c>
      <c r="W35" t="n">
        <v>98.9310828428934</v>
      </c>
      <c r="X35" t="n">
        <v>97.8243843950431</v>
      </c>
      <c r="Y35" t="n">
        <v>96.3740872867381</v>
      </c>
      <c r="Z35" t="n">
        <v>96.5872761299253</v>
      </c>
      <c r="AA35" t="n">
        <v>96.930359115154</v>
      </c>
      <c r="AB35" t="n">
        <v>97.8160115635677</v>
      </c>
      <c r="AC35" t="n">
        <v>98.5923960935526</v>
      </c>
      <c r="AD35" t="n">
        <v>99.5241825460778</v>
      </c>
      <c r="AE35" t="n">
        <v>100</v>
      </c>
      <c r="AF35" t="n">
        <v>103.324618318591</v>
      </c>
    </row>
    <row r="36">
      <c r="A36" t="s">
        <v>92</v>
      </c>
      <c r="B36" t="s">
        <v>342</v>
      </c>
      <c r="C36" t="s">
        <v>219</v>
      </c>
      <c r="D36" t="s">
        <v>343</v>
      </c>
      <c r="E36" t="s">
        <v>220</v>
      </c>
      <c r="F36" t="n">
        <v>69.5069466642021</v>
      </c>
      <c r="G36" t="n">
        <v>71.9342783428069</v>
      </c>
      <c r="H36" t="n">
        <v>74.5342726871193</v>
      </c>
      <c r="I36" t="n">
        <v>75.2590115781178</v>
      </c>
      <c r="J36" t="n">
        <v>74.667596260974</v>
      </c>
      <c r="K36" t="n">
        <v>77.1957477484022</v>
      </c>
      <c r="L36" t="n">
        <v>80.1361496347047</v>
      </c>
      <c r="M36" t="n">
        <v>83.0275897739651</v>
      </c>
      <c r="N36" t="n">
        <v>84.199867569177</v>
      </c>
      <c r="O36" t="n">
        <v>86.5015877795913</v>
      </c>
      <c r="P36" t="n">
        <v>89.966384273494</v>
      </c>
      <c r="Q36" t="n">
        <v>90.9943151307137</v>
      </c>
      <c r="R36" t="n">
        <v>93.2190161954053</v>
      </c>
      <c r="S36" t="n">
        <v>95.1003090035902</v>
      </c>
      <c r="T36" t="n">
        <v>95.4302145213263</v>
      </c>
      <c r="U36" t="n">
        <v>97.9701173003017</v>
      </c>
      <c r="V36" t="n">
        <v>98.7981820804553</v>
      </c>
      <c r="W36" t="n">
        <v>100.744849049817</v>
      </c>
      <c r="X36" t="n">
        <v>98.4578932155482</v>
      </c>
      <c r="Y36" t="n">
        <v>96.7891042446707</v>
      </c>
      <c r="Z36" t="n">
        <v>97.200438135879</v>
      </c>
      <c r="AA36" t="n">
        <v>97.454656357953</v>
      </c>
      <c r="AB36" t="n">
        <v>98.2785303212984</v>
      </c>
      <c r="AC36" t="n">
        <v>98.6266624908414</v>
      </c>
      <c r="AD36" t="n">
        <v>99.1484198197097</v>
      </c>
      <c r="AE36" t="n">
        <v>100</v>
      </c>
      <c r="AF36" t="n">
        <v>103.164438535561</v>
      </c>
    </row>
    <row r="37">
      <c r="A37" t="s">
        <v>92</v>
      </c>
      <c r="B37" t="s">
        <v>344</v>
      </c>
      <c r="C37" t="s">
        <v>219</v>
      </c>
      <c r="D37" t="s">
        <v>345</v>
      </c>
      <c r="E37" t="s">
        <v>220</v>
      </c>
      <c r="F37" t="n">
        <v>71.508742140678</v>
      </c>
      <c r="G37" t="n">
        <v>74.6774796697937</v>
      </c>
      <c r="H37" t="n">
        <v>76.2698701036789</v>
      </c>
      <c r="I37" t="n">
        <v>78.6961136194026</v>
      </c>
      <c r="J37" t="n">
        <v>82.1437815560958</v>
      </c>
      <c r="K37" t="n">
        <v>83.3828984207558</v>
      </c>
      <c r="L37" t="n">
        <v>83.5408835149701</v>
      </c>
      <c r="M37" t="n">
        <v>82.7640044306855</v>
      </c>
      <c r="N37" t="n">
        <v>84.2499785323699</v>
      </c>
      <c r="O37" t="n">
        <v>87.6560236040028</v>
      </c>
      <c r="P37" t="n">
        <v>90.9193137923934</v>
      </c>
      <c r="Q37" t="n">
        <v>93.4124080553831</v>
      </c>
      <c r="R37" t="n">
        <v>95.1771354963803</v>
      </c>
      <c r="S37" t="n">
        <v>96.7002946649151</v>
      </c>
      <c r="T37" t="n">
        <v>95.7497759627078</v>
      </c>
      <c r="U37" t="n">
        <v>97.7228980299078</v>
      </c>
      <c r="V37" t="n">
        <v>98.6922086389773</v>
      </c>
      <c r="W37" t="n">
        <v>99.2673390829183</v>
      </c>
      <c r="X37" t="n">
        <v>98.3418135482812</v>
      </c>
      <c r="Y37" t="n">
        <v>96.4337443216405</v>
      </c>
      <c r="Z37" t="n">
        <v>96.6070502763163</v>
      </c>
      <c r="AA37" t="n">
        <v>96.9740635777715</v>
      </c>
      <c r="AB37" t="n">
        <v>97.8352116407016</v>
      </c>
      <c r="AC37" t="n">
        <v>98.6314174169939</v>
      </c>
      <c r="AD37" t="n">
        <v>99.6606456704444</v>
      </c>
      <c r="AE37" t="n">
        <v>100</v>
      </c>
      <c r="AF37" t="n">
        <v>103.421638449031</v>
      </c>
    </row>
    <row r="38">
      <c r="A38" t="s">
        <v>92</v>
      </c>
      <c r="B38" t="s">
        <v>346</v>
      </c>
      <c r="C38" t="s">
        <v>219</v>
      </c>
      <c r="D38" t="s">
        <v>347</v>
      </c>
      <c r="E38" t="s">
        <v>220</v>
      </c>
      <c r="F38" t="n">
        <v>64.9509356589696</v>
      </c>
      <c r="G38" t="n">
        <v>67.3720010184587</v>
      </c>
      <c r="H38" t="n">
        <v>70.4000812663018</v>
      </c>
      <c r="I38" t="n">
        <v>71.4802965617983</v>
      </c>
      <c r="J38" t="n">
        <v>72.8105361685022</v>
      </c>
      <c r="K38" t="n">
        <v>70.2037205816745</v>
      </c>
      <c r="L38" t="n">
        <v>72.1600843919702</v>
      </c>
      <c r="M38" t="n">
        <v>74.4825859879237</v>
      </c>
      <c r="N38" t="n">
        <v>77.5894118066305</v>
      </c>
      <c r="O38" t="n">
        <v>80.3611819891135</v>
      </c>
      <c r="P38" t="n">
        <v>82.3400084444705</v>
      </c>
      <c r="Q38" t="n">
        <v>85.5453416806263</v>
      </c>
      <c r="R38" t="n">
        <v>88.9261612092296</v>
      </c>
      <c r="S38" t="n">
        <v>91.3994395478728</v>
      </c>
      <c r="T38" t="n">
        <v>92.208030007719</v>
      </c>
      <c r="U38" t="n">
        <v>94.6691961510983</v>
      </c>
      <c r="V38" t="n">
        <v>95.2357228753107</v>
      </c>
      <c r="W38" t="n">
        <v>96.7535247787676</v>
      </c>
      <c r="X38" t="n">
        <v>96.3107157817561</v>
      </c>
      <c r="Y38" t="n">
        <v>96.1319668231353</v>
      </c>
      <c r="Z38" t="n">
        <v>96.2506830957844</v>
      </c>
      <c r="AA38" t="n">
        <v>96.5766031331027</v>
      </c>
      <c r="AB38" t="n">
        <v>97.5951488757011</v>
      </c>
      <c r="AC38" t="n">
        <v>98.6492241714848</v>
      </c>
      <c r="AD38" t="n">
        <v>99.607010911504</v>
      </c>
      <c r="AE38" t="n">
        <v>100</v>
      </c>
      <c r="AF38" t="n">
        <v>103.133884888756</v>
      </c>
    </row>
    <row r="39">
      <c r="A39" t="s">
        <v>92</v>
      </c>
      <c r="B39" t="s">
        <v>348</v>
      </c>
      <c r="C39" t="s">
        <v>219</v>
      </c>
      <c r="D39" t="s">
        <v>349</v>
      </c>
      <c r="E39" t="s">
        <v>220</v>
      </c>
      <c r="F39" t="n">
        <v>72.3973642906118</v>
      </c>
      <c r="G39" t="n">
        <v>76.919975520557</v>
      </c>
      <c r="H39" t="n">
        <v>75.084337739183</v>
      </c>
      <c r="I39" t="n">
        <v>80.2346663805028</v>
      </c>
      <c r="J39" t="n">
        <v>72.9912452678753</v>
      </c>
      <c r="K39" t="n">
        <v>79.0499395905033</v>
      </c>
      <c r="L39" t="n">
        <v>82.5731573793485</v>
      </c>
      <c r="M39" t="n">
        <v>85.0436626127934</v>
      </c>
      <c r="N39" t="n">
        <v>90.0579881219722</v>
      </c>
      <c r="O39" t="n">
        <v>91.7893056246914</v>
      </c>
      <c r="P39" t="n">
        <v>97.5731178471528</v>
      </c>
      <c r="Q39" t="n">
        <v>101.380574021047</v>
      </c>
      <c r="R39" t="n">
        <v>97.532244966797</v>
      </c>
      <c r="S39" t="n">
        <v>111.043623739634</v>
      </c>
      <c r="T39" t="n">
        <v>116.912589092371</v>
      </c>
      <c r="U39" t="n">
        <v>117.048182605784</v>
      </c>
      <c r="V39" t="n">
        <v>111.310854267707</v>
      </c>
      <c r="W39" t="n">
        <v>149.417955287591</v>
      </c>
      <c r="X39" t="n">
        <v>97.0699087362227</v>
      </c>
      <c r="Y39" t="n">
        <v>97.9586309382675</v>
      </c>
      <c r="Z39" t="n">
        <v>98.5555712354281</v>
      </c>
      <c r="AA39" t="n">
        <v>98.8628377040289</v>
      </c>
      <c r="AB39" t="n">
        <v>99.8698106499291</v>
      </c>
      <c r="AC39" t="n">
        <v>95.6394649466718</v>
      </c>
      <c r="AD39" t="n">
        <v>86.2047492564222</v>
      </c>
      <c r="AE39" t="n">
        <v>100</v>
      </c>
      <c r="AF39" t="n">
        <v>92.7072754799066</v>
      </c>
    </row>
    <row r="40">
      <c r="A40" t="s">
        <v>92</v>
      </c>
      <c r="B40" t="s">
        <v>350</v>
      </c>
      <c r="C40" t="s">
        <v>219</v>
      </c>
      <c r="D40" t="s">
        <v>351</v>
      </c>
      <c r="E40" t="s">
        <v>220</v>
      </c>
      <c r="F40" t="n">
        <v>67.4567127780752</v>
      </c>
      <c r="G40" t="n">
        <v>68.996044060172</v>
      </c>
      <c r="H40" t="n">
        <v>70.8291798489778</v>
      </c>
      <c r="I40" t="n">
        <v>71.9803042441578</v>
      </c>
      <c r="J40" t="n">
        <v>76.0891607751763</v>
      </c>
      <c r="K40" t="n">
        <v>82.2571559038615</v>
      </c>
      <c r="L40" t="n">
        <v>86.9115890493305</v>
      </c>
      <c r="M40" t="n">
        <v>92.2345203613679</v>
      </c>
      <c r="N40" t="n">
        <v>98.0723631381448</v>
      </c>
      <c r="O40" t="n">
        <v>105.158868918505</v>
      </c>
      <c r="P40" t="n">
        <v>111.99570635194</v>
      </c>
      <c r="Q40" t="n">
        <v>119.024109855474</v>
      </c>
      <c r="R40" t="n">
        <v>122.494475956751</v>
      </c>
      <c r="S40" t="n">
        <v>123.079934129059</v>
      </c>
      <c r="T40" t="n">
        <v>115.478494930999</v>
      </c>
      <c r="U40" t="n">
        <v>113.871058129833</v>
      </c>
      <c r="V40" t="n">
        <v>106.210581600619</v>
      </c>
      <c r="W40" t="n">
        <v>94.13670316807</v>
      </c>
      <c r="X40" t="n">
        <v>85.9517656934522</v>
      </c>
      <c r="Y40" t="n">
        <v>86.1468544414569</v>
      </c>
      <c r="Z40" t="n">
        <v>88.3869432451181</v>
      </c>
      <c r="AA40" t="n">
        <v>90.4700955500899</v>
      </c>
      <c r="AB40" t="n">
        <v>92.0653446475667</v>
      </c>
      <c r="AC40" t="n">
        <v>94.1830004459046</v>
      </c>
      <c r="AD40" t="n">
        <v>98.4541865991736</v>
      </c>
      <c r="AE40" t="n">
        <v>100</v>
      </c>
      <c r="AF40" t="n">
        <v>105.943370187812</v>
      </c>
    </row>
    <row r="41">
      <c r="A41" t="s">
        <v>92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92</v>
      </c>
      <c r="B42" t="s">
        <v>354</v>
      </c>
      <c r="C42" t="s">
        <v>219</v>
      </c>
      <c r="D42" t="s">
        <v>355</v>
      </c>
      <c r="E42" t="s">
        <v>220</v>
      </c>
      <c r="F42" t="n">
        <v>69.258765065101</v>
      </c>
      <c r="G42" t="n">
        <v>70.6363091835917</v>
      </c>
      <c r="H42" t="n">
        <v>72.5245845496156</v>
      </c>
      <c r="I42" t="n">
        <v>73.5400785917304</v>
      </c>
      <c r="J42" t="n">
        <v>75.5105721347908</v>
      </c>
      <c r="K42" t="n">
        <v>76.6841118061216</v>
      </c>
      <c r="L42" t="n">
        <v>79.1505829768588</v>
      </c>
      <c r="M42" t="n">
        <v>81.5682085308428</v>
      </c>
      <c r="N42" t="n">
        <v>83.4021480501228</v>
      </c>
      <c r="O42" t="n">
        <v>85.899499401003</v>
      </c>
      <c r="P42" t="n">
        <v>88.9490452767096</v>
      </c>
      <c r="Q42" t="n">
        <v>91.3564325651573</v>
      </c>
      <c r="R42" t="n">
        <v>93.3676846411123</v>
      </c>
      <c r="S42" t="n">
        <v>94.8221222560433</v>
      </c>
      <c r="T42" t="n">
        <v>95.4603074529858</v>
      </c>
      <c r="U42" t="n">
        <v>96.1560190119804</v>
      </c>
      <c r="V42" t="n">
        <v>97.1926708127075</v>
      </c>
      <c r="W42" t="n">
        <v>96.7895906755734</v>
      </c>
      <c r="X42" t="n">
        <v>96.4756797789329</v>
      </c>
      <c r="Y42" t="n">
        <v>95.7021358070037</v>
      </c>
      <c r="Z42" t="n">
        <v>96.2275821682457</v>
      </c>
      <c r="AA42" t="n">
        <v>96.2615101424189</v>
      </c>
      <c r="AB42" t="n">
        <v>97.2460389012623</v>
      </c>
      <c r="AC42" t="n">
        <v>98.435530550573</v>
      </c>
      <c r="AD42" t="n">
        <v>99.3793785083275</v>
      </c>
      <c r="AE42" t="n">
        <v>100</v>
      </c>
      <c r="AF42" t="n">
        <v>102.428011907013</v>
      </c>
    </row>
    <row r="43">
      <c r="A43" t="s">
        <v>92</v>
      </c>
      <c r="B43" t="s">
        <v>356</v>
      </c>
      <c r="C43" t="s">
        <v>219</v>
      </c>
      <c r="D43" t="s">
        <v>357</v>
      </c>
      <c r="E43" t="s">
        <v>220</v>
      </c>
      <c r="F43" t="n">
        <v>69.8807893880261</v>
      </c>
      <c r="G43" t="n">
        <v>71.4834106356746</v>
      </c>
      <c r="H43" t="n">
        <v>73.6830059387492</v>
      </c>
      <c r="I43" t="n">
        <v>74.9962357660378</v>
      </c>
      <c r="J43" t="n">
        <v>76.9079185329572</v>
      </c>
      <c r="K43" t="n">
        <v>78.4495491907994</v>
      </c>
      <c r="L43" t="n">
        <v>79.6714442260246</v>
      </c>
      <c r="M43" t="n">
        <v>81.8043085650834</v>
      </c>
      <c r="N43" t="n">
        <v>83.4627308611755</v>
      </c>
      <c r="O43" t="n">
        <v>85.9099310905112</v>
      </c>
      <c r="P43" t="n">
        <v>88.4613567860589</v>
      </c>
      <c r="Q43" t="n">
        <v>90.2834673395742</v>
      </c>
      <c r="R43" t="n">
        <v>92.2245277285936</v>
      </c>
      <c r="S43" t="n">
        <v>94.0974404530334</v>
      </c>
      <c r="T43" t="n">
        <v>94.7803033044155</v>
      </c>
      <c r="U43" t="n">
        <v>95.2324587573954</v>
      </c>
      <c r="V43" t="n">
        <v>96.4042098226967</v>
      </c>
      <c r="W43" t="n">
        <v>96.3183224553707</v>
      </c>
      <c r="X43" t="n">
        <v>95.8385019557632</v>
      </c>
      <c r="Y43" t="n">
        <v>94.9483784830175</v>
      </c>
      <c r="Z43" t="n">
        <v>95.6521307440802</v>
      </c>
      <c r="AA43" t="n">
        <v>95.9376884732878</v>
      </c>
      <c r="AB43" t="n">
        <v>97.1420691733858</v>
      </c>
      <c r="AC43" t="n">
        <v>98.1379913150899</v>
      </c>
      <c r="AD43" t="n">
        <v>99.2845152687284</v>
      </c>
      <c r="AE43" t="n">
        <v>100</v>
      </c>
      <c r="AF43" t="n">
        <v>102.665790190014</v>
      </c>
    </row>
    <row r="44">
      <c r="A44" t="s">
        <v>92</v>
      </c>
      <c r="B44" t="s">
        <v>358</v>
      </c>
      <c r="C44" t="s">
        <v>219</v>
      </c>
      <c r="D44" t="s">
        <v>359</v>
      </c>
      <c r="E44" t="s">
        <v>220</v>
      </c>
      <c r="F44" t="n">
        <v>67.0524071384101</v>
      </c>
      <c r="G44" t="n">
        <v>68.8395247280268</v>
      </c>
      <c r="H44" t="n">
        <v>70.6757586209576</v>
      </c>
      <c r="I44" t="n">
        <v>71.9639463304757</v>
      </c>
      <c r="J44" t="n">
        <v>73.8043207542364</v>
      </c>
      <c r="K44" t="n">
        <v>77.2032074847338</v>
      </c>
      <c r="L44" t="n">
        <v>79.2957075145697</v>
      </c>
      <c r="M44" t="n">
        <v>81.3196180462061</v>
      </c>
      <c r="N44" t="n">
        <v>83.4885661373746</v>
      </c>
      <c r="O44" t="n">
        <v>86.2691190637813</v>
      </c>
      <c r="P44" t="n">
        <v>89.593402005978</v>
      </c>
      <c r="Q44" t="n">
        <v>92.7683079228081</v>
      </c>
      <c r="R44" t="n">
        <v>94.8814914252421</v>
      </c>
      <c r="S44" t="n">
        <v>96.9784101912862</v>
      </c>
      <c r="T44" t="n">
        <v>96.6533289996935</v>
      </c>
      <c r="U44" t="n">
        <v>97.8283598270174</v>
      </c>
      <c r="V44" t="n">
        <v>98.31589812557</v>
      </c>
      <c r="W44" t="n">
        <v>98.6876285854207</v>
      </c>
      <c r="X44" t="n">
        <v>95.4563611236834</v>
      </c>
      <c r="Y44" t="n">
        <v>94.9473604994045</v>
      </c>
      <c r="Z44" t="n">
        <v>95.2177502587011</v>
      </c>
      <c r="AA44" t="n">
        <v>95.5549527548698</v>
      </c>
      <c r="AB44" t="n">
        <v>96.8359620061281</v>
      </c>
      <c r="AC44" t="n">
        <v>97.8798718892988</v>
      </c>
      <c r="AD44" t="n">
        <v>99.0332240105232</v>
      </c>
      <c r="AE44" t="n">
        <v>100</v>
      </c>
      <c r="AF44" t="n">
        <v>103.881182310304</v>
      </c>
    </row>
    <row r="45">
      <c r="A45" t="s">
        <v>92</v>
      </c>
      <c r="B45" t="s">
        <v>360</v>
      </c>
      <c r="C45" t="s">
        <v>219</v>
      </c>
      <c r="D45" t="s">
        <v>361</v>
      </c>
      <c r="E45" t="s">
        <v>220</v>
      </c>
      <c r="F45" t="n">
        <v>67.1136090918133</v>
      </c>
      <c r="G45" t="n">
        <v>68.7880775891302</v>
      </c>
      <c r="H45" t="n">
        <v>70.6802901147898</v>
      </c>
      <c r="I45" t="n">
        <v>71.9958492051945</v>
      </c>
      <c r="J45" t="n">
        <v>73.848680894726</v>
      </c>
      <c r="K45" t="n">
        <v>77.2359278629816</v>
      </c>
      <c r="L45" t="n">
        <v>79.3219262990608</v>
      </c>
      <c r="M45" t="n">
        <v>81.339489125023</v>
      </c>
      <c r="N45" t="n">
        <v>83.5289011062706</v>
      </c>
      <c r="O45" t="n">
        <v>86.3130466295681</v>
      </c>
      <c r="P45" t="n">
        <v>89.5488399812362</v>
      </c>
      <c r="Q45" t="n">
        <v>92.9931076031528</v>
      </c>
      <c r="R45" t="n">
        <v>95.1515490394901</v>
      </c>
      <c r="S45" t="n">
        <v>97.2346914382386</v>
      </c>
      <c r="T45" t="n">
        <v>96.9631357593943</v>
      </c>
      <c r="U45" t="n">
        <v>98.0753972125746</v>
      </c>
      <c r="V45" t="n">
        <v>98.5525804446963</v>
      </c>
      <c r="W45" t="n">
        <v>98.8592112530619</v>
      </c>
      <c r="X45" t="n">
        <v>95.5309680829217</v>
      </c>
      <c r="Y45" t="n">
        <v>94.9536339649261</v>
      </c>
      <c r="Z45" t="n">
        <v>95.2148417157366</v>
      </c>
      <c r="AA45" t="n">
        <v>95.5134189636885</v>
      </c>
      <c r="AB45" t="n">
        <v>96.790826376369</v>
      </c>
      <c r="AC45" t="n">
        <v>97.8548243963933</v>
      </c>
      <c r="AD45" t="n">
        <v>99.0495077249978</v>
      </c>
      <c r="AE45" t="n">
        <v>100</v>
      </c>
      <c r="AF45" t="n">
        <v>103.905575788676</v>
      </c>
    </row>
    <row r="46">
      <c r="A46" t="s">
        <v>92</v>
      </c>
      <c r="B46" t="s">
        <v>362</v>
      </c>
      <c r="C46" t="s">
        <v>219</v>
      </c>
      <c r="D46" t="s">
        <v>363</v>
      </c>
      <c r="E46" t="s">
        <v>220</v>
      </c>
      <c r="F46" t="n">
        <v>71.0758674256464</v>
      </c>
      <c r="G46" t="n">
        <v>72.5912860649178</v>
      </c>
      <c r="H46" t="n">
        <v>75.0385425994117</v>
      </c>
      <c r="I46" t="n">
        <v>76.5112377453377</v>
      </c>
      <c r="J46" t="n">
        <v>78.1250013333433</v>
      </c>
      <c r="K46" t="n">
        <v>79.1991265820248</v>
      </c>
      <c r="L46" t="n">
        <v>79.8143458843122</v>
      </c>
      <c r="M46" t="n">
        <v>81.7471122088185</v>
      </c>
      <c r="N46" t="n">
        <v>83.2419017627185</v>
      </c>
      <c r="O46" t="n">
        <v>85.5689163825214</v>
      </c>
      <c r="P46" t="n">
        <v>87.7625707845233</v>
      </c>
      <c r="Q46" t="n">
        <v>89.1568021932116</v>
      </c>
      <c r="R46" t="n">
        <v>90.8736111240966</v>
      </c>
      <c r="S46" t="n">
        <v>93.0742467320394</v>
      </c>
      <c r="T46" t="n">
        <v>93.5614603698909</v>
      </c>
      <c r="U46" t="n">
        <v>93.3626727213066</v>
      </c>
      <c r="V46" t="n">
        <v>95.0266121637064</v>
      </c>
      <c r="W46" t="n">
        <v>95.8399683627075</v>
      </c>
      <c r="X46" t="n">
        <v>94.9257294386895</v>
      </c>
      <c r="Y46" t="n">
        <v>93.9174559516748</v>
      </c>
      <c r="Z46" t="n">
        <v>94.8568362826312</v>
      </c>
      <c r="AA46" t="n">
        <v>95.6802245449815</v>
      </c>
      <c r="AB46" t="n">
        <v>96.9921704255846</v>
      </c>
      <c r="AC46" t="n">
        <v>97.713220575289</v>
      </c>
      <c r="AD46" t="n">
        <v>99.1045492721108</v>
      </c>
      <c r="AE46" t="n">
        <v>100</v>
      </c>
      <c r="AF46" t="n">
        <v>102.782081434118</v>
      </c>
    </row>
    <row r="47">
      <c r="A47" t="s">
        <v>92</v>
      </c>
      <c r="B47" t="s">
        <v>364</v>
      </c>
      <c r="C47" t="s">
        <v>219</v>
      </c>
      <c r="D47" t="s">
        <v>365</v>
      </c>
      <c r="E47" t="s">
        <v>220</v>
      </c>
      <c r="F47" t="n">
        <v>63.8614124475076</v>
      </c>
      <c r="G47" t="n">
        <v>65.0977807831005</v>
      </c>
      <c r="H47" t="n">
        <v>66.7741610828021</v>
      </c>
      <c r="I47" t="n">
        <v>67.3020123843646</v>
      </c>
      <c r="J47" t="n">
        <v>69.6099692683595</v>
      </c>
      <c r="K47" t="n">
        <v>74.1469958859558</v>
      </c>
      <c r="L47" t="n">
        <v>76.2951896998133</v>
      </c>
      <c r="M47" t="n">
        <v>78.8782570742489</v>
      </c>
      <c r="N47" t="n">
        <v>81.610057862517</v>
      </c>
      <c r="O47" t="n">
        <v>85.620099115042</v>
      </c>
      <c r="P47" t="n">
        <v>90.0219770748923</v>
      </c>
      <c r="Q47" t="n">
        <v>93.8157132934891</v>
      </c>
      <c r="R47" t="n">
        <v>96.5682311327386</v>
      </c>
      <c r="S47" t="n">
        <v>98.5381663671704</v>
      </c>
      <c r="T47" t="n">
        <v>96.6295228340414</v>
      </c>
      <c r="U47" t="n">
        <v>98.0791543220393</v>
      </c>
      <c r="V47" t="n">
        <v>99.3839897084015</v>
      </c>
      <c r="W47" t="n">
        <v>99.9755115505258</v>
      </c>
      <c r="X47" t="n">
        <v>97.2610921663525</v>
      </c>
      <c r="Y47" t="n">
        <v>96.8344098275306</v>
      </c>
      <c r="Z47" t="n">
        <v>96.5875489211635</v>
      </c>
      <c r="AA47" t="n">
        <v>96.2286254486411</v>
      </c>
      <c r="AB47" t="n">
        <v>97.5805120818004</v>
      </c>
      <c r="AC47" t="n">
        <v>99.054462534638</v>
      </c>
      <c r="AD47" t="n">
        <v>100.194713848527</v>
      </c>
      <c r="AE47" t="n">
        <v>100</v>
      </c>
      <c r="AF47" t="n">
        <v>105.135521887959</v>
      </c>
    </row>
    <row r="48">
      <c r="A48" t="s">
        <v>92</v>
      </c>
      <c r="B48" t="s">
        <v>366</v>
      </c>
      <c r="C48" t="s">
        <v>219</v>
      </c>
      <c r="D48" t="s">
        <v>367</v>
      </c>
      <c r="E48" t="s">
        <v>220</v>
      </c>
      <c r="F48" t="n">
        <v>63.9636178348573</v>
      </c>
      <c r="G48" t="n">
        <v>65.4149412288756</v>
      </c>
      <c r="H48" t="n">
        <v>66.9930528551831</v>
      </c>
      <c r="I48" t="n">
        <v>67.6487356013085</v>
      </c>
      <c r="J48" t="n">
        <v>69.9028102258706</v>
      </c>
      <c r="K48" t="n">
        <v>74.0313342696187</v>
      </c>
      <c r="L48" t="n">
        <v>76.2523341285137</v>
      </c>
      <c r="M48" t="n">
        <v>78.6657711172582</v>
      </c>
      <c r="N48" t="n">
        <v>81.1882519995925</v>
      </c>
      <c r="O48" t="n">
        <v>84.8218651246924</v>
      </c>
      <c r="P48" t="n">
        <v>88.8842461964934</v>
      </c>
      <c r="Q48" t="n">
        <v>92.6276478906672</v>
      </c>
      <c r="R48" t="n">
        <v>95.2567938293887</v>
      </c>
      <c r="S48" t="n">
        <v>97.1003099867077</v>
      </c>
      <c r="T48" t="n">
        <v>95.7314500605529</v>
      </c>
      <c r="U48" t="n">
        <v>97.02679277607</v>
      </c>
      <c r="V48" t="n">
        <v>98.0554902295195</v>
      </c>
      <c r="W48" t="n">
        <v>98.1499461177921</v>
      </c>
      <c r="X48" t="n">
        <v>95.9791050922079</v>
      </c>
      <c r="Y48" t="n">
        <v>95.478754956858</v>
      </c>
      <c r="Z48" t="n">
        <v>95.7067814045057</v>
      </c>
      <c r="AA48" t="n">
        <v>95.5705251064126</v>
      </c>
      <c r="AB48" t="n">
        <v>96.8826579743815</v>
      </c>
      <c r="AC48" t="n">
        <v>98.3716149179743</v>
      </c>
      <c r="AD48" t="n">
        <v>99.8340380821358</v>
      </c>
      <c r="AE48" t="n">
        <v>100</v>
      </c>
      <c r="AF48" t="n">
        <v>104.371366323409</v>
      </c>
    </row>
    <row r="49">
      <c r="A49" t="s">
        <v>92</v>
      </c>
      <c r="B49" t="s">
        <v>368</v>
      </c>
      <c r="C49" t="s">
        <v>219</v>
      </c>
      <c r="D49" t="s">
        <v>369</v>
      </c>
      <c r="E49" t="s">
        <v>220</v>
      </c>
      <c r="F49" t="n">
        <v>65.6764602133897</v>
      </c>
      <c r="G49" t="n">
        <v>67.238512158008</v>
      </c>
      <c r="H49" t="n">
        <v>68.6153297669913</v>
      </c>
      <c r="I49" t="n">
        <v>69.4208281731543</v>
      </c>
      <c r="J49" t="n">
        <v>71.4687542716322</v>
      </c>
      <c r="K49" t="n">
        <v>73.7511260504167</v>
      </c>
      <c r="L49" t="n">
        <v>76.5489886809135</v>
      </c>
      <c r="M49" t="n">
        <v>78.8424479135464</v>
      </c>
      <c r="N49" t="n">
        <v>80.8663704739693</v>
      </c>
      <c r="O49" t="n">
        <v>83.7694982372431</v>
      </c>
      <c r="P49" t="n">
        <v>87.2534927930125</v>
      </c>
      <c r="Q49" t="n">
        <v>90.6309590368987</v>
      </c>
      <c r="R49" t="n">
        <v>93.2391018611284</v>
      </c>
      <c r="S49" t="n">
        <v>95.2018068962594</v>
      </c>
      <c r="T49" t="n">
        <v>95.0235351904236</v>
      </c>
      <c r="U49" t="n">
        <v>95.7632931069518</v>
      </c>
      <c r="V49" t="n">
        <v>96.6660234530881</v>
      </c>
      <c r="W49" t="n">
        <v>95.4921492248024</v>
      </c>
      <c r="X49" t="n">
        <v>96.1759613130744</v>
      </c>
      <c r="Y49" t="n">
        <v>95.9727393179334</v>
      </c>
      <c r="Z49" t="n">
        <v>96.1381409089696</v>
      </c>
      <c r="AA49" t="n">
        <v>95.7131550873654</v>
      </c>
      <c r="AB49" t="n">
        <v>96.8269349574527</v>
      </c>
      <c r="AC49" t="n">
        <v>98.2173463297822</v>
      </c>
      <c r="AD49" t="n">
        <v>99.2056386401028</v>
      </c>
      <c r="AE49" t="n">
        <v>100</v>
      </c>
      <c r="AF49" t="n">
        <v>102.842285190627</v>
      </c>
    </row>
    <row r="50">
      <c r="A50" t="s">
        <v>92</v>
      </c>
      <c r="B50" t="s">
        <v>370</v>
      </c>
      <c r="C50" t="s">
        <v>219</v>
      </c>
      <c r="D50" t="s">
        <v>371</v>
      </c>
      <c r="E50" t="s">
        <v>220</v>
      </c>
      <c r="F50" t="n">
        <v>67.2395545481088</v>
      </c>
      <c r="G50" t="n">
        <v>68.2651010304244</v>
      </c>
      <c r="H50" t="n">
        <v>70.0183812548561</v>
      </c>
      <c r="I50" t="n">
        <v>71.1402789392677</v>
      </c>
      <c r="J50" t="n">
        <v>73.0641761492404</v>
      </c>
      <c r="K50" t="n">
        <v>76.4573673934052</v>
      </c>
      <c r="L50" t="n">
        <v>78.3275815218481</v>
      </c>
      <c r="M50" t="n">
        <v>80.1693954066041</v>
      </c>
      <c r="N50" t="n">
        <v>82.3420216887997</v>
      </c>
      <c r="O50" t="n">
        <v>85.2460270413268</v>
      </c>
      <c r="P50" t="n">
        <v>88.4719493194531</v>
      </c>
      <c r="Q50" t="n">
        <v>92.3538722198044</v>
      </c>
      <c r="R50" t="n">
        <v>94.4312636828373</v>
      </c>
      <c r="S50" t="n">
        <v>95.7155974533706</v>
      </c>
      <c r="T50" t="n">
        <v>95.0606649932572</v>
      </c>
      <c r="U50" t="n">
        <v>96.4840606423066</v>
      </c>
      <c r="V50" t="n">
        <v>96.5418597299836</v>
      </c>
      <c r="W50" t="n">
        <v>96.1584858345962</v>
      </c>
      <c r="X50" t="n">
        <v>93.3317083707939</v>
      </c>
      <c r="Y50" t="n">
        <v>92.4653458595061</v>
      </c>
      <c r="Z50" t="n">
        <v>93.6575334272862</v>
      </c>
      <c r="AA50" t="n">
        <v>94.1968742977259</v>
      </c>
      <c r="AB50" t="n">
        <v>95.707332567231</v>
      </c>
      <c r="AC50" t="n">
        <v>97.2604229022138</v>
      </c>
      <c r="AD50" t="n">
        <v>99.622179502234</v>
      </c>
      <c r="AE50" t="n">
        <v>100</v>
      </c>
      <c r="AF50" t="n">
        <v>104.725231419354</v>
      </c>
    </row>
    <row r="51">
      <c r="A51" t="s">
        <v>92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92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92</v>
      </c>
      <c r="B53" t="s">
        <v>376</v>
      </c>
      <c r="C53" t="s">
        <v>219</v>
      </c>
      <c r="D53" t="s">
        <v>377</v>
      </c>
      <c r="E53" t="s">
        <v>220</v>
      </c>
      <c r="F53" t="n">
        <v>64.2588736331818</v>
      </c>
      <c r="G53" t="n">
        <v>65.6861058994296</v>
      </c>
      <c r="H53" t="n">
        <v>67.9357563452995</v>
      </c>
      <c r="I53" t="n">
        <v>68.7152511992349</v>
      </c>
      <c r="J53" t="n">
        <v>70.6988039455666</v>
      </c>
      <c r="K53" t="n">
        <v>73.8936831787217</v>
      </c>
      <c r="L53" t="n">
        <v>76.0378900263216</v>
      </c>
      <c r="M53" t="n">
        <v>78.6623076115504</v>
      </c>
      <c r="N53" t="n">
        <v>81.0616329546147</v>
      </c>
      <c r="O53" t="n">
        <v>84.1866472099244</v>
      </c>
      <c r="P53" t="n">
        <v>87.6741941120418</v>
      </c>
      <c r="Q53" t="n">
        <v>91.6870814889847</v>
      </c>
      <c r="R53" t="n">
        <v>94.5558396031798</v>
      </c>
      <c r="S53" t="n">
        <v>97.2880568397703</v>
      </c>
      <c r="T53" t="n">
        <v>95.666677024024</v>
      </c>
      <c r="U53" t="n">
        <v>97.6527086606489</v>
      </c>
      <c r="V53" t="n">
        <v>100.038083603396</v>
      </c>
      <c r="W53" t="n">
        <v>100.13041906013</v>
      </c>
      <c r="X53" t="n">
        <v>98.9790076748051</v>
      </c>
      <c r="Y53" t="n">
        <v>97.2671250231007</v>
      </c>
      <c r="Z53" t="n">
        <v>97.1337771148338</v>
      </c>
      <c r="AA53" t="n">
        <v>96.7234982366046</v>
      </c>
      <c r="AB53" t="n">
        <v>98.1141702791846</v>
      </c>
      <c r="AC53" t="n">
        <v>99.0471565577199</v>
      </c>
      <c r="AD53" t="n">
        <v>100.110208203197</v>
      </c>
      <c r="AE53" t="n">
        <v>100</v>
      </c>
      <c r="AF53" t="n">
        <v>104.411723233086</v>
      </c>
    </row>
    <row r="54">
      <c r="A54" t="s">
        <v>92</v>
      </c>
      <c r="B54" t="s">
        <v>378</v>
      </c>
      <c r="C54" t="s">
        <v>219</v>
      </c>
      <c r="D54" t="s">
        <v>379</v>
      </c>
      <c r="E54" t="s">
        <v>220</v>
      </c>
      <c r="F54" t="n">
        <v>66.125933992394</v>
      </c>
      <c r="G54" t="n">
        <v>67.545520954203</v>
      </c>
      <c r="H54" t="n">
        <v>69.8466160287566</v>
      </c>
      <c r="I54" t="n">
        <v>70.4941422741958</v>
      </c>
      <c r="J54" t="n">
        <v>72.3169383040513</v>
      </c>
      <c r="K54" t="n">
        <v>74.8132450990696</v>
      </c>
      <c r="L54" t="n">
        <v>76.9722491697177</v>
      </c>
      <c r="M54" t="n">
        <v>79.6382999585191</v>
      </c>
      <c r="N54" t="n">
        <v>81.891865236325</v>
      </c>
      <c r="O54" t="n">
        <v>85.0662522776706</v>
      </c>
      <c r="P54" t="n">
        <v>88.2829711106957</v>
      </c>
      <c r="Q54" t="n">
        <v>92.1688729760797</v>
      </c>
      <c r="R54" t="n">
        <v>95.1124898734557</v>
      </c>
      <c r="S54" t="n">
        <v>97.6630579168337</v>
      </c>
      <c r="T54" t="n">
        <v>95.9309430559596</v>
      </c>
      <c r="U54" t="n">
        <v>97.8502548141561</v>
      </c>
      <c r="V54" t="n">
        <v>100.267136199887</v>
      </c>
      <c r="W54" t="n">
        <v>100.568076274621</v>
      </c>
      <c r="X54" t="n">
        <v>98.9838672858369</v>
      </c>
      <c r="Y54" t="n">
        <v>97.12491637715</v>
      </c>
      <c r="Z54" t="n">
        <v>97.1271019862725</v>
      </c>
      <c r="AA54" t="n">
        <v>96.8629439796251</v>
      </c>
      <c r="AB54" t="n">
        <v>98.1339737389051</v>
      </c>
      <c r="AC54" t="n">
        <v>98.9711731915713</v>
      </c>
      <c r="AD54" t="n">
        <v>99.982465850261</v>
      </c>
      <c r="AE54" t="n">
        <v>100</v>
      </c>
      <c r="AF54" t="n">
        <v>104.182368532683</v>
      </c>
    </row>
    <row r="55">
      <c r="A55" t="s">
        <v>92</v>
      </c>
      <c r="B55" t="s">
        <v>380</v>
      </c>
      <c r="C55" t="s">
        <v>219</v>
      </c>
      <c r="D55" t="s">
        <v>381</v>
      </c>
      <c r="E55" t="s">
        <v>220</v>
      </c>
      <c r="F55" t="n">
        <v>72.2320989146975</v>
      </c>
      <c r="G55" t="n">
        <v>73.4784268285319</v>
      </c>
      <c r="H55" t="n">
        <v>75.9202034892511</v>
      </c>
      <c r="I55" t="n">
        <v>76.3261966479421</v>
      </c>
      <c r="J55" t="n">
        <v>78.0258277222667</v>
      </c>
      <c r="K55" t="n">
        <v>79.3438591510083</v>
      </c>
      <c r="L55" t="n">
        <v>81.2629978580491</v>
      </c>
      <c r="M55" t="n">
        <v>84.36534325906</v>
      </c>
      <c r="N55" t="n">
        <v>86.2517114083508</v>
      </c>
      <c r="O55" t="n">
        <v>90.156703290169</v>
      </c>
      <c r="P55" t="n">
        <v>92.2200531549086</v>
      </c>
      <c r="Q55" t="n">
        <v>95.6079579545603</v>
      </c>
      <c r="R55" t="n">
        <v>98.7200328997995</v>
      </c>
      <c r="S55" t="n">
        <v>100.151333213948</v>
      </c>
      <c r="T55" t="n">
        <v>98.4427386845695</v>
      </c>
      <c r="U55" t="n">
        <v>100.123396289667</v>
      </c>
      <c r="V55" t="n">
        <v>101.602633891909</v>
      </c>
      <c r="W55" t="n">
        <v>102.095130605201</v>
      </c>
      <c r="X55" t="n">
        <v>99.0111218413008</v>
      </c>
      <c r="Y55" t="n">
        <v>96.678146823964</v>
      </c>
      <c r="Z55" t="n">
        <v>97.1136882978164</v>
      </c>
      <c r="AA55" t="n">
        <v>97.2466319667203</v>
      </c>
      <c r="AB55" t="n">
        <v>98.1844928438602</v>
      </c>
      <c r="AC55" t="n">
        <v>98.7829037620813</v>
      </c>
      <c r="AD55" t="n">
        <v>99.6126814892999</v>
      </c>
      <c r="AE55" t="n">
        <v>100</v>
      </c>
      <c r="AF55" t="n">
        <v>103.085598540249</v>
      </c>
    </row>
    <row r="56">
      <c r="A56" t="s">
        <v>92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92</v>
      </c>
      <c r="B57" t="s">
        <v>384</v>
      </c>
      <c r="C57" t="s">
        <v>219</v>
      </c>
      <c r="D57" t="s">
        <v>385</v>
      </c>
      <c r="E57" t="s">
        <v>220</v>
      </c>
      <c r="F57" t="n">
        <v>66.9229502746618</v>
      </c>
      <c r="G57" t="n">
        <v>68.723747868029</v>
      </c>
      <c r="H57" t="n">
        <v>70.534351115394</v>
      </c>
      <c r="I57" t="n">
        <v>71.6943845047711</v>
      </c>
      <c r="J57" t="n">
        <v>74.2630350815328</v>
      </c>
      <c r="K57" t="n">
        <v>78.7815675501819</v>
      </c>
      <c r="L57" t="n">
        <v>81.6221766026094</v>
      </c>
      <c r="M57" t="n">
        <v>84.7753449907988</v>
      </c>
      <c r="N57" t="n">
        <v>88.2433331914575</v>
      </c>
      <c r="O57" t="n">
        <v>92.7633276272664</v>
      </c>
      <c r="P57" t="n">
        <v>97.6257268128638</v>
      </c>
      <c r="Q57" t="n">
        <v>102.011863654568</v>
      </c>
      <c r="R57" t="n">
        <v>104.584636597327</v>
      </c>
      <c r="S57" t="n">
        <v>105.083418530603</v>
      </c>
      <c r="T57" t="n">
        <v>101.663576821185</v>
      </c>
      <c r="U57" t="n">
        <v>101.606629255458</v>
      </c>
      <c r="V57" t="n">
        <v>100.160540988084</v>
      </c>
      <c r="W57" t="n">
        <v>97.0356987133304</v>
      </c>
      <c r="X57" t="n">
        <v>93.5662918631574</v>
      </c>
      <c r="Y57" t="n">
        <v>93.0808906027327</v>
      </c>
      <c r="Z57" t="n">
        <v>93.8895746717781</v>
      </c>
      <c r="AA57" t="n">
        <v>94.5289093029008</v>
      </c>
      <c r="AB57" t="n">
        <v>95.96530104077</v>
      </c>
      <c r="AC57" t="n">
        <v>97.3536544523991</v>
      </c>
      <c r="AD57" t="n">
        <v>99.3331349657817</v>
      </c>
      <c r="AE57" t="n">
        <v>100</v>
      </c>
      <c r="AF57" t="n">
        <v>104.636723291358</v>
      </c>
    </row>
    <row r="58">
      <c r="A58" t="s">
        <v>92</v>
      </c>
      <c r="B58" t="s">
        <v>386</v>
      </c>
      <c r="C58" t="s">
        <v>219</v>
      </c>
      <c r="D58" t="s">
        <v>387</v>
      </c>
      <c r="E58" t="s">
        <v>220</v>
      </c>
      <c r="F58" t="n">
        <v>66.4044282382654</v>
      </c>
      <c r="G58" t="n">
        <v>68.0366735181918</v>
      </c>
      <c r="H58" t="n">
        <v>69.8307496610124</v>
      </c>
      <c r="I58" t="n">
        <v>70.9764576915991</v>
      </c>
      <c r="J58" t="n">
        <v>73.444619155351</v>
      </c>
      <c r="K58" t="n">
        <v>77.6672705981902</v>
      </c>
      <c r="L58" t="n">
        <v>80.4906925110944</v>
      </c>
      <c r="M58" t="n">
        <v>83.5247954784459</v>
      </c>
      <c r="N58" t="n">
        <v>86.8137830753768</v>
      </c>
      <c r="O58" t="n">
        <v>90.9898278240707</v>
      </c>
      <c r="P58" t="n">
        <v>95.4630861555282</v>
      </c>
      <c r="Q58" t="n">
        <v>99.8420208338206</v>
      </c>
      <c r="R58" t="n">
        <v>102.420532281171</v>
      </c>
      <c r="S58" t="n">
        <v>104.058331697971</v>
      </c>
      <c r="T58" t="n">
        <v>101.539363178254</v>
      </c>
      <c r="U58" t="n">
        <v>102.029314771251</v>
      </c>
      <c r="V58" t="n">
        <v>100.643658061249</v>
      </c>
      <c r="W58" t="n">
        <v>97.6020691136506</v>
      </c>
      <c r="X58" t="n">
        <v>93.3820204439702</v>
      </c>
      <c r="Y58" t="n">
        <v>93.0626728662234</v>
      </c>
      <c r="Z58" t="n">
        <v>93.6941426432728</v>
      </c>
      <c r="AA58" t="n">
        <v>94.3321464933765</v>
      </c>
      <c r="AB58" t="n">
        <v>95.6938335737568</v>
      </c>
      <c r="AC58" t="n">
        <v>97.0578807362425</v>
      </c>
      <c r="AD58" t="n">
        <v>99.0002869495209</v>
      </c>
      <c r="AE58" t="n">
        <v>100</v>
      </c>
      <c r="AF58" t="n">
        <v>104.516379490407</v>
      </c>
    </row>
    <row r="59">
      <c r="A59" t="s">
        <v>92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95</v>
      </c>
      <c r="B2" t="s">
        <v>197</v>
      </c>
      <c r="C2" t="s">
        <v>219</v>
      </c>
      <c r="D2" t="s">
        <v>199</v>
      </c>
      <c r="E2" t="s">
        <v>220</v>
      </c>
      <c r="F2" t="n">
        <v>0.315527632</v>
      </c>
      <c r="G2" t="n">
        <v>0.352183895</v>
      </c>
      <c r="H2" t="n">
        <v>0.409073627</v>
      </c>
      <c r="I2" t="n">
        <v>0.520982124</v>
      </c>
      <c r="J2" t="n">
        <v>0.847884907</v>
      </c>
      <c r="K2" t="n">
        <v>1.00598624</v>
      </c>
      <c r="L2" t="n">
        <v>0.875237044</v>
      </c>
      <c r="M2" t="n">
        <v>0.792681785</v>
      </c>
      <c r="N2" t="n">
        <v>0.751542946</v>
      </c>
      <c r="O2" t="n">
        <v>0.754841101</v>
      </c>
      <c r="P2" t="n">
        <v>0.746047356</v>
      </c>
      <c r="Q2" t="n">
        <v>0.694392987</v>
      </c>
      <c r="R2" t="n">
        <v>0.581781761</v>
      </c>
      <c r="S2" t="n">
        <v>0.661851874</v>
      </c>
      <c r="T2" t="n">
        <v>0.690456836</v>
      </c>
      <c r="U2" t="n">
        <v>0.776331662</v>
      </c>
      <c r="V2" t="n">
        <v>0.765655856</v>
      </c>
      <c r="W2" t="n">
        <v>0.846718312</v>
      </c>
      <c r="X2" t="n">
        <v>0.809567151</v>
      </c>
      <c r="Y2" t="n">
        <v>0.717725695</v>
      </c>
      <c r="Z2" t="n">
        <v>0.638712566</v>
      </c>
      <c r="AA2" t="n">
        <v>0.641854983</v>
      </c>
      <c r="AB2" t="n">
        <v>0.692415214</v>
      </c>
      <c r="AC2" t="n">
        <v>0.850105924</v>
      </c>
      <c r="AD2" t="n">
        <v>0.811453578</v>
      </c>
      <c r="AE2" t="n">
        <v>0.735686219</v>
      </c>
      <c r="AF2" t="n">
        <v>0.700074856</v>
      </c>
    </row>
    <row r="3">
      <c r="A3" t="s">
        <v>95</v>
      </c>
      <c r="B3" t="s">
        <v>276</v>
      </c>
      <c r="C3" t="s">
        <v>219</v>
      </c>
      <c r="D3" t="s">
        <v>277</v>
      </c>
      <c r="E3" t="s">
        <v>220</v>
      </c>
      <c r="F3" t="n">
        <v>4.307909762</v>
      </c>
      <c r="G3" t="n">
        <v>3.985950241</v>
      </c>
      <c r="H3" t="n">
        <v>12.887774662</v>
      </c>
      <c r="I3" t="n">
        <v>11.540528314</v>
      </c>
      <c r="J3" t="n">
        <v>9.773377431</v>
      </c>
      <c r="K3" t="n">
        <v>7.823106288</v>
      </c>
      <c r="L3" t="n">
        <v>6.889545056</v>
      </c>
      <c r="M3" t="n">
        <v>5.96479567</v>
      </c>
      <c r="N3" t="n">
        <v>5.472363059</v>
      </c>
      <c r="O3" t="n">
        <v>4.34294154</v>
      </c>
      <c r="P3" t="n">
        <v>3.587287574</v>
      </c>
      <c r="Q3" t="n">
        <v>4.119426931</v>
      </c>
      <c r="R3" t="n">
        <v>3.505936315</v>
      </c>
      <c r="S3" t="n">
        <v>3.040045158</v>
      </c>
      <c r="T3" t="n">
        <v>2.56742016</v>
      </c>
      <c r="U3" t="n">
        <v>2.416540778</v>
      </c>
      <c r="V3" t="n">
        <v>1.647168227</v>
      </c>
      <c r="W3" t="n">
        <v>1.198683595</v>
      </c>
      <c r="X3" t="n">
        <v>0.855691415</v>
      </c>
      <c r="Y3" t="n">
        <v>0.661864853</v>
      </c>
      <c r="Z3" t="n">
        <v>0.514474618</v>
      </c>
      <c r="AA3" t="n">
        <v>0.367644486</v>
      </c>
      <c r="AB3" t="n">
        <v>0.268341127</v>
      </c>
      <c r="AC3" t="n">
        <v>0.214907736</v>
      </c>
      <c r="AD3" t="n">
        <v>0.174713865</v>
      </c>
      <c r="AE3" t="n">
        <v>0.139134862</v>
      </c>
      <c r="AF3" t="n">
        <v>0.132584719</v>
      </c>
    </row>
    <row r="4">
      <c r="A4" t="s">
        <v>95</v>
      </c>
      <c r="B4" t="s">
        <v>278</v>
      </c>
      <c r="C4" t="s">
        <v>219</v>
      </c>
      <c r="D4" t="s">
        <v>279</v>
      </c>
      <c r="E4" t="s">
        <v>220</v>
      </c>
      <c r="F4" t="n">
        <v>432.565015021</v>
      </c>
      <c r="G4" t="n">
        <v>427.071022357</v>
      </c>
      <c r="H4" t="n">
        <v>473.640895202</v>
      </c>
      <c r="I4" t="n">
        <v>518.415744492</v>
      </c>
      <c r="J4" t="n">
        <v>577.859049582</v>
      </c>
      <c r="K4" t="n">
        <v>619.578949651</v>
      </c>
      <c r="L4" t="n">
        <v>621.534714472</v>
      </c>
      <c r="M4" t="n">
        <v>589.594804565</v>
      </c>
      <c r="N4" t="n">
        <v>561.404420145</v>
      </c>
      <c r="O4" t="n">
        <v>522.807511202</v>
      </c>
      <c r="P4" t="n">
        <v>470.15292714</v>
      </c>
      <c r="Q4" t="n">
        <v>456.824044674</v>
      </c>
      <c r="R4" t="n">
        <v>506.052251892</v>
      </c>
      <c r="S4" t="n">
        <v>554.648783739</v>
      </c>
      <c r="T4" t="n">
        <v>510.114191972</v>
      </c>
      <c r="U4" t="n">
        <v>493.778355441</v>
      </c>
      <c r="V4" t="n">
        <v>411.626774528</v>
      </c>
      <c r="W4" t="n">
        <v>447.004597305</v>
      </c>
      <c r="X4" t="n">
        <v>450.644865701</v>
      </c>
      <c r="Y4" t="n">
        <v>420.965793284</v>
      </c>
      <c r="Z4" t="n">
        <v>468.307313371</v>
      </c>
      <c r="AA4" t="n">
        <v>498.683054699</v>
      </c>
      <c r="AB4" t="n">
        <v>554.019070924</v>
      </c>
      <c r="AC4" t="n">
        <v>683.054036323</v>
      </c>
      <c r="AD4" t="n">
        <v>694.258003928</v>
      </c>
      <c r="AE4" t="n">
        <v>626.004317841</v>
      </c>
      <c r="AF4" t="n">
        <v>575.963901674</v>
      </c>
    </row>
    <row r="5">
      <c r="A5" t="s">
        <v>95</v>
      </c>
      <c r="B5" t="s">
        <v>280</v>
      </c>
      <c r="C5" t="s">
        <v>219</v>
      </c>
      <c r="D5" t="s">
        <v>281</v>
      </c>
      <c r="E5" t="s">
        <v>220</v>
      </c>
      <c r="F5" t="n">
        <v>93.050781983</v>
      </c>
      <c r="G5" t="n">
        <v>89.597321898</v>
      </c>
      <c r="H5" t="n">
        <v>91.937819648</v>
      </c>
      <c r="I5" t="n">
        <v>99.758509417</v>
      </c>
      <c r="J5" t="n">
        <v>117.614414764</v>
      </c>
      <c r="K5" t="n">
        <v>111.183647433</v>
      </c>
      <c r="L5" t="n">
        <v>102.645936379</v>
      </c>
      <c r="M5" t="n">
        <v>97.478713031</v>
      </c>
      <c r="N5" t="n">
        <v>85.56710095</v>
      </c>
      <c r="O5" t="n">
        <v>79.149869885</v>
      </c>
      <c r="P5" t="n">
        <v>73.863003656</v>
      </c>
      <c r="Q5" t="n">
        <v>72.409663226</v>
      </c>
      <c r="R5" t="n">
        <v>89.160418776</v>
      </c>
      <c r="S5" t="n">
        <v>104.042188653</v>
      </c>
      <c r="T5" t="n">
        <v>104.942622339</v>
      </c>
      <c r="U5" t="n">
        <v>124.504508579</v>
      </c>
      <c r="V5" t="n">
        <v>131.479380227</v>
      </c>
      <c r="W5" t="n">
        <v>173.900240304</v>
      </c>
      <c r="X5" t="n">
        <v>195.197173373</v>
      </c>
      <c r="Y5" t="n">
        <v>187.206101597</v>
      </c>
      <c r="Z5" t="n">
        <v>208.545158554</v>
      </c>
      <c r="AA5" t="n">
        <v>221.042117042</v>
      </c>
      <c r="AB5" t="n">
        <v>247.50969393</v>
      </c>
      <c r="AC5" t="n">
        <v>306.286536778</v>
      </c>
      <c r="AD5" t="n">
        <v>310.680216997</v>
      </c>
      <c r="AE5" t="n">
        <v>283.708385941</v>
      </c>
      <c r="AF5" t="n">
        <v>261.951430546</v>
      </c>
    </row>
    <row r="6">
      <c r="A6" t="s">
        <v>95</v>
      </c>
      <c r="B6" t="s">
        <v>282</v>
      </c>
      <c r="C6" t="s">
        <v>219</v>
      </c>
      <c r="D6" t="s">
        <v>283</v>
      </c>
      <c r="E6" t="s">
        <v>220</v>
      </c>
      <c r="F6" t="n">
        <v>26.108495024</v>
      </c>
      <c r="G6" t="n">
        <v>26.459925658</v>
      </c>
      <c r="H6" t="n">
        <v>29.736159476</v>
      </c>
      <c r="I6" t="n">
        <v>31.477279838</v>
      </c>
      <c r="J6" t="n">
        <v>37.65565068</v>
      </c>
      <c r="K6" t="n">
        <v>35.806966326</v>
      </c>
      <c r="L6" t="n">
        <v>31.472944595</v>
      </c>
      <c r="M6" t="n">
        <v>33.265912776</v>
      </c>
      <c r="N6" t="n">
        <v>35.905987303</v>
      </c>
      <c r="O6" t="n">
        <v>36.241008766</v>
      </c>
      <c r="P6" t="n">
        <v>34.953466598</v>
      </c>
      <c r="Q6" t="n">
        <v>51.96970631</v>
      </c>
      <c r="R6" t="n">
        <v>51.978331792</v>
      </c>
      <c r="S6" t="n">
        <v>53.225135908</v>
      </c>
      <c r="T6" t="n">
        <v>44.640101424</v>
      </c>
      <c r="U6" t="n">
        <v>44.129360821</v>
      </c>
      <c r="V6" t="n">
        <v>35.569604698</v>
      </c>
      <c r="W6" t="n">
        <v>31.503816543</v>
      </c>
      <c r="X6" t="n">
        <v>31.770058301</v>
      </c>
      <c r="Y6" t="n">
        <v>36.563917401</v>
      </c>
      <c r="Z6" t="n">
        <v>47.589590425</v>
      </c>
      <c r="AA6" t="n">
        <v>55.337078589</v>
      </c>
      <c r="AB6" t="n">
        <v>63.298960399</v>
      </c>
      <c r="AC6" t="n">
        <v>76.590034023</v>
      </c>
      <c r="AD6" t="n">
        <v>77.220875366</v>
      </c>
      <c r="AE6" t="n">
        <v>69.295410228</v>
      </c>
      <c r="AF6" t="n">
        <v>65.70170741</v>
      </c>
    </row>
    <row r="7">
      <c r="A7" t="s">
        <v>95</v>
      </c>
      <c r="B7" t="s">
        <v>284</v>
      </c>
      <c r="C7" t="s">
        <v>219</v>
      </c>
      <c r="D7" t="s">
        <v>285</v>
      </c>
      <c r="E7" t="s">
        <v>220</v>
      </c>
      <c r="F7" t="n">
        <v>23.955062465</v>
      </c>
      <c r="G7" t="n">
        <v>28.125924476</v>
      </c>
      <c r="H7" t="n">
        <v>32.919847994</v>
      </c>
      <c r="I7" t="n">
        <v>36.834985435</v>
      </c>
      <c r="J7" t="n">
        <v>38.566787433</v>
      </c>
      <c r="K7" t="n">
        <v>39.610575463</v>
      </c>
      <c r="L7" t="n">
        <v>40.657635884</v>
      </c>
      <c r="M7" t="n">
        <v>50.109285697</v>
      </c>
      <c r="N7" t="n">
        <v>61.474335593</v>
      </c>
      <c r="O7" t="n">
        <v>62.524495466</v>
      </c>
      <c r="P7" t="n">
        <v>59.093194366</v>
      </c>
      <c r="Q7" t="n">
        <v>55.601543823</v>
      </c>
      <c r="R7" t="n">
        <v>74.688592372</v>
      </c>
      <c r="S7" t="n">
        <v>87.920464859</v>
      </c>
      <c r="T7" t="n">
        <v>90.503996051</v>
      </c>
      <c r="U7" t="n">
        <v>87.611822894</v>
      </c>
      <c r="V7" t="n">
        <v>72.237975866</v>
      </c>
      <c r="W7" t="n">
        <v>80.946556949</v>
      </c>
      <c r="X7" t="n">
        <v>76.747350542</v>
      </c>
      <c r="Y7" t="n">
        <v>69.849841503</v>
      </c>
      <c r="Z7" t="n">
        <v>75.096441652</v>
      </c>
      <c r="AA7" t="n">
        <v>79.46526654</v>
      </c>
      <c r="AB7" t="n">
        <v>87.105026688</v>
      </c>
      <c r="AC7" t="n">
        <v>104.180537332</v>
      </c>
      <c r="AD7" t="n">
        <v>108.925769898</v>
      </c>
      <c r="AE7" t="n">
        <v>95.265386039</v>
      </c>
      <c r="AF7" t="n">
        <v>81.977803722</v>
      </c>
    </row>
    <row r="8">
      <c r="A8" t="s">
        <v>95</v>
      </c>
      <c r="B8" t="s">
        <v>286</v>
      </c>
      <c r="C8" t="s">
        <v>219</v>
      </c>
      <c r="D8" t="s">
        <v>287</v>
      </c>
      <c r="E8" t="s">
        <v>220</v>
      </c>
      <c r="F8" t="n">
        <v>9.050828226</v>
      </c>
      <c r="G8" t="n">
        <v>6.943444721</v>
      </c>
      <c r="H8" t="n">
        <v>5.697882109</v>
      </c>
      <c r="I8" t="n">
        <v>4.940947289</v>
      </c>
      <c r="J8" t="n">
        <v>3.858867162</v>
      </c>
      <c r="K8" t="n">
        <v>2.495197654</v>
      </c>
      <c r="L8" t="n">
        <v>6.075438475</v>
      </c>
      <c r="M8" t="n">
        <v>4.826920793</v>
      </c>
      <c r="N8" t="n">
        <v>4.078334815</v>
      </c>
      <c r="O8" t="n">
        <v>3.443511694</v>
      </c>
      <c r="P8" t="n">
        <v>3.315820563</v>
      </c>
      <c r="Q8" t="n">
        <v>1.675465961</v>
      </c>
      <c r="R8" t="n">
        <v>2.275986798</v>
      </c>
      <c r="S8" t="n">
        <v>2.755961955</v>
      </c>
      <c r="T8" t="n">
        <v>2.847351424</v>
      </c>
      <c r="U8" t="n">
        <v>3.59026381</v>
      </c>
      <c r="V8" t="n">
        <v>3.061859439</v>
      </c>
      <c r="W8" t="n">
        <v>2.522470757</v>
      </c>
      <c r="X8" t="n">
        <v>2.166031756</v>
      </c>
      <c r="Y8" t="n">
        <v>1.651936592</v>
      </c>
      <c r="Z8" t="n">
        <v>1.513820569</v>
      </c>
      <c r="AA8" t="n">
        <v>1.412803014</v>
      </c>
      <c r="AB8" t="n">
        <v>1.49630711</v>
      </c>
      <c r="AC8" t="n">
        <v>2.072575495</v>
      </c>
      <c r="AD8" t="n">
        <v>2.282212339</v>
      </c>
      <c r="AE8" t="n">
        <v>2.048092175</v>
      </c>
      <c r="AF8" t="n">
        <v>1.820418986</v>
      </c>
    </row>
    <row r="9">
      <c r="A9" t="s">
        <v>95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95</v>
      </c>
      <c r="B10" t="s">
        <v>290</v>
      </c>
      <c r="C10" t="s">
        <v>219</v>
      </c>
      <c r="D10" t="s">
        <v>291</v>
      </c>
      <c r="E10" t="s">
        <v>220</v>
      </c>
      <c r="F10" t="n">
        <v>33.150085551</v>
      </c>
      <c r="G10" t="n">
        <v>37.072970314</v>
      </c>
      <c r="H10" t="n">
        <v>40.432939481</v>
      </c>
      <c r="I10" t="n">
        <v>44.874005159</v>
      </c>
      <c r="J10" t="n">
        <v>51.773853345</v>
      </c>
      <c r="K10" t="n">
        <v>46.80410991</v>
      </c>
      <c r="L10" t="n">
        <v>42.291387125</v>
      </c>
      <c r="M10" t="n">
        <v>38.827689282</v>
      </c>
      <c r="N10" t="n">
        <v>36.797653426</v>
      </c>
      <c r="O10" t="n">
        <v>30.014495197</v>
      </c>
      <c r="P10" t="n">
        <v>25.628220529</v>
      </c>
      <c r="Q10" t="n">
        <v>22.908967843</v>
      </c>
      <c r="R10" t="n">
        <v>23.627932082</v>
      </c>
      <c r="S10" t="n">
        <v>24.446990208</v>
      </c>
      <c r="T10" t="n">
        <v>21.894580862</v>
      </c>
      <c r="U10" t="n">
        <v>20.448959123</v>
      </c>
      <c r="V10" t="n">
        <v>15.511352006</v>
      </c>
      <c r="W10" t="n">
        <v>15.486501154</v>
      </c>
      <c r="X10" t="n">
        <v>19.889580174</v>
      </c>
      <c r="Y10" t="n">
        <v>20.79201855</v>
      </c>
      <c r="Z10" t="n">
        <v>23.763071608</v>
      </c>
      <c r="AA10" t="n">
        <v>26.040977493</v>
      </c>
      <c r="AB10" t="n">
        <v>29.502495349</v>
      </c>
      <c r="AC10" t="n">
        <v>37.459254507</v>
      </c>
      <c r="AD10" t="n">
        <v>38.802685784</v>
      </c>
      <c r="AE10" t="n">
        <v>36.424114079</v>
      </c>
      <c r="AF10" t="n">
        <v>36.07145002</v>
      </c>
    </row>
    <row r="11">
      <c r="A11" t="s">
        <v>95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95</v>
      </c>
      <c r="B12" t="s">
        <v>294</v>
      </c>
      <c r="C12" t="s">
        <v>219</v>
      </c>
      <c r="D12" t="s">
        <v>295</v>
      </c>
      <c r="E12" t="s">
        <v>220</v>
      </c>
      <c r="F12" t="n">
        <v>33.922287865</v>
      </c>
      <c r="G12" t="n">
        <v>36.381675004</v>
      </c>
      <c r="H12" t="n">
        <v>43.507090025</v>
      </c>
      <c r="I12" t="n">
        <v>40.885533219</v>
      </c>
      <c r="J12" t="n">
        <v>45.289053409</v>
      </c>
      <c r="K12" t="n">
        <v>49.725774144</v>
      </c>
      <c r="L12" t="n">
        <v>53.533350958</v>
      </c>
      <c r="M12" t="n">
        <v>60.317382793</v>
      </c>
      <c r="N12" t="n">
        <v>63.3801223</v>
      </c>
      <c r="O12" t="n">
        <v>59.217927941</v>
      </c>
      <c r="P12" t="n">
        <v>59.19105214</v>
      </c>
      <c r="Q12" t="n">
        <v>62.057420763</v>
      </c>
      <c r="R12" t="n">
        <v>62.149546675</v>
      </c>
      <c r="S12" t="n">
        <v>64.009526565</v>
      </c>
      <c r="T12" t="n">
        <v>51.908225203</v>
      </c>
      <c r="U12" t="n">
        <v>46.697454817</v>
      </c>
      <c r="V12" t="n">
        <v>30.483971834</v>
      </c>
      <c r="W12" t="n">
        <v>28.757525589</v>
      </c>
      <c r="X12" t="n">
        <v>25.504622911</v>
      </c>
      <c r="Y12" t="n">
        <v>21.630074225</v>
      </c>
      <c r="Z12" t="n">
        <v>22.533509322</v>
      </c>
      <c r="AA12" t="n">
        <v>22.750314242</v>
      </c>
      <c r="AB12" t="n">
        <v>24.535696016</v>
      </c>
      <c r="AC12" t="n">
        <v>31.520814884</v>
      </c>
      <c r="AD12" t="n">
        <v>32.016178074</v>
      </c>
      <c r="AE12" t="n">
        <v>28.203015851</v>
      </c>
      <c r="AF12" t="n">
        <v>27.187142659</v>
      </c>
    </row>
    <row r="13">
      <c r="A13" t="s">
        <v>95</v>
      </c>
      <c r="B13" t="s">
        <v>296</v>
      </c>
      <c r="C13" t="s">
        <v>219</v>
      </c>
      <c r="D13" t="s">
        <v>297</v>
      </c>
      <c r="E13" t="s">
        <v>220</v>
      </c>
      <c r="F13" t="n">
        <v>46.353107227</v>
      </c>
      <c r="G13" t="n">
        <v>45.187124787</v>
      </c>
      <c r="H13" t="n">
        <v>47.776625406</v>
      </c>
      <c r="I13" t="n">
        <v>56.797488972</v>
      </c>
      <c r="J13" t="n">
        <v>61.960679851</v>
      </c>
      <c r="K13" t="n">
        <v>61.474819323</v>
      </c>
      <c r="L13" t="n">
        <v>65.489308593</v>
      </c>
      <c r="M13" t="n">
        <v>68.563386461</v>
      </c>
      <c r="N13" t="n">
        <v>68.764351274</v>
      </c>
      <c r="O13" t="n">
        <v>71.724309724</v>
      </c>
      <c r="P13" t="n">
        <v>68.459028852</v>
      </c>
      <c r="Q13" t="n">
        <v>64.276462238</v>
      </c>
      <c r="R13" t="n">
        <v>71.346170507</v>
      </c>
      <c r="S13" t="n">
        <v>76.938876402</v>
      </c>
      <c r="T13" t="n">
        <v>65.281072773</v>
      </c>
      <c r="U13" t="n">
        <v>60.846631002</v>
      </c>
      <c r="V13" t="n">
        <v>46.956635844</v>
      </c>
      <c r="W13" t="n">
        <v>47.251316024</v>
      </c>
      <c r="X13" t="n">
        <v>40.825987854</v>
      </c>
      <c r="Y13" t="n">
        <v>34.552597796</v>
      </c>
      <c r="Z13" t="n">
        <v>35.800611778</v>
      </c>
      <c r="AA13" t="n">
        <v>34.998236871</v>
      </c>
      <c r="AB13" t="n">
        <v>37.53739468</v>
      </c>
      <c r="AC13" t="n">
        <v>46.068077023</v>
      </c>
      <c r="AD13" t="n">
        <v>45.161285335</v>
      </c>
      <c r="AE13" t="n">
        <v>42.667257179</v>
      </c>
      <c r="AF13" t="n">
        <v>37.622641707</v>
      </c>
    </row>
    <row r="14">
      <c r="A14" t="s">
        <v>95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95</v>
      </c>
      <c r="B15" t="s">
        <v>300</v>
      </c>
      <c r="C15" t="s">
        <v>219</v>
      </c>
      <c r="D15" t="s">
        <v>301</v>
      </c>
      <c r="E15" t="s">
        <v>220</v>
      </c>
      <c r="F15" t="n">
        <v>101.746329974</v>
      </c>
      <c r="G15" t="n">
        <v>91.291236161</v>
      </c>
      <c r="H15" t="n">
        <v>106.006633418</v>
      </c>
      <c r="I15" t="n">
        <v>122.636751785</v>
      </c>
      <c r="J15" t="n">
        <v>126.465243437</v>
      </c>
      <c r="K15" t="n">
        <v>173.106521714</v>
      </c>
      <c r="L15" t="n">
        <v>177.091021138</v>
      </c>
      <c r="M15" t="n">
        <v>133.887517187</v>
      </c>
      <c r="N15" t="n">
        <v>105.148937249</v>
      </c>
      <c r="O15" t="n">
        <v>85.922262468</v>
      </c>
      <c r="P15" t="n">
        <v>63.292140848</v>
      </c>
      <c r="Q15" t="n">
        <v>47.012710108</v>
      </c>
      <c r="R15" t="n">
        <v>40.774454031</v>
      </c>
      <c r="S15" t="n">
        <v>37.082137574</v>
      </c>
      <c r="T15" t="n">
        <v>29.032114248</v>
      </c>
      <c r="U15" t="n">
        <v>22.423752417</v>
      </c>
      <c r="V15" t="n">
        <v>15.971138975</v>
      </c>
      <c r="W15" t="n">
        <v>14.257936457</v>
      </c>
      <c r="X15" t="n">
        <v>11.335050032</v>
      </c>
      <c r="Y15" t="n">
        <v>9.046944952</v>
      </c>
      <c r="Z15" t="n">
        <v>10.388881763</v>
      </c>
      <c r="AA15" t="n">
        <v>10.211907989</v>
      </c>
      <c r="AB15" t="n">
        <v>11.779060027</v>
      </c>
      <c r="AC15" t="n">
        <v>13.056265399</v>
      </c>
      <c r="AD15" t="n">
        <v>12.635078127</v>
      </c>
      <c r="AE15" t="n">
        <v>10.844469354</v>
      </c>
      <c r="AF15" t="n">
        <v>10.116764775</v>
      </c>
    </row>
    <row r="16">
      <c r="A16" t="s">
        <v>95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95</v>
      </c>
      <c r="B17" t="s">
        <v>304</v>
      </c>
      <c r="C17" t="s">
        <v>219</v>
      </c>
      <c r="D17" t="s">
        <v>305</v>
      </c>
      <c r="E17" t="s">
        <v>220</v>
      </c>
      <c r="F17" t="n">
        <v>18.337587949</v>
      </c>
      <c r="G17" t="n">
        <v>18.567177237</v>
      </c>
      <c r="H17" t="n">
        <v>19.634314017</v>
      </c>
      <c r="I17" t="n">
        <v>19.629873571</v>
      </c>
      <c r="J17" t="n">
        <v>21.860751176</v>
      </c>
      <c r="K17" t="n">
        <v>24.915240847</v>
      </c>
      <c r="L17" t="n">
        <v>24.185478741</v>
      </c>
      <c r="M17" t="n">
        <v>23.678677985</v>
      </c>
      <c r="N17" t="n">
        <v>22.73981082</v>
      </c>
      <c r="O17" t="n">
        <v>22.557381946</v>
      </c>
      <c r="P17" t="n">
        <v>19.435571248</v>
      </c>
      <c r="Q17" t="n">
        <v>17.766053001</v>
      </c>
      <c r="R17" t="n">
        <v>19.160854641</v>
      </c>
      <c r="S17" t="n">
        <v>20.906604871</v>
      </c>
      <c r="T17" t="n">
        <v>17.613837537</v>
      </c>
      <c r="U17" t="n">
        <v>15.076187693</v>
      </c>
      <c r="V17" t="n">
        <v>10.563461282</v>
      </c>
      <c r="W17" t="n">
        <v>9.831741907</v>
      </c>
      <c r="X17" t="n">
        <v>9.97314022</v>
      </c>
      <c r="Y17" t="n">
        <v>9.265890107</v>
      </c>
      <c r="Z17" t="n">
        <v>11.574349476</v>
      </c>
      <c r="AA17" t="n">
        <v>13.181513655</v>
      </c>
      <c r="AB17" t="n">
        <v>15.389141023</v>
      </c>
      <c r="AC17" t="n">
        <v>20.374428433</v>
      </c>
      <c r="AD17" t="n">
        <v>19.985077767</v>
      </c>
      <c r="AE17" t="n">
        <v>17.727149354</v>
      </c>
      <c r="AF17" t="n">
        <v>16.472465967</v>
      </c>
    </row>
    <row r="18">
      <c r="A18" t="s">
        <v>95</v>
      </c>
      <c r="B18" t="s">
        <v>306</v>
      </c>
      <c r="C18" t="s">
        <v>219</v>
      </c>
      <c r="D18" t="s">
        <v>307</v>
      </c>
      <c r="E18" t="s">
        <v>220</v>
      </c>
      <c r="F18" t="n">
        <v>34.087080029</v>
      </c>
      <c r="G18" t="n">
        <v>32.995439277</v>
      </c>
      <c r="H18" t="n">
        <v>36.871367548</v>
      </c>
      <c r="I18" t="n">
        <v>39.264870452</v>
      </c>
      <c r="J18" t="n">
        <v>48.674093989</v>
      </c>
      <c r="K18" t="n">
        <v>47.137704797</v>
      </c>
      <c r="L18" t="n">
        <v>50.088980726</v>
      </c>
      <c r="M18" t="n">
        <v>46.857421213</v>
      </c>
      <c r="N18" t="n">
        <v>46.363617173</v>
      </c>
      <c r="O18" t="n">
        <v>41.808714011</v>
      </c>
      <c r="P18" t="n">
        <v>34.497229231</v>
      </c>
      <c r="Q18" t="n">
        <v>36.251108761</v>
      </c>
      <c r="R18" t="n">
        <v>46.222899334</v>
      </c>
      <c r="S18" t="n">
        <v>58.721077806</v>
      </c>
      <c r="T18" t="n">
        <v>57.400653397</v>
      </c>
      <c r="U18" t="n">
        <v>41.548488725</v>
      </c>
      <c r="V18" t="n">
        <v>27.830406249</v>
      </c>
      <c r="W18" t="n">
        <v>19.453041961</v>
      </c>
      <c r="X18" t="n">
        <v>13.206920254</v>
      </c>
      <c r="Y18" t="n">
        <v>9.036508464</v>
      </c>
      <c r="Z18" t="n">
        <v>7.184123931</v>
      </c>
      <c r="AA18" t="n">
        <v>5.3360318</v>
      </c>
      <c r="AB18" t="n">
        <v>4.237589014</v>
      </c>
      <c r="AC18" t="n">
        <v>3.765889556</v>
      </c>
      <c r="AD18" t="n">
        <v>3.214529353</v>
      </c>
      <c r="AE18" t="n">
        <v>2.531585339</v>
      </c>
      <c r="AF18" t="n">
        <v>2.029868309</v>
      </c>
    </row>
    <row r="19">
      <c r="A19" t="s">
        <v>95</v>
      </c>
      <c r="B19" t="s">
        <v>308</v>
      </c>
      <c r="C19" t="s">
        <v>219</v>
      </c>
      <c r="D19" t="s">
        <v>309</v>
      </c>
      <c r="E19" t="s">
        <v>220</v>
      </c>
      <c r="F19" t="n">
        <v>12.803368726</v>
      </c>
      <c r="G19" t="n">
        <v>14.448782825</v>
      </c>
      <c r="H19" t="n">
        <v>19.120216079</v>
      </c>
      <c r="I19" t="n">
        <v>21.315499356</v>
      </c>
      <c r="J19" t="n">
        <v>24.139654337</v>
      </c>
      <c r="K19" t="n">
        <v>27.318392038</v>
      </c>
      <c r="L19" t="n">
        <v>28.003231858</v>
      </c>
      <c r="M19" t="n">
        <v>31.781897348</v>
      </c>
      <c r="N19" t="n">
        <v>31.184169242</v>
      </c>
      <c r="O19" t="n">
        <v>30.203534104</v>
      </c>
      <c r="P19" t="n">
        <v>28.42419911</v>
      </c>
      <c r="Q19" t="n">
        <v>24.894942639</v>
      </c>
      <c r="R19" t="n">
        <v>24.667064884</v>
      </c>
      <c r="S19" t="n">
        <v>24.599818938</v>
      </c>
      <c r="T19" t="n">
        <v>24.049636713</v>
      </c>
      <c r="U19" t="n">
        <v>26.900925559</v>
      </c>
      <c r="V19" t="n">
        <v>21.960988107</v>
      </c>
      <c r="W19" t="n">
        <v>23.093449659</v>
      </c>
      <c r="X19" t="n">
        <v>24.028950285</v>
      </c>
      <c r="Y19" t="n">
        <v>21.369962098</v>
      </c>
      <c r="Z19" t="n">
        <v>24.317754293</v>
      </c>
      <c r="AA19" t="n">
        <v>28.906807464</v>
      </c>
      <c r="AB19" t="n">
        <v>31.62770669</v>
      </c>
      <c r="AC19" t="n">
        <v>41.679622894</v>
      </c>
      <c r="AD19" t="n">
        <v>43.334094888</v>
      </c>
      <c r="AE19" t="n">
        <v>37.289452302</v>
      </c>
      <c r="AF19" t="n">
        <v>35.012207573</v>
      </c>
    </row>
    <row r="20">
      <c r="A20" t="s">
        <v>95</v>
      </c>
      <c r="B20" t="s">
        <v>310</v>
      </c>
      <c r="C20" t="s">
        <v>219</v>
      </c>
      <c r="D20" t="s">
        <v>311</v>
      </c>
      <c r="E20" t="s">
        <v>220</v>
      </c>
      <c r="F20" t="n">
        <v>34.965360323</v>
      </c>
      <c r="G20" t="n">
        <v>37.560040689</v>
      </c>
      <c r="H20" t="n">
        <v>41.434165575</v>
      </c>
      <c r="I20" t="n">
        <v>40.017311903</v>
      </c>
      <c r="J20" t="n">
        <v>46.569703692</v>
      </c>
      <c r="K20" t="n">
        <v>46.932707677</v>
      </c>
      <c r="L20" t="n">
        <v>38.710267531</v>
      </c>
      <c r="M20" t="n">
        <v>35.143661611</v>
      </c>
      <c r="N20" t="n">
        <v>31.088534294</v>
      </c>
      <c r="O20" t="n">
        <v>29.131378184</v>
      </c>
      <c r="P20" t="n">
        <v>32.380246061</v>
      </c>
      <c r="Q20" t="n">
        <v>38.264211713</v>
      </c>
      <c r="R20" t="n">
        <v>40.809894608</v>
      </c>
      <c r="S20" t="n">
        <v>44.660815653</v>
      </c>
      <c r="T20" t="n">
        <v>52.238163869</v>
      </c>
      <c r="U20" t="n">
        <v>54.962860517</v>
      </c>
      <c r="V20" t="n">
        <v>51.978618288</v>
      </c>
      <c r="W20" t="n">
        <v>59.745530819</v>
      </c>
      <c r="X20" t="n">
        <v>64.01868923</v>
      </c>
      <c r="Y20" t="n">
        <v>66.286897046</v>
      </c>
      <c r="Z20" t="n">
        <v>64.564126821</v>
      </c>
      <c r="AA20" t="n">
        <v>59.594600947</v>
      </c>
      <c r="AB20" t="n">
        <v>56.233352571</v>
      </c>
      <c r="AC20" t="n">
        <v>58.870917167</v>
      </c>
      <c r="AD20" t="n">
        <v>56.53464534</v>
      </c>
      <c r="AE20" t="n">
        <v>51.54077234</v>
      </c>
      <c r="AF20" t="n">
        <v>45.715226317</v>
      </c>
    </row>
    <row r="21">
      <c r="A21" t="s">
        <v>95</v>
      </c>
      <c r="B21" t="s">
        <v>312</v>
      </c>
      <c r="C21" t="s">
        <v>219</v>
      </c>
      <c r="D21" t="s">
        <v>313</v>
      </c>
      <c r="E21" t="s">
        <v>220</v>
      </c>
      <c r="F21" t="n">
        <v>46.334439097</v>
      </c>
      <c r="G21" t="n">
        <v>49.541309619</v>
      </c>
      <c r="H21" t="n">
        <v>54.364512617</v>
      </c>
      <c r="I21" t="n">
        <v>52.416390405</v>
      </c>
      <c r="J21" t="n">
        <v>61.01300991</v>
      </c>
      <c r="K21" t="n">
        <v>62.942930819</v>
      </c>
      <c r="L21" t="n">
        <v>56.864957199</v>
      </c>
      <c r="M21" t="n">
        <v>53.011695331</v>
      </c>
      <c r="N21" t="n">
        <v>48.378145621</v>
      </c>
      <c r="O21" t="n">
        <v>43.199535283</v>
      </c>
      <c r="P21" t="n">
        <v>44.963081139</v>
      </c>
      <c r="Q21" t="n">
        <v>51.352587797</v>
      </c>
      <c r="R21" t="n">
        <v>54.363855264</v>
      </c>
      <c r="S21" t="n">
        <v>57.605428363</v>
      </c>
      <c r="T21" t="n">
        <v>63.653423097</v>
      </c>
      <c r="U21" t="n">
        <v>67.889595134</v>
      </c>
      <c r="V21" t="n">
        <v>62.037169121</v>
      </c>
      <c r="W21" t="n">
        <v>68.781515119</v>
      </c>
      <c r="X21" t="n">
        <v>71.785534043</v>
      </c>
      <c r="Y21" t="n">
        <v>73.000246536</v>
      </c>
      <c r="Z21" t="n">
        <v>71.19423013</v>
      </c>
      <c r="AA21" t="n">
        <v>65.41079768</v>
      </c>
      <c r="AB21" t="n">
        <v>62.023571331</v>
      </c>
      <c r="AC21" t="n">
        <v>65.060727248</v>
      </c>
      <c r="AD21" t="n">
        <v>62.480543621</v>
      </c>
      <c r="AE21" t="n">
        <v>57.267858623</v>
      </c>
      <c r="AF21" t="n">
        <v>51.477773486</v>
      </c>
    </row>
    <row r="22">
      <c r="A22" t="s">
        <v>95</v>
      </c>
      <c r="B22" t="s">
        <v>314</v>
      </c>
      <c r="C22" t="s">
        <v>219</v>
      </c>
      <c r="D22" t="s">
        <v>315</v>
      </c>
      <c r="E22" t="s">
        <v>220</v>
      </c>
      <c r="F22" t="n">
        <v>11.369078774</v>
      </c>
      <c r="G22" t="n">
        <v>11.981268931</v>
      </c>
      <c r="H22" t="n">
        <v>12.930347042</v>
      </c>
      <c r="I22" t="n">
        <v>12.399078502</v>
      </c>
      <c r="J22" t="n">
        <v>14.443306218</v>
      </c>
      <c r="K22" t="n">
        <v>16.010223142</v>
      </c>
      <c r="L22" t="n">
        <v>18.154689668</v>
      </c>
      <c r="M22" t="n">
        <v>17.868033721</v>
      </c>
      <c r="N22" t="n">
        <v>17.289611327</v>
      </c>
      <c r="O22" t="n">
        <v>14.068157099</v>
      </c>
      <c r="P22" t="n">
        <v>12.582835079</v>
      </c>
      <c r="Q22" t="n">
        <v>13.088376084</v>
      </c>
      <c r="R22" t="n">
        <v>13.553960657</v>
      </c>
      <c r="S22" t="n">
        <v>12.94461271</v>
      </c>
      <c r="T22" t="n">
        <v>11.415259228</v>
      </c>
      <c r="U22" t="n">
        <v>12.926734617</v>
      </c>
      <c r="V22" t="n">
        <v>10.058550833</v>
      </c>
      <c r="W22" t="n">
        <v>9.0359843</v>
      </c>
      <c r="X22" t="n">
        <v>7.766844813</v>
      </c>
      <c r="Y22" t="n">
        <v>6.713349491</v>
      </c>
      <c r="Z22" t="n">
        <v>6.630103308</v>
      </c>
      <c r="AA22" t="n">
        <v>5.816196733</v>
      </c>
      <c r="AB22" t="n">
        <v>5.790218761</v>
      </c>
      <c r="AC22" t="n">
        <v>6.189810081</v>
      </c>
      <c r="AD22" t="n">
        <v>5.945898281</v>
      </c>
      <c r="AE22" t="n">
        <v>5.727086284</v>
      </c>
      <c r="AF22" t="n">
        <v>5.762547169</v>
      </c>
    </row>
    <row r="23">
      <c r="A23" t="s">
        <v>95</v>
      </c>
      <c r="B23" t="s">
        <v>316</v>
      </c>
      <c r="C23" t="s">
        <v>219</v>
      </c>
      <c r="D23" t="s">
        <v>317</v>
      </c>
      <c r="E23" t="s">
        <v>220</v>
      </c>
      <c r="F23" t="n">
        <v>32.114329959</v>
      </c>
      <c r="G23" t="n">
        <v>37.57540625</v>
      </c>
      <c r="H23" t="n">
        <v>45.242920413</v>
      </c>
      <c r="I23" t="n">
        <v>51.413320059</v>
      </c>
      <c r="J23" t="n">
        <v>64.697861408</v>
      </c>
      <c r="K23" t="n">
        <v>78.315039139</v>
      </c>
      <c r="L23" t="n">
        <v>136.511781095</v>
      </c>
      <c r="M23" t="n">
        <v>157.386099008</v>
      </c>
      <c r="N23" t="n">
        <v>194.130220823</v>
      </c>
      <c r="O23" t="n">
        <v>204.530795145</v>
      </c>
      <c r="P23" t="n">
        <v>212.907288364</v>
      </c>
      <c r="Q23" t="n">
        <v>223.506682689</v>
      </c>
      <c r="R23" t="n">
        <v>222.352649085</v>
      </c>
      <c r="S23" t="n">
        <v>225.926588079</v>
      </c>
      <c r="T23" t="n">
        <v>165.827022786</v>
      </c>
      <c r="U23" t="n">
        <v>153.427657441</v>
      </c>
      <c r="V23" t="n">
        <v>106.0511095</v>
      </c>
      <c r="W23" t="n">
        <v>79.291620877</v>
      </c>
      <c r="X23" t="n">
        <v>61.323552127</v>
      </c>
      <c r="Y23" t="n">
        <v>44.41491511</v>
      </c>
      <c r="Z23" t="n">
        <v>33.525421948</v>
      </c>
      <c r="AA23" t="n">
        <v>30.165509872</v>
      </c>
      <c r="AB23" t="n">
        <v>28.080284653</v>
      </c>
      <c r="AC23" t="n">
        <v>30.737602685</v>
      </c>
      <c r="AD23" t="n">
        <v>30.822381609</v>
      </c>
      <c r="AE23" t="n">
        <v>26.912918577</v>
      </c>
      <c r="AF23" t="n">
        <v>23.194767637</v>
      </c>
    </row>
    <row r="24">
      <c r="A24" t="s">
        <v>95</v>
      </c>
      <c r="B24" t="s">
        <v>318</v>
      </c>
      <c r="C24" t="s">
        <v>219</v>
      </c>
      <c r="D24" t="s">
        <v>319</v>
      </c>
      <c r="E24" t="s">
        <v>220</v>
      </c>
      <c r="F24" t="n">
        <v>187.362376807</v>
      </c>
      <c r="G24" t="n">
        <v>221.336814823</v>
      </c>
      <c r="H24" t="n">
        <v>267.798902076</v>
      </c>
      <c r="I24" t="n">
        <v>290.173869757</v>
      </c>
      <c r="J24" t="n">
        <v>349.606283671</v>
      </c>
      <c r="K24" t="n">
        <v>482.803691405</v>
      </c>
      <c r="L24" t="n">
        <v>570.32562461</v>
      </c>
      <c r="M24" t="n">
        <v>633.009225937</v>
      </c>
      <c r="N24" t="n">
        <v>650.460544096</v>
      </c>
      <c r="O24" t="n">
        <v>689.116497923</v>
      </c>
      <c r="P24" t="n">
        <v>686.335589936</v>
      </c>
      <c r="Q24" t="n">
        <v>668.551272235</v>
      </c>
      <c r="R24" t="n">
        <v>731.43157047</v>
      </c>
      <c r="S24" t="n">
        <v>777.24225601</v>
      </c>
      <c r="T24" t="n">
        <v>709.268703211</v>
      </c>
      <c r="U24" t="n">
        <v>830.181480204</v>
      </c>
      <c r="V24" t="n">
        <v>713.322269604</v>
      </c>
      <c r="W24" t="n">
        <v>710.586160552</v>
      </c>
      <c r="X24" t="n">
        <v>676.32653031</v>
      </c>
      <c r="Y24" t="n">
        <v>659.908494364</v>
      </c>
      <c r="Z24" t="n">
        <v>635.297074965</v>
      </c>
      <c r="AA24" t="n">
        <v>575.549978806</v>
      </c>
      <c r="AB24" t="n">
        <v>546.398616242</v>
      </c>
      <c r="AC24" t="n">
        <v>580.741861725</v>
      </c>
      <c r="AD24" t="n">
        <v>543.56982947</v>
      </c>
      <c r="AE24" t="n">
        <v>502.45469663</v>
      </c>
      <c r="AF24" t="n">
        <v>503.589932651</v>
      </c>
    </row>
    <row r="25">
      <c r="A25" t="s">
        <v>95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95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95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95</v>
      </c>
      <c r="B28" t="s">
        <v>326</v>
      </c>
      <c r="C28" t="s">
        <v>219</v>
      </c>
      <c r="D28" t="s">
        <v>327</v>
      </c>
      <c r="E28" t="s">
        <v>220</v>
      </c>
      <c r="F28" t="n">
        <v>97.830611479</v>
      </c>
      <c r="G28" t="n">
        <v>121.809749683</v>
      </c>
      <c r="H28" t="n">
        <v>156.936726162</v>
      </c>
      <c r="I28" t="n">
        <v>191.458164403</v>
      </c>
      <c r="J28" t="n">
        <v>252.975730094</v>
      </c>
      <c r="K28" t="n">
        <v>287.79115896</v>
      </c>
      <c r="L28" t="n">
        <v>321.234841371</v>
      </c>
      <c r="M28" t="n">
        <v>320.710988194</v>
      </c>
      <c r="N28" t="n">
        <v>301.282423666</v>
      </c>
      <c r="O28" t="n">
        <v>284.342504049</v>
      </c>
      <c r="P28" t="n">
        <v>282.866811021</v>
      </c>
      <c r="Q28" t="n">
        <v>251.465792254</v>
      </c>
      <c r="R28" t="n">
        <v>238.036450604</v>
      </c>
      <c r="S28" t="n">
        <v>228.541275833</v>
      </c>
      <c r="T28" t="n">
        <v>193.297310565</v>
      </c>
      <c r="U28" t="n">
        <v>209.762621129</v>
      </c>
      <c r="V28" t="n">
        <v>175.200017588</v>
      </c>
      <c r="W28" t="n">
        <v>146.385498715</v>
      </c>
      <c r="X28" t="n">
        <v>116.670959516</v>
      </c>
      <c r="Y28" t="n">
        <v>101.065135234</v>
      </c>
      <c r="Z28" t="n">
        <v>102.630392423</v>
      </c>
      <c r="AA28" t="n">
        <v>102.851360873</v>
      </c>
      <c r="AB28" t="n">
        <v>103.046900347</v>
      </c>
      <c r="AC28" t="n">
        <v>116.944386939</v>
      </c>
      <c r="AD28" t="n">
        <v>118.829873271</v>
      </c>
      <c r="AE28" t="n">
        <v>102.671430804</v>
      </c>
      <c r="AF28" t="n">
        <v>95.470212505</v>
      </c>
    </row>
    <row r="29">
      <c r="A29" t="s">
        <v>95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95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95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95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95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95</v>
      </c>
      <c r="B34" t="s">
        <v>338</v>
      </c>
      <c r="C34" t="s">
        <v>219</v>
      </c>
      <c r="D34" t="s">
        <v>339</v>
      </c>
      <c r="E34" t="s">
        <v>220</v>
      </c>
      <c r="F34" t="n">
        <v>26.233320027</v>
      </c>
      <c r="G34" t="n">
        <v>29.85182308</v>
      </c>
      <c r="H34" t="n">
        <v>35.588787081</v>
      </c>
      <c r="I34" t="n">
        <v>38.687234285</v>
      </c>
      <c r="J34" t="n">
        <v>48.574556153</v>
      </c>
      <c r="K34" t="n">
        <v>62.406898414</v>
      </c>
      <c r="L34" t="n">
        <v>76.224532526</v>
      </c>
      <c r="M34" t="n">
        <v>124.29589652</v>
      </c>
      <c r="N34" t="n">
        <v>132.857272731</v>
      </c>
      <c r="O34" t="n">
        <v>147.58314976</v>
      </c>
      <c r="P34" t="n">
        <v>154.675803849</v>
      </c>
      <c r="Q34" t="n">
        <v>144.983351658</v>
      </c>
      <c r="R34" t="n">
        <v>158.399923003</v>
      </c>
      <c r="S34" t="n">
        <v>162.553580273</v>
      </c>
      <c r="T34" t="n">
        <v>138.548009284</v>
      </c>
      <c r="U34" t="n">
        <v>140.807056789</v>
      </c>
      <c r="V34" t="n">
        <v>118.171130416</v>
      </c>
      <c r="W34" t="n">
        <v>116.189703432</v>
      </c>
      <c r="X34" t="n">
        <v>105.154423225</v>
      </c>
      <c r="Y34" t="n">
        <v>99.858755836</v>
      </c>
      <c r="Z34" t="n">
        <v>100.209785715</v>
      </c>
      <c r="AA34" t="n">
        <v>101.695294021</v>
      </c>
      <c r="AB34" t="n">
        <v>107.702977526</v>
      </c>
      <c r="AC34" t="n">
        <v>125.328261763</v>
      </c>
      <c r="AD34" t="n">
        <v>127.027411537</v>
      </c>
      <c r="AE34" t="n">
        <v>110.944118769</v>
      </c>
      <c r="AF34" t="n">
        <v>100.0385993</v>
      </c>
    </row>
    <row r="35">
      <c r="A35" t="s">
        <v>95</v>
      </c>
      <c r="B35" t="s">
        <v>340</v>
      </c>
      <c r="C35" t="s">
        <v>219</v>
      </c>
      <c r="D35" t="s">
        <v>341</v>
      </c>
      <c r="E35" t="s">
        <v>220</v>
      </c>
      <c r="F35" t="n">
        <v>374.286910196</v>
      </c>
      <c r="G35" t="n">
        <v>477.223954979</v>
      </c>
      <c r="H35" t="n">
        <v>624.834681692</v>
      </c>
      <c r="I35" t="n">
        <v>742.265754417</v>
      </c>
      <c r="J35" t="n">
        <v>912.246694123</v>
      </c>
      <c r="K35" t="n">
        <v>940.86683936</v>
      </c>
      <c r="L35" t="n">
        <v>881.369650921</v>
      </c>
      <c r="M35" t="n">
        <v>836.634915078</v>
      </c>
      <c r="N35" t="n">
        <v>740.222811068</v>
      </c>
      <c r="O35" t="n">
        <v>682.263741641</v>
      </c>
      <c r="P35" t="n">
        <v>643.269432169</v>
      </c>
      <c r="Q35" t="n">
        <v>567.216866952</v>
      </c>
      <c r="R35" t="n">
        <v>528.582176462</v>
      </c>
      <c r="S35" t="n">
        <v>497.530587902</v>
      </c>
      <c r="T35" t="n">
        <v>445.277812308</v>
      </c>
      <c r="U35" t="n">
        <v>457.473973242</v>
      </c>
      <c r="V35" t="n">
        <v>449.06474398</v>
      </c>
      <c r="W35" t="n">
        <v>622.493523412</v>
      </c>
      <c r="X35" t="n">
        <v>578.300186745</v>
      </c>
      <c r="Y35" t="n">
        <v>598.043876347</v>
      </c>
      <c r="Z35" t="n">
        <v>744.321568094</v>
      </c>
      <c r="AA35" t="n">
        <v>885.258930861</v>
      </c>
      <c r="AB35" t="n">
        <v>890.081768024</v>
      </c>
      <c r="AC35" t="n">
        <v>896.5144636</v>
      </c>
      <c r="AD35" t="n">
        <v>920.47086571</v>
      </c>
      <c r="AE35" t="n">
        <v>1010.933856574</v>
      </c>
      <c r="AF35" t="n">
        <v>779.561377252</v>
      </c>
    </row>
    <row r="36">
      <c r="A36" t="s">
        <v>95</v>
      </c>
      <c r="B36" t="s">
        <v>342</v>
      </c>
      <c r="C36" t="s">
        <v>219</v>
      </c>
      <c r="D36" t="s">
        <v>343</v>
      </c>
      <c r="E36" t="s">
        <v>220</v>
      </c>
      <c r="F36" t="n">
        <v>144.240483087</v>
      </c>
      <c r="G36" t="n">
        <v>172.288410818</v>
      </c>
      <c r="H36" t="n">
        <v>226.062002659</v>
      </c>
      <c r="I36" t="n">
        <v>255.961936505</v>
      </c>
      <c r="J36" t="n">
        <v>264.116564113</v>
      </c>
      <c r="K36" t="n">
        <v>240.535603483</v>
      </c>
      <c r="L36" t="n">
        <v>248.882884731</v>
      </c>
      <c r="M36" t="n">
        <v>245.976698255</v>
      </c>
      <c r="N36" t="n">
        <v>225.718779335</v>
      </c>
      <c r="O36" t="n">
        <v>223.509103332</v>
      </c>
      <c r="P36" t="n">
        <v>215.002914828</v>
      </c>
      <c r="Q36" t="n">
        <v>190.120667656</v>
      </c>
      <c r="R36" t="n">
        <v>178.911310429</v>
      </c>
      <c r="S36" t="n">
        <v>173.534428619</v>
      </c>
      <c r="T36" t="n">
        <v>170.215925783</v>
      </c>
      <c r="U36" t="n">
        <v>198.753879822</v>
      </c>
      <c r="V36" t="n">
        <v>232.202523551</v>
      </c>
      <c r="W36" t="n">
        <v>303.026784116</v>
      </c>
      <c r="X36" t="n">
        <v>268.004939601</v>
      </c>
      <c r="Y36" t="n">
        <v>266.921141774</v>
      </c>
      <c r="Z36" t="n">
        <v>311.010529622</v>
      </c>
      <c r="AA36" t="n">
        <v>320.834190417</v>
      </c>
      <c r="AB36" t="n">
        <v>303.292192874</v>
      </c>
      <c r="AC36" t="n">
        <v>293.321040422</v>
      </c>
      <c r="AD36" t="n">
        <v>299.912901825</v>
      </c>
      <c r="AE36" t="n">
        <v>284.075395557</v>
      </c>
      <c r="AF36" t="n">
        <v>209.947127729</v>
      </c>
    </row>
    <row r="37">
      <c r="A37" t="s">
        <v>95</v>
      </c>
      <c r="B37" t="s">
        <v>344</v>
      </c>
      <c r="C37" t="s">
        <v>219</v>
      </c>
      <c r="D37" t="s">
        <v>345</v>
      </c>
      <c r="E37" t="s">
        <v>220</v>
      </c>
      <c r="F37" t="n">
        <v>179.248967991</v>
      </c>
      <c r="G37" t="n">
        <v>224.870377371</v>
      </c>
      <c r="H37" t="n">
        <v>270.851888274</v>
      </c>
      <c r="I37" t="n">
        <v>330.583008694</v>
      </c>
      <c r="J37" t="n">
        <v>471.99859802</v>
      </c>
      <c r="K37" t="n">
        <v>567.97553766</v>
      </c>
      <c r="L37" t="n">
        <v>531.604709698</v>
      </c>
      <c r="M37" t="n">
        <v>513.16991847</v>
      </c>
      <c r="N37" t="n">
        <v>451.829795855</v>
      </c>
      <c r="O37" t="n">
        <v>407.018010791</v>
      </c>
      <c r="P37" t="n">
        <v>384.838785054</v>
      </c>
      <c r="Q37" t="n">
        <v>341.429422788</v>
      </c>
      <c r="R37" t="n">
        <v>306.898883099</v>
      </c>
      <c r="S37" t="n">
        <v>269.794258767</v>
      </c>
      <c r="T37" t="n">
        <v>212.875481336</v>
      </c>
      <c r="U37" t="n">
        <v>201.246858208</v>
      </c>
      <c r="V37" t="n">
        <v>170.904039074</v>
      </c>
      <c r="W37" t="n">
        <v>179.856994387</v>
      </c>
      <c r="X37" t="n">
        <v>208.725214107</v>
      </c>
      <c r="Y37" t="n">
        <v>235.714608618</v>
      </c>
      <c r="Z37" t="n">
        <v>303.721652631</v>
      </c>
      <c r="AA37" t="n">
        <v>403.336921628</v>
      </c>
      <c r="AB37" t="n">
        <v>421.093325891</v>
      </c>
      <c r="AC37" t="n">
        <v>446.289990545</v>
      </c>
      <c r="AD37" t="n">
        <v>432.70677943</v>
      </c>
      <c r="AE37" t="n">
        <v>400.078141493</v>
      </c>
      <c r="AF37" t="n">
        <v>330.13033186</v>
      </c>
    </row>
    <row r="38">
      <c r="A38" t="s">
        <v>95</v>
      </c>
      <c r="B38" t="s">
        <v>346</v>
      </c>
      <c r="C38" t="s">
        <v>219</v>
      </c>
      <c r="D38" t="s">
        <v>347</v>
      </c>
      <c r="E38" t="s">
        <v>220</v>
      </c>
      <c r="F38" t="n">
        <v>50.797459117</v>
      </c>
      <c r="G38" t="n">
        <v>80.065166789</v>
      </c>
      <c r="H38" t="n">
        <v>127.920790759</v>
      </c>
      <c r="I38" t="n">
        <v>155.720809218</v>
      </c>
      <c r="J38" t="n">
        <v>176.13153199</v>
      </c>
      <c r="K38" t="n">
        <v>132.355698218</v>
      </c>
      <c r="L38" t="n">
        <v>100.882056492</v>
      </c>
      <c r="M38" t="n">
        <v>77.488298352</v>
      </c>
      <c r="N38" t="n">
        <v>62.674235878</v>
      </c>
      <c r="O38" t="n">
        <v>51.736627517</v>
      </c>
      <c r="P38" t="n">
        <v>43.427732287</v>
      </c>
      <c r="Q38" t="n">
        <v>35.666776508</v>
      </c>
      <c r="R38" t="n">
        <v>42.771982935</v>
      </c>
      <c r="S38" t="n">
        <v>54.201900515</v>
      </c>
      <c r="T38" t="n">
        <v>62.186405189</v>
      </c>
      <c r="U38" t="n">
        <v>57.473235211</v>
      </c>
      <c r="V38" t="n">
        <v>45.958181355</v>
      </c>
      <c r="W38" t="n">
        <v>139.609744909</v>
      </c>
      <c r="X38" t="n">
        <v>101.570033037</v>
      </c>
      <c r="Y38" t="n">
        <v>95.408125955</v>
      </c>
      <c r="Z38" t="n">
        <v>129.58938584</v>
      </c>
      <c r="AA38" t="n">
        <v>161.087818815</v>
      </c>
      <c r="AB38" t="n">
        <v>165.696249259</v>
      </c>
      <c r="AC38" t="n">
        <v>156.903432633</v>
      </c>
      <c r="AD38" t="n">
        <v>187.851184455</v>
      </c>
      <c r="AE38" t="n">
        <v>326.780319524</v>
      </c>
      <c r="AF38" t="n">
        <v>239.483917663</v>
      </c>
    </row>
    <row r="39">
      <c r="A39" t="s">
        <v>95</v>
      </c>
      <c r="B39" t="s">
        <v>348</v>
      </c>
      <c r="C39" t="s">
        <v>219</v>
      </c>
      <c r="D39" t="s">
        <v>349</v>
      </c>
      <c r="E39" t="s">
        <v>220</v>
      </c>
      <c r="F39" t="n">
        <v>811.255489836</v>
      </c>
      <c r="G39" t="n">
        <v>980.302816626</v>
      </c>
      <c r="H39" t="n">
        <v>1214.930487933</v>
      </c>
      <c r="I39" t="n">
        <v>1306.24643537</v>
      </c>
      <c r="J39" t="n">
        <v>1134.023271069</v>
      </c>
      <c r="K39" t="n">
        <v>1103.398309459</v>
      </c>
      <c r="L39" t="n">
        <v>1138.421795379</v>
      </c>
      <c r="M39" t="n">
        <v>1048.066107338</v>
      </c>
      <c r="N39" t="n">
        <v>1075.228827309</v>
      </c>
      <c r="O39" t="n">
        <v>1064.456792811</v>
      </c>
      <c r="P39" t="n">
        <v>1221.565881743</v>
      </c>
      <c r="Q39" t="n">
        <v>1163.28539073</v>
      </c>
      <c r="R39" t="n">
        <v>1181.277161627</v>
      </c>
      <c r="S39" t="n">
        <v>1070.040647369</v>
      </c>
      <c r="T39" t="n">
        <v>913.17448153</v>
      </c>
      <c r="U39" t="n">
        <v>743.486912937</v>
      </c>
      <c r="V39" t="n">
        <v>598.816010406</v>
      </c>
      <c r="W39" t="n">
        <v>447.456978156</v>
      </c>
      <c r="X39" t="n">
        <v>354.467564886</v>
      </c>
      <c r="Y39" t="n">
        <v>311.343684243</v>
      </c>
      <c r="Z39" t="n">
        <v>309.704885728</v>
      </c>
      <c r="AA39" t="n">
        <v>319.188640215</v>
      </c>
      <c r="AB39" t="n">
        <v>288.411204677</v>
      </c>
      <c r="AC39" t="n">
        <v>242.837175724</v>
      </c>
      <c r="AD39" t="n">
        <v>281.182897751</v>
      </c>
      <c r="AE39" t="n">
        <v>312.706301477</v>
      </c>
      <c r="AF39" t="n">
        <v>301.705974329</v>
      </c>
    </row>
    <row r="40">
      <c r="A40" t="s">
        <v>95</v>
      </c>
      <c r="B40" t="s">
        <v>350</v>
      </c>
      <c r="C40" t="s">
        <v>219</v>
      </c>
      <c r="D40" t="s">
        <v>351</v>
      </c>
      <c r="E40" t="s">
        <v>220</v>
      </c>
      <c r="F40" t="n">
        <v>21.028300329</v>
      </c>
      <c r="G40" t="n">
        <v>24.115350196</v>
      </c>
      <c r="H40" t="n">
        <v>26.749776822</v>
      </c>
      <c r="I40" t="n">
        <v>27.49920299</v>
      </c>
      <c r="J40" t="n">
        <v>31.399767623</v>
      </c>
      <c r="K40" t="n">
        <v>44.517980077</v>
      </c>
      <c r="L40" t="n">
        <v>84.144972847</v>
      </c>
      <c r="M40" t="n">
        <v>90.31629395</v>
      </c>
      <c r="N40" t="n">
        <v>92.028504373</v>
      </c>
      <c r="O40" t="n">
        <v>62.193637371</v>
      </c>
      <c r="P40" t="n">
        <v>51.602613304</v>
      </c>
      <c r="Q40" t="n">
        <v>40.810881199</v>
      </c>
      <c r="R40" t="n">
        <v>37.763662029</v>
      </c>
      <c r="S40" t="n">
        <v>64.540061809</v>
      </c>
      <c r="T40" t="n">
        <v>56.519957598</v>
      </c>
      <c r="U40" t="n">
        <v>72.779715035</v>
      </c>
      <c r="V40" t="n">
        <v>82.701961891</v>
      </c>
      <c r="W40" t="n">
        <v>94.392329526</v>
      </c>
      <c r="X40" t="n">
        <v>79.94223979</v>
      </c>
      <c r="Y40" t="n">
        <v>101.062431002</v>
      </c>
      <c r="Z40" t="n">
        <v>75.628427148</v>
      </c>
      <c r="AA40" t="n">
        <v>57.355165922</v>
      </c>
      <c r="AB40" t="n">
        <v>55.470527795</v>
      </c>
      <c r="AC40" t="n">
        <v>79.409051185</v>
      </c>
      <c r="AD40" t="n">
        <v>92.129299111</v>
      </c>
      <c r="AE40" t="n">
        <v>87.729882215</v>
      </c>
      <c r="AF40" t="n">
        <v>105.672643663</v>
      </c>
    </row>
    <row r="41">
      <c r="A41" t="s">
        <v>95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95</v>
      </c>
      <c r="B42" t="s">
        <v>354</v>
      </c>
      <c r="C42" t="s">
        <v>219</v>
      </c>
      <c r="D42" t="s">
        <v>355</v>
      </c>
      <c r="E42" t="s">
        <v>220</v>
      </c>
      <c r="F42" t="n">
        <v>276.79856072</v>
      </c>
      <c r="G42" t="n">
        <v>309.718312647</v>
      </c>
      <c r="H42" t="n">
        <v>371.527174426</v>
      </c>
      <c r="I42" t="n">
        <v>413.928965624</v>
      </c>
      <c r="J42" t="n">
        <v>496.595595789</v>
      </c>
      <c r="K42" t="n">
        <v>585.565268968</v>
      </c>
      <c r="L42" t="n">
        <v>670.131629242</v>
      </c>
      <c r="M42" t="n">
        <v>756.436903114</v>
      </c>
      <c r="N42" t="n">
        <v>810.596327664</v>
      </c>
      <c r="O42" t="n">
        <v>831.080379332</v>
      </c>
      <c r="P42" t="n">
        <v>890.800584658</v>
      </c>
      <c r="Q42" t="n">
        <v>883.689573529</v>
      </c>
      <c r="R42" t="n">
        <v>847.134417994</v>
      </c>
      <c r="S42" t="n">
        <v>949.95651376</v>
      </c>
      <c r="T42" t="n">
        <v>1008.565880316</v>
      </c>
      <c r="U42" t="n">
        <v>1060.091529215</v>
      </c>
      <c r="V42" t="n">
        <v>1050.033035852</v>
      </c>
      <c r="W42" t="n">
        <v>1171.308106115</v>
      </c>
      <c r="X42" t="n">
        <v>1192.259420948</v>
      </c>
      <c r="Y42" t="n">
        <v>1312.821752305</v>
      </c>
      <c r="Z42" t="n">
        <v>1312.009168431</v>
      </c>
      <c r="AA42" t="n">
        <v>1187.890428663</v>
      </c>
      <c r="AB42" t="n">
        <v>1234.184736557</v>
      </c>
      <c r="AC42" t="n">
        <v>1375.792424609</v>
      </c>
      <c r="AD42" t="n">
        <v>1384.032187735</v>
      </c>
      <c r="AE42" t="n">
        <v>1333.381286512</v>
      </c>
      <c r="AF42" t="n">
        <v>1326.607219243</v>
      </c>
    </row>
    <row r="43">
      <c r="A43" t="s">
        <v>95</v>
      </c>
      <c r="B43" t="s">
        <v>356</v>
      </c>
      <c r="C43" t="s">
        <v>219</v>
      </c>
      <c r="D43" t="s">
        <v>357</v>
      </c>
      <c r="E43" t="s">
        <v>220</v>
      </c>
      <c r="F43" t="n">
        <v>537.669074238</v>
      </c>
      <c r="G43" t="n">
        <v>614.268166754</v>
      </c>
      <c r="H43" t="n">
        <v>751.550860065</v>
      </c>
      <c r="I43" t="n">
        <v>870.403545607</v>
      </c>
      <c r="J43" t="n">
        <v>1086.181284842</v>
      </c>
      <c r="K43" t="n">
        <v>1290.788728864</v>
      </c>
      <c r="L43" t="n">
        <v>1293.875071511</v>
      </c>
      <c r="M43" t="n">
        <v>1331.058821714</v>
      </c>
      <c r="N43" t="n">
        <v>1349.840418133</v>
      </c>
      <c r="O43" t="n">
        <v>1461.096812241</v>
      </c>
      <c r="P43" t="n">
        <v>1634.278069872</v>
      </c>
      <c r="Q43" t="n">
        <v>1709.889054638</v>
      </c>
      <c r="R43" t="n">
        <v>1668.723892152</v>
      </c>
      <c r="S43" t="n">
        <v>1857.152449782</v>
      </c>
      <c r="T43" t="n">
        <v>1744.098417168</v>
      </c>
      <c r="U43" t="n">
        <v>1573.795804382</v>
      </c>
      <c r="V43" t="n">
        <v>1448.350790112</v>
      </c>
      <c r="W43" t="n">
        <v>1555.915262036</v>
      </c>
      <c r="X43" t="n">
        <v>1593.007486364</v>
      </c>
      <c r="Y43" t="n">
        <v>1890.768040359</v>
      </c>
      <c r="Z43" t="n">
        <v>2000.288774713</v>
      </c>
      <c r="AA43" t="n">
        <v>1840.729721062</v>
      </c>
      <c r="AB43" t="n">
        <v>2059.862376496</v>
      </c>
      <c r="AC43" t="n">
        <v>2503.41447926</v>
      </c>
      <c r="AD43" t="n">
        <v>2568.337168766</v>
      </c>
      <c r="AE43" t="n">
        <v>2499.618615161</v>
      </c>
      <c r="AF43" t="n">
        <v>2493.707860004</v>
      </c>
    </row>
    <row r="44">
      <c r="A44" t="s">
        <v>95</v>
      </c>
      <c r="B44" t="s">
        <v>358</v>
      </c>
      <c r="C44" t="s">
        <v>219</v>
      </c>
      <c r="D44" t="s">
        <v>359</v>
      </c>
      <c r="E44" t="s">
        <v>220</v>
      </c>
      <c r="F44" t="n">
        <v>2741.729135205</v>
      </c>
      <c r="G44" t="n">
        <v>3189.937669104</v>
      </c>
      <c r="H44" t="n">
        <v>3914.693775303</v>
      </c>
      <c r="I44" t="n">
        <v>4388.911703096</v>
      </c>
      <c r="J44" t="n">
        <v>4890.184684238</v>
      </c>
      <c r="K44" t="n">
        <v>5345.497619808</v>
      </c>
      <c r="L44" t="n">
        <v>5506.953485678</v>
      </c>
      <c r="M44" t="n">
        <v>5504.036702158</v>
      </c>
      <c r="N44" t="n">
        <v>5454.550922216</v>
      </c>
      <c r="O44" t="n">
        <v>5543.453783946</v>
      </c>
      <c r="P44" t="n">
        <v>5789.649137427</v>
      </c>
      <c r="Q44" t="n">
        <v>5678.294097048</v>
      </c>
      <c r="R44" t="n">
        <v>5761.161528782</v>
      </c>
      <c r="S44" t="n">
        <v>5936.926868642</v>
      </c>
      <c r="T44" t="n">
        <v>5356.194270234</v>
      </c>
      <c r="U44" t="n">
        <v>5158.880393724</v>
      </c>
      <c r="V44" t="n">
        <v>4535.197510637</v>
      </c>
      <c r="W44" t="n">
        <v>4668.053961328</v>
      </c>
      <c r="X44" t="n">
        <v>4464.956916055</v>
      </c>
      <c r="Y44" t="n">
        <v>4696.592303013</v>
      </c>
      <c r="Z44" t="n">
        <v>5010.845146866</v>
      </c>
      <c r="AA44" t="n">
        <v>4989.405118159</v>
      </c>
      <c r="AB44" t="n">
        <v>5225.008980013</v>
      </c>
      <c r="AC44" t="n">
        <v>5922.006131431</v>
      </c>
      <c r="AD44" t="n">
        <v>6033.665184732</v>
      </c>
      <c r="AE44" t="n">
        <v>5888.155540528</v>
      </c>
      <c r="AF44" t="n">
        <v>5576.044974504</v>
      </c>
    </row>
    <row r="45">
      <c r="A45" t="s">
        <v>95</v>
      </c>
      <c r="B45" t="s">
        <v>360</v>
      </c>
      <c r="C45" t="s">
        <v>219</v>
      </c>
      <c r="D45" t="s">
        <v>361</v>
      </c>
      <c r="E45" t="s">
        <v>220</v>
      </c>
      <c r="F45" t="n">
        <v>2741.413607573</v>
      </c>
      <c r="G45" t="n">
        <v>3189.585485209</v>
      </c>
      <c r="H45" t="n">
        <v>3914.284701676</v>
      </c>
      <c r="I45" t="n">
        <v>4388.390720972</v>
      </c>
      <c r="J45" t="n">
        <v>4889.336799331</v>
      </c>
      <c r="K45" t="n">
        <v>5344.491633568</v>
      </c>
      <c r="L45" t="n">
        <v>5506.078248634</v>
      </c>
      <c r="M45" t="n">
        <v>5503.244020373</v>
      </c>
      <c r="N45" t="n">
        <v>5453.79937927</v>
      </c>
      <c r="O45" t="n">
        <v>5542.698942845</v>
      </c>
      <c r="P45" t="n">
        <v>5788.903090071</v>
      </c>
      <c r="Q45" t="n">
        <v>5677.599704061</v>
      </c>
      <c r="R45" t="n">
        <v>5760.579747021</v>
      </c>
      <c r="S45" t="n">
        <v>5936.265016768</v>
      </c>
      <c r="T45" t="n">
        <v>5355.503813398</v>
      </c>
      <c r="U45" t="n">
        <v>5158.104062062</v>
      </c>
      <c r="V45" t="n">
        <v>4534.431854781</v>
      </c>
      <c r="W45" t="n">
        <v>4667.207243016</v>
      </c>
      <c r="X45" t="n">
        <v>4464.147348904</v>
      </c>
      <c r="Y45" t="n">
        <v>4695.874577318</v>
      </c>
      <c r="Z45" t="n">
        <v>5010.2064343</v>
      </c>
      <c r="AA45" t="n">
        <v>4988.763263176</v>
      </c>
      <c r="AB45" t="n">
        <v>5224.316564799</v>
      </c>
      <c r="AC45" t="n">
        <v>5921.156025507</v>
      </c>
      <c r="AD45" t="n">
        <v>6032.853731154</v>
      </c>
      <c r="AE45" t="n">
        <v>5887.419854309</v>
      </c>
      <c r="AF45" t="n">
        <v>5575.344899648</v>
      </c>
    </row>
    <row r="46">
      <c r="A46" t="s">
        <v>95</v>
      </c>
      <c r="B46" t="s">
        <v>362</v>
      </c>
      <c r="C46" t="s">
        <v>219</v>
      </c>
      <c r="D46" t="s">
        <v>363</v>
      </c>
      <c r="E46" t="s">
        <v>220</v>
      </c>
      <c r="F46" t="n">
        <v>260.870513518</v>
      </c>
      <c r="G46" t="n">
        <v>304.549854106</v>
      </c>
      <c r="H46" t="n">
        <v>380.02368564</v>
      </c>
      <c r="I46" t="n">
        <v>456.474579983</v>
      </c>
      <c r="J46" t="n">
        <v>589.585689053</v>
      </c>
      <c r="K46" t="n">
        <v>705.223459896</v>
      </c>
      <c r="L46" t="n">
        <v>623.74344227</v>
      </c>
      <c r="M46" t="n">
        <v>574.6219186</v>
      </c>
      <c r="N46" t="n">
        <v>539.244090469</v>
      </c>
      <c r="O46" t="n">
        <v>630.01643291</v>
      </c>
      <c r="P46" t="n">
        <v>743.477485214</v>
      </c>
      <c r="Q46" t="n">
        <v>826.19948111</v>
      </c>
      <c r="R46" t="n">
        <v>821.589474158</v>
      </c>
      <c r="S46" t="n">
        <v>907.195936022</v>
      </c>
      <c r="T46" t="n">
        <v>735.532536852</v>
      </c>
      <c r="U46" t="n">
        <v>513.704275167</v>
      </c>
      <c r="V46" t="n">
        <v>398.31775426</v>
      </c>
      <c r="W46" t="n">
        <v>384.60715592</v>
      </c>
      <c r="X46" t="n">
        <v>400.748065417</v>
      </c>
      <c r="Y46" t="n">
        <v>577.946288054</v>
      </c>
      <c r="Z46" t="n">
        <v>688.279606282</v>
      </c>
      <c r="AA46" t="n">
        <v>652.839292399</v>
      </c>
      <c r="AB46" t="n">
        <v>825.677639939</v>
      </c>
      <c r="AC46" t="n">
        <v>1127.622054651</v>
      </c>
      <c r="AD46" t="n">
        <v>1184.304981031</v>
      </c>
      <c r="AE46" t="n">
        <v>1166.237328649</v>
      </c>
      <c r="AF46" t="n">
        <v>1167.100640761</v>
      </c>
    </row>
    <row r="47">
      <c r="A47" t="s">
        <v>95</v>
      </c>
      <c r="B47" t="s">
        <v>364</v>
      </c>
      <c r="C47" t="s">
        <v>219</v>
      </c>
      <c r="D47" t="s">
        <v>365</v>
      </c>
      <c r="E47" t="s">
        <v>220</v>
      </c>
      <c r="F47" t="n">
        <v>836.292859979</v>
      </c>
      <c r="G47" t="n">
        <v>835.305342548</v>
      </c>
      <c r="H47" t="n">
        <v>866.037104209</v>
      </c>
      <c r="I47" t="n">
        <v>920.437085659</v>
      </c>
      <c r="J47" t="n">
        <v>1033.722042249</v>
      </c>
      <c r="K47" t="n">
        <v>1322.940096538</v>
      </c>
      <c r="L47" t="n">
        <v>1500.559719092</v>
      </c>
      <c r="M47" t="n">
        <v>1553.975403666</v>
      </c>
      <c r="N47" t="n">
        <v>1639.695908399</v>
      </c>
      <c r="O47" t="n">
        <v>1849.868869646</v>
      </c>
      <c r="P47" t="n">
        <v>2202.882627057</v>
      </c>
      <c r="Q47" t="n">
        <v>2190.929273882</v>
      </c>
      <c r="R47" t="n">
        <v>2344.946327586</v>
      </c>
      <c r="S47" t="n">
        <v>2490.441642737</v>
      </c>
      <c r="T47" t="n">
        <v>3090.659672128</v>
      </c>
      <c r="U47" t="n">
        <v>3581.73572038</v>
      </c>
      <c r="V47" t="n">
        <v>3509.469553403</v>
      </c>
      <c r="W47" t="n">
        <v>3222.522947773</v>
      </c>
      <c r="X47" t="n">
        <v>2925.146374733</v>
      </c>
      <c r="Y47" t="n">
        <v>2654.026722739</v>
      </c>
      <c r="Z47" t="n">
        <v>3015.185011719</v>
      </c>
      <c r="AA47" t="n">
        <v>3124.108620202</v>
      </c>
      <c r="AB47" t="n">
        <v>3303.631647173</v>
      </c>
      <c r="AC47" t="n">
        <v>3533.959098969</v>
      </c>
      <c r="AD47" t="n">
        <v>3746.006442544</v>
      </c>
      <c r="AE47" t="n">
        <v>3798.268126851</v>
      </c>
      <c r="AF47" t="n">
        <v>4018.624286593</v>
      </c>
    </row>
    <row r="48">
      <c r="A48" t="s">
        <v>95</v>
      </c>
      <c r="B48" t="s">
        <v>366</v>
      </c>
      <c r="C48" t="s">
        <v>219</v>
      </c>
      <c r="D48" t="s">
        <v>367</v>
      </c>
      <c r="E48" t="s">
        <v>220</v>
      </c>
      <c r="F48" t="n">
        <v>1252.213228624</v>
      </c>
      <c r="G48" t="n">
        <v>1242.257615722</v>
      </c>
      <c r="H48" t="n">
        <v>1281.886053633</v>
      </c>
      <c r="I48" t="n">
        <v>1362.331209316</v>
      </c>
      <c r="J48" t="n">
        <v>1527.309565864</v>
      </c>
      <c r="K48" t="n">
        <v>1793.133690054</v>
      </c>
      <c r="L48" t="n">
        <v>2041.462025442</v>
      </c>
      <c r="M48" t="n">
        <v>2176.924915383</v>
      </c>
      <c r="N48" t="n">
        <v>2386.679882512</v>
      </c>
      <c r="O48" t="n">
        <v>2635.413051301</v>
      </c>
      <c r="P48" t="n">
        <v>3088.97052721</v>
      </c>
      <c r="Q48" t="n">
        <v>3253.594268991</v>
      </c>
      <c r="R48" t="n">
        <v>3583.230977653</v>
      </c>
      <c r="S48" t="n">
        <v>3866.75029686</v>
      </c>
      <c r="T48" t="n">
        <v>4638.635899375</v>
      </c>
      <c r="U48" t="n">
        <v>5430.123237852</v>
      </c>
      <c r="V48" t="n">
        <v>5436.786708959</v>
      </c>
      <c r="W48" t="n">
        <v>5093.621588666</v>
      </c>
      <c r="X48" t="n">
        <v>4818.321782499</v>
      </c>
      <c r="Y48" t="n">
        <v>4570.320378983</v>
      </c>
      <c r="Z48" t="n">
        <v>5059.604014096</v>
      </c>
      <c r="AA48" t="n">
        <v>5209.005980888</v>
      </c>
      <c r="AB48" t="n">
        <v>5383.048944954</v>
      </c>
      <c r="AC48" t="n">
        <v>5663.661657172</v>
      </c>
      <c r="AD48" t="n">
        <v>5993.951949763</v>
      </c>
      <c r="AE48" t="n">
        <v>6062.972976688</v>
      </c>
      <c r="AF48" t="n">
        <v>6221.28726879</v>
      </c>
    </row>
    <row r="49">
      <c r="A49" t="s">
        <v>95</v>
      </c>
      <c r="B49" t="s">
        <v>368</v>
      </c>
      <c r="C49" t="s">
        <v>219</v>
      </c>
      <c r="D49" t="s">
        <v>369</v>
      </c>
      <c r="E49" t="s">
        <v>220</v>
      </c>
      <c r="F49" t="n">
        <v>86.141997445</v>
      </c>
      <c r="G49" t="n">
        <v>93.06455413</v>
      </c>
      <c r="H49" t="n">
        <v>104.93298681</v>
      </c>
      <c r="I49" t="n">
        <v>109.286215682</v>
      </c>
      <c r="J49" t="n">
        <v>127.629195713</v>
      </c>
      <c r="K49" t="n">
        <v>117.190623044</v>
      </c>
      <c r="L49" t="n">
        <v>137.33419033</v>
      </c>
      <c r="M49" t="n">
        <v>190.092720416</v>
      </c>
      <c r="N49" t="n">
        <v>262.833298415</v>
      </c>
      <c r="O49" t="n">
        <v>272.28757572</v>
      </c>
      <c r="P49" t="n">
        <v>300.511875214</v>
      </c>
      <c r="Q49" t="n">
        <v>356.696330796</v>
      </c>
      <c r="R49" t="n">
        <v>400.375470911</v>
      </c>
      <c r="S49" t="n">
        <v>434.443379838</v>
      </c>
      <c r="T49" t="n">
        <v>481.484511874</v>
      </c>
      <c r="U49" t="n">
        <v>575.791252266</v>
      </c>
      <c r="V49" t="n">
        <v>581.245689916</v>
      </c>
      <c r="W49" t="n">
        <v>520.053043498</v>
      </c>
      <c r="X49" t="n">
        <v>580.066578013</v>
      </c>
      <c r="Y49" t="n">
        <v>632.571837304</v>
      </c>
      <c r="Z49" t="n">
        <v>689.848758334</v>
      </c>
      <c r="AA49" t="n">
        <v>711.996080167</v>
      </c>
      <c r="AB49" t="n">
        <v>744.206039073</v>
      </c>
      <c r="AC49" t="n">
        <v>748.789847301</v>
      </c>
      <c r="AD49" t="n">
        <v>819.539462036</v>
      </c>
      <c r="AE49" t="n">
        <v>801.099234324</v>
      </c>
      <c r="AF49" t="n">
        <v>814.650024895</v>
      </c>
    </row>
    <row r="50">
      <c r="A50" t="s">
        <v>95</v>
      </c>
      <c r="B50" t="s">
        <v>370</v>
      </c>
      <c r="C50" t="s">
        <v>219</v>
      </c>
      <c r="D50" t="s">
        <v>371</v>
      </c>
      <c r="E50" t="s">
        <v>220</v>
      </c>
      <c r="F50" t="n">
        <v>329.7783712</v>
      </c>
      <c r="G50" t="n">
        <v>313.887719044</v>
      </c>
      <c r="H50" t="n">
        <v>310.915962614</v>
      </c>
      <c r="I50" t="n">
        <v>332.607907975</v>
      </c>
      <c r="J50" t="n">
        <v>365.958327902</v>
      </c>
      <c r="K50" t="n">
        <v>353.002970472</v>
      </c>
      <c r="L50" t="n">
        <v>403.568116021</v>
      </c>
      <c r="M50" t="n">
        <v>432.8567913</v>
      </c>
      <c r="N50" t="n">
        <v>484.150675698</v>
      </c>
      <c r="O50" t="n">
        <v>513.256605936</v>
      </c>
      <c r="P50" t="n">
        <v>585.576024938</v>
      </c>
      <c r="Q50" t="n">
        <v>705.968664313</v>
      </c>
      <c r="R50" t="n">
        <v>837.909179156</v>
      </c>
      <c r="S50" t="n">
        <v>941.865274285</v>
      </c>
      <c r="T50" t="n">
        <v>1066.491715373</v>
      </c>
      <c r="U50" t="n">
        <v>1272.596265206</v>
      </c>
      <c r="V50" t="n">
        <v>1346.071465641</v>
      </c>
      <c r="W50" t="n">
        <v>1351.045597395</v>
      </c>
      <c r="X50" t="n">
        <v>1313.108829754</v>
      </c>
      <c r="Y50" t="n">
        <v>1283.721818939</v>
      </c>
      <c r="Z50" t="n">
        <v>1354.570244043</v>
      </c>
      <c r="AA50" t="n">
        <v>1372.90128052</v>
      </c>
      <c r="AB50" t="n">
        <v>1335.211258708</v>
      </c>
      <c r="AC50" t="n">
        <v>1380.912710901</v>
      </c>
      <c r="AD50" t="n">
        <v>1428.406045183</v>
      </c>
      <c r="AE50" t="n">
        <v>1463.605615513</v>
      </c>
      <c r="AF50" t="n">
        <v>1388.012957302</v>
      </c>
    </row>
    <row r="51">
      <c r="A51" t="s">
        <v>95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95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95</v>
      </c>
      <c r="B53" t="s">
        <v>376</v>
      </c>
      <c r="C53" t="s">
        <v>219</v>
      </c>
      <c r="D53" t="s">
        <v>377</v>
      </c>
      <c r="E53" t="s">
        <v>220</v>
      </c>
      <c r="F53" t="n">
        <v>100.069732808</v>
      </c>
      <c r="G53" t="n">
        <v>119.694180934</v>
      </c>
      <c r="H53" t="n">
        <v>147.177509483</v>
      </c>
      <c r="I53" t="n">
        <v>171.917543559</v>
      </c>
      <c r="J53" t="n">
        <v>220.374301787</v>
      </c>
      <c r="K53" t="n">
        <v>245.517467589</v>
      </c>
      <c r="L53" t="n">
        <v>250.156770743</v>
      </c>
      <c r="M53" t="n">
        <v>257.049114597</v>
      </c>
      <c r="N53" t="n">
        <v>258.394107507</v>
      </c>
      <c r="O53" t="n">
        <v>291.870086339</v>
      </c>
      <c r="P53" t="n">
        <v>297.113951379</v>
      </c>
      <c r="Q53" t="n">
        <v>304.417938538</v>
      </c>
      <c r="R53" t="n">
        <v>327.865039536</v>
      </c>
      <c r="S53" t="n">
        <v>351.037084895</v>
      </c>
      <c r="T53" t="n">
        <v>333.410556684</v>
      </c>
      <c r="U53" t="n">
        <v>354.411913145</v>
      </c>
      <c r="V53" t="n">
        <v>335.950520514</v>
      </c>
      <c r="W53" t="n">
        <v>338.758829789</v>
      </c>
      <c r="X53" t="n">
        <v>323.582448351</v>
      </c>
      <c r="Y53" t="n">
        <v>344.586049767</v>
      </c>
      <c r="Z53" t="n">
        <v>363.07975557</v>
      </c>
      <c r="AA53" t="n">
        <v>362.66682103</v>
      </c>
      <c r="AB53" t="n">
        <v>355.502055112</v>
      </c>
      <c r="AC53" t="n">
        <v>409.31709963</v>
      </c>
      <c r="AD53" t="n">
        <v>411.714132143</v>
      </c>
      <c r="AE53" t="n">
        <v>364.511199154</v>
      </c>
      <c r="AF53" t="n">
        <v>407.026025841</v>
      </c>
    </row>
    <row r="54">
      <c r="A54" t="s">
        <v>95</v>
      </c>
      <c r="B54" t="s">
        <v>378</v>
      </c>
      <c r="C54" t="s">
        <v>219</v>
      </c>
      <c r="D54" t="s">
        <v>379</v>
      </c>
      <c r="E54" t="s">
        <v>220</v>
      </c>
      <c r="F54" t="n">
        <v>191.45413115</v>
      </c>
      <c r="G54" t="n">
        <v>226.618470797</v>
      </c>
      <c r="H54" t="n">
        <v>276.508153772</v>
      </c>
      <c r="I54" t="n">
        <v>315.369733863</v>
      </c>
      <c r="J54" t="n">
        <v>392.385681048</v>
      </c>
      <c r="K54" t="n">
        <v>407.77598121</v>
      </c>
      <c r="L54" t="n">
        <v>402.825734492</v>
      </c>
      <c r="M54" t="n">
        <v>403.510671017</v>
      </c>
      <c r="N54" t="n">
        <v>394.521932619</v>
      </c>
      <c r="O54" t="n">
        <v>438.958661249</v>
      </c>
      <c r="P54" t="n">
        <v>434.300917263</v>
      </c>
      <c r="Q54" t="n">
        <v>436.405233502</v>
      </c>
      <c r="R54" t="n">
        <v>467.853880146</v>
      </c>
      <c r="S54" t="n">
        <v>501.983374261</v>
      </c>
      <c r="T54" t="n">
        <v>469.677021317</v>
      </c>
      <c r="U54" t="n">
        <v>485.084064585</v>
      </c>
      <c r="V54" t="n">
        <v>450.1446713</v>
      </c>
      <c r="W54" t="n">
        <v>471.903699818</v>
      </c>
      <c r="X54" t="n">
        <v>455.610554571</v>
      </c>
      <c r="Y54" t="n">
        <v>495.843771151</v>
      </c>
      <c r="Z54" t="n">
        <v>544.212512597</v>
      </c>
      <c r="AA54" t="n">
        <v>568.862330601</v>
      </c>
      <c r="AB54" t="n">
        <v>584.421453451</v>
      </c>
      <c r="AC54" t="n">
        <v>676.308122504</v>
      </c>
      <c r="AD54" t="n">
        <v>685.700041625</v>
      </c>
      <c r="AE54" t="n">
        <v>637.76660499</v>
      </c>
      <c r="AF54" t="n">
        <v>650.501916092</v>
      </c>
    </row>
    <row r="55">
      <c r="A55" t="s">
        <v>95</v>
      </c>
      <c r="B55" t="s">
        <v>380</v>
      </c>
      <c r="C55" t="s">
        <v>219</v>
      </c>
      <c r="D55" t="s">
        <v>381</v>
      </c>
      <c r="E55" t="s">
        <v>220</v>
      </c>
      <c r="F55" t="n">
        <v>91.384398343</v>
      </c>
      <c r="G55" t="n">
        <v>106.924289863</v>
      </c>
      <c r="H55" t="n">
        <v>129.330644289</v>
      </c>
      <c r="I55" t="n">
        <v>143.452190304</v>
      </c>
      <c r="J55" t="n">
        <v>172.011379261</v>
      </c>
      <c r="K55" t="n">
        <v>162.25851362</v>
      </c>
      <c r="L55" t="n">
        <v>152.66896375</v>
      </c>
      <c r="M55" t="n">
        <v>146.46155642</v>
      </c>
      <c r="N55" t="n">
        <v>136.127825112</v>
      </c>
      <c r="O55" t="n">
        <v>147.08857491</v>
      </c>
      <c r="P55" t="n">
        <v>137.186965884</v>
      </c>
      <c r="Q55" t="n">
        <v>131.987294964</v>
      </c>
      <c r="R55" t="n">
        <v>139.98884061</v>
      </c>
      <c r="S55" t="n">
        <v>150.946289365</v>
      </c>
      <c r="T55" t="n">
        <v>136.266464633</v>
      </c>
      <c r="U55" t="n">
        <v>130.67215144</v>
      </c>
      <c r="V55" t="n">
        <v>114.194150785</v>
      </c>
      <c r="W55" t="n">
        <v>133.144870029</v>
      </c>
      <c r="X55" t="n">
        <v>132.02810622</v>
      </c>
      <c r="Y55" t="n">
        <v>151.257721384</v>
      </c>
      <c r="Z55" t="n">
        <v>181.132757026</v>
      </c>
      <c r="AA55" t="n">
        <v>206.195509571</v>
      </c>
      <c r="AB55" t="n">
        <v>228.919398339</v>
      </c>
      <c r="AC55" t="n">
        <v>266.991022874</v>
      </c>
      <c r="AD55" t="n">
        <v>273.985909483</v>
      </c>
      <c r="AE55" t="n">
        <v>273.255405836</v>
      </c>
      <c r="AF55" t="n">
        <v>243.47589025</v>
      </c>
    </row>
    <row r="56">
      <c r="A56" t="s">
        <v>95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95</v>
      </c>
      <c r="B57" t="s">
        <v>384</v>
      </c>
      <c r="C57" t="s">
        <v>219</v>
      </c>
      <c r="D57" t="s">
        <v>385</v>
      </c>
      <c r="E57" t="s">
        <v>220</v>
      </c>
      <c r="F57" t="n">
        <v>4014.970664158</v>
      </c>
      <c r="G57" t="n">
        <v>4456.310635022</v>
      </c>
      <c r="H57" t="n">
        <v>5223.329605756</v>
      </c>
      <c r="I57" t="n">
        <v>5778.742115402</v>
      </c>
      <c r="J57" t="n">
        <v>6448.894017725</v>
      </c>
      <c r="K57" t="n">
        <v>7183.149289939</v>
      </c>
      <c r="L57" t="n">
        <v>7632.560483966</v>
      </c>
      <c r="M57" t="n">
        <v>7771.277911488</v>
      </c>
      <c r="N57" t="n">
        <v>7933.2593091</v>
      </c>
      <c r="O57" t="n">
        <v>8241.060472616</v>
      </c>
      <c r="P57" t="n">
        <v>8930.222277939</v>
      </c>
      <c r="Q57" t="n">
        <v>8972.699247237</v>
      </c>
      <c r="R57" t="n">
        <v>9382.156168462</v>
      </c>
      <c r="S57" t="n">
        <v>9868.217227313</v>
      </c>
      <c r="T57" t="n">
        <v>10051.350127209</v>
      </c>
      <c r="U57" t="n">
        <v>10661.783346611</v>
      </c>
      <c r="V57" t="n">
        <v>10054.686181488</v>
      </c>
      <c r="W57" t="n">
        <v>9856.067879519</v>
      </c>
      <c r="X57" t="n">
        <v>9363.220938343</v>
      </c>
      <c r="Y57" t="n">
        <v>9367.975112997</v>
      </c>
      <c r="Z57" t="n">
        <v>10146.077588112</v>
      </c>
      <c r="AA57" t="n">
        <v>10255.76626497</v>
      </c>
      <c r="AB57" t="n">
        <v>10663.528452762</v>
      </c>
      <c r="AC57" t="n">
        <v>11665.076839788</v>
      </c>
      <c r="AD57" t="n">
        <v>12119.746433606</v>
      </c>
      <c r="AE57" t="n">
        <v>12038.858399431</v>
      </c>
      <c r="AF57" t="n">
        <v>11903.004886958</v>
      </c>
    </row>
    <row r="58">
      <c r="A58" t="s">
        <v>95</v>
      </c>
      <c r="B58" t="s">
        <v>386</v>
      </c>
      <c r="C58" t="s">
        <v>219</v>
      </c>
      <c r="D58" t="s">
        <v>387</v>
      </c>
      <c r="E58" t="s">
        <v>220</v>
      </c>
      <c r="F58" t="n">
        <v>4014.970664158</v>
      </c>
      <c r="G58" t="n">
        <v>4456.310635022</v>
      </c>
      <c r="H58" t="n">
        <v>5223.329605758</v>
      </c>
      <c r="I58" t="n">
        <v>5778.742115402</v>
      </c>
      <c r="J58" t="n">
        <v>6448.894017725</v>
      </c>
      <c r="K58" t="n">
        <v>7183.149289939</v>
      </c>
      <c r="L58" t="n">
        <v>7632.560483968</v>
      </c>
      <c r="M58" t="n">
        <v>7771.27791149</v>
      </c>
      <c r="N58" t="n">
        <v>7933.259309101</v>
      </c>
      <c r="O58" t="n">
        <v>8241.060472619</v>
      </c>
      <c r="P58" t="n">
        <v>8930.22227794</v>
      </c>
      <c r="Q58" t="n">
        <v>8972.699247238</v>
      </c>
      <c r="R58" t="n">
        <v>9382.156168464</v>
      </c>
      <c r="S58" t="n">
        <v>9868.217227311</v>
      </c>
      <c r="T58" t="n">
        <v>10051.350127207</v>
      </c>
      <c r="U58" t="n">
        <v>10661.783346611</v>
      </c>
      <c r="V58" t="n">
        <v>10054.686181488</v>
      </c>
      <c r="W58" t="n">
        <v>9856.06787952</v>
      </c>
      <c r="X58" t="n">
        <v>9363.220938345</v>
      </c>
      <c r="Y58" t="n">
        <v>9367.975112997</v>
      </c>
      <c r="Z58" t="n">
        <v>10146.07758811</v>
      </c>
      <c r="AA58" t="n">
        <v>10255.76626497</v>
      </c>
      <c r="AB58" t="n">
        <v>10663.528452762</v>
      </c>
      <c r="AC58" t="n">
        <v>11665.076839787</v>
      </c>
      <c r="AD58" t="n">
        <v>12119.746433606</v>
      </c>
      <c r="AE58" t="n">
        <v>12038.858399431</v>
      </c>
      <c r="AF58" t="n">
        <v>11903.004886957</v>
      </c>
    </row>
    <row r="59">
      <c r="A59" t="s">
        <v>95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97</v>
      </c>
      <c r="B2" t="s">
        <v>197</v>
      </c>
      <c r="C2" t="s">
        <v>219</v>
      </c>
      <c r="D2" t="s">
        <v>199</v>
      </c>
      <c r="E2" t="s">
        <v>220</v>
      </c>
      <c r="F2" t="n">
        <v>19.929779521</v>
      </c>
      <c r="G2" t="n">
        <v>18.996451192</v>
      </c>
      <c r="H2" t="n">
        <v>19.002326407</v>
      </c>
      <c r="I2" t="n">
        <v>19.149509416</v>
      </c>
      <c r="J2" t="n">
        <v>19.216482205</v>
      </c>
      <c r="K2" t="n">
        <v>21.160772667</v>
      </c>
      <c r="L2" t="n">
        <v>19.743689868</v>
      </c>
      <c r="M2" t="n">
        <v>18.886565652</v>
      </c>
      <c r="N2" t="n">
        <v>18.22583232</v>
      </c>
      <c r="O2" t="n">
        <v>17.767891697</v>
      </c>
      <c r="P2" t="n">
        <v>17.118913426</v>
      </c>
      <c r="Q2" t="n">
        <v>15.116217217</v>
      </c>
      <c r="R2" t="n">
        <v>13.178707849</v>
      </c>
      <c r="S2" t="n">
        <v>12.934295516</v>
      </c>
      <c r="T2" t="n">
        <v>13.588176781</v>
      </c>
      <c r="U2" t="n">
        <v>14.65866931</v>
      </c>
      <c r="V2" t="n">
        <v>15.779588994</v>
      </c>
      <c r="W2" t="n">
        <v>15.69366691</v>
      </c>
      <c r="X2" t="n">
        <v>14.327564596</v>
      </c>
      <c r="Y2" t="n">
        <v>12.222407013</v>
      </c>
      <c r="Z2" t="n">
        <v>11.782687902</v>
      </c>
      <c r="AA2" t="n">
        <v>11.751402531</v>
      </c>
      <c r="AB2" t="n">
        <v>12.050590473</v>
      </c>
      <c r="AC2" t="n">
        <v>12.801554546</v>
      </c>
      <c r="AD2" t="n">
        <v>13.071906529</v>
      </c>
      <c r="AE2" t="n">
        <v>13.222275086</v>
      </c>
      <c r="AF2" t="n">
        <v>13.850611336</v>
      </c>
    </row>
    <row r="3">
      <c r="A3" t="s">
        <v>97</v>
      </c>
      <c r="B3" t="s">
        <v>276</v>
      </c>
      <c r="C3" t="s">
        <v>219</v>
      </c>
      <c r="D3" t="s">
        <v>277</v>
      </c>
      <c r="E3" t="s">
        <v>220</v>
      </c>
      <c r="F3" t="n">
        <v>73.537159697</v>
      </c>
      <c r="G3" t="n">
        <v>69.993517157</v>
      </c>
      <c r="H3" t="n">
        <v>69.146024762</v>
      </c>
      <c r="I3" t="n">
        <v>69.124593381</v>
      </c>
      <c r="J3" t="n">
        <v>68.993465516</v>
      </c>
      <c r="K3" t="n">
        <v>72.377069704</v>
      </c>
      <c r="L3" t="n">
        <v>71.30722697</v>
      </c>
      <c r="M3" t="n">
        <v>72.138534512</v>
      </c>
      <c r="N3" t="n">
        <v>71.692650333</v>
      </c>
      <c r="O3" t="n">
        <v>69.432709063</v>
      </c>
      <c r="P3" t="n">
        <v>66.710191301</v>
      </c>
      <c r="Q3" t="n">
        <v>59.371965284</v>
      </c>
      <c r="R3" t="n">
        <v>54.332407995</v>
      </c>
      <c r="S3" t="n">
        <v>51.876216863</v>
      </c>
      <c r="T3" t="n">
        <v>50.424456483</v>
      </c>
      <c r="U3" t="n">
        <v>54.763662946</v>
      </c>
      <c r="V3" t="n">
        <v>51.647493172</v>
      </c>
      <c r="W3" t="n">
        <v>46.444509215</v>
      </c>
      <c r="X3" t="n">
        <v>39.43209381</v>
      </c>
      <c r="Y3" t="n">
        <v>33.915504557</v>
      </c>
      <c r="Z3" t="n">
        <v>31.768112914</v>
      </c>
      <c r="AA3" t="n">
        <v>28.724663573</v>
      </c>
      <c r="AB3" t="n">
        <v>25.981888097</v>
      </c>
      <c r="AC3" t="n">
        <v>23.827710792</v>
      </c>
      <c r="AD3" t="n">
        <v>22.326446759</v>
      </c>
      <c r="AE3" t="n">
        <v>20.862519297</v>
      </c>
      <c r="AF3" t="n">
        <v>20.834686206</v>
      </c>
    </row>
    <row r="4">
      <c r="A4" t="s">
        <v>97</v>
      </c>
      <c r="B4" t="s">
        <v>278</v>
      </c>
      <c r="C4" t="s">
        <v>219</v>
      </c>
      <c r="D4" t="s">
        <v>279</v>
      </c>
      <c r="E4" t="s">
        <v>220</v>
      </c>
      <c r="F4" t="n">
        <v>1511.482621044</v>
      </c>
      <c r="G4" t="n">
        <v>1466.91489372</v>
      </c>
      <c r="H4" t="n">
        <v>1484.7514536</v>
      </c>
      <c r="I4" t="n">
        <v>1478.290521461</v>
      </c>
      <c r="J4" t="n">
        <v>1490.307028691</v>
      </c>
      <c r="K4" t="n">
        <v>1614.810812728</v>
      </c>
      <c r="L4" t="n">
        <v>1651.477058835</v>
      </c>
      <c r="M4" t="n">
        <v>1819.319901185</v>
      </c>
      <c r="N4" t="n">
        <v>1938.667192559</v>
      </c>
      <c r="O4" t="n">
        <v>1989.668335576</v>
      </c>
      <c r="P4" t="n">
        <v>2013.967894988</v>
      </c>
      <c r="Q4" t="n">
        <v>1927.954356074</v>
      </c>
      <c r="R4" t="n">
        <v>1935.390160993</v>
      </c>
      <c r="S4" t="n">
        <v>2044.850840917</v>
      </c>
      <c r="T4" t="n">
        <v>2116.598538064</v>
      </c>
      <c r="U4" t="n">
        <v>2191.970019876</v>
      </c>
      <c r="V4" t="n">
        <v>2196.531710903</v>
      </c>
      <c r="W4" t="n">
        <v>2128.759781661</v>
      </c>
      <c r="X4" t="n">
        <v>1930.093132531</v>
      </c>
      <c r="Y4" t="n">
        <v>1657.532224475</v>
      </c>
      <c r="Z4" t="n">
        <v>1731.312320584</v>
      </c>
      <c r="AA4" t="n">
        <v>1778.233493945</v>
      </c>
      <c r="AB4" t="n">
        <v>1874.912593476</v>
      </c>
      <c r="AC4" t="n">
        <v>2045.020346434</v>
      </c>
      <c r="AD4" t="n">
        <v>2184.814057942</v>
      </c>
      <c r="AE4" t="n">
        <v>2234.204335201</v>
      </c>
      <c r="AF4" t="n">
        <v>2336.51726019</v>
      </c>
    </row>
    <row r="5">
      <c r="A5" t="s">
        <v>97</v>
      </c>
      <c r="B5" t="s">
        <v>280</v>
      </c>
      <c r="C5" t="s">
        <v>219</v>
      </c>
      <c r="D5" t="s">
        <v>281</v>
      </c>
      <c r="E5" t="s">
        <v>220</v>
      </c>
      <c r="F5" t="n">
        <v>271.263777107</v>
      </c>
      <c r="G5" t="n">
        <v>264.839700303</v>
      </c>
      <c r="H5" t="n">
        <v>268.596468902</v>
      </c>
      <c r="I5" t="n">
        <v>267.057219978</v>
      </c>
      <c r="J5" t="n">
        <v>268.072474782</v>
      </c>
      <c r="K5" t="n">
        <v>287.302992589</v>
      </c>
      <c r="L5" t="n">
        <v>290.919301963</v>
      </c>
      <c r="M5" t="n">
        <v>318.004470701</v>
      </c>
      <c r="N5" t="n">
        <v>338.202509015</v>
      </c>
      <c r="O5" t="n">
        <v>345.466128986</v>
      </c>
      <c r="P5" t="n">
        <v>349.913111354</v>
      </c>
      <c r="Q5" t="n">
        <v>334.267747469</v>
      </c>
      <c r="R5" t="n">
        <v>336.001158152</v>
      </c>
      <c r="S5" t="n">
        <v>356.865284353</v>
      </c>
      <c r="T5" t="n">
        <v>378.030764157</v>
      </c>
      <c r="U5" t="n">
        <v>406.952683855</v>
      </c>
      <c r="V5" t="n">
        <v>415.677015361</v>
      </c>
      <c r="W5" t="n">
        <v>409.240529265</v>
      </c>
      <c r="X5" t="n">
        <v>378.975345359</v>
      </c>
      <c r="Y5" t="n">
        <v>325.728375474</v>
      </c>
      <c r="Z5" t="n">
        <v>336.61385272</v>
      </c>
      <c r="AA5" t="n">
        <v>342.868148064</v>
      </c>
      <c r="AB5" t="n">
        <v>359.458899948</v>
      </c>
      <c r="AC5" t="n">
        <v>387.647518824</v>
      </c>
      <c r="AD5" t="n">
        <v>411.068221972</v>
      </c>
      <c r="AE5" t="n">
        <v>421.526349742</v>
      </c>
      <c r="AF5" t="n">
        <v>438.979788726</v>
      </c>
    </row>
    <row r="6">
      <c r="A6" t="s">
        <v>97</v>
      </c>
      <c r="B6" t="s">
        <v>282</v>
      </c>
      <c r="C6" t="s">
        <v>219</v>
      </c>
      <c r="D6" t="s">
        <v>283</v>
      </c>
      <c r="E6" t="s">
        <v>220</v>
      </c>
      <c r="F6" t="n">
        <v>110.50557653</v>
      </c>
      <c r="G6" t="n">
        <v>106.096691745</v>
      </c>
      <c r="H6" t="n">
        <v>106.919126873</v>
      </c>
      <c r="I6" t="n">
        <v>106.163735773</v>
      </c>
      <c r="J6" t="n">
        <v>105.072020705</v>
      </c>
      <c r="K6" t="n">
        <v>111.164072861</v>
      </c>
      <c r="L6" t="n">
        <v>111.73519582</v>
      </c>
      <c r="M6" t="n">
        <v>121.840812722</v>
      </c>
      <c r="N6" t="n">
        <v>129.779136418</v>
      </c>
      <c r="O6" t="n">
        <v>134.962572195</v>
      </c>
      <c r="P6" t="n">
        <v>136.473590022</v>
      </c>
      <c r="Q6" t="n">
        <v>128.344120911</v>
      </c>
      <c r="R6" t="n">
        <v>128.219046776</v>
      </c>
      <c r="S6" t="n">
        <v>134.949876419</v>
      </c>
      <c r="T6" t="n">
        <v>137.115279134</v>
      </c>
      <c r="U6" t="n">
        <v>142.732420896</v>
      </c>
      <c r="V6" t="n">
        <v>147.25193856</v>
      </c>
      <c r="W6" t="n">
        <v>139.589075977</v>
      </c>
      <c r="X6" t="n">
        <v>133.61095578</v>
      </c>
      <c r="Y6" t="n">
        <v>130.158633372</v>
      </c>
      <c r="Z6" t="n">
        <v>155.779914436</v>
      </c>
      <c r="AA6" t="n">
        <v>177.664117374</v>
      </c>
      <c r="AB6" t="n">
        <v>202.939720422</v>
      </c>
      <c r="AC6" t="n">
        <v>232.105329329</v>
      </c>
      <c r="AD6" t="n">
        <v>256.335059168</v>
      </c>
      <c r="AE6" t="n">
        <v>267.526211998</v>
      </c>
      <c r="AF6" t="n">
        <v>290.89788662</v>
      </c>
    </row>
    <row r="7">
      <c r="A7" t="s">
        <v>97</v>
      </c>
      <c r="B7" t="s">
        <v>284</v>
      </c>
      <c r="C7" t="s">
        <v>219</v>
      </c>
      <c r="D7" t="s">
        <v>285</v>
      </c>
      <c r="E7" t="s">
        <v>220</v>
      </c>
      <c r="F7" t="n">
        <v>118.736837599</v>
      </c>
      <c r="G7" t="n">
        <v>116.667761191</v>
      </c>
      <c r="H7" t="n">
        <v>120.34427199</v>
      </c>
      <c r="I7" t="n">
        <v>122.70175259</v>
      </c>
      <c r="J7" t="n">
        <v>125.995393043</v>
      </c>
      <c r="K7" t="n">
        <v>141.74315035</v>
      </c>
      <c r="L7" t="n">
        <v>149.562769498</v>
      </c>
      <c r="M7" t="n">
        <v>172.768515221</v>
      </c>
      <c r="N7" t="n">
        <v>190.318224911</v>
      </c>
      <c r="O7" t="n">
        <v>199.984787915</v>
      </c>
      <c r="P7" t="n">
        <v>206.430141209</v>
      </c>
      <c r="Q7" t="n">
        <v>203.974325409</v>
      </c>
      <c r="R7" t="n">
        <v>210.402411719</v>
      </c>
      <c r="S7" t="n">
        <v>225.158523981</v>
      </c>
      <c r="T7" t="n">
        <v>238.410617082</v>
      </c>
      <c r="U7" t="n">
        <v>256.704429551</v>
      </c>
      <c r="V7" t="n">
        <v>262.522619019</v>
      </c>
      <c r="W7" t="n">
        <v>270.26592072</v>
      </c>
      <c r="X7" t="n">
        <v>249.9738425</v>
      </c>
      <c r="Y7" t="n">
        <v>217.61197339</v>
      </c>
      <c r="Z7" t="n">
        <v>228.81672535</v>
      </c>
      <c r="AA7" t="n">
        <v>238.846192929</v>
      </c>
      <c r="AB7" t="n">
        <v>254.535517113</v>
      </c>
      <c r="AC7" t="n">
        <v>276.580144818</v>
      </c>
      <c r="AD7" t="n">
        <v>301.885320716</v>
      </c>
      <c r="AE7" t="n">
        <v>305.285760211</v>
      </c>
      <c r="AF7" t="n">
        <v>307.253132195</v>
      </c>
    </row>
    <row r="8">
      <c r="A8" t="s">
        <v>97</v>
      </c>
      <c r="B8" t="s">
        <v>286</v>
      </c>
      <c r="C8" t="s">
        <v>219</v>
      </c>
      <c r="D8" t="s">
        <v>287</v>
      </c>
      <c r="E8" t="s">
        <v>220</v>
      </c>
      <c r="F8" t="n">
        <v>37.600405525</v>
      </c>
      <c r="G8" t="n">
        <v>37.038186648</v>
      </c>
      <c r="H8" t="n">
        <v>36.977797604</v>
      </c>
      <c r="I8" t="n">
        <v>35.802243649</v>
      </c>
      <c r="J8" t="n">
        <v>36.659372895</v>
      </c>
      <c r="K8" t="n">
        <v>43.544939527</v>
      </c>
      <c r="L8" t="n">
        <v>49.50096056</v>
      </c>
      <c r="M8" t="n">
        <v>59.627812777</v>
      </c>
      <c r="N8" t="n">
        <v>66.079379456</v>
      </c>
      <c r="O8" t="n">
        <v>69.300325858</v>
      </c>
      <c r="P8" t="n">
        <v>72.087771226</v>
      </c>
      <c r="Q8" t="n">
        <v>69.843376931</v>
      </c>
      <c r="R8" t="n">
        <v>71.1111701</v>
      </c>
      <c r="S8" t="n">
        <v>76.10327078</v>
      </c>
      <c r="T8" t="n">
        <v>81.373192823</v>
      </c>
      <c r="U8" t="n">
        <v>86.840833313</v>
      </c>
      <c r="V8" t="n">
        <v>86.06729411</v>
      </c>
      <c r="W8" t="n">
        <v>76.347803993</v>
      </c>
      <c r="X8" t="n">
        <v>64.171643903</v>
      </c>
      <c r="Y8" t="n">
        <v>51.01272147</v>
      </c>
      <c r="Z8" t="n">
        <v>48.035040036</v>
      </c>
      <c r="AA8" t="n">
        <v>44.994037641</v>
      </c>
      <c r="AB8" t="n">
        <v>43.193409564</v>
      </c>
      <c r="AC8" t="n">
        <v>44.044049415</v>
      </c>
      <c r="AD8" t="n">
        <v>45.523675263</v>
      </c>
      <c r="AE8" t="n">
        <v>44.792314907</v>
      </c>
      <c r="AF8" t="n">
        <v>44.273643002</v>
      </c>
    </row>
    <row r="9">
      <c r="A9" t="s">
        <v>97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97</v>
      </c>
      <c r="B10" t="s">
        <v>290</v>
      </c>
      <c r="C10" t="s">
        <v>219</v>
      </c>
      <c r="D10" t="s">
        <v>291</v>
      </c>
      <c r="E10" t="s">
        <v>220</v>
      </c>
      <c r="F10" t="n">
        <v>124.566064346</v>
      </c>
      <c r="G10" t="n">
        <v>123.147719696</v>
      </c>
      <c r="H10" t="n">
        <v>126.022515783</v>
      </c>
      <c r="I10" t="n">
        <v>127.307919591</v>
      </c>
      <c r="J10" t="n">
        <v>128.801910867</v>
      </c>
      <c r="K10" t="n">
        <v>135.719389171</v>
      </c>
      <c r="L10" t="n">
        <v>134.868108311</v>
      </c>
      <c r="M10" t="n">
        <v>140.928371543</v>
      </c>
      <c r="N10" t="n">
        <v>144.103660087</v>
      </c>
      <c r="O10" t="n">
        <v>143.29276919</v>
      </c>
      <c r="P10" t="n">
        <v>140.244128229</v>
      </c>
      <c r="Q10" t="n">
        <v>129.983552764</v>
      </c>
      <c r="R10" t="n">
        <v>125.757535871</v>
      </c>
      <c r="S10" t="n">
        <v>128.094153425</v>
      </c>
      <c r="T10" t="n">
        <v>126.336560019</v>
      </c>
      <c r="U10" t="n">
        <v>123.252307792</v>
      </c>
      <c r="V10" t="n">
        <v>118.409131986</v>
      </c>
      <c r="W10" t="n">
        <v>111.847744037</v>
      </c>
      <c r="X10" t="n">
        <v>111.582911382</v>
      </c>
      <c r="Y10" t="n">
        <v>101.154776106</v>
      </c>
      <c r="Z10" t="n">
        <v>108.988055077</v>
      </c>
      <c r="AA10" t="n">
        <v>115.859053846</v>
      </c>
      <c r="AB10" t="n">
        <v>126.21930729</v>
      </c>
      <c r="AC10" t="n">
        <v>142.444119832</v>
      </c>
      <c r="AD10" t="n">
        <v>156.693265619</v>
      </c>
      <c r="AE10" t="n">
        <v>166.254708432</v>
      </c>
      <c r="AF10" t="n">
        <v>184.455760609</v>
      </c>
    </row>
    <row r="11">
      <c r="A11" t="s">
        <v>97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97</v>
      </c>
      <c r="B12" t="s">
        <v>294</v>
      </c>
      <c r="C12" t="s">
        <v>219</v>
      </c>
      <c r="D12" t="s">
        <v>295</v>
      </c>
      <c r="E12" t="s">
        <v>220</v>
      </c>
      <c r="F12" t="n">
        <v>207.768187955</v>
      </c>
      <c r="G12" t="n">
        <v>199.377063045</v>
      </c>
      <c r="H12" t="n">
        <v>199.363090087</v>
      </c>
      <c r="I12" t="n">
        <v>196.037616726</v>
      </c>
      <c r="J12" t="n">
        <v>198.915431039</v>
      </c>
      <c r="K12" t="n">
        <v>224.567910018</v>
      </c>
      <c r="L12" t="n">
        <v>236.577037853</v>
      </c>
      <c r="M12" t="n">
        <v>273.363326352</v>
      </c>
      <c r="N12" t="n">
        <v>301.573946029</v>
      </c>
      <c r="O12" t="n">
        <v>315.736094735</v>
      </c>
      <c r="P12" t="n">
        <v>326.856697387</v>
      </c>
      <c r="Q12" t="n">
        <v>321.249878313</v>
      </c>
      <c r="R12" t="n">
        <v>328.217606874</v>
      </c>
      <c r="S12" t="n">
        <v>351.438799371</v>
      </c>
      <c r="T12" t="n">
        <v>372.370195363</v>
      </c>
      <c r="U12" t="n">
        <v>402.062381831</v>
      </c>
      <c r="V12" t="n">
        <v>420.077387117</v>
      </c>
      <c r="W12" t="n">
        <v>412.19244951</v>
      </c>
      <c r="X12" t="n">
        <v>373.471729807</v>
      </c>
      <c r="Y12" t="n">
        <v>317.326487969</v>
      </c>
      <c r="Z12" t="n">
        <v>328.962052405</v>
      </c>
      <c r="AA12" t="n">
        <v>335.735188216</v>
      </c>
      <c r="AB12" t="n">
        <v>352.524599209</v>
      </c>
      <c r="AC12" t="n">
        <v>391.892803012</v>
      </c>
      <c r="AD12" t="n">
        <v>421.240303497</v>
      </c>
      <c r="AE12" t="n">
        <v>427.081864355</v>
      </c>
      <c r="AF12" t="n">
        <v>459.000090804</v>
      </c>
    </row>
    <row r="13">
      <c r="A13" t="s">
        <v>97</v>
      </c>
      <c r="B13" t="s">
        <v>296</v>
      </c>
      <c r="C13" t="s">
        <v>219</v>
      </c>
      <c r="D13" t="s">
        <v>297</v>
      </c>
      <c r="E13" t="s">
        <v>220</v>
      </c>
      <c r="F13" t="n">
        <v>318.196087133</v>
      </c>
      <c r="G13" t="n">
        <v>304.051880887</v>
      </c>
      <c r="H13" t="n">
        <v>299.827079633</v>
      </c>
      <c r="I13" t="n">
        <v>290.149360587</v>
      </c>
      <c r="J13" t="n">
        <v>288.024902887</v>
      </c>
      <c r="K13" t="n">
        <v>302.089900648</v>
      </c>
      <c r="L13" t="n">
        <v>302.123096673</v>
      </c>
      <c r="M13" t="n">
        <v>325.572950325</v>
      </c>
      <c r="N13" t="n">
        <v>343.393468316</v>
      </c>
      <c r="O13" t="n">
        <v>351.381363737</v>
      </c>
      <c r="P13" t="n">
        <v>356.573112754</v>
      </c>
      <c r="Q13" t="n">
        <v>343.825707144</v>
      </c>
      <c r="R13" t="n">
        <v>348.832748992</v>
      </c>
      <c r="S13" t="n">
        <v>368.903811931</v>
      </c>
      <c r="T13" t="n">
        <v>381.853234468</v>
      </c>
      <c r="U13" t="n">
        <v>393.072250429</v>
      </c>
      <c r="V13" t="n">
        <v>390.456564715</v>
      </c>
      <c r="W13" t="n">
        <v>386.905870701</v>
      </c>
      <c r="X13" t="n">
        <v>342.321936233</v>
      </c>
      <c r="Y13" t="n">
        <v>288.20439247</v>
      </c>
      <c r="Z13" t="n">
        <v>294.738439177</v>
      </c>
      <c r="AA13" t="n">
        <v>294.138248401</v>
      </c>
      <c r="AB13" t="n">
        <v>303.839931693</v>
      </c>
      <c r="AC13" t="n">
        <v>325.872615711</v>
      </c>
      <c r="AD13" t="n">
        <v>339.04431507</v>
      </c>
      <c r="AE13" t="n">
        <v>352.581283016</v>
      </c>
      <c r="AF13" t="n">
        <v>357.397262237</v>
      </c>
    </row>
    <row r="14">
      <c r="A14" t="s">
        <v>97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97</v>
      </c>
      <c r="B15" t="s">
        <v>300</v>
      </c>
      <c r="C15" t="s">
        <v>219</v>
      </c>
      <c r="D15" t="s">
        <v>301</v>
      </c>
      <c r="E15" t="s">
        <v>220</v>
      </c>
      <c r="F15" t="n">
        <v>79.693044363</v>
      </c>
      <c r="G15" t="n">
        <v>77.745071295</v>
      </c>
      <c r="H15" t="n">
        <v>83.535320028</v>
      </c>
      <c r="I15" t="n">
        <v>84.326873109</v>
      </c>
      <c r="J15" t="n">
        <v>83.975222397</v>
      </c>
      <c r="K15" t="n">
        <v>92.828141324</v>
      </c>
      <c r="L15" t="n">
        <v>95.41698262</v>
      </c>
      <c r="M15" t="n">
        <v>102.020907298</v>
      </c>
      <c r="N15" t="n">
        <v>106.416643269</v>
      </c>
      <c r="O15" t="n">
        <v>106.265489973</v>
      </c>
      <c r="P15" t="n">
        <v>104.487339553</v>
      </c>
      <c r="Q15" t="n">
        <v>93.605522957</v>
      </c>
      <c r="R15" t="n">
        <v>89.933757994</v>
      </c>
      <c r="S15" t="n">
        <v>90.703707767</v>
      </c>
      <c r="T15" t="n">
        <v>85.311110816</v>
      </c>
      <c r="U15" t="n">
        <v>79.855708211</v>
      </c>
      <c r="V15" t="n">
        <v>75.004550591</v>
      </c>
      <c r="W15" t="n">
        <v>68.802554516</v>
      </c>
      <c r="X15" t="n">
        <v>57.375800335</v>
      </c>
      <c r="Y15" t="n">
        <v>46.373797686</v>
      </c>
      <c r="Z15" t="n">
        <v>46.984518423</v>
      </c>
      <c r="AA15" t="n">
        <v>45.676472988</v>
      </c>
      <c r="AB15" t="n">
        <v>46.759700771</v>
      </c>
      <c r="AC15" t="n">
        <v>47.00856352</v>
      </c>
      <c r="AD15" t="n">
        <v>47.328896446</v>
      </c>
      <c r="AE15" t="n">
        <v>46.058510693</v>
      </c>
      <c r="AF15" t="n">
        <v>46.791830614</v>
      </c>
    </row>
    <row r="16">
      <c r="A16" t="s">
        <v>97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97</v>
      </c>
      <c r="B17" t="s">
        <v>304</v>
      </c>
      <c r="C17" t="s">
        <v>219</v>
      </c>
      <c r="D17" t="s">
        <v>305</v>
      </c>
      <c r="E17" t="s">
        <v>220</v>
      </c>
      <c r="F17" t="n">
        <v>31.714305031</v>
      </c>
      <c r="G17" t="n">
        <v>30.993852051</v>
      </c>
      <c r="H17" t="n">
        <v>31.509252488</v>
      </c>
      <c r="I17" t="n">
        <v>32.116271831</v>
      </c>
      <c r="J17" t="n">
        <v>32.704967294</v>
      </c>
      <c r="K17" t="n">
        <v>36.243829163</v>
      </c>
      <c r="L17" t="n">
        <v>37.538065391</v>
      </c>
      <c r="M17" t="n">
        <v>41.918916033</v>
      </c>
      <c r="N17" t="n">
        <v>45.064526998</v>
      </c>
      <c r="O17" t="n">
        <v>46.6868939</v>
      </c>
      <c r="P17" t="n">
        <v>46.919418585</v>
      </c>
      <c r="Q17" t="n">
        <v>44.524244155</v>
      </c>
      <c r="R17" t="n">
        <v>43.769373439</v>
      </c>
      <c r="S17" t="n">
        <v>45.685133509</v>
      </c>
      <c r="T17" t="n">
        <v>45.670663828</v>
      </c>
      <c r="U17" t="n">
        <v>44.227923849</v>
      </c>
      <c r="V17" t="n">
        <v>41.29185514</v>
      </c>
      <c r="W17" t="n">
        <v>38.546046111</v>
      </c>
      <c r="X17" t="n">
        <v>35.276339834</v>
      </c>
      <c r="Y17" t="n">
        <v>30.286287799</v>
      </c>
      <c r="Z17" t="n">
        <v>33.063854482</v>
      </c>
      <c r="AA17" t="n">
        <v>35.266978281</v>
      </c>
      <c r="AB17" t="n">
        <v>38.640815878</v>
      </c>
      <c r="AC17" t="n">
        <v>44.298156988</v>
      </c>
      <c r="AD17" t="n">
        <v>47.296007202</v>
      </c>
      <c r="AE17" t="n">
        <v>48.410124835</v>
      </c>
      <c r="AF17" t="n">
        <v>51.240980578</v>
      </c>
    </row>
    <row r="18">
      <c r="A18" t="s">
        <v>97</v>
      </c>
      <c r="B18" t="s">
        <v>306</v>
      </c>
      <c r="C18" t="s">
        <v>219</v>
      </c>
      <c r="D18" t="s">
        <v>307</v>
      </c>
      <c r="E18" t="s">
        <v>220</v>
      </c>
      <c r="F18" t="n">
        <v>151.404770873</v>
      </c>
      <c r="G18" t="n">
        <v>148.243369976</v>
      </c>
      <c r="H18" t="n">
        <v>151.889262406</v>
      </c>
      <c r="I18" t="n">
        <v>156.618514826</v>
      </c>
      <c r="J18" t="n">
        <v>161.082380217</v>
      </c>
      <c r="K18" t="n">
        <v>172.809355474</v>
      </c>
      <c r="L18" t="n">
        <v>174.324035115</v>
      </c>
      <c r="M18" t="n">
        <v>186.062592045</v>
      </c>
      <c r="N18" t="n">
        <v>190.591492303</v>
      </c>
      <c r="O18" t="n">
        <v>191.321833612</v>
      </c>
      <c r="P18" t="n">
        <v>188.423577441</v>
      </c>
      <c r="Q18" t="n">
        <v>179.148859439</v>
      </c>
      <c r="R18" t="n">
        <v>175.974655809</v>
      </c>
      <c r="S18" t="n">
        <v>188.281744853</v>
      </c>
      <c r="T18" t="n">
        <v>190.556318311</v>
      </c>
      <c r="U18" t="n">
        <v>170.926896014</v>
      </c>
      <c r="V18" t="n">
        <v>156.323777625</v>
      </c>
      <c r="W18" t="n">
        <v>135.969644584</v>
      </c>
      <c r="X18" t="n">
        <v>111.679536289</v>
      </c>
      <c r="Y18" t="n">
        <v>89.598013329</v>
      </c>
      <c r="Z18" t="n">
        <v>87.282479564</v>
      </c>
      <c r="AA18" t="n">
        <v>81.673506189</v>
      </c>
      <c r="AB18" t="n">
        <v>78.417532633</v>
      </c>
      <c r="AC18" t="n">
        <v>77.148752891</v>
      </c>
      <c r="AD18" t="n">
        <v>76.142322886</v>
      </c>
      <c r="AE18" t="n">
        <v>72.478509439</v>
      </c>
      <c r="AF18" t="n">
        <v>69.560736683</v>
      </c>
    </row>
    <row r="19">
      <c r="A19" t="s">
        <v>97</v>
      </c>
      <c r="B19" t="s">
        <v>308</v>
      </c>
      <c r="C19" t="s">
        <v>219</v>
      </c>
      <c r="D19" t="s">
        <v>309</v>
      </c>
      <c r="E19" t="s">
        <v>220</v>
      </c>
      <c r="F19" t="n">
        <v>60.033564582</v>
      </c>
      <c r="G19" t="n">
        <v>58.713596884</v>
      </c>
      <c r="H19" t="n">
        <v>59.767267805</v>
      </c>
      <c r="I19" t="n">
        <v>60.009012801</v>
      </c>
      <c r="J19" t="n">
        <v>61.002952567</v>
      </c>
      <c r="K19" t="n">
        <v>66.797131602</v>
      </c>
      <c r="L19" t="n">
        <v>68.911505034</v>
      </c>
      <c r="M19" t="n">
        <v>77.211226166</v>
      </c>
      <c r="N19" t="n">
        <v>83.144205759</v>
      </c>
      <c r="O19" t="n">
        <v>85.270075474</v>
      </c>
      <c r="P19" t="n">
        <v>85.55900723</v>
      </c>
      <c r="Q19" t="n">
        <v>79.187020582</v>
      </c>
      <c r="R19" t="n">
        <v>77.170695267</v>
      </c>
      <c r="S19" t="n">
        <v>78.666534528</v>
      </c>
      <c r="T19" t="n">
        <v>79.570602063</v>
      </c>
      <c r="U19" t="n">
        <v>85.342184135</v>
      </c>
      <c r="V19" t="n">
        <v>83.449576678</v>
      </c>
      <c r="W19" t="n">
        <v>79.052142246</v>
      </c>
      <c r="X19" t="n">
        <v>71.653091108</v>
      </c>
      <c r="Y19" t="n">
        <v>60.07676541</v>
      </c>
      <c r="Z19" t="n">
        <v>62.047388914</v>
      </c>
      <c r="AA19" t="n">
        <v>65.511550017</v>
      </c>
      <c r="AB19" t="n">
        <v>68.383158955</v>
      </c>
      <c r="AC19" t="n">
        <v>75.978292094</v>
      </c>
      <c r="AD19" t="n">
        <v>82.256670104</v>
      </c>
      <c r="AE19" t="n">
        <v>82.208697572</v>
      </c>
      <c r="AF19" t="n">
        <v>86.666148123</v>
      </c>
    </row>
    <row r="20">
      <c r="A20" t="s">
        <v>97</v>
      </c>
      <c r="B20" t="s">
        <v>310</v>
      </c>
      <c r="C20" t="s">
        <v>219</v>
      </c>
      <c r="D20" t="s">
        <v>311</v>
      </c>
      <c r="E20" t="s">
        <v>220</v>
      </c>
      <c r="F20" t="n">
        <v>569.000664197</v>
      </c>
      <c r="G20" t="n">
        <v>540.630555553</v>
      </c>
      <c r="H20" t="n">
        <v>532.211952689</v>
      </c>
      <c r="I20" t="n">
        <v>513.845725383</v>
      </c>
      <c r="J20" t="n">
        <v>495.804216852</v>
      </c>
      <c r="K20" t="n">
        <v>502.093545522</v>
      </c>
      <c r="L20" t="n">
        <v>462.066232287</v>
      </c>
      <c r="M20" t="n">
        <v>446.14292268</v>
      </c>
      <c r="N20" t="n">
        <v>428.592108601</v>
      </c>
      <c r="O20" t="n">
        <v>423.139502973</v>
      </c>
      <c r="P20" t="n">
        <v>416.442042307</v>
      </c>
      <c r="Q20" t="n">
        <v>386.6290495</v>
      </c>
      <c r="R20" t="n">
        <v>384.230403165</v>
      </c>
      <c r="S20" t="n">
        <v>404.089556183</v>
      </c>
      <c r="T20" t="n">
        <v>498.48747352</v>
      </c>
      <c r="U20" t="n">
        <v>569.897902966</v>
      </c>
      <c r="V20" t="n">
        <v>603.776673873</v>
      </c>
      <c r="W20" t="n">
        <v>609.521649665</v>
      </c>
      <c r="X20" t="n">
        <v>588.360024048</v>
      </c>
      <c r="Y20" t="n">
        <v>539.440675852</v>
      </c>
      <c r="Z20" t="n">
        <v>547.073085266</v>
      </c>
      <c r="AA20" t="n">
        <v>540.257765108</v>
      </c>
      <c r="AB20" t="n">
        <v>534.488299021</v>
      </c>
      <c r="AC20" t="n">
        <v>536.73672917</v>
      </c>
      <c r="AD20" t="n">
        <v>544.549118855</v>
      </c>
      <c r="AE20" t="n">
        <v>548.428216839</v>
      </c>
      <c r="AF20" t="n">
        <v>550.202137284</v>
      </c>
    </row>
    <row r="21">
      <c r="A21" t="s">
        <v>97</v>
      </c>
      <c r="B21" t="s">
        <v>312</v>
      </c>
      <c r="C21" t="s">
        <v>219</v>
      </c>
      <c r="D21" t="s">
        <v>313</v>
      </c>
      <c r="E21" t="s">
        <v>220</v>
      </c>
      <c r="F21" t="n">
        <v>708.551278242</v>
      </c>
      <c r="G21" t="n">
        <v>675.369196107</v>
      </c>
      <c r="H21" t="n">
        <v>666.81368289</v>
      </c>
      <c r="I21" t="n">
        <v>645.958857726</v>
      </c>
      <c r="J21" t="n">
        <v>624.95556054</v>
      </c>
      <c r="K21" t="n">
        <v>639.539238382</v>
      </c>
      <c r="L21" t="n">
        <v>599.907996684</v>
      </c>
      <c r="M21" t="n">
        <v>589.467546015</v>
      </c>
      <c r="N21" t="n">
        <v>576.671730075</v>
      </c>
      <c r="O21" t="n">
        <v>567.109273358</v>
      </c>
      <c r="P21" t="n">
        <v>554.256448389</v>
      </c>
      <c r="Q21" t="n">
        <v>512.530896941</v>
      </c>
      <c r="R21" t="n">
        <v>508.801074102</v>
      </c>
      <c r="S21" t="n">
        <v>528.2146158</v>
      </c>
      <c r="T21" t="n">
        <v>623.245378925</v>
      </c>
      <c r="U21" t="n">
        <v>715.201090633</v>
      </c>
      <c r="V21" t="n">
        <v>744.288636236</v>
      </c>
      <c r="W21" t="n">
        <v>737.56329942</v>
      </c>
      <c r="X21" t="n">
        <v>697.306297451</v>
      </c>
      <c r="Y21" t="n">
        <v>629.263013784</v>
      </c>
      <c r="Z21" t="n">
        <v>634.527687347</v>
      </c>
      <c r="AA21" t="n">
        <v>622.405200908</v>
      </c>
      <c r="AB21" t="n">
        <v>613.734427627</v>
      </c>
      <c r="AC21" t="n">
        <v>613.622351515</v>
      </c>
      <c r="AD21" t="n">
        <v>620.005832461</v>
      </c>
      <c r="AE21" t="n">
        <v>623.858050198</v>
      </c>
      <c r="AF21" t="n">
        <v>628.371699251</v>
      </c>
    </row>
    <row r="22">
      <c r="A22" t="s">
        <v>97</v>
      </c>
      <c r="B22" t="s">
        <v>314</v>
      </c>
      <c r="C22" t="s">
        <v>219</v>
      </c>
      <c r="D22" t="s">
        <v>315</v>
      </c>
      <c r="E22" t="s">
        <v>220</v>
      </c>
      <c r="F22" t="n">
        <v>139.550614045</v>
      </c>
      <c r="G22" t="n">
        <v>134.738640555</v>
      </c>
      <c r="H22" t="n">
        <v>134.601730201</v>
      </c>
      <c r="I22" t="n">
        <v>132.113132343</v>
      </c>
      <c r="J22" t="n">
        <v>129.151343688</v>
      </c>
      <c r="K22" t="n">
        <v>137.44569286</v>
      </c>
      <c r="L22" t="n">
        <v>137.841764397</v>
      </c>
      <c r="M22" t="n">
        <v>143.324623334</v>
      </c>
      <c r="N22" t="n">
        <v>148.079621474</v>
      </c>
      <c r="O22" t="n">
        <v>143.969770386</v>
      </c>
      <c r="P22" t="n">
        <v>137.814406082</v>
      </c>
      <c r="Q22" t="n">
        <v>125.901847442</v>
      </c>
      <c r="R22" t="n">
        <v>124.570670938</v>
      </c>
      <c r="S22" t="n">
        <v>124.125059616</v>
      </c>
      <c r="T22" t="n">
        <v>124.757905405</v>
      </c>
      <c r="U22" t="n">
        <v>145.303187666</v>
      </c>
      <c r="V22" t="n">
        <v>140.511962363</v>
      </c>
      <c r="W22" t="n">
        <v>128.041649754</v>
      </c>
      <c r="X22" t="n">
        <v>108.946273403</v>
      </c>
      <c r="Y22" t="n">
        <v>89.822337932</v>
      </c>
      <c r="Z22" t="n">
        <v>87.454602081</v>
      </c>
      <c r="AA22" t="n">
        <v>82.1474358</v>
      </c>
      <c r="AB22" t="n">
        <v>79.246128605</v>
      </c>
      <c r="AC22" t="n">
        <v>76.885622345</v>
      </c>
      <c r="AD22" t="n">
        <v>75.456713606</v>
      </c>
      <c r="AE22" t="n">
        <v>75.42983336</v>
      </c>
      <c r="AF22" t="n">
        <v>78.169561967</v>
      </c>
    </row>
    <row r="23">
      <c r="A23" t="s">
        <v>97</v>
      </c>
      <c r="B23" t="s">
        <v>316</v>
      </c>
      <c r="C23" t="s">
        <v>219</v>
      </c>
      <c r="D23" t="s">
        <v>317</v>
      </c>
      <c r="E23" t="s">
        <v>220</v>
      </c>
      <c r="F23" t="n">
        <v>7.662957002</v>
      </c>
      <c r="G23" t="n">
        <v>7.81538978</v>
      </c>
      <c r="H23" t="n">
        <v>8.707030211</v>
      </c>
      <c r="I23" t="n">
        <v>9.326957911</v>
      </c>
      <c r="J23" t="n">
        <v>10.20340557</v>
      </c>
      <c r="K23" t="n">
        <v>12.19178957</v>
      </c>
      <c r="L23" t="n">
        <v>13.825193867</v>
      </c>
      <c r="M23" t="n">
        <v>17.050523584</v>
      </c>
      <c r="N23" t="n">
        <v>20.976765973</v>
      </c>
      <c r="O23" t="n">
        <v>24.351676696</v>
      </c>
      <c r="P23" t="n">
        <v>27.951890377</v>
      </c>
      <c r="Q23" t="n">
        <v>30.86896685</v>
      </c>
      <c r="R23" t="n">
        <v>39.590197807</v>
      </c>
      <c r="S23" t="n">
        <v>36.896854451</v>
      </c>
      <c r="T23" t="n">
        <v>33.148515465</v>
      </c>
      <c r="U23" t="n">
        <v>32.255708277</v>
      </c>
      <c r="V23" t="n">
        <v>30.939719868</v>
      </c>
      <c r="W23" t="n">
        <v>28.299004754</v>
      </c>
      <c r="X23" t="n">
        <v>25.46748347</v>
      </c>
      <c r="Y23" t="n">
        <v>20.807952787</v>
      </c>
      <c r="Z23" t="n">
        <v>19.097648178</v>
      </c>
      <c r="AA23" t="n">
        <v>19.038624704</v>
      </c>
      <c r="AB23" t="n">
        <v>19.0670361</v>
      </c>
      <c r="AC23" t="n">
        <v>19.86093717</v>
      </c>
      <c r="AD23" t="n">
        <v>20.970619524</v>
      </c>
      <c r="AE23" t="n">
        <v>21.009535987</v>
      </c>
      <c r="AF23" t="n">
        <v>21.006195055</v>
      </c>
    </row>
    <row r="24">
      <c r="A24" t="s">
        <v>97</v>
      </c>
      <c r="B24" t="s">
        <v>318</v>
      </c>
      <c r="C24" t="s">
        <v>219</v>
      </c>
      <c r="D24" t="s">
        <v>319</v>
      </c>
      <c r="E24" t="s">
        <v>220</v>
      </c>
      <c r="F24" t="n">
        <v>237.8646319</v>
      </c>
      <c r="G24" t="n">
        <v>246.796128647</v>
      </c>
      <c r="H24" t="n">
        <v>287.602083277</v>
      </c>
      <c r="I24" t="n">
        <v>286.394852568</v>
      </c>
      <c r="J24" t="n">
        <v>283.132670468</v>
      </c>
      <c r="K24" t="n">
        <v>301.617971606</v>
      </c>
      <c r="L24" t="n">
        <v>315.686721196</v>
      </c>
      <c r="M24" t="n">
        <v>356.137904583</v>
      </c>
      <c r="N24" t="n">
        <v>401.60815654</v>
      </c>
      <c r="O24" t="n">
        <v>432.045107066</v>
      </c>
      <c r="P24" t="n">
        <v>453.163752864</v>
      </c>
      <c r="Q24" t="n">
        <v>455.316756888</v>
      </c>
      <c r="R24" t="n">
        <v>514.701135573</v>
      </c>
      <c r="S24" t="n">
        <v>565.945625031</v>
      </c>
      <c r="T24" t="n">
        <v>592.494444744</v>
      </c>
      <c r="U24" t="n">
        <v>712.391894486</v>
      </c>
      <c r="V24" t="n">
        <v>769.627778646</v>
      </c>
      <c r="W24" t="n">
        <v>775.581722941</v>
      </c>
      <c r="X24" t="n">
        <v>736.756294476</v>
      </c>
      <c r="Y24" t="n">
        <v>673.207869751</v>
      </c>
      <c r="Z24" t="n">
        <v>686.500521373</v>
      </c>
      <c r="AA24" t="n">
        <v>678.155539509</v>
      </c>
      <c r="AB24" t="n">
        <v>692.911784285</v>
      </c>
      <c r="AC24" t="n">
        <v>722.259201035</v>
      </c>
      <c r="AD24" t="n">
        <v>742.25343934</v>
      </c>
      <c r="AE24" t="n">
        <v>767.598919221</v>
      </c>
      <c r="AF24" t="n">
        <v>841.11063021</v>
      </c>
    </row>
    <row r="25">
      <c r="A25" t="s">
        <v>97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97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97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97</v>
      </c>
      <c r="B28" t="s">
        <v>326</v>
      </c>
      <c r="C28" t="s">
        <v>219</v>
      </c>
      <c r="D28" t="s">
        <v>327</v>
      </c>
      <c r="E28" t="s">
        <v>220</v>
      </c>
      <c r="F28" t="n">
        <v>2478.488000547</v>
      </c>
      <c r="G28" t="n">
        <v>2589.069602827</v>
      </c>
      <c r="H28" t="n">
        <v>2782.046912665</v>
      </c>
      <c r="I28" t="n">
        <v>2987.610068862</v>
      </c>
      <c r="J28" t="n">
        <v>3289.889893427</v>
      </c>
      <c r="K28" t="n">
        <v>3506.475138137</v>
      </c>
      <c r="L28" t="n">
        <v>3750.353780698</v>
      </c>
      <c r="M28" t="n">
        <v>3806.239684106</v>
      </c>
      <c r="N28" t="n">
        <v>3898.933471513</v>
      </c>
      <c r="O28" t="n">
        <v>4023.491769976</v>
      </c>
      <c r="P28" t="n">
        <v>4203.410778592</v>
      </c>
      <c r="Q28" t="n">
        <v>3918.198961606</v>
      </c>
      <c r="R28" t="n">
        <v>3816.145400114</v>
      </c>
      <c r="S28" t="n">
        <v>3864.391958927</v>
      </c>
      <c r="T28" t="n">
        <v>3797.009901589</v>
      </c>
      <c r="U28" t="n">
        <v>3988.193982109</v>
      </c>
      <c r="V28" t="n">
        <v>4388.090967673</v>
      </c>
      <c r="W28" t="n">
        <v>4135.216850602</v>
      </c>
      <c r="X28" t="n">
        <v>3605.455014211</v>
      </c>
      <c r="Y28" t="n">
        <v>3119.303654977</v>
      </c>
      <c r="Z28" t="n">
        <v>3237.003142621</v>
      </c>
      <c r="AA28" t="n">
        <v>3324.473123582</v>
      </c>
      <c r="AB28" t="n">
        <v>3408.760145147</v>
      </c>
      <c r="AC28" t="n">
        <v>3593.391548022</v>
      </c>
      <c r="AD28" t="n">
        <v>3822.024577092</v>
      </c>
      <c r="AE28" t="n">
        <v>3812.147030549</v>
      </c>
      <c r="AF28" t="n">
        <v>3976.825379051</v>
      </c>
    </row>
    <row r="29">
      <c r="A29" t="s">
        <v>97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97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97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97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97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97</v>
      </c>
      <c r="B34" t="s">
        <v>338</v>
      </c>
      <c r="C34" t="s">
        <v>219</v>
      </c>
      <c r="D34" t="s">
        <v>339</v>
      </c>
      <c r="E34" t="s">
        <v>220</v>
      </c>
      <c r="F34" t="n">
        <v>130.143241305</v>
      </c>
      <c r="G34" t="n">
        <v>130.306427583</v>
      </c>
      <c r="H34" t="n">
        <v>147.055596055</v>
      </c>
      <c r="I34" t="n">
        <v>156.533591623</v>
      </c>
      <c r="J34" t="n">
        <v>157.014998866</v>
      </c>
      <c r="K34" t="n">
        <v>172.977726424</v>
      </c>
      <c r="L34" t="n">
        <v>191.065486903</v>
      </c>
      <c r="M34" t="n">
        <v>226.539864939</v>
      </c>
      <c r="N34" t="n">
        <v>261.111448599</v>
      </c>
      <c r="O34" t="n">
        <v>278.603388645</v>
      </c>
      <c r="P34" t="n">
        <v>290.469109139</v>
      </c>
      <c r="Q34" t="n">
        <v>287.541793538</v>
      </c>
      <c r="R34" t="n">
        <v>310.010078878</v>
      </c>
      <c r="S34" t="n">
        <v>326.145228244</v>
      </c>
      <c r="T34" t="n">
        <v>334.15823316</v>
      </c>
      <c r="U34" t="n">
        <v>364.664180173</v>
      </c>
      <c r="V34" t="n">
        <v>377.951911792</v>
      </c>
      <c r="W34" t="n">
        <v>369.181657135</v>
      </c>
      <c r="X34" t="n">
        <v>333.848285087</v>
      </c>
      <c r="Y34" t="n">
        <v>294.773012297</v>
      </c>
      <c r="Z34" t="n">
        <v>300.835506067</v>
      </c>
      <c r="AA34" t="n">
        <v>307.193982281</v>
      </c>
      <c r="AB34" t="n">
        <v>319.66722378</v>
      </c>
      <c r="AC34" t="n">
        <v>339.210737074</v>
      </c>
      <c r="AD34" t="n">
        <v>360.043814682</v>
      </c>
      <c r="AE34" t="n">
        <v>360.932616141</v>
      </c>
      <c r="AF34" t="n">
        <v>370.123034781</v>
      </c>
    </row>
    <row r="35">
      <c r="A35" t="s">
        <v>97</v>
      </c>
      <c r="B35" t="s">
        <v>340</v>
      </c>
      <c r="C35" t="s">
        <v>219</v>
      </c>
      <c r="D35" t="s">
        <v>341</v>
      </c>
      <c r="E35" t="s">
        <v>220</v>
      </c>
      <c r="F35" t="n">
        <v>5612.898244058</v>
      </c>
      <c r="G35" t="n">
        <v>5830.786628528</v>
      </c>
      <c r="H35" t="n">
        <v>6155.245693164</v>
      </c>
      <c r="I35" t="n">
        <v>6528.930555759</v>
      </c>
      <c r="J35" t="n">
        <v>7201.413113098</v>
      </c>
      <c r="K35" t="n">
        <v>8008.741455786</v>
      </c>
      <c r="L35" t="n">
        <v>8295.780863278</v>
      </c>
      <c r="M35" t="n">
        <v>8213.627282176</v>
      </c>
      <c r="N35" t="n">
        <v>8081.206862006</v>
      </c>
      <c r="O35" t="n">
        <v>8022.62454908</v>
      </c>
      <c r="P35" t="n">
        <v>7993.62272688</v>
      </c>
      <c r="Q35" t="n">
        <v>7253.549586557</v>
      </c>
      <c r="R35" t="n">
        <v>6804.36225571</v>
      </c>
      <c r="S35" t="n">
        <v>6587.126721146</v>
      </c>
      <c r="T35" t="n">
        <v>6280.719705036</v>
      </c>
      <c r="U35" t="n">
        <v>6360.485794749</v>
      </c>
      <c r="V35" t="n">
        <v>6408.332633276</v>
      </c>
      <c r="W35" t="n">
        <v>6190.336976365</v>
      </c>
      <c r="X35" t="n">
        <v>5606.305350782</v>
      </c>
      <c r="Y35" t="n">
        <v>5002.93160766</v>
      </c>
      <c r="Z35" t="n">
        <v>5468.859094515</v>
      </c>
      <c r="AA35" t="n">
        <v>6068.24987293</v>
      </c>
      <c r="AB35" t="n">
        <v>6307.247243062</v>
      </c>
      <c r="AC35" t="n">
        <v>6442.805802301</v>
      </c>
      <c r="AD35" t="n">
        <v>6726.567035021</v>
      </c>
      <c r="AE35" t="n">
        <v>7033.089603387</v>
      </c>
      <c r="AF35" t="n">
        <v>6784.748093703</v>
      </c>
    </row>
    <row r="36">
      <c r="A36" t="s">
        <v>97</v>
      </c>
      <c r="B36" t="s">
        <v>342</v>
      </c>
      <c r="C36" t="s">
        <v>219</v>
      </c>
      <c r="D36" t="s">
        <v>343</v>
      </c>
      <c r="E36" t="s">
        <v>220</v>
      </c>
      <c r="F36" t="n">
        <v>690.318511258</v>
      </c>
      <c r="G36" t="n">
        <v>725.459127449</v>
      </c>
      <c r="H36" t="n">
        <v>810.664339272</v>
      </c>
      <c r="I36" t="n">
        <v>867.324863158</v>
      </c>
      <c r="J36" t="n">
        <v>879.477656577</v>
      </c>
      <c r="K36" t="n">
        <v>874.269902314</v>
      </c>
      <c r="L36" t="n">
        <v>851.037780485</v>
      </c>
      <c r="M36" t="n">
        <v>877.757656137</v>
      </c>
      <c r="N36" t="n">
        <v>889.779897435</v>
      </c>
      <c r="O36" t="n">
        <v>895.56336247</v>
      </c>
      <c r="P36" t="n">
        <v>894.679835387</v>
      </c>
      <c r="Q36" t="n">
        <v>822.501843734</v>
      </c>
      <c r="R36" t="n">
        <v>827.711980053</v>
      </c>
      <c r="S36" t="n">
        <v>858.942349788</v>
      </c>
      <c r="T36" t="n">
        <v>943.619070053</v>
      </c>
      <c r="U36" t="n">
        <v>1163.341679019</v>
      </c>
      <c r="V36" t="n">
        <v>1358.228851702</v>
      </c>
      <c r="W36" t="n">
        <v>1467.787512881</v>
      </c>
      <c r="X36" t="n">
        <v>1313.523917906</v>
      </c>
      <c r="Y36" t="n">
        <v>1181.209727219</v>
      </c>
      <c r="Z36" t="n">
        <v>1293.055267977</v>
      </c>
      <c r="AA36" t="n">
        <v>1347.387217174</v>
      </c>
      <c r="AB36" t="n">
        <v>1351.651571588</v>
      </c>
      <c r="AC36" t="n">
        <v>1334.009978033</v>
      </c>
      <c r="AD36" t="n">
        <v>1400.277450292</v>
      </c>
      <c r="AE36" t="n">
        <v>1449.41295007</v>
      </c>
      <c r="AF36" t="n">
        <v>1336.044785059</v>
      </c>
    </row>
    <row r="37">
      <c r="A37" t="s">
        <v>97</v>
      </c>
      <c r="B37" t="s">
        <v>344</v>
      </c>
      <c r="C37" t="s">
        <v>219</v>
      </c>
      <c r="D37" t="s">
        <v>345</v>
      </c>
      <c r="E37" t="s">
        <v>220</v>
      </c>
      <c r="F37" t="n">
        <v>4890.614197934</v>
      </c>
      <c r="G37" t="n">
        <v>5066.341670365</v>
      </c>
      <c r="H37" t="n">
        <v>5284.2741536</v>
      </c>
      <c r="I37" t="n">
        <v>5585.440241801</v>
      </c>
      <c r="J37" t="n">
        <v>6238.774977489</v>
      </c>
      <c r="K37" t="n">
        <v>7055.257777142</v>
      </c>
      <c r="L37" t="n">
        <v>7370.709679035</v>
      </c>
      <c r="M37" t="n">
        <v>7265.104077502</v>
      </c>
      <c r="N37" t="n">
        <v>7121.548893649</v>
      </c>
      <c r="O37" t="n">
        <v>7059.613550248</v>
      </c>
      <c r="P37" t="n">
        <v>7035.028479157</v>
      </c>
      <c r="Q37" t="n">
        <v>6374.701454856</v>
      </c>
      <c r="R37" t="n">
        <v>5916.881931425</v>
      </c>
      <c r="S37" t="n">
        <v>5656.27499083</v>
      </c>
      <c r="T37" t="n">
        <v>5252.093645729</v>
      </c>
      <c r="U37" t="n">
        <v>5113.264821805</v>
      </c>
      <c r="V37" t="n">
        <v>4968.328776011</v>
      </c>
      <c r="W37" t="n">
        <v>4599.224158892</v>
      </c>
      <c r="X37" t="n">
        <v>4190.571341917</v>
      </c>
      <c r="Y37" t="n">
        <v>3730.776447055</v>
      </c>
      <c r="Z37" t="n">
        <v>4066.917061064</v>
      </c>
      <c r="AA37" t="n">
        <v>4593.56912255</v>
      </c>
      <c r="AB37" t="n">
        <v>4818.651957114</v>
      </c>
      <c r="AC37" t="n">
        <v>4971.428689555</v>
      </c>
      <c r="AD37" t="n">
        <v>5164.293961791</v>
      </c>
      <c r="AE37" t="n">
        <v>5322.55470652</v>
      </c>
      <c r="AF37" t="n">
        <v>5205.821464048</v>
      </c>
    </row>
    <row r="38">
      <c r="A38" t="s">
        <v>97</v>
      </c>
      <c r="B38" t="s">
        <v>346</v>
      </c>
      <c r="C38" t="s">
        <v>219</v>
      </c>
      <c r="D38" t="s">
        <v>347</v>
      </c>
      <c r="E38" t="s">
        <v>220</v>
      </c>
      <c r="F38" t="n">
        <v>31.965534866</v>
      </c>
      <c r="G38" t="n">
        <v>38.985830715</v>
      </c>
      <c r="H38" t="n">
        <v>60.307200293</v>
      </c>
      <c r="I38" t="n">
        <v>76.1654508</v>
      </c>
      <c r="J38" t="n">
        <v>83.160479032</v>
      </c>
      <c r="K38" t="n">
        <v>79.21377633</v>
      </c>
      <c r="L38" t="n">
        <v>74.033403757</v>
      </c>
      <c r="M38" t="n">
        <v>70.765548536</v>
      </c>
      <c r="N38" t="n">
        <v>69.878070922</v>
      </c>
      <c r="O38" t="n">
        <v>67.447636362</v>
      </c>
      <c r="P38" t="n">
        <v>63.914412335</v>
      </c>
      <c r="Q38" t="n">
        <v>56.346287966</v>
      </c>
      <c r="R38" t="n">
        <v>59.768344232</v>
      </c>
      <c r="S38" t="n">
        <v>71.909380528</v>
      </c>
      <c r="T38" t="n">
        <v>85.006989253</v>
      </c>
      <c r="U38" t="n">
        <v>83.879293926</v>
      </c>
      <c r="V38" t="n">
        <v>81.775005563</v>
      </c>
      <c r="W38" t="n">
        <v>123.325304592</v>
      </c>
      <c r="X38" t="n">
        <v>102.210090959</v>
      </c>
      <c r="Y38" t="n">
        <v>90.945433387</v>
      </c>
      <c r="Z38" t="n">
        <v>108.886765473</v>
      </c>
      <c r="AA38" t="n">
        <v>127.293533205</v>
      </c>
      <c r="AB38" t="n">
        <v>136.94371436</v>
      </c>
      <c r="AC38" t="n">
        <v>137.367134713</v>
      </c>
      <c r="AD38" t="n">
        <v>161.995622938</v>
      </c>
      <c r="AE38" t="n">
        <v>261.121946796</v>
      </c>
      <c r="AF38" t="n">
        <v>242.881844595</v>
      </c>
    </row>
    <row r="39">
      <c r="A39" t="s">
        <v>97</v>
      </c>
      <c r="B39" t="s">
        <v>348</v>
      </c>
      <c r="C39" t="s">
        <v>219</v>
      </c>
      <c r="D39" t="s">
        <v>349</v>
      </c>
      <c r="E39" t="s">
        <v>220</v>
      </c>
      <c r="F39" t="n">
        <v>261.557532088</v>
      </c>
      <c r="G39" t="n">
        <v>259.237929831</v>
      </c>
      <c r="H39" t="n">
        <v>261.919685072</v>
      </c>
      <c r="I39" t="n">
        <v>273.40443392</v>
      </c>
      <c r="J39" t="n">
        <v>258.073542825</v>
      </c>
      <c r="K39" t="n">
        <v>255.111704035</v>
      </c>
      <c r="L39" t="n">
        <v>256.656804893</v>
      </c>
      <c r="M39" t="n">
        <v>262.650580178</v>
      </c>
      <c r="N39" t="n">
        <v>290.014500255</v>
      </c>
      <c r="O39" t="n">
        <v>305.504829189</v>
      </c>
      <c r="P39" t="n">
        <v>332.467504433</v>
      </c>
      <c r="Q39" t="n">
        <v>322.41083231</v>
      </c>
      <c r="R39" t="n">
        <v>340.531367549</v>
      </c>
      <c r="S39" t="n">
        <v>339.476117346</v>
      </c>
      <c r="T39" t="n">
        <v>332.038000776</v>
      </c>
      <c r="U39" t="n">
        <v>314.540646007</v>
      </c>
      <c r="V39" t="n">
        <v>310.014202183</v>
      </c>
      <c r="W39" t="n">
        <v>269.612869577</v>
      </c>
      <c r="X39" t="n">
        <v>223.346801962</v>
      </c>
      <c r="Y39" t="n">
        <v>183.780133645</v>
      </c>
      <c r="Z39" t="n">
        <v>178.243815274</v>
      </c>
      <c r="AA39" t="n">
        <v>173.645679703</v>
      </c>
      <c r="AB39" t="n">
        <v>163.802590901</v>
      </c>
      <c r="AC39" t="n">
        <v>149.646224058</v>
      </c>
      <c r="AD39" t="n">
        <v>152.509621276</v>
      </c>
      <c r="AE39" t="n">
        <v>160.034563545</v>
      </c>
      <c r="AF39" t="n">
        <v>163.663927281</v>
      </c>
    </row>
    <row r="40">
      <c r="A40" t="s">
        <v>97</v>
      </c>
      <c r="B40" t="s">
        <v>350</v>
      </c>
      <c r="C40" t="s">
        <v>219</v>
      </c>
      <c r="D40" t="s">
        <v>351</v>
      </c>
      <c r="E40" t="s">
        <v>220</v>
      </c>
      <c r="F40" t="n">
        <v>54.396534252</v>
      </c>
      <c r="G40" t="n">
        <v>55.043167478</v>
      </c>
      <c r="H40" t="n">
        <v>59.027659586</v>
      </c>
      <c r="I40" t="n">
        <v>59.904969215</v>
      </c>
      <c r="J40" t="n">
        <v>61.970157864</v>
      </c>
      <c r="K40" t="n">
        <v>85.197841399</v>
      </c>
      <c r="L40" t="n">
        <v>106.562742977</v>
      </c>
      <c r="M40" t="n">
        <v>138.164730177</v>
      </c>
      <c r="N40" t="n">
        <v>170.184934418</v>
      </c>
      <c r="O40" t="n">
        <v>165.878736511</v>
      </c>
      <c r="P40" t="n">
        <v>162.398194625</v>
      </c>
      <c r="Q40" t="n">
        <v>146.212939527</v>
      </c>
      <c r="R40" t="n">
        <v>188.216467012</v>
      </c>
      <c r="S40" t="n">
        <v>202.14415594</v>
      </c>
      <c r="T40" t="n">
        <v>195.66473855</v>
      </c>
      <c r="U40" t="n">
        <v>227.540889126</v>
      </c>
      <c r="V40" t="n">
        <v>305.549772397</v>
      </c>
      <c r="W40" t="n">
        <v>338.690167695</v>
      </c>
      <c r="X40" t="n">
        <v>307.76646956</v>
      </c>
      <c r="Y40" t="n">
        <v>327.49022835</v>
      </c>
      <c r="Z40" t="n">
        <v>298.960337701</v>
      </c>
      <c r="AA40" t="n">
        <v>275.811200404</v>
      </c>
      <c r="AB40" t="n">
        <v>281.77826111</v>
      </c>
      <c r="AC40" t="n">
        <v>335.004660253</v>
      </c>
      <c r="AD40" t="n">
        <v>397.598258352</v>
      </c>
      <c r="AE40" t="n">
        <v>431.081997652</v>
      </c>
      <c r="AF40" t="n">
        <v>556.649501909</v>
      </c>
    </row>
    <row r="41">
      <c r="A41" t="s">
        <v>97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97</v>
      </c>
      <c r="B42" t="s">
        <v>354</v>
      </c>
      <c r="C42" t="s">
        <v>219</v>
      </c>
      <c r="D42" t="s">
        <v>355</v>
      </c>
      <c r="E42" t="s">
        <v>220</v>
      </c>
      <c r="F42" t="n">
        <v>231.977032976</v>
      </c>
      <c r="G42" t="n">
        <v>235.564267419</v>
      </c>
      <c r="H42" t="n">
        <v>267.524764307</v>
      </c>
      <c r="I42" t="n">
        <v>290.518282806</v>
      </c>
      <c r="J42" t="n">
        <v>306.608229211</v>
      </c>
      <c r="K42" t="n">
        <v>347.299511983</v>
      </c>
      <c r="L42" t="n">
        <v>397.636247802</v>
      </c>
      <c r="M42" t="n">
        <v>506.955951478</v>
      </c>
      <c r="N42" t="n">
        <v>640.597714693</v>
      </c>
      <c r="O42" t="n">
        <v>711.807678961</v>
      </c>
      <c r="P42" t="n">
        <v>778.371324811</v>
      </c>
      <c r="Q42" t="n">
        <v>813.521210927</v>
      </c>
      <c r="R42" t="n">
        <v>859.679768465</v>
      </c>
      <c r="S42" t="n">
        <v>1048.583557189</v>
      </c>
      <c r="T42" t="n">
        <v>1225.090505934</v>
      </c>
      <c r="U42" t="n">
        <v>1399.482003575</v>
      </c>
      <c r="V42" t="n">
        <v>1645.093064933</v>
      </c>
      <c r="W42" t="n">
        <v>1752.596114101</v>
      </c>
      <c r="X42" t="n">
        <v>1743.684732623</v>
      </c>
      <c r="Y42" t="n">
        <v>1713.017969996</v>
      </c>
      <c r="Z42" t="n">
        <v>1806.566250194</v>
      </c>
      <c r="AA42" t="n">
        <v>1806.157602543</v>
      </c>
      <c r="AB42" t="n">
        <v>1904.15037976</v>
      </c>
      <c r="AC42" t="n">
        <v>2020.033570578</v>
      </c>
      <c r="AD42" t="n">
        <v>2157.951401266</v>
      </c>
      <c r="AE42" t="n">
        <v>2297.425734411</v>
      </c>
      <c r="AF42" t="n">
        <v>2531.458301649</v>
      </c>
    </row>
    <row r="43">
      <c r="A43" t="s">
        <v>97</v>
      </c>
      <c r="B43" t="s">
        <v>356</v>
      </c>
      <c r="C43" t="s">
        <v>219</v>
      </c>
      <c r="D43" t="s">
        <v>357</v>
      </c>
      <c r="E43" t="s">
        <v>220</v>
      </c>
      <c r="F43" t="n">
        <v>434.730830905</v>
      </c>
      <c r="G43" t="n">
        <v>446.262280965</v>
      </c>
      <c r="H43" t="n">
        <v>516.622209869</v>
      </c>
      <c r="I43" t="n">
        <v>576.805434477</v>
      </c>
      <c r="J43" t="n">
        <v>622.717426064</v>
      </c>
      <c r="K43" t="n">
        <v>718.053893283</v>
      </c>
      <c r="L43" t="n">
        <v>774.558827764</v>
      </c>
      <c r="M43" t="n">
        <v>919.976318674</v>
      </c>
      <c r="N43" t="n">
        <v>1104.790677839</v>
      </c>
      <c r="O43" t="n">
        <v>1256.73738516</v>
      </c>
      <c r="P43" t="n">
        <v>1403.182926538</v>
      </c>
      <c r="Q43" t="n">
        <v>1522.20109517</v>
      </c>
      <c r="R43" t="n">
        <v>1641.165858904</v>
      </c>
      <c r="S43" t="n">
        <v>2009.770686278</v>
      </c>
      <c r="T43" t="n">
        <v>2154.680180765</v>
      </c>
      <c r="U43" t="n">
        <v>2215.400765122</v>
      </c>
      <c r="V43" t="n">
        <v>2449.553070478</v>
      </c>
      <c r="W43" t="n">
        <v>2524.125097675</v>
      </c>
      <c r="X43" t="n">
        <v>2479.073644936</v>
      </c>
      <c r="Y43" t="n">
        <v>2499.087914037</v>
      </c>
      <c r="Z43" t="n">
        <v>2712.678021665</v>
      </c>
      <c r="AA43" t="n">
        <v>2737.664934529</v>
      </c>
      <c r="AB43" t="n">
        <v>3005.302677356</v>
      </c>
      <c r="AC43" t="n">
        <v>3357.299860921</v>
      </c>
      <c r="AD43" t="n">
        <v>3684.831741793</v>
      </c>
      <c r="AE43" t="n">
        <v>4002.913870775</v>
      </c>
      <c r="AF43" t="n">
        <v>4482.703159565</v>
      </c>
    </row>
    <row r="44">
      <c r="A44" t="s">
        <v>97</v>
      </c>
      <c r="B44" t="s">
        <v>358</v>
      </c>
      <c r="C44" t="s">
        <v>219</v>
      </c>
      <c r="D44" t="s">
        <v>359</v>
      </c>
      <c r="E44" t="s">
        <v>220</v>
      </c>
      <c r="F44" t="n">
        <v>12765.481414117</v>
      </c>
      <c r="G44" t="n">
        <v>13041.717304565</v>
      </c>
      <c r="H44" t="n">
        <v>13762.870202341</v>
      </c>
      <c r="I44" t="n">
        <v>14414.84372454</v>
      </c>
      <c r="J44" t="n">
        <v>15421.739359147</v>
      </c>
      <c r="K44" t="n">
        <v>16816.399798175</v>
      </c>
      <c r="L44" t="n">
        <v>17470.863947961</v>
      </c>
      <c r="M44" t="n">
        <v>17982.817009808</v>
      </c>
      <c r="N44" t="n">
        <v>18514.613309441</v>
      </c>
      <c r="O44" t="n">
        <v>19028.546947602</v>
      </c>
      <c r="P44" t="n">
        <v>19466.927397808</v>
      </c>
      <c r="Q44" t="n">
        <v>18367.776382942</v>
      </c>
      <c r="R44" t="n">
        <v>18277.029372897</v>
      </c>
      <c r="S44" t="n">
        <v>18945.96873407</v>
      </c>
      <c r="T44" t="n">
        <v>19007.101662468</v>
      </c>
      <c r="U44" t="n">
        <v>19783.680052577</v>
      </c>
      <c r="V44" t="n">
        <v>20786.744222344</v>
      </c>
      <c r="W44" t="n">
        <v>20252.795645509</v>
      </c>
      <c r="X44" t="n">
        <v>18513.808257372</v>
      </c>
      <c r="Y44" t="n">
        <v>16777.767295267</v>
      </c>
      <c r="Z44" t="n">
        <v>17870.059486855</v>
      </c>
      <c r="AA44" t="n">
        <v>18761.384003379</v>
      </c>
      <c r="AB44" t="n">
        <v>19597.509246408</v>
      </c>
      <c r="AC44" t="n">
        <v>20714.894526548</v>
      </c>
      <c r="AD44" t="n">
        <v>21997.657152176</v>
      </c>
      <c r="AE44" t="n">
        <v>22863.99741756</v>
      </c>
      <c r="AF44" t="n">
        <v>23903.728239617</v>
      </c>
    </row>
    <row r="45">
      <c r="A45" t="s">
        <v>97</v>
      </c>
      <c r="B45" t="s">
        <v>360</v>
      </c>
      <c r="C45" t="s">
        <v>219</v>
      </c>
      <c r="D45" t="s">
        <v>361</v>
      </c>
      <c r="E45" t="s">
        <v>220</v>
      </c>
      <c r="F45" t="n">
        <v>12745.551634596</v>
      </c>
      <c r="G45" t="n">
        <v>13022.720853373</v>
      </c>
      <c r="H45" t="n">
        <v>13743.867875934</v>
      </c>
      <c r="I45" t="n">
        <v>14395.694215124</v>
      </c>
      <c r="J45" t="n">
        <v>15402.522876942</v>
      </c>
      <c r="K45" t="n">
        <v>16795.239025508</v>
      </c>
      <c r="L45" t="n">
        <v>17451.120258093</v>
      </c>
      <c r="M45" t="n">
        <v>17963.930444156</v>
      </c>
      <c r="N45" t="n">
        <v>18496.387477121</v>
      </c>
      <c r="O45" t="n">
        <v>19010.779055905</v>
      </c>
      <c r="P45" t="n">
        <v>19449.808484382</v>
      </c>
      <c r="Q45" t="n">
        <v>18352.660165725</v>
      </c>
      <c r="R45" t="n">
        <v>18263.850665048</v>
      </c>
      <c r="S45" t="n">
        <v>18933.034438554</v>
      </c>
      <c r="T45" t="n">
        <v>18993.513485687</v>
      </c>
      <c r="U45" t="n">
        <v>19769.021383267</v>
      </c>
      <c r="V45" t="n">
        <v>20770.96463335</v>
      </c>
      <c r="W45" t="n">
        <v>20237.101978599</v>
      </c>
      <c r="X45" t="n">
        <v>18499.480692776</v>
      </c>
      <c r="Y45" t="n">
        <v>16765.544888254</v>
      </c>
      <c r="Z45" t="n">
        <v>17858.276798953</v>
      </c>
      <c r="AA45" t="n">
        <v>18749.632600848</v>
      </c>
      <c r="AB45" t="n">
        <v>19585.458655935</v>
      </c>
      <c r="AC45" t="n">
        <v>20702.092972002</v>
      </c>
      <c r="AD45" t="n">
        <v>21984.585245647</v>
      </c>
      <c r="AE45" t="n">
        <v>22850.775142474</v>
      </c>
      <c r="AF45" t="n">
        <v>23889.877628281</v>
      </c>
    </row>
    <row r="46">
      <c r="A46" t="s">
        <v>97</v>
      </c>
      <c r="B46" t="s">
        <v>362</v>
      </c>
      <c r="C46" t="s">
        <v>219</v>
      </c>
      <c r="D46" t="s">
        <v>363</v>
      </c>
      <c r="E46" t="s">
        <v>220</v>
      </c>
      <c r="F46" t="n">
        <v>202.753797929</v>
      </c>
      <c r="G46" t="n">
        <v>210.698013546</v>
      </c>
      <c r="H46" t="n">
        <v>249.097445562</v>
      </c>
      <c r="I46" t="n">
        <v>286.287151672</v>
      </c>
      <c r="J46" t="n">
        <v>316.109196852</v>
      </c>
      <c r="K46" t="n">
        <v>370.7543813</v>
      </c>
      <c r="L46" t="n">
        <v>376.922579962</v>
      </c>
      <c r="M46" t="n">
        <v>413.020367196</v>
      </c>
      <c r="N46" t="n">
        <v>464.192963146</v>
      </c>
      <c r="O46" t="n">
        <v>544.929706199</v>
      </c>
      <c r="P46" t="n">
        <v>624.811601726</v>
      </c>
      <c r="Q46" t="n">
        <v>708.679884243</v>
      </c>
      <c r="R46" t="n">
        <v>781.486090439</v>
      </c>
      <c r="S46" t="n">
        <v>961.187129089</v>
      </c>
      <c r="T46" t="n">
        <v>929.589674831</v>
      </c>
      <c r="U46" t="n">
        <v>815.918761547</v>
      </c>
      <c r="V46" t="n">
        <v>804.460005545</v>
      </c>
      <c r="W46" t="n">
        <v>771.528983574</v>
      </c>
      <c r="X46" t="n">
        <v>735.388912313</v>
      </c>
      <c r="Y46" t="n">
        <v>786.069944041</v>
      </c>
      <c r="Z46" t="n">
        <v>906.111771472</v>
      </c>
      <c r="AA46" t="n">
        <v>931.507331986</v>
      </c>
      <c r="AB46" t="n">
        <v>1101.152297597</v>
      </c>
      <c r="AC46" t="n">
        <v>1337.266290343</v>
      </c>
      <c r="AD46" t="n">
        <v>1526.880340527</v>
      </c>
      <c r="AE46" t="n">
        <v>1705.488136364</v>
      </c>
      <c r="AF46" t="n">
        <v>1951.244857916</v>
      </c>
    </row>
    <row r="47">
      <c r="A47" t="s">
        <v>97</v>
      </c>
      <c r="B47" t="s">
        <v>364</v>
      </c>
      <c r="C47" t="s">
        <v>219</v>
      </c>
      <c r="D47" t="s">
        <v>365</v>
      </c>
      <c r="E47" t="s">
        <v>220</v>
      </c>
      <c r="F47" t="n">
        <v>598.798379455</v>
      </c>
      <c r="G47" t="n">
        <v>587.956604275</v>
      </c>
      <c r="H47" t="n">
        <v>594.010882763</v>
      </c>
      <c r="I47" t="n">
        <v>582.551678213</v>
      </c>
      <c r="J47" t="n">
        <v>593.389387966</v>
      </c>
      <c r="K47" t="n">
        <v>704.37054793</v>
      </c>
      <c r="L47" t="n">
        <v>742.676015316</v>
      </c>
      <c r="M47" t="n">
        <v>807.831646083</v>
      </c>
      <c r="N47" t="n">
        <v>863.578723919</v>
      </c>
      <c r="O47" t="n">
        <v>1010.968057681</v>
      </c>
      <c r="P47" t="n">
        <v>1175.951637087</v>
      </c>
      <c r="Q47" t="n">
        <v>1190.190729</v>
      </c>
      <c r="R47" t="n">
        <v>1203.772366124</v>
      </c>
      <c r="S47" t="n">
        <v>1316.444225063</v>
      </c>
      <c r="T47" t="n">
        <v>1566.726065506</v>
      </c>
      <c r="U47" t="n">
        <v>1745.103139441</v>
      </c>
      <c r="V47" t="n">
        <v>1836.991380468</v>
      </c>
      <c r="W47" t="n">
        <v>1692.005501868</v>
      </c>
      <c r="X47" t="n">
        <v>1474.486097333</v>
      </c>
      <c r="Y47" t="n">
        <v>1241.507556103</v>
      </c>
      <c r="Z47" t="n">
        <v>1280.406882932</v>
      </c>
      <c r="AA47" t="n">
        <v>1285.566101931</v>
      </c>
      <c r="AB47" t="n">
        <v>1306.549747331</v>
      </c>
      <c r="AC47" t="n">
        <v>1313.550204318</v>
      </c>
      <c r="AD47" t="n">
        <v>1386.240209907</v>
      </c>
      <c r="AE47" t="n">
        <v>1476.041739342</v>
      </c>
      <c r="AF47" t="n">
        <v>1649.072789426</v>
      </c>
    </row>
    <row r="48">
      <c r="A48" t="s">
        <v>97</v>
      </c>
      <c r="B48" t="s">
        <v>366</v>
      </c>
      <c r="C48" t="s">
        <v>219</v>
      </c>
      <c r="D48" t="s">
        <v>367</v>
      </c>
      <c r="E48" t="s">
        <v>220</v>
      </c>
      <c r="F48" t="n">
        <v>890.75494446</v>
      </c>
      <c r="G48" t="n">
        <v>874.805627202</v>
      </c>
      <c r="H48" t="n">
        <v>877.274703855</v>
      </c>
      <c r="I48" t="n">
        <v>855.300570232</v>
      </c>
      <c r="J48" t="n">
        <v>856.170880679</v>
      </c>
      <c r="K48" t="n">
        <v>963.345412803</v>
      </c>
      <c r="L48" t="n">
        <v>990.177609105</v>
      </c>
      <c r="M48" t="n">
        <v>1057.050179009</v>
      </c>
      <c r="N48" t="n">
        <v>1121.051417475</v>
      </c>
      <c r="O48" t="n">
        <v>1269.630201743</v>
      </c>
      <c r="P48" t="n">
        <v>1434.039044978</v>
      </c>
      <c r="Q48" t="n">
        <v>1435.15426517</v>
      </c>
      <c r="R48" t="n">
        <v>1455.581410304</v>
      </c>
      <c r="S48" t="n">
        <v>1579.285915206</v>
      </c>
      <c r="T48" t="n">
        <v>1839.222224441</v>
      </c>
      <c r="U48" t="n">
        <v>2044.261598641</v>
      </c>
      <c r="V48" t="n">
        <v>2154.021527604</v>
      </c>
      <c r="W48" t="n">
        <v>1987.113475259</v>
      </c>
      <c r="X48" t="n">
        <v>1740.059067985</v>
      </c>
      <c r="Y48" t="n">
        <v>1474.917350449</v>
      </c>
      <c r="Z48" t="n">
        <v>1520.026362972</v>
      </c>
      <c r="AA48" t="n">
        <v>1526.904595661</v>
      </c>
      <c r="AB48" t="n">
        <v>1549.339486342</v>
      </c>
      <c r="AC48" t="n">
        <v>1554.416702927</v>
      </c>
      <c r="AD48" t="n">
        <v>1641.27546412</v>
      </c>
      <c r="AE48" t="n">
        <v>1746.47734088</v>
      </c>
      <c r="AF48" t="n">
        <v>1939.700853984</v>
      </c>
    </row>
    <row r="49">
      <c r="A49" t="s">
        <v>97</v>
      </c>
      <c r="B49" t="s">
        <v>368</v>
      </c>
      <c r="C49" t="s">
        <v>219</v>
      </c>
      <c r="D49" t="s">
        <v>369</v>
      </c>
      <c r="E49" t="s">
        <v>220</v>
      </c>
      <c r="F49" t="n">
        <v>125.639981983</v>
      </c>
      <c r="G49" t="n">
        <v>126.859553771</v>
      </c>
      <c r="H49" t="n">
        <v>129.943028787</v>
      </c>
      <c r="I49" t="n">
        <v>127.133778286</v>
      </c>
      <c r="J49" t="n">
        <v>124.203144214</v>
      </c>
      <c r="K49" t="n">
        <v>122.262660909</v>
      </c>
      <c r="L49" t="n">
        <v>116.44661367</v>
      </c>
      <c r="M49" t="n">
        <v>118.976391941</v>
      </c>
      <c r="N49" t="n">
        <v>126.052246139</v>
      </c>
      <c r="O49" t="n">
        <v>126.804238518</v>
      </c>
      <c r="P49" t="n">
        <v>126.242040447</v>
      </c>
      <c r="Q49" t="n">
        <v>121.789975781</v>
      </c>
      <c r="R49" t="n">
        <v>125.71923881</v>
      </c>
      <c r="S49" t="n">
        <v>131.762283082</v>
      </c>
      <c r="T49" t="n">
        <v>135.697508109</v>
      </c>
      <c r="U49" t="n">
        <v>147.916987517</v>
      </c>
      <c r="V49" t="n">
        <v>153.429725938</v>
      </c>
      <c r="W49" t="n">
        <v>139.883649886</v>
      </c>
      <c r="X49" t="n">
        <v>126.270274037</v>
      </c>
      <c r="Y49" t="n">
        <v>111.678893348</v>
      </c>
      <c r="Z49" t="n">
        <v>114.86496093</v>
      </c>
      <c r="AA49" t="n">
        <v>115.413315904</v>
      </c>
      <c r="AB49" t="n">
        <v>117.590765765</v>
      </c>
      <c r="AC49" t="n">
        <v>116.1865532</v>
      </c>
      <c r="AD49" t="n">
        <v>124.918196009</v>
      </c>
      <c r="AE49" t="n">
        <v>131.768564885</v>
      </c>
      <c r="AF49" t="n">
        <v>145.368096805</v>
      </c>
    </row>
    <row r="50">
      <c r="A50" t="s">
        <v>97</v>
      </c>
      <c r="B50" t="s">
        <v>370</v>
      </c>
      <c r="C50" t="s">
        <v>219</v>
      </c>
      <c r="D50" t="s">
        <v>371</v>
      </c>
      <c r="E50" t="s">
        <v>220</v>
      </c>
      <c r="F50" t="n">
        <v>166.316583023</v>
      </c>
      <c r="G50" t="n">
        <v>159.989469156</v>
      </c>
      <c r="H50" t="n">
        <v>153.320792305</v>
      </c>
      <c r="I50" t="n">
        <v>145.615113733</v>
      </c>
      <c r="J50" t="n">
        <v>138.578348499</v>
      </c>
      <c r="K50" t="n">
        <v>136.712203964</v>
      </c>
      <c r="L50" t="n">
        <v>131.05498012</v>
      </c>
      <c r="M50" t="n">
        <v>130.242140986</v>
      </c>
      <c r="N50" t="n">
        <v>131.420447417</v>
      </c>
      <c r="O50" t="n">
        <v>131.857905544</v>
      </c>
      <c r="P50" t="n">
        <v>131.845367445</v>
      </c>
      <c r="Q50" t="n">
        <v>123.173560389</v>
      </c>
      <c r="R50" t="n">
        <v>126.08980537</v>
      </c>
      <c r="S50" t="n">
        <v>131.079407061</v>
      </c>
      <c r="T50" t="n">
        <v>136.798650825</v>
      </c>
      <c r="U50" t="n">
        <v>151.241471683</v>
      </c>
      <c r="V50" t="n">
        <v>163.600421199</v>
      </c>
      <c r="W50" t="n">
        <v>155.224323505</v>
      </c>
      <c r="X50" t="n">
        <v>139.302696615</v>
      </c>
      <c r="Y50" t="n">
        <v>121.730900998</v>
      </c>
      <c r="Z50" t="n">
        <v>124.75451911</v>
      </c>
      <c r="AA50" t="n">
        <v>125.925177826</v>
      </c>
      <c r="AB50" t="n">
        <v>125.198973245</v>
      </c>
      <c r="AC50" t="n">
        <v>124.679945409</v>
      </c>
      <c r="AD50" t="n">
        <v>130.117058204</v>
      </c>
      <c r="AE50" t="n">
        <v>138.667036653</v>
      </c>
      <c r="AF50" t="n">
        <v>145.259967753</v>
      </c>
    </row>
    <row r="51">
      <c r="A51" t="s">
        <v>97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97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97</v>
      </c>
      <c r="B53" t="s">
        <v>376</v>
      </c>
      <c r="C53" t="s">
        <v>219</v>
      </c>
      <c r="D53" t="s">
        <v>377</v>
      </c>
      <c r="E53" t="s">
        <v>220</v>
      </c>
      <c r="F53" t="n">
        <v>672.646430952</v>
      </c>
      <c r="G53" t="n">
        <v>680.636977692</v>
      </c>
      <c r="H53" t="n">
        <v>716.616538933</v>
      </c>
      <c r="I53" t="n">
        <v>733.49414202</v>
      </c>
      <c r="J53" t="n">
        <v>747.707953845</v>
      </c>
      <c r="K53" t="n">
        <v>830.544897103</v>
      </c>
      <c r="L53" t="n">
        <v>872.429808255</v>
      </c>
      <c r="M53" t="n">
        <v>989.10275051</v>
      </c>
      <c r="N53" t="n">
        <v>1125.216226631</v>
      </c>
      <c r="O53" t="n">
        <v>1267.550188045</v>
      </c>
      <c r="P53" t="n">
        <v>1340.33797155</v>
      </c>
      <c r="Q53" t="n">
        <v>1340.357358792</v>
      </c>
      <c r="R53" t="n">
        <v>1528.011461</v>
      </c>
      <c r="S53" t="n">
        <v>1733.108962143</v>
      </c>
      <c r="T53" t="n">
        <v>1830.046752491</v>
      </c>
      <c r="U53" t="n">
        <v>1965.980064839</v>
      </c>
      <c r="V53" t="n">
        <v>2164.534974594</v>
      </c>
      <c r="W53" t="n">
        <v>2134.852173149</v>
      </c>
      <c r="X53" t="n">
        <v>1982.780617263</v>
      </c>
      <c r="Y53" t="n">
        <v>1847.751507706</v>
      </c>
      <c r="Z53" t="n">
        <v>1951.933424509</v>
      </c>
      <c r="AA53" t="n">
        <v>2008.764606224</v>
      </c>
      <c r="AB53" t="n">
        <v>2045.534276364</v>
      </c>
      <c r="AC53" t="n">
        <v>2171.592403646</v>
      </c>
      <c r="AD53" t="n">
        <v>2302.460652786</v>
      </c>
      <c r="AE53" t="n">
        <v>2327.587805705</v>
      </c>
      <c r="AF53" t="n">
        <v>2713.15344822</v>
      </c>
    </row>
    <row r="54">
      <c r="A54" t="s">
        <v>97</v>
      </c>
      <c r="B54" t="s">
        <v>378</v>
      </c>
      <c r="C54" t="s">
        <v>219</v>
      </c>
      <c r="D54" t="s">
        <v>379</v>
      </c>
      <c r="E54" t="s">
        <v>220</v>
      </c>
      <c r="F54" t="n">
        <v>1288.635137809</v>
      </c>
      <c r="G54" t="n">
        <v>1300.168858227</v>
      </c>
      <c r="H54" t="n">
        <v>1363.95750437</v>
      </c>
      <c r="I54" t="n">
        <v>1383.314347435</v>
      </c>
      <c r="J54" t="n">
        <v>1395.821771878</v>
      </c>
      <c r="K54" t="n">
        <v>1493.342225853</v>
      </c>
      <c r="L54" t="n">
        <v>1530.500297005</v>
      </c>
      <c r="M54" t="n">
        <v>1680.782304206</v>
      </c>
      <c r="N54" t="n">
        <v>1850.71402143</v>
      </c>
      <c r="O54" t="n">
        <v>2041.210032095</v>
      </c>
      <c r="P54" t="n">
        <v>2110.605260883</v>
      </c>
      <c r="Q54" t="n">
        <v>2062.714954507</v>
      </c>
      <c r="R54" t="n">
        <v>2298.820727422</v>
      </c>
      <c r="S54" t="n">
        <v>2578.339573552</v>
      </c>
      <c r="T54" t="n">
        <v>2678.99613068</v>
      </c>
      <c r="U54" t="n">
        <v>2819.15363889</v>
      </c>
      <c r="V54" t="n">
        <v>3043.986509123</v>
      </c>
      <c r="W54" t="n">
        <v>3031.980209255</v>
      </c>
      <c r="X54" t="n">
        <v>2822.39629406</v>
      </c>
      <c r="Y54" t="n">
        <v>2650.942000284</v>
      </c>
      <c r="Z54" t="n">
        <v>2857.450928414</v>
      </c>
      <c r="AA54" t="n">
        <v>3011.847485184</v>
      </c>
      <c r="AB54" t="n">
        <v>3154.071046103</v>
      </c>
      <c r="AC54" t="n">
        <v>3395.14825268</v>
      </c>
      <c r="AD54" t="n">
        <v>3648.238059757</v>
      </c>
      <c r="AE54" t="n">
        <v>3814.124098172</v>
      </c>
      <c r="AF54" t="n">
        <v>4263.973562988</v>
      </c>
    </row>
    <row r="55">
      <c r="A55" t="s">
        <v>97</v>
      </c>
      <c r="B55" t="s">
        <v>380</v>
      </c>
      <c r="C55" t="s">
        <v>219</v>
      </c>
      <c r="D55" t="s">
        <v>381</v>
      </c>
      <c r="E55" t="s">
        <v>220</v>
      </c>
      <c r="F55" t="n">
        <v>615.988706856</v>
      </c>
      <c r="G55" t="n">
        <v>619.531880535</v>
      </c>
      <c r="H55" t="n">
        <v>647.340965436</v>
      </c>
      <c r="I55" t="n">
        <v>649.820205415</v>
      </c>
      <c r="J55" t="n">
        <v>648.113818033</v>
      </c>
      <c r="K55" t="n">
        <v>662.79732875</v>
      </c>
      <c r="L55" t="n">
        <v>658.07048875</v>
      </c>
      <c r="M55" t="n">
        <v>691.679553695</v>
      </c>
      <c r="N55" t="n">
        <v>725.497794798</v>
      </c>
      <c r="O55" t="n">
        <v>773.65984405</v>
      </c>
      <c r="P55" t="n">
        <v>770.267289332</v>
      </c>
      <c r="Q55" t="n">
        <v>722.357595714</v>
      </c>
      <c r="R55" t="n">
        <v>770.809266422</v>
      </c>
      <c r="S55" t="n">
        <v>845.230611409</v>
      </c>
      <c r="T55" t="n">
        <v>848.949378189</v>
      </c>
      <c r="U55" t="n">
        <v>853.173574051</v>
      </c>
      <c r="V55" t="n">
        <v>879.451534529</v>
      </c>
      <c r="W55" t="n">
        <v>897.128036106</v>
      </c>
      <c r="X55" t="n">
        <v>839.615676797</v>
      </c>
      <c r="Y55" t="n">
        <v>803.190492578</v>
      </c>
      <c r="Z55" t="n">
        <v>905.517503905</v>
      </c>
      <c r="AA55" t="n">
        <v>1003.08287896</v>
      </c>
      <c r="AB55" t="n">
        <v>1108.53676974</v>
      </c>
      <c r="AC55" t="n">
        <v>1223.555849034</v>
      </c>
      <c r="AD55" t="n">
        <v>1345.777406971</v>
      </c>
      <c r="AE55" t="n">
        <v>1486.536292467</v>
      </c>
      <c r="AF55" t="n">
        <v>1550.820114768</v>
      </c>
    </row>
    <row r="56">
      <c r="A56" t="s">
        <v>97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97</v>
      </c>
      <c r="B57" t="s">
        <v>384</v>
      </c>
      <c r="C57" t="s">
        <v>219</v>
      </c>
      <c r="D57" t="s">
        <v>385</v>
      </c>
      <c r="E57" t="s">
        <v>220</v>
      </c>
      <c r="F57" t="n">
        <v>13710.63289283</v>
      </c>
      <c r="G57" t="n">
        <v>13971.566099245</v>
      </c>
      <c r="H57" t="n">
        <v>14699.172565784</v>
      </c>
      <c r="I57" t="n">
        <v>15330.049263988</v>
      </c>
      <c r="J57" t="n">
        <v>16339.880397691</v>
      </c>
      <c r="K57" t="n">
        <v>17864.943052378</v>
      </c>
      <c r="L57" t="n">
        <v>18567.604300045</v>
      </c>
      <c r="M57" t="n">
        <v>19178.031918995</v>
      </c>
      <c r="N57" t="n">
        <v>19805.849661334</v>
      </c>
      <c r="O57" t="n">
        <v>20464.055885855</v>
      </c>
      <c r="P57" t="n">
        <v>21063.364637413</v>
      </c>
      <c r="Q57" t="n">
        <v>19949.143587639</v>
      </c>
      <c r="R57" t="n">
        <v>19920.827250212</v>
      </c>
      <c r="S57" t="n">
        <v>20727.398805217</v>
      </c>
      <c r="T57" t="n">
        <v>21041.988625458</v>
      </c>
      <c r="U57" t="n">
        <v>22055.482540346</v>
      </c>
      <c r="V57" t="n">
        <v>23246.315522343</v>
      </c>
      <c r="W57" t="n">
        <v>22578.599288463</v>
      </c>
      <c r="X57" t="n">
        <v>20561.633794916</v>
      </c>
      <c r="Y57" t="n">
        <v>18580.174874065</v>
      </c>
      <c r="Z57" t="n">
        <v>19689.046187527</v>
      </c>
      <c r="AA57" t="n">
        <v>20564.099799444</v>
      </c>
      <c r="AB57" t="n">
        <v>21428.626993858</v>
      </c>
      <c r="AC57" t="n">
        <v>22604.315889729</v>
      </c>
      <c r="AD57" t="n">
        <v>24036.530874649</v>
      </c>
      <c r="AE57" t="n">
        <v>25041.556756092</v>
      </c>
      <c r="AF57" t="n">
        <v>26400.078595511</v>
      </c>
    </row>
    <row r="58">
      <c r="A58" t="s">
        <v>97</v>
      </c>
      <c r="B58" t="s">
        <v>386</v>
      </c>
      <c r="C58" t="s">
        <v>219</v>
      </c>
      <c r="D58" t="s">
        <v>387</v>
      </c>
      <c r="E58" t="s">
        <v>220</v>
      </c>
      <c r="F58" t="n">
        <v>13710.63289283</v>
      </c>
      <c r="G58" t="n">
        <v>13971.566099245</v>
      </c>
      <c r="H58" t="n">
        <v>14699.172565782</v>
      </c>
      <c r="I58" t="n">
        <v>15330.049263987</v>
      </c>
      <c r="J58" t="n">
        <v>16339.88039769</v>
      </c>
      <c r="K58" t="n">
        <v>17864.943052377</v>
      </c>
      <c r="L58" t="n">
        <v>18567.604300044</v>
      </c>
      <c r="M58" t="n">
        <v>19178.031918995</v>
      </c>
      <c r="N58" t="n">
        <v>19805.849661334</v>
      </c>
      <c r="O58" t="n">
        <v>20464.055885856</v>
      </c>
      <c r="P58" t="n">
        <v>21063.364637412</v>
      </c>
      <c r="Q58" t="n">
        <v>19949.143587639</v>
      </c>
      <c r="R58" t="n">
        <v>19920.827250213</v>
      </c>
      <c r="S58" t="n">
        <v>20727.398805216</v>
      </c>
      <c r="T58" t="n">
        <v>21041.988625458</v>
      </c>
      <c r="U58" t="n">
        <v>22055.482540344</v>
      </c>
      <c r="V58" t="n">
        <v>23246.315522346</v>
      </c>
      <c r="W58" t="n">
        <v>22578.599288463</v>
      </c>
      <c r="X58" t="n">
        <v>20561.633794917</v>
      </c>
      <c r="Y58" t="n">
        <v>18580.174874066</v>
      </c>
      <c r="Z58" t="n">
        <v>19689.046187528</v>
      </c>
      <c r="AA58" t="n">
        <v>20564.099799444</v>
      </c>
      <c r="AB58" t="n">
        <v>21428.626993859</v>
      </c>
      <c r="AC58" t="n">
        <v>22604.315889728</v>
      </c>
      <c r="AD58" t="n">
        <v>24036.530874648</v>
      </c>
      <c r="AE58" t="n">
        <v>25041.556756092</v>
      </c>
      <c r="AF58" t="n">
        <v>26400.07859551</v>
      </c>
    </row>
    <row r="59">
      <c r="A59" t="s">
        <v>97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99</v>
      </c>
      <c r="B2" t="s">
        <v>197</v>
      </c>
      <c r="C2" t="s">
        <v>219</v>
      </c>
      <c r="D2" t="s">
        <v>199</v>
      </c>
      <c r="E2" t="s">
        <v>220</v>
      </c>
      <c r="F2" t="n">
        <v>3.845154952</v>
      </c>
      <c r="G2" t="n">
        <v>4.208493451</v>
      </c>
      <c r="H2" t="n">
        <v>5.047743376</v>
      </c>
      <c r="I2" t="n">
        <v>5.679744915</v>
      </c>
      <c r="J2" t="n">
        <v>6.917896548</v>
      </c>
      <c r="K2" t="n">
        <v>11.440328596</v>
      </c>
      <c r="L2" t="n">
        <v>15.745243233</v>
      </c>
      <c r="M2" t="n">
        <v>20.96630626</v>
      </c>
      <c r="N2" t="n">
        <v>25.913039091</v>
      </c>
      <c r="O2" t="n">
        <v>32.075960741</v>
      </c>
      <c r="P2" t="n">
        <v>37.387106318</v>
      </c>
      <c r="Q2" t="n">
        <v>40.954617923</v>
      </c>
      <c r="R2" t="n">
        <v>45.038230969</v>
      </c>
      <c r="S2" t="n">
        <v>51.496554518</v>
      </c>
      <c r="T2" t="n">
        <v>52.364587395</v>
      </c>
      <c r="U2" t="n">
        <v>52.12815679</v>
      </c>
      <c r="V2" t="n">
        <v>50.52589167</v>
      </c>
      <c r="W2" t="n">
        <v>51.45911266</v>
      </c>
      <c r="X2" t="n">
        <v>54.269018582</v>
      </c>
      <c r="Y2" t="n">
        <v>61.439918263</v>
      </c>
      <c r="Z2" t="n">
        <v>58.537116996</v>
      </c>
      <c r="AA2" t="n">
        <v>53.748750386</v>
      </c>
      <c r="AB2" t="n">
        <v>55.631327822</v>
      </c>
      <c r="AC2" t="n">
        <v>54.951728807</v>
      </c>
      <c r="AD2" t="n">
        <v>52.836630918</v>
      </c>
      <c r="AE2" t="n">
        <v>51.792569776</v>
      </c>
      <c r="AF2" t="n">
        <v>52.569579794</v>
      </c>
    </row>
    <row r="3">
      <c r="A3" t="s">
        <v>99</v>
      </c>
      <c r="B3" t="s">
        <v>276</v>
      </c>
      <c r="C3" t="s">
        <v>219</v>
      </c>
      <c r="D3" t="s">
        <v>277</v>
      </c>
      <c r="E3" t="s">
        <v>220</v>
      </c>
      <c r="F3" t="n">
        <v>3.501663946</v>
      </c>
      <c r="G3" t="n">
        <v>4.55023923</v>
      </c>
      <c r="H3" t="n">
        <v>6.388695322</v>
      </c>
      <c r="I3" t="n">
        <v>8.819557232</v>
      </c>
      <c r="J3" t="n">
        <v>11.686149364</v>
      </c>
      <c r="K3" t="n">
        <v>9.741233891</v>
      </c>
      <c r="L3" t="n">
        <v>9.911691587</v>
      </c>
      <c r="M3" t="n">
        <v>9.458265337</v>
      </c>
      <c r="N3" t="n">
        <v>9.230215973</v>
      </c>
      <c r="O3" t="n">
        <v>43.411115257</v>
      </c>
      <c r="P3" t="n">
        <v>53.898172529</v>
      </c>
      <c r="Q3" t="n">
        <v>45.180559715</v>
      </c>
      <c r="R3" t="n">
        <v>36.686125226</v>
      </c>
      <c r="S3" t="n">
        <v>37.446111493</v>
      </c>
      <c r="T3" t="n">
        <v>30.358913395</v>
      </c>
      <c r="U3" t="n">
        <v>32.409153294</v>
      </c>
      <c r="V3" t="n">
        <v>47.109397431</v>
      </c>
      <c r="W3" t="n">
        <v>43.37279943</v>
      </c>
      <c r="X3" t="n">
        <v>51.42918982</v>
      </c>
      <c r="Y3" t="n">
        <v>80.565867105</v>
      </c>
      <c r="Z3" t="n">
        <v>100.348270986</v>
      </c>
      <c r="AA3" t="n">
        <v>118.606509826</v>
      </c>
      <c r="AB3" t="n">
        <v>114.415200932</v>
      </c>
      <c r="AC3" t="n">
        <v>64.148247999</v>
      </c>
      <c r="AD3" t="n">
        <v>49.789815113</v>
      </c>
      <c r="AE3" t="n">
        <v>45.06612992</v>
      </c>
      <c r="AF3" t="n">
        <v>22.945530947</v>
      </c>
    </row>
    <row r="4">
      <c r="A4" t="s">
        <v>99</v>
      </c>
      <c r="B4" t="s">
        <v>278</v>
      </c>
      <c r="C4" t="s">
        <v>219</v>
      </c>
      <c r="D4" t="s">
        <v>279</v>
      </c>
      <c r="E4" t="s">
        <v>220</v>
      </c>
      <c r="F4" t="n">
        <v>1010.125682766</v>
      </c>
      <c r="G4" t="n">
        <v>1184.018914893</v>
      </c>
      <c r="H4" t="n">
        <v>1367.800374621</v>
      </c>
      <c r="I4" t="n">
        <v>1510.383869586</v>
      </c>
      <c r="J4" t="n">
        <v>1802.869087851</v>
      </c>
      <c r="K4" t="n">
        <v>1601.313153247</v>
      </c>
      <c r="L4" t="n">
        <v>1545.011263238</v>
      </c>
      <c r="M4" t="n">
        <v>1562.493598392</v>
      </c>
      <c r="N4" t="n">
        <v>1613.302536079</v>
      </c>
      <c r="O4" t="n">
        <v>1855.742944053</v>
      </c>
      <c r="P4" t="n">
        <v>1976.356324806</v>
      </c>
      <c r="Q4" t="n">
        <v>2179.652262614</v>
      </c>
      <c r="R4" t="n">
        <v>2299.732318412</v>
      </c>
      <c r="S4" t="n">
        <v>2745.137375064</v>
      </c>
      <c r="T4" t="n">
        <v>2479.822735486</v>
      </c>
      <c r="U4" t="n">
        <v>2534.357267691</v>
      </c>
      <c r="V4" t="n">
        <v>2305.480176744</v>
      </c>
      <c r="W4" t="n">
        <v>2427.843574014</v>
      </c>
      <c r="X4" t="n">
        <v>2730.541813123</v>
      </c>
      <c r="Y4" t="n">
        <v>2682.536369822</v>
      </c>
      <c r="Z4" t="n">
        <v>2965.876761493</v>
      </c>
      <c r="AA4" t="n">
        <v>3759.177288418</v>
      </c>
      <c r="AB4" t="n">
        <v>4058.343657293</v>
      </c>
      <c r="AC4" t="n">
        <v>4266.791820476</v>
      </c>
      <c r="AD4" t="n">
        <v>4536.75037509</v>
      </c>
      <c r="AE4" t="n">
        <v>4608.36404739</v>
      </c>
      <c r="AF4" t="n">
        <v>4735.570796955</v>
      </c>
    </row>
    <row r="5">
      <c r="A5" t="s">
        <v>99</v>
      </c>
      <c r="B5" t="s">
        <v>280</v>
      </c>
      <c r="C5" t="s">
        <v>219</v>
      </c>
      <c r="D5" t="s">
        <v>281</v>
      </c>
      <c r="E5" t="s">
        <v>220</v>
      </c>
      <c r="F5" t="n">
        <v>245.570922605</v>
      </c>
      <c r="G5" t="n">
        <v>274.756933634</v>
      </c>
      <c r="H5" t="n">
        <v>338.175879517</v>
      </c>
      <c r="I5" t="n">
        <v>389.024900037</v>
      </c>
      <c r="J5" t="n">
        <v>423.980389817</v>
      </c>
      <c r="K5" t="n">
        <v>362.226936406</v>
      </c>
      <c r="L5" t="n">
        <v>330.64751543</v>
      </c>
      <c r="M5" t="n">
        <v>316.76620761</v>
      </c>
      <c r="N5" t="n">
        <v>307.986163085</v>
      </c>
      <c r="O5" t="n">
        <v>344.417534173</v>
      </c>
      <c r="P5" t="n">
        <v>357.399316224</v>
      </c>
      <c r="Q5" t="n">
        <v>411.110313605</v>
      </c>
      <c r="R5" t="n">
        <v>470.985505328</v>
      </c>
      <c r="S5" t="n">
        <v>536.283417012</v>
      </c>
      <c r="T5" t="n">
        <v>463.546072922</v>
      </c>
      <c r="U5" t="n">
        <v>408.954439971</v>
      </c>
      <c r="V5" t="n">
        <v>451.691959617</v>
      </c>
      <c r="W5" t="n">
        <v>544.146817447</v>
      </c>
      <c r="X5" t="n">
        <v>650.915013</v>
      </c>
      <c r="Y5" t="n">
        <v>670.178335239</v>
      </c>
      <c r="Z5" t="n">
        <v>761.262027014</v>
      </c>
      <c r="AA5" t="n">
        <v>983.257406005</v>
      </c>
      <c r="AB5" t="n">
        <v>1074.088889916</v>
      </c>
      <c r="AC5" t="n">
        <v>1130.81439537</v>
      </c>
      <c r="AD5" t="n">
        <v>1203.467942351</v>
      </c>
      <c r="AE5" t="n">
        <v>1237.39294128</v>
      </c>
      <c r="AF5" t="n">
        <v>1281.474447427</v>
      </c>
    </row>
    <row r="6">
      <c r="A6" t="s">
        <v>99</v>
      </c>
      <c r="B6" t="s">
        <v>282</v>
      </c>
      <c r="C6" t="s">
        <v>219</v>
      </c>
      <c r="D6" t="s">
        <v>283</v>
      </c>
      <c r="E6" t="s">
        <v>220</v>
      </c>
      <c r="F6" t="n">
        <v>37.331019438</v>
      </c>
      <c r="G6" t="n">
        <v>59.024419903</v>
      </c>
      <c r="H6" t="n">
        <v>55.722239371</v>
      </c>
      <c r="I6" t="n">
        <v>62.592032274</v>
      </c>
      <c r="J6" t="n">
        <v>77.94448419</v>
      </c>
      <c r="K6" t="n">
        <v>68.676067962</v>
      </c>
      <c r="L6" t="n">
        <v>65.995703533</v>
      </c>
      <c r="M6" t="n">
        <v>65.204157788</v>
      </c>
      <c r="N6" t="n">
        <v>65.348252263</v>
      </c>
      <c r="O6" t="n">
        <v>73.41961677</v>
      </c>
      <c r="P6" t="n">
        <v>66.390666925</v>
      </c>
      <c r="Q6" t="n">
        <v>64.811010223</v>
      </c>
      <c r="R6" t="n">
        <v>66.543471268</v>
      </c>
      <c r="S6" t="n">
        <v>71.94143544</v>
      </c>
      <c r="T6" t="n">
        <v>69.601346425</v>
      </c>
      <c r="U6" t="n">
        <v>72.513417641</v>
      </c>
      <c r="V6" t="n">
        <v>63.17616967</v>
      </c>
      <c r="W6" t="n">
        <v>61.054876969</v>
      </c>
      <c r="X6" t="n">
        <v>71.595339651</v>
      </c>
      <c r="Y6" t="n">
        <v>78.090658955</v>
      </c>
      <c r="Z6" t="n">
        <v>93.555238691</v>
      </c>
      <c r="AA6" t="n">
        <v>123.992460363</v>
      </c>
      <c r="AB6" t="n">
        <v>131.781852161</v>
      </c>
      <c r="AC6" t="n">
        <v>136.374046081</v>
      </c>
      <c r="AD6" t="n">
        <v>143.454761037</v>
      </c>
      <c r="AE6" t="n">
        <v>142.727253312</v>
      </c>
      <c r="AF6" t="n">
        <v>144.677737866</v>
      </c>
    </row>
    <row r="7">
      <c r="A7" t="s">
        <v>99</v>
      </c>
      <c r="B7" t="s">
        <v>284</v>
      </c>
      <c r="C7" t="s">
        <v>219</v>
      </c>
      <c r="D7" t="s">
        <v>285</v>
      </c>
      <c r="E7" t="s">
        <v>220</v>
      </c>
      <c r="F7" t="n">
        <v>133.428986645</v>
      </c>
      <c r="G7" t="n">
        <v>152.482783643</v>
      </c>
      <c r="H7" t="n">
        <v>138.533238313</v>
      </c>
      <c r="I7" t="n">
        <v>134.049840646</v>
      </c>
      <c r="J7" t="n">
        <v>145.876884449</v>
      </c>
      <c r="K7" t="n">
        <v>138.421294199</v>
      </c>
      <c r="L7" t="n">
        <v>137.383313227</v>
      </c>
      <c r="M7" t="n">
        <v>142.701083747</v>
      </c>
      <c r="N7" t="n">
        <v>149.767979038</v>
      </c>
      <c r="O7" t="n">
        <v>168.873101508</v>
      </c>
      <c r="P7" t="n">
        <v>211.4360255</v>
      </c>
      <c r="Q7" t="n">
        <v>256.788768676</v>
      </c>
      <c r="R7" t="n">
        <v>271.233484433</v>
      </c>
      <c r="S7" t="n">
        <v>284.023938008</v>
      </c>
      <c r="T7" t="n">
        <v>251.760602325</v>
      </c>
      <c r="U7" t="n">
        <v>247.803281049</v>
      </c>
      <c r="V7" t="n">
        <v>220.48943915</v>
      </c>
      <c r="W7" t="n">
        <v>239.709551616</v>
      </c>
      <c r="X7" t="n">
        <v>254.437954814</v>
      </c>
      <c r="Y7" t="n">
        <v>244.129121487</v>
      </c>
      <c r="Z7" t="n">
        <v>269.448938425</v>
      </c>
      <c r="AA7" t="n">
        <v>357.457967037</v>
      </c>
      <c r="AB7" t="n">
        <v>390.560402969</v>
      </c>
      <c r="AC7" t="n">
        <v>403.488805423</v>
      </c>
      <c r="AD7" t="n">
        <v>423.946187</v>
      </c>
      <c r="AE7" t="n">
        <v>443.481704438</v>
      </c>
      <c r="AF7" t="n">
        <v>464.262564042</v>
      </c>
    </row>
    <row r="8">
      <c r="A8" t="s">
        <v>99</v>
      </c>
      <c r="B8" t="s">
        <v>286</v>
      </c>
      <c r="C8" t="s">
        <v>219</v>
      </c>
      <c r="D8" t="s">
        <v>287</v>
      </c>
      <c r="E8" t="s">
        <v>220</v>
      </c>
      <c r="F8" t="n">
        <v>32.988982068</v>
      </c>
      <c r="G8" t="n">
        <v>11.366109241</v>
      </c>
      <c r="H8" t="n">
        <v>40.609897997</v>
      </c>
      <c r="I8" t="n">
        <v>49.075310194</v>
      </c>
      <c r="J8" t="n">
        <v>56.422578067</v>
      </c>
      <c r="K8" t="n">
        <v>51.5548253</v>
      </c>
      <c r="L8" t="n">
        <v>48.820016319</v>
      </c>
      <c r="M8" t="n">
        <v>54.051698586</v>
      </c>
      <c r="N8" t="n">
        <v>53.152175563</v>
      </c>
      <c r="O8" t="n">
        <v>46.063033736</v>
      </c>
      <c r="P8" t="n">
        <v>44.055132902</v>
      </c>
      <c r="Q8" t="n">
        <v>39.875909475</v>
      </c>
      <c r="R8" t="n">
        <v>37.355681462</v>
      </c>
      <c r="S8" t="n">
        <v>36.711605202</v>
      </c>
      <c r="T8" t="n">
        <v>35.389350348</v>
      </c>
      <c r="U8" t="n">
        <v>33.263717635</v>
      </c>
      <c r="V8" t="n">
        <v>40.188492799</v>
      </c>
      <c r="W8" t="n">
        <v>36.762451088</v>
      </c>
      <c r="X8" t="n">
        <v>38.033287502</v>
      </c>
      <c r="Y8" t="n">
        <v>33.40990796</v>
      </c>
      <c r="Z8" t="n">
        <v>33.466006578</v>
      </c>
      <c r="AA8" t="n">
        <v>40.313616471</v>
      </c>
      <c r="AB8" t="n">
        <v>44.567185012</v>
      </c>
      <c r="AC8" t="n">
        <v>53.749717521</v>
      </c>
      <c r="AD8" t="n">
        <v>62.052107462</v>
      </c>
      <c r="AE8" t="n">
        <v>71.26327555</v>
      </c>
      <c r="AF8" t="n">
        <v>78.703388234</v>
      </c>
    </row>
    <row r="9">
      <c r="A9" t="s">
        <v>99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99</v>
      </c>
      <c r="B10" t="s">
        <v>290</v>
      </c>
      <c r="C10" t="s">
        <v>219</v>
      </c>
      <c r="D10" t="s">
        <v>291</v>
      </c>
      <c r="E10" t="s">
        <v>220</v>
      </c>
      <c r="F10" t="n">
        <v>122.462681881</v>
      </c>
      <c r="G10" t="n">
        <v>163.300875981</v>
      </c>
      <c r="H10" t="n">
        <v>195.812328641</v>
      </c>
      <c r="I10" t="n">
        <v>199.635914539</v>
      </c>
      <c r="J10" t="n">
        <v>237.204978065</v>
      </c>
      <c r="K10" t="n">
        <v>208.693546801</v>
      </c>
      <c r="L10" t="n">
        <v>202.337263474</v>
      </c>
      <c r="M10" t="n">
        <v>203.94004858</v>
      </c>
      <c r="N10" t="n">
        <v>210.562503019</v>
      </c>
      <c r="O10" t="n">
        <v>226.583874261</v>
      </c>
      <c r="P10" t="n">
        <v>249.947736316</v>
      </c>
      <c r="Q10" t="n">
        <v>297.86826037</v>
      </c>
      <c r="R10" t="n">
        <v>295.981668777</v>
      </c>
      <c r="S10" t="n">
        <v>367.412460028</v>
      </c>
      <c r="T10" t="n">
        <v>308.61611829</v>
      </c>
      <c r="U10" t="n">
        <v>297.700251394</v>
      </c>
      <c r="V10" t="n">
        <v>295.419641786</v>
      </c>
      <c r="W10" t="n">
        <v>326.423712168</v>
      </c>
      <c r="X10" t="n">
        <v>443.833784536</v>
      </c>
      <c r="Y10" t="n">
        <v>468.37806017</v>
      </c>
      <c r="Z10" t="n">
        <v>511.403454321</v>
      </c>
      <c r="AA10" t="n">
        <v>650.513256563</v>
      </c>
      <c r="AB10" t="n">
        <v>705.705559111</v>
      </c>
      <c r="AC10" t="n">
        <v>740.872710663</v>
      </c>
      <c r="AD10" t="n">
        <v>786.979607588</v>
      </c>
      <c r="AE10" t="n">
        <v>800.171354376</v>
      </c>
      <c r="AF10" t="n">
        <v>822.770190219</v>
      </c>
    </row>
    <row r="11">
      <c r="A11" t="s">
        <v>99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99</v>
      </c>
      <c r="B12" t="s">
        <v>294</v>
      </c>
      <c r="C12" t="s">
        <v>219</v>
      </c>
      <c r="D12" t="s">
        <v>295</v>
      </c>
      <c r="E12" t="s">
        <v>220</v>
      </c>
      <c r="F12" t="n">
        <v>103.774645918</v>
      </c>
      <c r="G12" t="n">
        <v>119.346288868</v>
      </c>
      <c r="H12" t="n">
        <v>126.428160846</v>
      </c>
      <c r="I12" t="n">
        <v>151.800298332</v>
      </c>
      <c r="J12" t="n">
        <v>169.076960911</v>
      </c>
      <c r="K12" t="n">
        <v>138.810645025</v>
      </c>
      <c r="L12" t="n">
        <v>123.822252487</v>
      </c>
      <c r="M12" t="n">
        <v>117.582567747</v>
      </c>
      <c r="N12" t="n">
        <v>121.182512309</v>
      </c>
      <c r="O12" t="n">
        <v>138.931940442</v>
      </c>
      <c r="P12" t="n">
        <v>153.457999032</v>
      </c>
      <c r="Q12" t="n">
        <v>172.25211307</v>
      </c>
      <c r="R12" t="n">
        <v>192.532922451</v>
      </c>
      <c r="S12" t="n">
        <v>249.476184593</v>
      </c>
      <c r="T12" t="n">
        <v>210.855954858</v>
      </c>
      <c r="U12" t="n">
        <v>208.261463031</v>
      </c>
      <c r="V12" t="n">
        <v>181.285545923</v>
      </c>
      <c r="W12" t="n">
        <v>171.227150213</v>
      </c>
      <c r="X12" t="n">
        <v>173.256995403</v>
      </c>
      <c r="Y12" t="n">
        <v>159.217938386</v>
      </c>
      <c r="Z12" t="n">
        <v>168.737167276</v>
      </c>
      <c r="AA12" t="n">
        <v>206.815561603</v>
      </c>
      <c r="AB12" t="n">
        <v>220.348763883</v>
      </c>
      <c r="AC12" t="n">
        <v>240.49488222</v>
      </c>
      <c r="AD12" t="n">
        <v>261.988442359</v>
      </c>
      <c r="AE12" t="n">
        <v>267.759637727</v>
      </c>
      <c r="AF12" t="n">
        <v>276.238222899</v>
      </c>
    </row>
    <row r="13">
      <c r="A13" t="s">
        <v>99</v>
      </c>
      <c r="B13" t="s">
        <v>296</v>
      </c>
      <c r="C13" t="s">
        <v>219</v>
      </c>
      <c r="D13" t="s">
        <v>297</v>
      </c>
      <c r="E13" t="s">
        <v>220</v>
      </c>
      <c r="F13" t="n">
        <v>77.616010322</v>
      </c>
      <c r="G13" t="n">
        <v>90.630493559</v>
      </c>
      <c r="H13" t="n">
        <v>114.46127983</v>
      </c>
      <c r="I13" t="n">
        <v>128.442837752</v>
      </c>
      <c r="J13" t="n">
        <v>157.232080802</v>
      </c>
      <c r="K13" t="n">
        <v>144.439018065</v>
      </c>
      <c r="L13" t="n">
        <v>143.9511439</v>
      </c>
      <c r="M13" t="n">
        <v>149.321396303</v>
      </c>
      <c r="N13" t="n">
        <v>160.265038197</v>
      </c>
      <c r="O13" t="n">
        <v>191.763165968</v>
      </c>
      <c r="P13" t="n">
        <v>223.059204385</v>
      </c>
      <c r="Q13" t="n">
        <v>273.233817287</v>
      </c>
      <c r="R13" t="n">
        <v>270.903243395</v>
      </c>
      <c r="S13" t="n">
        <v>354.521408944</v>
      </c>
      <c r="T13" t="n">
        <v>302.311243773</v>
      </c>
      <c r="U13" t="n">
        <v>298.579387138</v>
      </c>
      <c r="V13" t="n">
        <v>276.555471396</v>
      </c>
      <c r="W13" t="n">
        <v>312.326657534</v>
      </c>
      <c r="X13" t="n">
        <v>332.066265379</v>
      </c>
      <c r="Y13" t="n">
        <v>323.241059028</v>
      </c>
      <c r="Z13" t="n">
        <v>362.695416636</v>
      </c>
      <c r="AA13" t="n">
        <v>449.107424672</v>
      </c>
      <c r="AB13" t="n">
        <v>487.60747623</v>
      </c>
      <c r="AC13" t="n">
        <v>521.581350302</v>
      </c>
      <c r="AD13" t="n">
        <v>560.930681652</v>
      </c>
      <c r="AE13" t="n">
        <v>562.488171485</v>
      </c>
      <c r="AF13" t="n">
        <v>573.163260002</v>
      </c>
    </row>
    <row r="14">
      <c r="A14" t="s">
        <v>99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99</v>
      </c>
      <c r="B15" t="s">
        <v>300</v>
      </c>
      <c r="C15" t="s">
        <v>219</v>
      </c>
      <c r="D15" t="s">
        <v>301</v>
      </c>
      <c r="E15" t="s">
        <v>220</v>
      </c>
      <c r="F15" t="n">
        <v>52.846693251</v>
      </c>
      <c r="G15" t="n">
        <v>56.960540104</v>
      </c>
      <c r="H15" t="n">
        <v>68.115265441</v>
      </c>
      <c r="I15" t="n">
        <v>83.923378545</v>
      </c>
      <c r="J15" t="n">
        <v>131.014185401</v>
      </c>
      <c r="K15" t="n">
        <v>114.069191346</v>
      </c>
      <c r="L15" t="n">
        <v>110.315106877</v>
      </c>
      <c r="M15" t="n">
        <v>110.743868946</v>
      </c>
      <c r="N15" t="n">
        <v>114.644498478</v>
      </c>
      <c r="O15" t="n">
        <v>161.790935534</v>
      </c>
      <c r="P15" t="n">
        <v>183.917732192</v>
      </c>
      <c r="Q15" t="n">
        <v>139.751833853</v>
      </c>
      <c r="R15" t="n">
        <v>142.358314043</v>
      </c>
      <c r="S15" t="n">
        <v>193.157779857</v>
      </c>
      <c r="T15" t="n">
        <v>185.4727464</v>
      </c>
      <c r="U15" t="n">
        <v>205.843672936</v>
      </c>
      <c r="V15" t="n">
        <v>177.119173733</v>
      </c>
      <c r="W15" t="n">
        <v>185.52739054</v>
      </c>
      <c r="X15" t="n">
        <v>193.249614729</v>
      </c>
      <c r="Y15" t="n">
        <v>175.362590709</v>
      </c>
      <c r="Z15" t="n">
        <v>192.198311484</v>
      </c>
      <c r="AA15" t="n">
        <v>225.730540464</v>
      </c>
      <c r="AB15" t="n">
        <v>247.820983257</v>
      </c>
      <c r="AC15" t="n">
        <v>238.014188041</v>
      </c>
      <c r="AD15" t="n">
        <v>237.049055822</v>
      </c>
      <c r="AE15" t="n">
        <v>230.783520077</v>
      </c>
      <c r="AF15" t="n">
        <v>230.50029493</v>
      </c>
    </row>
    <row r="16">
      <c r="A16" t="s">
        <v>99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99</v>
      </c>
      <c r="B17" t="s">
        <v>304</v>
      </c>
      <c r="C17" t="s">
        <v>219</v>
      </c>
      <c r="D17" t="s">
        <v>305</v>
      </c>
      <c r="E17" t="s">
        <v>220</v>
      </c>
      <c r="F17" t="n">
        <v>35.201569303</v>
      </c>
      <c r="G17" t="n">
        <v>45.344369615</v>
      </c>
      <c r="H17" t="n">
        <v>53.645602465</v>
      </c>
      <c r="I17" t="n">
        <v>58.740031594</v>
      </c>
      <c r="J17" t="n">
        <v>75.362997562</v>
      </c>
      <c r="K17" t="n">
        <v>72.269667579</v>
      </c>
      <c r="L17" t="n">
        <v>75.189530641</v>
      </c>
      <c r="M17" t="n">
        <v>81.446357886</v>
      </c>
      <c r="N17" t="n">
        <v>90.670570816</v>
      </c>
      <c r="O17" t="n">
        <v>85.479790259</v>
      </c>
      <c r="P17" t="n">
        <v>78.485020198</v>
      </c>
      <c r="Q17" t="n">
        <v>76.772011689</v>
      </c>
      <c r="R17" t="n">
        <v>74.933592433</v>
      </c>
      <c r="S17" t="n">
        <v>103.036728954</v>
      </c>
      <c r="T17" t="n">
        <v>103.341698897</v>
      </c>
      <c r="U17" t="n">
        <v>124.069505918</v>
      </c>
      <c r="V17" t="n">
        <v>103.085013183</v>
      </c>
      <c r="W17" t="n">
        <v>102.929603647</v>
      </c>
      <c r="X17" t="n">
        <v>117.897755878</v>
      </c>
      <c r="Y17" t="n">
        <v>113.73671196</v>
      </c>
      <c r="Z17" t="n">
        <v>127.868079077</v>
      </c>
      <c r="AA17" t="n">
        <v>164.95237534</v>
      </c>
      <c r="AB17" t="n">
        <v>177.197383298</v>
      </c>
      <c r="AC17" t="n">
        <v>190.348036411</v>
      </c>
      <c r="AD17" t="n">
        <v>205.270592373</v>
      </c>
      <c r="AE17" t="n">
        <v>199.086523436</v>
      </c>
      <c r="AF17" t="n">
        <v>198.316036859</v>
      </c>
    </row>
    <row r="18">
      <c r="A18" t="s">
        <v>99</v>
      </c>
      <c r="B18" t="s">
        <v>306</v>
      </c>
      <c r="C18" t="s">
        <v>219</v>
      </c>
      <c r="D18" t="s">
        <v>307</v>
      </c>
      <c r="E18" t="s">
        <v>220</v>
      </c>
      <c r="F18" t="n">
        <v>112.243248173</v>
      </c>
      <c r="G18" t="n">
        <v>143.365310685</v>
      </c>
      <c r="H18" t="n">
        <v>157.689567393</v>
      </c>
      <c r="I18" t="n">
        <v>157.673839583</v>
      </c>
      <c r="J18" t="n">
        <v>210.014072407</v>
      </c>
      <c r="K18" t="n">
        <v>196.941075716</v>
      </c>
      <c r="L18" t="n">
        <v>205.107151488</v>
      </c>
      <c r="M18" t="n">
        <v>218.800127236</v>
      </c>
      <c r="N18" t="n">
        <v>234.970708496</v>
      </c>
      <c r="O18" t="n">
        <v>301.935881484</v>
      </c>
      <c r="P18" t="n">
        <v>292.955741214</v>
      </c>
      <c r="Q18" t="n">
        <v>329.692385487</v>
      </c>
      <c r="R18" t="n">
        <v>357.193704116</v>
      </c>
      <c r="S18" t="n">
        <v>418.534568565</v>
      </c>
      <c r="T18" t="n">
        <v>431.083759639</v>
      </c>
      <c r="U18" t="n">
        <v>504.422939934</v>
      </c>
      <c r="V18" t="n">
        <v>381.239047951</v>
      </c>
      <c r="W18" t="n">
        <v>331.631278363</v>
      </c>
      <c r="X18" t="n">
        <v>323.778537576</v>
      </c>
      <c r="Y18" t="n">
        <v>291.937179558</v>
      </c>
      <c r="Z18" t="n">
        <v>304.103100702</v>
      </c>
      <c r="AA18" t="n">
        <v>352.110994805</v>
      </c>
      <c r="AB18" t="n">
        <v>362.660954673</v>
      </c>
      <c r="AC18" t="n">
        <v>377.311729698</v>
      </c>
      <c r="AD18" t="n">
        <v>398.356560061</v>
      </c>
      <c r="AE18" t="n">
        <v>393.550984715</v>
      </c>
      <c r="AF18" t="n">
        <v>397.03844188</v>
      </c>
    </row>
    <row r="19">
      <c r="A19" t="s">
        <v>99</v>
      </c>
      <c r="B19" t="s">
        <v>308</v>
      </c>
      <c r="C19" t="s">
        <v>219</v>
      </c>
      <c r="D19" t="s">
        <v>309</v>
      </c>
      <c r="E19" t="s">
        <v>220</v>
      </c>
      <c r="F19" t="n">
        <v>56.660923162</v>
      </c>
      <c r="G19" t="n">
        <v>67.440789661</v>
      </c>
      <c r="H19" t="n">
        <v>78.606914808</v>
      </c>
      <c r="I19" t="n">
        <v>95.425486091</v>
      </c>
      <c r="J19" t="n">
        <v>118.73947618</v>
      </c>
      <c r="K19" t="n">
        <v>105.210884849</v>
      </c>
      <c r="L19" t="n">
        <v>101.442265861</v>
      </c>
      <c r="M19" t="n">
        <v>101.936083963</v>
      </c>
      <c r="N19" t="n">
        <v>104.752134814</v>
      </c>
      <c r="O19" t="n">
        <v>116.484069919</v>
      </c>
      <c r="P19" t="n">
        <v>115.251749918</v>
      </c>
      <c r="Q19" t="n">
        <v>117.49583888</v>
      </c>
      <c r="R19" t="n">
        <v>119.710730706</v>
      </c>
      <c r="S19" t="n">
        <v>130.037848461</v>
      </c>
      <c r="T19" t="n">
        <v>117.843841608</v>
      </c>
      <c r="U19" t="n">
        <v>132.945191045</v>
      </c>
      <c r="V19" t="n">
        <v>115.230221535</v>
      </c>
      <c r="W19" t="n">
        <v>116.104084427</v>
      </c>
      <c r="X19" t="n">
        <v>131.477264656</v>
      </c>
      <c r="Y19" t="n">
        <v>124.85480637</v>
      </c>
      <c r="Z19" t="n">
        <v>141.139021289</v>
      </c>
      <c r="AA19" t="n">
        <v>204.925685094</v>
      </c>
      <c r="AB19" t="n">
        <v>216.004206783</v>
      </c>
      <c r="AC19" t="n">
        <v>233.741958747</v>
      </c>
      <c r="AD19" t="n">
        <v>253.254437386</v>
      </c>
      <c r="AE19" t="n">
        <v>259.658680994</v>
      </c>
      <c r="AF19" t="n">
        <v>268.426212596</v>
      </c>
    </row>
    <row r="20">
      <c r="A20" t="s">
        <v>99</v>
      </c>
      <c r="B20" t="s">
        <v>310</v>
      </c>
      <c r="C20" t="s">
        <v>219</v>
      </c>
      <c r="D20" t="s">
        <v>311</v>
      </c>
      <c r="E20" t="s">
        <v>220</v>
      </c>
      <c r="F20" t="n">
        <v>216.717701954</v>
      </c>
      <c r="G20" t="n">
        <v>237.60527406</v>
      </c>
      <c r="H20" t="n">
        <v>247.91771589</v>
      </c>
      <c r="I20" t="n">
        <v>253.778895277</v>
      </c>
      <c r="J20" t="n">
        <v>286.845140303</v>
      </c>
      <c r="K20" t="n">
        <v>353.110898986</v>
      </c>
      <c r="L20" t="n">
        <v>444.806335123</v>
      </c>
      <c r="M20" t="n">
        <v>651.886266231</v>
      </c>
      <c r="N20" t="n">
        <v>784.63817571</v>
      </c>
      <c r="O20" t="n">
        <v>891.630923311</v>
      </c>
      <c r="P20" t="n">
        <v>1068.792026956</v>
      </c>
      <c r="Q20" t="n">
        <v>1349.352742101</v>
      </c>
      <c r="R20" t="n">
        <v>1396.851823908</v>
      </c>
      <c r="S20" t="n">
        <v>1690.295636592</v>
      </c>
      <c r="T20" t="n">
        <v>2906.024628486</v>
      </c>
      <c r="U20" t="n">
        <v>3138.130635398</v>
      </c>
      <c r="V20" t="n">
        <v>3595.613260473</v>
      </c>
      <c r="W20" t="n">
        <v>4186.711551509</v>
      </c>
      <c r="X20" t="n">
        <v>4552.623252216</v>
      </c>
      <c r="Y20" t="n">
        <v>4217.407351676</v>
      </c>
      <c r="Z20" t="n">
        <v>4117.14585014</v>
      </c>
      <c r="AA20" t="n">
        <v>4396.248737376</v>
      </c>
      <c r="AB20" t="n">
        <v>4882.024502396</v>
      </c>
      <c r="AC20" t="n">
        <v>5117.296652807</v>
      </c>
      <c r="AD20" t="n">
        <v>5462.944589172</v>
      </c>
      <c r="AE20" t="n">
        <v>5019.231307429</v>
      </c>
      <c r="AF20" t="n">
        <v>4880.9469699</v>
      </c>
    </row>
    <row r="21">
      <c r="A21" t="s">
        <v>99</v>
      </c>
      <c r="B21" t="s">
        <v>312</v>
      </c>
      <c r="C21" t="s">
        <v>219</v>
      </c>
      <c r="D21" t="s">
        <v>313</v>
      </c>
      <c r="E21" t="s">
        <v>220</v>
      </c>
      <c r="F21" t="n">
        <v>325.762369002</v>
      </c>
      <c r="G21" t="n">
        <v>357.619202709</v>
      </c>
      <c r="H21" t="n">
        <v>374.306070475</v>
      </c>
      <c r="I21" t="n">
        <v>388.496403587</v>
      </c>
      <c r="J21" t="n">
        <v>438.508145163</v>
      </c>
      <c r="K21" t="n">
        <v>579.233856918</v>
      </c>
      <c r="L21" t="n">
        <v>711.478688008</v>
      </c>
      <c r="M21" t="n">
        <v>957.218025858</v>
      </c>
      <c r="N21" t="n">
        <v>1129.857288527</v>
      </c>
      <c r="O21" t="n">
        <v>1306.242438637</v>
      </c>
      <c r="P21" t="n">
        <v>1554.326639524</v>
      </c>
      <c r="Q21" t="n">
        <v>1854.786318467</v>
      </c>
      <c r="R21" t="n">
        <v>2026.837297984</v>
      </c>
      <c r="S21" t="n">
        <v>2531.843480373</v>
      </c>
      <c r="T21" t="n">
        <v>3732.574265122</v>
      </c>
      <c r="U21" t="n">
        <v>3857.904285023</v>
      </c>
      <c r="V21" t="n">
        <v>4255.155150688</v>
      </c>
      <c r="W21" t="n">
        <v>4762.681118383</v>
      </c>
      <c r="X21" t="n">
        <v>5134.973653131</v>
      </c>
      <c r="Y21" t="n">
        <v>4700.377589467</v>
      </c>
      <c r="Z21" t="n">
        <v>4640.929305549</v>
      </c>
      <c r="AA21" t="n">
        <v>4950.503647961</v>
      </c>
      <c r="AB21" t="n">
        <v>5426.962629247</v>
      </c>
      <c r="AC21" t="n">
        <v>5618.665499373</v>
      </c>
      <c r="AD21" t="n">
        <v>5869.734779146</v>
      </c>
      <c r="AE21" t="n">
        <v>5426.187569374</v>
      </c>
      <c r="AF21" t="n">
        <v>5319.856766664</v>
      </c>
    </row>
    <row r="22">
      <c r="A22" t="s">
        <v>99</v>
      </c>
      <c r="B22" t="s">
        <v>314</v>
      </c>
      <c r="C22" t="s">
        <v>219</v>
      </c>
      <c r="D22" t="s">
        <v>315</v>
      </c>
      <c r="E22" t="s">
        <v>220</v>
      </c>
      <c r="F22" t="n">
        <v>109.044667048</v>
      </c>
      <c r="G22" t="n">
        <v>120.013928649</v>
      </c>
      <c r="H22" t="n">
        <v>126.388354585</v>
      </c>
      <c r="I22" t="n">
        <v>134.717508309</v>
      </c>
      <c r="J22" t="n">
        <v>151.663004861</v>
      </c>
      <c r="K22" t="n">
        <v>226.122957933</v>
      </c>
      <c r="L22" t="n">
        <v>266.672352885</v>
      </c>
      <c r="M22" t="n">
        <v>305.331759627</v>
      </c>
      <c r="N22" t="n">
        <v>345.219112817</v>
      </c>
      <c r="O22" t="n">
        <v>414.611515326</v>
      </c>
      <c r="P22" t="n">
        <v>485.534612568</v>
      </c>
      <c r="Q22" t="n">
        <v>505.433576366</v>
      </c>
      <c r="R22" t="n">
        <v>629.985474076</v>
      </c>
      <c r="S22" t="n">
        <v>841.547843782</v>
      </c>
      <c r="T22" t="n">
        <v>826.549636636</v>
      </c>
      <c r="U22" t="n">
        <v>719.773649625</v>
      </c>
      <c r="V22" t="n">
        <v>659.541890215</v>
      </c>
      <c r="W22" t="n">
        <v>575.969566874</v>
      </c>
      <c r="X22" t="n">
        <v>582.350400915</v>
      </c>
      <c r="Y22" t="n">
        <v>482.97023779</v>
      </c>
      <c r="Z22" t="n">
        <v>523.783455408</v>
      </c>
      <c r="AA22" t="n">
        <v>554.254910586</v>
      </c>
      <c r="AB22" t="n">
        <v>544.938126851</v>
      </c>
      <c r="AC22" t="n">
        <v>501.368846566</v>
      </c>
      <c r="AD22" t="n">
        <v>406.790189974</v>
      </c>
      <c r="AE22" t="n">
        <v>406.956261946</v>
      </c>
      <c r="AF22" t="n">
        <v>438.909796764</v>
      </c>
    </row>
    <row r="23">
      <c r="A23" t="s">
        <v>99</v>
      </c>
      <c r="B23" t="s">
        <v>316</v>
      </c>
      <c r="C23" t="s">
        <v>219</v>
      </c>
      <c r="D23" t="s">
        <v>317</v>
      </c>
      <c r="E23" t="s">
        <v>220</v>
      </c>
      <c r="F23" t="n">
        <v>218.907639632</v>
      </c>
      <c r="G23" t="n">
        <v>228.149682743</v>
      </c>
      <c r="H23" t="n">
        <v>229.240262892</v>
      </c>
      <c r="I23" t="n">
        <v>237.944645965</v>
      </c>
      <c r="J23" t="n">
        <v>271.500898396</v>
      </c>
      <c r="K23" t="n">
        <v>227.394592686</v>
      </c>
      <c r="L23" t="n">
        <v>204.382807229</v>
      </c>
      <c r="M23" t="n">
        <v>204.016520505</v>
      </c>
      <c r="N23" t="n">
        <v>231.741352587</v>
      </c>
      <c r="O23" t="n">
        <v>366.150224963</v>
      </c>
      <c r="P23" t="n">
        <v>365.726374123</v>
      </c>
      <c r="Q23" t="n">
        <v>384.385291568</v>
      </c>
      <c r="R23" t="n">
        <v>446.629954174</v>
      </c>
      <c r="S23" t="n">
        <v>461.353395909</v>
      </c>
      <c r="T23" t="n">
        <v>437.143650641</v>
      </c>
      <c r="U23" t="n">
        <v>419.898611623</v>
      </c>
      <c r="V23" t="n">
        <v>486.998451321</v>
      </c>
      <c r="W23" t="n">
        <v>488.427517838</v>
      </c>
      <c r="X23" t="n">
        <v>378.94202752</v>
      </c>
      <c r="Y23" t="n">
        <v>334.403666172</v>
      </c>
      <c r="Z23" t="n">
        <v>351.64857368</v>
      </c>
      <c r="AA23" t="n">
        <v>315.456943106</v>
      </c>
      <c r="AB23" t="n">
        <v>369.097356502</v>
      </c>
      <c r="AC23" t="n">
        <v>356.941286153</v>
      </c>
      <c r="AD23" t="n">
        <v>268.79092379</v>
      </c>
      <c r="AE23" t="n">
        <v>125.558421598</v>
      </c>
      <c r="AF23" t="n">
        <v>96.711059699</v>
      </c>
    </row>
    <row r="24">
      <c r="A24" t="s">
        <v>99</v>
      </c>
      <c r="B24" t="s">
        <v>318</v>
      </c>
      <c r="C24" t="s">
        <v>219</v>
      </c>
      <c r="D24" t="s">
        <v>319</v>
      </c>
      <c r="E24" t="s">
        <v>220</v>
      </c>
      <c r="F24" t="n">
        <v>560.108795828</v>
      </c>
      <c r="G24" t="n">
        <v>583.857106737</v>
      </c>
      <c r="H24" t="n">
        <v>602.593088705</v>
      </c>
      <c r="I24" t="n">
        <v>633.095960381</v>
      </c>
      <c r="J24" t="n">
        <v>729.586375262</v>
      </c>
      <c r="K24" t="n">
        <v>835.90901246</v>
      </c>
      <c r="L24" t="n">
        <v>983.043722052</v>
      </c>
      <c r="M24" t="n">
        <v>1232.52267638</v>
      </c>
      <c r="N24" t="n">
        <v>1520.761353378</v>
      </c>
      <c r="O24" t="n">
        <v>1765.959288678</v>
      </c>
      <c r="P24" t="n">
        <v>1957.122423556</v>
      </c>
      <c r="Q24" t="n">
        <v>2419.671387825</v>
      </c>
      <c r="R24" t="n">
        <v>2933.041438349</v>
      </c>
      <c r="S24" t="n">
        <v>3154.125893243</v>
      </c>
      <c r="T24" t="n">
        <v>3151.468221634</v>
      </c>
      <c r="U24" t="n">
        <v>3092.229143367</v>
      </c>
      <c r="V24" t="n">
        <v>3583.448833679</v>
      </c>
      <c r="W24" t="n">
        <v>3861.622588402</v>
      </c>
      <c r="X24" t="n">
        <v>4114.726811523</v>
      </c>
      <c r="Y24" t="n">
        <v>3912.728678001</v>
      </c>
      <c r="Z24" t="n">
        <v>4129.737290527</v>
      </c>
      <c r="AA24" t="n">
        <v>2019.408113518</v>
      </c>
      <c r="AB24" t="n">
        <v>3157.120172693</v>
      </c>
      <c r="AC24" t="n">
        <v>4067.005351762</v>
      </c>
      <c r="AD24" t="n">
        <v>4569.062594352</v>
      </c>
      <c r="AE24" t="n">
        <v>4317.400279968</v>
      </c>
      <c r="AF24" t="n">
        <v>5491.526785672</v>
      </c>
    </row>
    <row r="25">
      <c r="A25" t="s">
        <v>99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99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99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99</v>
      </c>
      <c r="B28" t="s">
        <v>326</v>
      </c>
      <c r="C28" t="s">
        <v>219</v>
      </c>
      <c r="D28" t="s">
        <v>327</v>
      </c>
      <c r="E28" t="s">
        <v>220</v>
      </c>
      <c r="F28" t="n">
        <v>99.729961018</v>
      </c>
      <c r="G28" t="n">
        <v>116.91136018</v>
      </c>
      <c r="H28" t="n">
        <v>128.791478328</v>
      </c>
      <c r="I28" t="n">
        <v>144.506773575</v>
      </c>
      <c r="J28" t="n">
        <v>175.583444317</v>
      </c>
      <c r="K28" t="n">
        <v>325.10195819</v>
      </c>
      <c r="L28" t="n">
        <v>458.643803687</v>
      </c>
      <c r="M28" t="n">
        <v>573.671875759</v>
      </c>
      <c r="N28" t="n">
        <v>682.597637819</v>
      </c>
      <c r="O28" t="n">
        <v>800.284635484</v>
      </c>
      <c r="P28" t="n">
        <v>925.871267878</v>
      </c>
      <c r="Q28" t="n">
        <v>984.586199199</v>
      </c>
      <c r="R28" t="n">
        <v>1079.419470128</v>
      </c>
      <c r="S28" t="n">
        <v>1108.824967987</v>
      </c>
      <c r="T28" t="n">
        <v>1134.255424416</v>
      </c>
      <c r="U28" t="n">
        <v>1621.551042794</v>
      </c>
      <c r="V28" t="n">
        <v>1831.435980747</v>
      </c>
      <c r="W28" t="n">
        <v>1838.829235295</v>
      </c>
      <c r="X28" t="n">
        <v>1863.426560254</v>
      </c>
      <c r="Y28" t="n">
        <v>1787.760017138</v>
      </c>
      <c r="Z28" t="n">
        <v>1669.329949068</v>
      </c>
      <c r="AA28" t="n">
        <v>1966.264459503</v>
      </c>
      <c r="AB28" t="n">
        <v>2509.293867408</v>
      </c>
      <c r="AC28" t="n">
        <v>1364.633864775</v>
      </c>
      <c r="AD28" t="n">
        <v>4000.947907894</v>
      </c>
      <c r="AE28" t="n">
        <v>5478.910112513</v>
      </c>
      <c r="AF28" t="n">
        <v>4692.345870805</v>
      </c>
    </row>
    <row r="29">
      <c r="A29" t="s">
        <v>99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99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99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99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99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99</v>
      </c>
      <c r="B34" t="s">
        <v>338</v>
      </c>
      <c r="C34" t="s">
        <v>219</v>
      </c>
      <c r="D34" t="s">
        <v>339</v>
      </c>
      <c r="E34" t="s">
        <v>220</v>
      </c>
      <c r="F34" t="n">
        <v>102.477452719</v>
      </c>
      <c r="G34" t="n">
        <v>109.543328896</v>
      </c>
      <c r="H34" t="n">
        <v>115.321899933</v>
      </c>
      <c r="I34" t="n">
        <v>122.417882336</v>
      </c>
      <c r="J34" t="n">
        <v>141.284525894</v>
      </c>
      <c r="K34" t="n">
        <v>157.400314925</v>
      </c>
      <c r="L34" t="n">
        <v>177.367428023</v>
      </c>
      <c r="M34" t="n">
        <v>208.172460892</v>
      </c>
      <c r="N34" t="n">
        <v>236.829780078</v>
      </c>
      <c r="O34" t="n">
        <v>264.641286736</v>
      </c>
      <c r="P34" t="n">
        <v>280.84100369</v>
      </c>
      <c r="Q34" t="n">
        <v>282.743066284</v>
      </c>
      <c r="R34" t="n">
        <v>306.806207098</v>
      </c>
      <c r="S34" t="n">
        <v>320.146760739</v>
      </c>
      <c r="T34" t="n">
        <v>295.548331664</v>
      </c>
      <c r="U34" t="n">
        <v>304.546937237</v>
      </c>
      <c r="V34" t="n">
        <v>305.701607578</v>
      </c>
      <c r="W34" t="n">
        <v>222.386043152</v>
      </c>
      <c r="X34" t="n">
        <v>275.080299951</v>
      </c>
      <c r="Y34" t="n">
        <v>328.787223598</v>
      </c>
      <c r="Z34" t="n">
        <v>371.48124891</v>
      </c>
      <c r="AA34" t="n">
        <v>447.697040771</v>
      </c>
      <c r="AB34" t="n">
        <v>550.002181671</v>
      </c>
      <c r="AC34" t="n">
        <v>420.372798349</v>
      </c>
      <c r="AD34" t="n">
        <v>474.198044303</v>
      </c>
      <c r="AE34" t="n">
        <v>432.950752015</v>
      </c>
      <c r="AF34" t="n">
        <v>370.988482428</v>
      </c>
    </row>
    <row r="35">
      <c r="A35" t="s">
        <v>99</v>
      </c>
      <c r="B35" t="s">
        <v>340</v>
      </c>
      <c r="C35" t="s">
        <v>219</v>
      </c>
      <c r="D35" t="s">
        <v>341</v>
      </c>
      <c r="E35" t="s">
        <v>220</v>
      </c>
      <c r="F35" t="n">
        <v>440.855172372</v>
      </c>
      <c r="G35" t="n">
        <v>613.682701178</v>
      </c>
      <c r="H35" t="n">
        <v>741.312532986</v>
      </c>
      <c r="I35" t="n">
        <v>845.291129262</v>
      </c>
      <c r="J35" t="n">
        <v>1032.586948121</v>
      </c>
      <c r="K35" t="n">
        <v>1905.81538525</v>
      </c>
      <c r="L35" t="n">
        <v>2788.641240987</v>
      </c>
      <c r="M35" t="n">
        <v>3577.983107317</v>
      </c>
      <c r="N35" t="n">
        <v>4513.459276556</v>
      </c>
      <c r="O35" t="n">
        <v>5058.776504049</v>
      </c>
      <c r="P35" t="n">
        <v>5468.78489484</v>
      </c>
      <c r="Q35" t="n">
        <v>5895.759131195</v>
      </c>
      <c r="R35" t="n">
        <v>6833.080538252</v>
      </c>
      <c r="S35" t="n">
        <v>7380.416541296</v>
      </c>
      <c r="T35" t="n">
        <v>7133.895591626</v>
      </c>
      <c r="U35" t="n">
        <v>8719.843154077</v>
      </c>
      <c r="V35" t="n">
        <v>9842.696269685</v>
      </c>
      <c r="W35" t="n">
        <v>10997.699116193</v>
      </c>
      <c r="X35" t="n">
        <v>11560.388226884</v>
      </c>
      <c r="Y35" t="n">
        <v>11389.385276185</v>
      </c>
      <c r="Z35" t="n">
        <v>13317.920371655</v>
      </c>
      <c r="AA35" t="n">
        <v>16673.962157445</v>
      </c>
      <c r="AB35" t="n">
        <v>16327.598339894</v>
      </c>
      <c r="AC35" t="n">
        <v>16884.80354565</v>
      </c>
      <c r="AD35" t="n">
        <v>16592.015978261</v>
      </c>
      <c r="AE35" t="n">
        <v>16379.107584805</v>
      </c>
      <c r="AF35" t="n">
        <v>16750.11759687</v>
      </c>
    </row>
    <row r="36">
      <c r="A36" t="s">
        <v>99</v>
      </c>
      <c r="B36" t="s">
        <v>342</v>
      </c>
      <c r="C36" t="s">
        <v>219</v>
      </c>
      <c r="D36" t="s">
        <v>343</v>
      </c>
      <c r="E36" t="s">
        <v>220</v>
      </c>
      <c r="F36" t="n">
        <v>30.239628062</v>
      </c>
      <c r="G36" t="n">
        <v>35.344801985</v>
      </c>
      <c r="H36" t="n">
        <v>42.471074344</v>
      </c>
      <c r="I36" t="n">
        <v>49.448298265</v>
      </c>
      <c r="J36" t="n">
        <v>67.295310259</v>
      </c>
      <c r="K36" t="n">
        <v>106.243359386</v>
      </c>
      <c r="L36" t="n">
        <v>147.869177302</v>
      </c>
      <c r="M36" t="n">
        <v>197.165710612</v>
      </c>
      <c r="N36" t="n">
        <v>234.743490536</v>
      </c>
      <c r="O36" t="n">
        <v>330.108101404</v>
      </c>
      <c r="P36" t="n">
        <v>429.034036338</v>
      </c>
      <c r="Q36" t="n">
        <v>543.719599107</v>
      </c>
      <c r="R36" t="n">
        <v>680.062382691</v>
      </c>
      <c r="S36" t="n">
        <v>865.848128333</v>
      </c>
      <c r="T36" t="n">
        <v>1055.767125787</v>
      </c>
      <c r="U36" t="n">
        <v>1609.100668522</v>
      </c>
      <c r="V36" t="n">
        <v>1862.470392507</v>
      </c>
      <c r="W36" t="n">
        <v>1988.536469515</v>
      </c>
      <c r="X36" t="n">
        <v>2127.532003597</v>
      </c>
      <c r="Y36" t="n">
        <v>2088.884996898</v>
      </c>
      <c r="Z36" t="n">
        <v>2173.792086455</v>
      </c>
      <c r="AA36" t="n">
        <v>2424.483606259</v>
      </c>
      <c r="AB36" t="n">
        <v>2258.887921914</v>
      </c>
      <c r="AC36" t="n">
        <v>2277.105483639</v>
      </c>
      <c r="AD36" t="n">
        <v>2203.265567606</v>
      </c>
      <c r="AE36" t="n">
        <v>2154.557246949</v>
      </c>
      <c r="AF36" t="n">
        <v>2188.710390763</v>
      </c>
    </row>
    <row r="37">
      <c r="A37" t="s">
        <v>99</v>
      </c>
      <c r="B37" t="s">
        <v>344</v>
      </c>
      <c r="C37" t="s">
        <v>219</v>
      </c>
      <c r="D37" t="s">
        <v>345</v>
      </c>
      <c r="E37" t="s">
        <v>220</v>
      </c>
      <c r="F37" t="n">
        <v>272.370169608</v>
      </c>
      <c r="G37" t="n">
        <v>389.998165273</v>
      </c>
      <c r="H37" t="n">
        <v>475.429654412</v>
      </c>
      <c r="I37" t="n">
        <v>547.076884286</v>
      </c>
      <c r="J37" t="n">
        <v>682.358227271</v>
      </c>
      <c r="K37" t="n">
        <v>1261.421246986</v>
      </c>
      <c r="L37" t="n">
        <v>1846.868666267</v>
      </c>
      <c r="M37" t="n">
        <v>2306.450642083</v>
      </c>
      <c r="N37" t="n">
        <v>2926.111941453</v>
      </c>
      <c r="O37" t="n">
        <v>3105.686405093</v>
      </c>
      <c r="P37" t="n">
        <v>3407.935527685</v>
      </c>
      <c r="Q37" t="n">
        <v>3694.552463067</v>
      </c>
      <c r="R37" t="n">
        <v>4318.312381138</v>
      </c>
      <c r="S37" t="n">
        <v>4610.574542962</v>
      </c>
      <c r="T37" t="n">
        <v>4128.118568243</v>
      </c>
      <c r="U37" t="n">
        <v>4648.164276697</v>
      </c>
      <c r="V37" t="n">
        <v>5471.778915168</v>
      </c>
      <c r="W37" t="n">
        <v>5985.659241607</v>
      </c>
      <c r="X37" t="n">
        <v>6289.983643651</v>
      </c>
      <c r="Y37" t="n">
        <v>6041.253094477</v>
      </c>
      <c r="Z37" t="n">
        <v>7525.153037224</v>
      </c>
      <c r="AA37" t="n">
        <v>10261.505408975</v>
      </c>
      <c r="AB37" t="n">
        <v>9988.651524926</v>
      </c>
      <c r="AC37" t="n">
        <v>10397.791274251</v>
      </c>
      <c r="AD37" t="n">
        <v>10257.32459836</v>
      </c>
      <c r="AE37" t="n">
        <v>9928.79854238</v>
      </c>
      <c r="AF37" t="n">
        <v>10012.539046067</v>
      </c>
    </row>
    <row r="38">
      <c r="A38" t="s">
        <v>99</v>
      </c>
      <c r="B38" t="s">
        <v>346</v>
      </c>
      <c r="C38" t="s">
        <v>219</v>
      </c>
      <c r="D38" t="s">
        <v>347</v>
      </c>
      <c r="E38" t="s">
        <v>220</v>
      </c>
      <c r="F38" t="n">
        <v>138.245374702</v>
      </c>
      <c r="G38" t="n">
        <v>188.33973392</v>
      </c>
      <c r="H38" t="n">
        <v>223.411804231</v>
      </c>
      <c r="I38" t="n">
        <v>248.765946712</v>
      </c>
      <c r="J38" t="n">
        <v>282.933410591</v>
      </c>
      <c r="K38" t="n">
        <v>538.150778878</v>
      </c>
      <c r="L38" t="n">
        <v>793.903397418</v>
      </c>
      <c r="M38" t="n">
        <v>1074.366754623</v>
      </c>
      <c r="N38" t="n">
        <v>1352.603844567</v>
      </c>
      <c r="O38" t="n">
        <v>1622.981997552</v>
      </c>
      <c r="P38" t="n">
        <v>1631.815330816</v>
      </c>
      <c r="Q38" t="n">
        <v>1657.48706902</v>
      </c>
      <c r="R38" t="n">
        <v>1834.705774424</v>
      </c>
      <c r="S38" t="n">
        <v>1903.993870001</v>
      </c>
      <c r="T38" t="n">
        <v>1950.009897596</v>
      </c>
      <c r="U38" t="n">
        <v>2462.578208857</v>
      </c>
      <c r="V38" t="n">
        <v>2508.44696201</v>
      </c>
      <c r="W38" t="n">
        <v>3023.503405072</v>
      </c>
      <c r="X38" t="n">
        <v>3142.872579635</v>
      </c>
      <c r="Y38" t="n">
        <v>3259.24718481</v>
      </c>
      <c r="Z38" t="n">
        <v>3618.975247975</v>
      </c>
      <c r="AA38" t="n">
        <v>3987.973142211</v>
      </c>
      <c r="AB38" t="n">
        <v>4080.058893054</v>
      </c>
      <c r="AC38" t="n">
        <v>4209.90678776</v>
      </c>
      <c r="AD38" t="n">
        <v>4131.425812294</v>
      </c>
      <c r="AE38" t="n">
        <v>4295.751795476</v>
      </c>
      <c r="AF38" t="n">
        <v>4548.86816004</v>
      </c>
    </row>
    <row r="39">
      <c r="A39" t="s">
        <v>99</v>
      </c>
      <c r="B39" t="s">
        <v>348</v>
      </c>
      <c r="C39" t="s">
        <v>219</v>
      </c>
      <c r="D39" t="s">
        <v>349</v>
      </c>
      <c r="E39" t="s">
        <v>220</v>
      </c>
      <c r="F39" t="n">
        <v>1075.316075386</v>
      </c>
      <c r="G39" t="n">
        <v>1257.457333233</v>
      </c>
      <c r="H39" t="n">
        <v>1535.09549581</v>
      </c>
      <c r="I39" t="n">
        <v>1882.074127531</v>
      </c>
      <c r="J39" t="n">
        <v>2190.71263932</v>
      </c>
      <c r="K39" t="n">
        <v>2429.822673879</v>
      </c>
      <c r="L39" t="n">
        <v>2666.981645455</v>
      </c>
      <c r="M39" t="n">
        <v>2849.61747271</v>
      </c>
      <c r="N39" t="n">
        <v>3105.507062488</v>
      </c>
      <c r="O39" t="n">
        <v>3390.424107512</v>
      </c>
      <c r="P39" t="n">
        <v>3537.514273564</v>
      </c>
      <c r="Q39" t="n">
        <v>3800.946112892</v>
      </c>
      <c r="R39" t="n">
        <v>4163.492704304</v>
      </c>
      <c r="S39" t="n">
        <v>4430.749195618</v>
      </c>
      <c r="T39" t="n">
        <v>4301.881159896</v>
      </c>
      <c r="U39" t="n">
        <v>4413.143199001</v>
      </c>
      <c r="V39" t="n">
        <v>4391.055696187</v>
      </c>
      <c r="W39" t="n">
        <v>4125.833798086</v>
      </c>
      <c r="X39" t="n">
        <v>3979.58205354</v>
      </c>
      <c r="Y39" t="n">
        <v>4173.83029467</v>
      </c>
      <c r="Z39" t="n">
        <v>4401.676451406</v>
      </c>
      <c r="AA39" t="n">
        <v>4602.65880303</v>
      </c>
      <c r="AB39" t="n">
        <v>4750.055496788</v>
      </c>
      <c r="AC39" t="n">
        <v>5005.523686442</v>
      </c>
      <c r="AD39" t="n">
        <v>5350.917505955</v>
      </c>
      <c r="AE39" t="n">
        <v>5865.750328148</v>
      </c>
      <c r="AF39" t="n">
        <v>6393.377143556</v>
      </c>
    </row>
    <row r="40">
      <c r="A40" t="s">
        <v>99</v>
      </c>
      <c r="B40" t="s">
        <v>350</v>
      </c>
      <c r="C40" t="s">
        <v>219</v>
      </c>
      <c r="D40" t="s">
        <v>351</v>
      </c>
      <c r="E40" t="s">
        <v>220</v>
      </c>
      <c r="F40" t="n">
        <v>39.330611977</v>
      </c>
      <c r="G40" t="n">
        <v>39.096877108</v>
      </c>
      <c r="H40" t="n">
        <v>38.471886518</v>
      </c>
      <c r="I40" t="n">
        <v>39.789002812</v>
      </c>
      <c r="J40" t="n">
        <v>45.161498237</v>
      </c>
      <c r="K40" t="n">
        <v>40.462497358</v>
      </c>
      <c r="L40" t="n">
        <v>43.568757201</v>
      </c>
      <c r="M40" t="n">
        <v>54.796193721</v>
      </c>
      <c r="N40" t="n">
        <v>72.346096125</v>
      </c>
      <c r="O40" t="n">
        <v>99.620725374</v>
      </c>
      <c r="P40" t="n">
        <v>143.032925902</v>
      </c>
      <c r="Q40" t="n">
        <v>180.759940415</v>
      </c>
      <c r="R40" t="n">
        <v>231.69545837</v>
      </c>
      <c r="S40" t="n">
        <v>241.67198662</v>
      </c>
      <c r="T40" t="n">
        <v>211.820382783</v>
      </c>
      <c r="U40" t="n">
        <v>213.396642258</v>
      </c>
      <c r="V40" t="n">
        <v>230.517801401</v>
      </c>
      <c r="W40" t="n">
        <v>256.024458772</v>
      </c>
      <c r="X40" t="n">
        <v>245.11565438</v>
      </c>
      <c r="Y40" t="n">
        <v>2438.193572858</v>
      </c>
      <c r="Z40" t="n">
        <v>1787.243918599</v>
      </c>
      <c r="AA40" t="n">
        <v>1379.86929686</v>
      </c>
      <c r="AB40" t="n">
        <v>1142.034413959</v>
      </c>
      <c r="AC40" t="n">
        <v>896.304610514</v>
      </c>
      <c r="AD40" t="n">
        <v>624.720124345</v>
      </c>
      <c r="AE40" t="n">
        <v>470.958073028</v>
      </c>
      <c r="AF40" t="n">
        <v>543.948002958</v>
      </c>
    </row>
    <row r="41">
      <c r="A41" t="s">
        <v>99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99</v>
      </c>
      <c r="B42" t="s">
        <v>354</v>
      </c>
      <c r="C42" t="s">
        <v>219</v>
      </c>
      <c r="D42" t="s">
        <v>355</v>
      </c>
      <c r="E42" t="s">
        <v>220</v>
      </c>
      <c r="F42" t="n">
        <v>465.831013809</v>
      </c>
      <c r="G42" t="n">
        <v>542.663278745</v>
      </c>
      <c r="H42" t="n">
        <v>597.661575926</v>
      </c>
      <c r="I42" t="n">
        <v>653.61599965</v>
      </c>
      <c r="J42" t="n">
        <v>764.029419607</v>
      </c>
      <c r="K42" t="n">
        <v>690.55484182</v>
      </c>
      <c r="L42" t="n">
        <v>688.06032899</v>
      </c>
      <c r="M42" t="n">
        <v>739.676837846</v>
      </c>
      <c r="N42" t="n">
        <v>824.7180424</v>
      </c>
      <c r="O42" t="n">
        <v>924.981107136</v>
      </c>
      <c r="P42" t="n">
        <v>1040.773894517</v>
      </c>
      <c r="Q42" t="n">
        <v>1164.327603036</v>
      </c>
      <c r="R42" t="n">
        <v>1395.310651737</v>
      </c>
      <c r="S42" t="n">
        <v>1665.115463123</v>
      </c>
      <c r="T42" t="n">
        <v>1688.725714134</v>
      </c>
      <c r="U42" t="n">
        <v>2016.425098988</v>
      </c>
      <c r="V42" t="n">
        <v>2334.838942646</v>
      </c>
      <c r="W42" t="n">
        <v>2844.833789916</v>
      </c>
      <c r="X42" t="n">
        <v>3401.201155073</v>
      </c>
      <c r="Y42" t="n">
        <v>4138.069961137</v>
      </c>
      <c r="Z42" t="n">
        <v>5108.506841388</v>
      </c>
      <c r="AA42" t="n">
        <v>5682.622691775</v>
      </c>
      <c r="AB42" t="n">
        <v>6026.468670474</v>
      </c>
      <c r="AC42" t="n">
        <v>7189.96769373</v>
      </c>
      <c r="AD42" t="n">
        <v>7064.586567646</v>
      </c>
      <c r="AE42" t="n">
        <v>6661.880910677</v>
      </c>
      <c r="AF42" t="n">
        <v>6916.95227827</v>
      </c>
    </row>
    <row r="43">
      <c r="A43" t="s">
        <v>99</v>
      </c>
      <c r="B43" t="s">
        <v>356</v>
      </c>
      <c r="C43" t="s">
        <v>219</v>
      </c>
      <c r="D43" t="s">
        <v>357</v>
      </c>
      <c r="E43" t="s">
        <v>220</v>
      </c>
      <c r="F43" t="n">
        <v>727.161162658</v>
      </c>
      <c r="G43" t="n">
        <v>858.142721834</v>
      </c>
      <c r="H43" t="n">
        <v>950.432795511</v>
      </c>
      <c r="I43" t="n">
        <v>1047.929540225</v>
      </c>
      <c r="J43" t="n">
        <v>1239.799262299</v>
      </c>
      <c r="K43" t="n">
        <v>1136.444051507</v>
      </c>
      <c r="L43" t="n">
        <v>1120.53429937</v>
      </c>
      <c r="M43" t="n">
        <v>1185.416527627</v>
      </c>
      <c r="N43" t="n">
        <v>1293.437151613</v>
      </c>
      <c r="O43" t="n">
        <v>1469.522080057</v>
      </c>
      <c r="P43" t="n">
        <v>1626.707251144</v>
      </c>
      <c r="Q43" t="n">
        <v>1797.162904089</v>
      </c>
      <c r="R43" t="n">
        <v>2071.570249378</v>
      </c>
      <c r="S43" t="n">
        <v>2417.489679822</v>
      </c>
      <c r="T43" t="n">
        <v>2407.371451308</v>
      </c>
      <c r="U43" t="n">
        <v>2978.728776436</v>
      </c>
      <c r="V43" t="n">
        <v>3425.2584867</v>
      </c>
      <c r="W43" t="n">
        <v>4266.820637978</v>
      </c>
      <c r="X43" t="n">
        <v>4913.208575763</v>
      </c>
      <c r="Y43" t="n">
        <v>5650.213616483</v>
      </c>
      <c r="Z43" t="n">
        <v>6585.021979858</v>
      </c>
      <c r="AA43" t="n">
        <v>7612.494556072</v>
      </c>
      <c r="AB43" t="n">
        <v>8164.516246969</v>
      </c>
      <c r="AC43" t="n">
        <v>9534.062201548</v>
      </c>
      <c r="AD43" t="n">
        <v>8186.441871754</v>
      </c>
      <c r="AE43" t="n">
        <v>7798.150739926</v>
      </c>
      <c r="AF43" t="n">
        <v>9474.420999407</v>
      </c>
    </row>
    <row r="44">
      <c r="A44" t="s">
        <v>99</v>
      </c>
      <c r="B44" t="s">
        <v>358</v>
      </c>
      <c r="C44" t="s">
        <v>219</v>
      </c>
      <c r="D44" t="s">
        <v>359</v>
      </c>
      <c r="E44" t="s">
        <v>220</v>
      </c>
      <c r="F44" t="n">
        <v>4801.620711631</v>
      </c>
      <c r="G44" t="n">
        <v>5571.639821091</v>
      </c>
      <c r="H44" t="n">
        <v>6326.12193585</v>
      </c>
      <c r="I44" t="n">
        <v>7119.15683547</v>
      </c>
      <c r="J44" t="n">
        <v>8378.94792239</v>
      </c>
      <c r="K44" t="n">
        <v>9581.119049379</v>
      </c>
      <c r="L44" t="n">
        <v>11061.366818913</v>
      </c>
      <c r="M44" t="n">
        <v>12802.566355207</v>
      </c>
      <c r="N44" t="n">
        <v>14831.569779438</v>
      </c>
      <c r="O44" t="n">
        <v>16962.881168909</v>
      </c>
      <c r="P44" t="n">
        <v>18495.121361371</v>
      </c>
      <c r="Q44" t="n">
        <v>20511.225093592</v>
      </c>
      <c r="R44" t="n">
        <v>23231.014788294</v>
      </c>
      <c r="S44" t="n">
        <v>25859.232870135</v>
      </c>
      <c r="T44" t="n">
        <v>26485.323379219</v>
      </c>
      <c r="U44" t="n">
        <v>29458.51542107</v>
      </c>
      <c r="V44" t="n">
        <v>31714.704785169</v>
      </c>
      <c r="W44" t="n">
        <v>34115.195732795</v>
      </c>
      <c r="X44" t="n">
        <v>35907.07498148</v>
      </c>
      <c r="Y44" t="n">
        <v>35841.074611778</v>
      </c>
      <c r="Z44" t="n">
        <v>39184.782881243</v>
      </c>
      <c r="AA44" t="n">
        <v>43090.627554892</v>
      </c>
      <c r="AB44" t="n">
        <v>46131.931823616</v>
      </c>
      <c r="AC44" t="n">
        <v>48253.718046321</v>
      </c>
      <c r="AD44" t="n">
        <v>50567.955212768</v>
      </c>
      <c r="AE44" t="n">
        <v>51120.567219045</v>
      </c>
      <c r="AF44" t="n">
        <v>54243.233301068</v>
      </c>
    </row>
    <row r="45">
      <c r="A45" t="s">
        <v>99</v>
      </c>
      <c r="B45" t="s">
        <v>360</v>
      </c>
      <c r="C45" t="s">
        <v>219</v>
      </c>
      <c r="D45" t="s">
        <v>361</v>
      </c>
      <c r="E45" t="s">
        <v>220</v>
      </c>
      <c r="F45" t="n">
        <v>4797.775556679</v>
      </c>
      <c r="G45" t="n">
        <v>5567.43132764</v>
      </c>
      <c r="H45" t="n">
        <v>6321.074192474</v>
      </c>
      <c r="I45" t="n">
        <v>7113.477090555</v>
      </c>
      <c r="J45" t="n">
        <v>8372.030025842</v>
      </c>
      <c r="K45" t="n">
        <v>9569.678720783</v>
      </c>
      <c r="L45" t="n">
        <v>11045.62157568</v>
      </c>
      <c r="M45" t="n">
        <v>12781.600048947</v>
      </c>
      <c r="N45" t="n">
        <v>14805.656740347</v>
      </c>
      <c r="O45" t="n">
        <v>16930.805208168</v>
      </c>
      <c r="P45" t="n">
        <v>18457.734255053</v>
      </c>
      <c r="Q45" t="n">
        <v>20470.270475669</v>
      </c>
      <c r="R45" t="n">
        <v>23185.976557325</v>
      </c>
      <c r="S45" t="n">
        <v>25807.736315617</v>
      </c>
      <c r="T45" t="n">
        <v>26432.958791824</v>
      </c>
      <c r="U45" t="n">
        <v>29406.38726428</v>
      </c>
      <c r="V45" t="n">
        <v>31664.178893499</v>
      </c>
      <c r="W45" t="n">
        <v>34063.736620135</v>
      </c>
      <c r="X45" t="n">
        <v>35852.805962898</v>
      </c>
      <c r="Y45" t="n">
        <v>35779.634693515</v>
      </c>
      <c r="Z45" t="n">
        <v>39126.245764247</v>
      </c>
      <c r="AA45" t="n">
        <v>43036.878804506</v>
      </c>
      <c r="AB45" t="n">
        <v>46076.300495794</v>
      </c>
      <c r="AC45" t="n">
        <v>48198.766317514</v>
      </c>
      <c r="AD45" t="n">
        <v>50515.11858185</v>
      </c>
      <c r="AE45" t="n">
        <v>51068.774649269</v>
      </c>
      <c r="AF45" t="n">
        <v>54190.663721274</v>
      </c>
    </row>
    <row r="46">
      <c r="A46" t="s">
        <v>99</v>
      </c>
      <c r="B46" t="s">
        <v>362</v>
      </c>
      <c r="C46" t="s">
        <v>219</v>
      </c>
      <c r="D46" t="s">
        <v>363</v>
      </c>
      <c r="E46" t="s">
        <v>220</v>
      </c>
      <c r="F46" t="n">
        <v>261.330148849</v>
      </c>
      <c r="G46" t="n">
        <v>315.479443089</v>
      </c>
      <c r="H46" t="n">
        <v>352.771219586</v>
      </c>
      <c r="I46" t="n">
        <v>394.313540576</v>
      </c>
      <c r="J46" t="n">
        <v>475.769842692</v>
      </c>
      <c r="K46" t="n">
        <v>445.889209687</v>
      </c>
      <c r="L46" t="n">
        <v>432.47397038</v>
      </c>
      <c r="M46" t="n">
        <v>445.73968978</v>
      </c>
      <c r="N46" t="n">
        <v>468.719109212</v>
      </c>
      <c r="O46" t="n">
        <v>544.540972921</v>
      </c>
      <c r="P46" t="n">
        <v>585.933356628</v>
      </c>
      <c r="Q46" t="n">
        <v>632.835301053</v>
      </c>
      <c r="R46" t="n">
        <v>676.259597641</v>
      </c>
      <c r="S46" t="n">
        <v>752.374216699</v>
      </c>
      <c r="T46" t="n">
        <v>718.645737174</v>
      </c>
      <c r="U46" t="n">
        <v>962.303677448</v>
      </c>
      <c r="V46" t="n">
        <v>1090.419544054</v>
      </c>
      <c r="W46" t="n">
        <v>1421.986848062</v>
      </c>
      <c r="X46" t="n">
        <v>1512.00742069</v>
      </c>
      <c r="Y46" t="n">
        <v>1512.143655346</v>
      </c>
      <c r="Z46" t="n">
        <v>1476.515138471</v>
      </c>
      <c r="AA46" t="n">
        <v>1929.871864297</v>
      </c>
      <c r="AB46" t="n">
        <v>2138.047576495</v>
      </c>
      <c r="AC46" t="n">
        <v>2344.094507818</v>
      </c>
      <c r="AD46" t="n">
        <v>1121.855304108</v>
      </c>
      <c r="AE46" t="n">
        <v>1136.26982925</v>
      </c>
      <c r="AF46" t="n">
        <v>2557.468721137</v>
      </c>
    </row>
    <row r="47">
      <c r="A47" t="s">
        <v>99</v>
      </c>
      <c r="B47" t="s">
        <v>364</v>
      </c>
      <c r="C47" t="s">
        <v>219</v>
      </c>
      <c r="D47" t="s">
        <v>365</v>
      </c>
      <c r="E47" t="s">
        <v>220</v>
      </c>
      <c r="F47" t="n">
        <v>1159.219453502</v>
      </c>
      <c r="G47" t="n">
        <v>1196.716479433</v>
      </c>
      <c r="H47" t="n">
        <v>1230.250180482</v>
      </c>
      <c r="I47" t="n">
        <v>1322.522208601</v>
      </c>
      <c r="J47" t="n">
        <v>1430.793822504</v>
      </c>
      <c r="K47" t="n">
        <v>1467.842882031</v>
      </c>
      <c r="L47" t="n">
        <v>1614.460087274</v>
      </c>
      <c r="M47" t="n">
        <v>1840.469682382</v>
      </c>
      <c r="N47" t="n">
        <v>2057.853041023</v>
      </c>
      <c r="O47" t="n">
        <v>2179.470392477</v>
      </c>
      <c r="P47" t="n">
        <v>2375.99672353</v>
      </c>
      <c r="Q47" t="n">
        <v>2612.214753316</v>
      </c>
      <c r="R47" t="n">
        <v>2914.177812983</v>
      </c>
      <c r="S47" t="n">
        <v>3057.779216615</v>
      </c>
      <c r="T47" t="n">
        <v>3158.708886156</v>
      </c>
      <c r="U47" t="n">
        <v>2945.062787786</v>
      </c>
      <c r="V47" t="n">
        <v>2678.927957789</v>
      </c>
      <c r="W47" t="n">
        <v>2380.024632562</v>
      </c>
      <c r="X47" t="n">
        <v>2126.421828167</v>
      </c>
      <c r="Y47" t="n">
        <v>1902.483401307</v>
      </c>
      <c r="Z47" t="n">
        <v>1783.18427414</v>
      </c>
      <c r="AA47" t="n">
        <v>1565.447907647</v>
      </c>
      <c r="AB47" t="n">
        <v>1508.283893202</v>
      </c>
      <c r="AC47" t="n">
        <v>1523.822579496</v>
      </c>
      <c r="AD47" t="n">
        <v>1592.804579517</v>
      </c>
      <c r="AE47" t="n">
        <v>1602.879680962</v>
      </c>
      <c r="AF47" t="n">
        <v>1730.702775204</v>
      </c>
    </row>
    <row r="48">
      <c r="A48" t="s">
        <v>99</v>
      </c>
      <c r="B48" t="s">
        <v>366</v>
      </c>
      <c r="C48" t="s">
        <v>219</v>
      </c>
      <c r="D48" t="s">
        <v>367</v>
      </c>
      <c r="E48" t="s">
        <v>220</v>
      </c>
      <c r="F48" t="n">
        <v>1526.873742379</v>
      </c>
      <c r="G48" t="n">
        <v>1644.146851247</v>
      </c>
      <c r="H48" t="n">
        <v>1725.995744196</v>
      </c>
      <c r="I48" t="n">
        <v>1869.613878037</v>
      </c>
      <c r="J48" t="n">
        <v>2058.14128006</v>
      </c>
      <c r="K48" t="n">
        <v>2105.67370201</v>
      </c>
      <c r="L48" t="n">
        <v>2289.301035161</v>
      </c>
      <c r="M48" t="n">
        <v>2583.231366856</v>
      </c>
      <c r="N48" t="n">
        <v>2885.458676334</v>
      </c>
      <c r="O48" t="n">
        <v>3144.932333096</v>
      </c>
      <c r="P48" t="n">
        <v>3493.285469197</v>
      </c>
      <c r="Q48" t="n">
        <v>3931.72133626</v>
      </c>
      <c r="R48" t="n">
        <v>4451.785955962</v>
      </c>
      <c r="S48" t="n">
        <v>4800.211580425</v>
      </c>
      <c r="T48" t="n">
        <v>4959.688704969</v>
      </c>
      <c r="U48" t="n">
        <v>4733.43033167</v>
      </c>
      <c r="V48" t="n">
        <v>4471.620486281</v>
      </c>
      <c r="W48" t="n">
        <v>4375.533904593</v>
      </c>
      <c r="X48" t="n">
        <v>4111.348604284</v>
      </c>
      <c r="Y48" t="n">
        <v>3715.638992924</v>
      </c>
      <c r="Z48" t="n">
        <v>3562.306720813</v>
      </c>
      <c r="AA48" t="n">
        <v>3462.141168066</v>
      </c>
      <c r="AB48" t="n">
        <v>3538.067237956</v>
      </c>
      <c r="AC48" t="n">
        <v>3656.630945779</v>
      </c>
      <c r="AD48" t="n">
        <v>3730.942327129</v>
      </c>
      <c r="AE48" t="n">
        <v>3727.250659982</v>
      </c>
      <c r="AF48" t="n">
        <v>3915.153023144</v>
      </c>
    </row>
    <row r="49">
      <c r="A49" t="s">
        <v>99</v>
      </c>
      <c r="B49" t="s">
        <v>368</v>
      </c>
      <c r="C49" t="s">
        <v>219</v>
      </c>
      <c r="D49" t="s">
        <v>369</v>
      </c>
      <c r="E49" t="s">
        <v>220</v>
      </c>
      <c r="F49" t="n">
        <v>195.992831727</v>
      </c>
      <c r="G49" t="n">
        <v>241.17669367</v>
      </c>
      <c r="H49" t="n">
        <v>271.632177912</v>
      </c>
      <c r="I49" t="n">
        <v>299.802040237</v>
      </c>
      <c r="J49" t="n">
        <v>343.86968522</v>
      </c>
      <c r="K49" t="n">
        <v>335.112380899</v>
      </c>
      <c r="L49" t="n">
        <v>336.978580728</v>
      </c>
      <c r="M49" t="n">
        <v>359.901210498</v>
      </c>
      <c r="N49" t="n">
        <v>389.010255111</v>
      </c>
      <c r="O49" t="n">
        <v>440.41870361</v>
      </c>
      <c r="P49" t="n">
        <v>487.913659554</v>
      </c>
      <c r="Q49" t="n">
        <v>560.537392052</v>
      </c>
      <c r="R49" t="n">
        <v>662.224702453</v>
      </c>
      <c r="S49" t="n">
        <v>768.024239387</v>
      </c>
      <c r="T49" t="n">
        <v>799.205210044</v>
      </c>
      <c r="U49" t="n">
        <v>820.015014856</v>
      </c>
      <c r="V49" t="n">
        <v>845.341012136</v>
      </c>
      <c r="W49" t="n">
        <v>1099.468274163</v>
      </c>
      <c r="X49" t="n">
        <v>1065.844898972</v>
      </c>
      <c r="Y49" t="n">
        <v>983.789131661</v>
      </c>
      <c r="Z49" t="n">
        <v>942.75191292</v>
      </c>
      <c r="AA49" t="n">
        <v>983.447710895</v>
      </c>
      <c r="AB49" t="n">
        <v>1089.019536589</v>
      </c>
      <c r="AC49" t="n">
        <v>1151.182692952</v>
      </c>
      <c r="AD49" t="n">
        <v>1165.585469563</v>
      </c>
      <c r="AE49" t="n">
        <v>1155.437419788</v>
      </c>
      <c r="AF49" t="n">
        <v>1200.567363331</v>
      </c>
    </row>
    <row r="50">
      <c r="A50" t="s">
        <v>99</v>
      </c>
      <c r="B50" t="s">
        <v>370</v>
      </c>
      <c r="C50" t="s">
        <v>219</v>
      </c>
      <c r="D50" t="s">
        <v>371</v>
      </c>
      <c r="E50" t="s">
        <v>220</v>
      </c>
      <c r="F50" t="n">
        <v>171.66145715</v>
      </c>
      <c r="G50" t="n">
        <v>206.253678143</v>
      </c>
      <c r="H50" t="n">
        <v>224.113385801</v>
      </c>
      <c r="I50" t="n">
        <v>247.289629199</v>
      </c>
      <c r="J50" t="n">
        <v>283.477772336</v>
      </c>
      <c r="K50" t="n">
        <v>302.71843908</v>
      </c>
      <c r="L50" t="n">
        <v>337.862367158</v>
      </c>
      <c r="M50" t="n">
        <v>382.860473976</v>
      </c>
      <c r="N50" t="n">
        <v>438.5953802</v>
      </c>
      <c r="O50" t="n">
        <v>525.04323701</v>
      </c>
      <c r="P50" t="n">
        <v>629.375086114</v>
      </c>
      <c r="Q50" t="n">
        <v>758.969190892</v>
      </c>
      <c r="R50" t="n">
        <v>875.383440525</v>
      </c>
      <c r="S50" t="n">
        <v>974.408124423</v>
      </c>
      <c r="T50" t="n">
        <v>1001.774608768</v>
      </c>
      <c r="U50" t="n">
        <v>968.352529027</v>
      </c>
      <c r="V50" t="n">
        <v>947.351516357</v>
      </c>
      <c r="W50" t="n">
        <v>896.040997868</v>
      </c>
      <c r="X50" t="n">
        <v>919.081877146</v>
      </c>
      <c r="Y50" t="n">
        <v>829.366459956</v>
      </c>
      <c r="Z50" t="n">
        <v>836.370533753</v>
      </c>
      <c r="AA50" t="n">
        <v>913.245549524</v>
      </c>
      <c r="AB50" t="n">
        <v>940.763808166</v>
      </c>
      <c r="AC50" t="n">
        <v>981.625673331</v>
      </c>
      <c r="AD50" t="n">
        <v>972.55227805</v>
      </c>
      <c r="AE50" t="n">
        <v>968.933559232</v>
      </c>
      <c r="AF50" t="n">
        <v>983.88288461</v>
      </c>
    </row>
    <row r="51">
      <c r="A51" t="s">
        <v>99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99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99</v>
      </c>
      <c r="B53" t="s">
        <v>376</v>
      </c>
      <c r="C53" t="s">
        <v>219</v>
      </c>
      <c r="D53" t="s">
        <v>377</v>
      </c>
      <c r="E53" t="s">
        <v>220</v>
      </c>
      <c r="F53" t="n">
        <v>144.615398715</v>
      </c>
      <c r="G53" t="n">
        <v>155.300881519</v>
      </c>
      <c r="H53" t="n">
        <v>164.311553514</v>
      </c>
      <c r="I53" t="n">
        <v>179.088823723</v>
      </c>
      <c r="J53" t="n">
        <v>208.098458073</v>
      </c>
      <c r="K53" t="n">
        <v>237.702835996</v>
      </c>
      <c r="L53" t="n">
        <v>270.973887818</v>
      </c>
      <c r="M53" t="n">
        <v>318.85974107</v>
      </c>
      <c r="N53" t="n">
        <v>367.900884337</v>
      </c>
      <c r="O53" t="n">
        <v>508.156378891</v>
      </c>
      <c r="P53" t="n">
        <v>610.629910391</v>
      </c>
      <c r="Q53" t="n">
        <v>721.310350736</v>
      </c>
      <c r="R53" t="n">
        <v>875.416515433</v>
      </c>
      <c r="S53" t="n">
        <v>1101.396152468</v>
      </c>
      <c r="T53" t="n">
        <v>1212.239104777</v>
      </c>
      <c r="U53" t="n">
        <v>1296.458600836</v>
      </c>
      <c r="V53" t="n">
        <v>1034.357617698</v>
      </c>
      <c r="W53" t="n">
        <v>878.05798132</v>
      </c>
      <c r="X53" t="n">
        <v>690.416840288</v>
      </c>
      <c r="Y53" t="n">
        <v>575.114229838</v>
      </c>
      <c r="Z53" t="n">
        <v>484.61351553</v>
      </c>
      <c r="AA53" t="n">
        <v>438.059943279</v>
      </c>
      <c r="AB53" t="n">
        <v>512.148135102</v>
      </c>
      <c r="AC53" t="n">
        <v>459.706538546</v>
      </c>
      <c r="AD53" t="n">
        <v>459.062743236</v>
      </c>
      <c r="AE53" t="n">
        <v>424.492897869</v>
      </c>
      <c r="AF53" t="n">
        <v>689.858288325</v>
      </c>
    </row>
    <row r="54">
      <c r="A54" t="s">
        <v>99</v>
      </c>
      <c r="B54" t="s">
        <v>378</v>
      </c>
      <c r="C54" t="s">
        <v>219</v>
      </c>
      <c r="D54" t="s">
        <v>379</v>
      </c>
      <c r="E54" t="s">
        <v>220</v>
      </c>
      <c r="F54" t="n">
        <v>233.829581352</v>
      </c>
      <c r="G54" t="n">
        <v>253.498736007</v>
      </c>
      <c r="H54" t="n">
        <v>269.791497891</v>
      </c>
      <c r="I54" t="n">
        <v>292.517200875</v>
      </c>
      <c r="J54" t="n">
        <v>337.912549853</v>
      </c>
      <c r="K54" t="n">
        <v>361.502487829</v>
      </c>
      <c r="L54" t="n">
        <v>379.624986045</v>
      </c>
      <c r="M54" t="n">
        <v>421.029518171</v>
      </c>
      <c r="N54" t="n">
        <v>468.93308525</v>
      </c>
      <c r="O54" t="n">
        <v>609.650582742</v>
      </c>
      <c r="P54" t="n">
        <v>710.585629398</v>
      </c>
      <c r="Q54" t="n">
        <v>825.397241821</v>
      </c>
      <c r="R54" t="n">
        <v>988.68025402</v>
      </c>
      <c r="S54" t="n">
        <v>1220.202914072</v>
      </c>
      <c r="T54" t="n">
        <v>1328.639046635</v>
      </c>
      <c r="U54" t="n">
        <v>1431.775693738</v>
      </c>
      <c r="V54" t="n">
        <v>1189.838842739</v>
      </c>
      <c r="W54" t="n">
        <v>1028.220191364</v>
      </c>
      <c r="X54" t="n">
        <v>850.506751389</v>
      </c>
      <c r="Y54" t="n">
        <v>739.046094875</v>
      </c>
      <c r="Z54" t="n">
        <v>592.275561115</v>
      </c>
      <c r="AA54" t="n">
        <v>570.649284855</v>
      </c>
      <c r="AB54" t="n">
        <v>648.895346397</v>
      </c>
      <c r="AC54" t="n">
        <v>615.818014987</v>
      </c>
      <c r="AD54" t="n">
        <v>616.468786193</v>
      </c>
      <c r="AE54" t="n">
        <v>591.32868361</v>
      </c>
      <c r="AF54" t="n">
        <v>842.80268827</v>
      </c>
    </row>
    <row r="55">
      <c r="A55" t="s">
        <v>99</v>
      </c>
      <c r="B55" t="s">
        <v>380</v>
      </c>
      <c r="C55" t="s">
        <v>219</v>
      </c>
      <c r="D55" t="s">
        <v>381</v>
      </c>
      <c r="E55" t="s">
        <v>220</v>
      </c>
      <c r="F55" t="n">
        <v>89.214182637</v>
      </c>
      <c r="G55" t="n">
        <v>98.197854488</v>
      </c>
      <c r="H55" t="n">
        <v>105.479944376</v>
      </c>
      <c r="I55" t="n">
        <v>113.428377152</v>
      </c>
      <c r="J55" t="n">
        <v>129.814091781</v>
      </c>
      <c r="K55" t="n">
        <v>123.799651833</v>
      </c>
      <c r="L55" t="n">
        <v>108.651098226</v>
      </c>
      <c r="M55" t="n">
        <v>102.169777101</v>
      </c>
      <c r="N55" t="n">
        <v>101.032200913</v>
      </c>
      <c r="O55" t="n">
        <v>101.494203851</v>
      </c>
      <c r="P55" t="n">
        <v>99.955719007</v>
      </c>
      <c r="Q55" t="n">
        <v>104.086891085</v>
      </c>
      <c r="R55" t="n">
        <v>113.263738587</v>
      </c>
      <c r="S55" t="n">
        <v>118.806761604</v>
      </c>
      <c r="T55" t="n">
        <v>116.399941859</v>
      </c>
      <c r="U55" t="n">
        <v>135.317092901</v>
      </c>
      <c r="V55" t="n">
        <v>155.481225041</v>
      </c>
      <c r="W55" t="n">
        <v>150.162210044</v>
      </c>
      <c r="X55" t="n">
        <v>160.089911101</v>
      </c>
      <c r="Y55" t="n">
        <v>163.931865037</v>
      </c>
      <c r="Z55" t="n">
        <v>107.662045585</v>
      </c>
      <c r="AA55" t="n">
        <v>132.589341576</v>
      </c>
      <c r="AB55" t="n">
        <v>136.747211295</v>
      </c>
      <c r="AC55" t="n">
        <v>156.111476441</v>
      </c>
      <c r="AD55" t="n">
        <v>157.406042956</v>
      </c>
      <c r="AE55" t="n">
        <v>166.835785741</v>
      </c>
      <c r="AF55" t="n">
        <v>152.944399946</v>
      </c>
    </row>
    <row r="56">
      <c r="A56" t="s">
        <v>99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99</v>
      </c>
      <c r="B57" t="s">
        <v>384</v>
      </c>
      <c r="C57" t="s">
        <v>219</v>
      </c>
      <c r="D57" t="s">
        <v>385</v>
      </c>
      <c r="E57" t="s">
        <v>220</v>
      </c>
      <c r="F57" t="n">
        <v>6367.825065987</v>
      </c>
      <c r="G57" t="n">
        <v>7254.883549446</v>
      </c>
      <c r="H57" t="n">
        <v>8090.589566564</v>
      </c>
      <c r="I57" t="n">
        <v>9028.559716319</v>
      </c>
      <c r="J57" t="n">
        <v>10482.250700683</v>
      </c>
      <c r="K57" t="n">
        <v>11727.255248746</v>
      </c>
      <c r="L57" t="n">
        <v>13394.236611275</v>
      </c>
      <c r="M57" t="n">
        <v>15440.593915786</v>
      </c>
      <c r="N57" t="n">
        <v>17789.374551899</v>
      </c>
      <c r="O57" t="n">
        <v>20207.43422738</v>
      </c>
      <c r="P57" t="n">
        <v>22131.439756468</v>
      </c>
      <c r="Q57" t="n">
        <v>24623.706370268</v>
      </c>
      <c r="R57" t="n">
        <v>27914.496202627</v>
      </c>
      <c r="S57" t="n">
        <v>30901.116437178</v>
      </c>
      <c r="T57" t="n">
        <v>31656.832466971</v>
      </c>
      <c r="U57" t="n">
        <v>34405.342394999</v>
      </c>
      <c r="V57" t="n">
        <v>36416.84307285</v>
      </c>
      <c r="W57" t="n">
        <v>38746.75409616</v>
      </c>
      <c r="X57" t="n">
        <v>40263.539240144</v>
      </c>
      <c r="Y57" t="n">
        <v>41994.907177559</v>
      </c>
      <c r="Z57" t="n">
        <v>44534.333520654</v>
      </c>
      <c r="AA57" t="n">
        <v>47932.638019818</v>
      </c>
      <c r="AB57" t="n">
        <v>50812.033475531</v>
      </c>
      <c r="AC57" t="n">
        <v>52806.653602613</v>
      </c>
      <c r="AD57" t="n">
        <v>54923.617664242</v>
      </c>
      <c r="AE57" t="n">
        <v>55318.775952055</v>
      </c>
      <c r="AF57" t="n">
        <v>58702.334327168</v>
      </c>
    </row>
    <row r="58">
      <c r="A58" t="s">
        <v>99</v>
      </c>
      <c r="B58" t="s">
        <v>386</v>
      </c>
      <c r="C58" t="s">
        <v>219</v>
      </c>
      <c r="D58" t="s">
        <v>387</v>
      </c>
      <c r="E58" t="s">
        <v>220</v>
      </c>
      <c r="F58" t="n">
        <v>6367.825065987</v>
      </c>
      <c r="G58" t="n">
        <v>7254.883549445</v>
      </c>
      <c r="H58" t="n">
        <v>8090.589566563</v>
      </c>
      <c r="I58" t="n">
        <v>9028.559716319</v>
      </c>
      <c r="J58" t="n">
        <v>10482.250700687</v>
      </c>
      <c r="K58" t="n">
        <v>11727.255248747</v>
      </c>
      <c r="L58" t="n">
        <v>13394.236611274</v>
      </c>
      <c r="M58" t="n">
        <v>15440.593915784</v>
      </c>
      <c r="N58" t="n">
        <v>17789.374551897</v>
      </c>
      <c r="O58" t="n">
        <v>20207.43422738</v>
      </c>
      <c r="P58" t="n">
        <v>22131.439756471</v>
      </c>
      <c r="Q58" t="n">
        <v>24623.706370267</v>
      </c>
      <c r="R58" t="n">
        <v>27914.496202625</v>
      </c>
      <c r="S58" t="n">
        <v>30901.11643718</v>
      </c>
      <c r="T58" t="n">
        <v>31656.83246697</v>
      </c>
      <c r="U58" t="n">
        <v>34405.342394997</v>
      </c>
      <c r="V58" t="n">
        <v>36416.843072852</v>
      </c>
      <c r="W58" t="n">
        <v>38746.75409616</v>
      </c>
      <c r="X58" t="n">
        <v>40263.539240145</v>
      </c>
      <c r="Y58" t="n">
        <v>41994.90717756</v>
      </c>
      <c r="Z58" t="n">
        <v>44534.333520655</v>
      </c>
      <c r="AA58" t="n">
        <v>47932.638019818</v>
      </c>
      <c r="AB58" t="n">
        <v>50812.033475532</v>
      </c>
      <c r="AC58" t="n">
        <v>52806.653602614</v>
      </c>
      <c r="AD58" t="n">
        <v>54923.617664243</v>
      </c>
      <c r="AE58" t="n">
        <v>55318.775952055</v>
      </c>
      <c r="AF58" t="n">
        <v>58702.334327171</v>
      </c>
    </row>
    <row r="59">
      <c r="A59" t="s">
        <v>99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101</v>
      </c>
      <c r="B2" t="s">
        <v>197</v>
      </c>
      <c r="C2" t="s">
        <v>219</v>
      </c>
      <c r="D2" t="s">
        <v>199</v>
      </c>
      <c r="E2" t="s">
        <v>220</v>
      </c>
      <c r="F2" t="n">
        <v>4642.010489617</v>
      </c>
      <c r="G2" t="n">
        <v>4543.206130638</v>
      </c>
      <c r="H2" t="n">
        <v>4445.92028073</v>
      </c>
      <c r="I2" t="n">
        <v>4497.157835884</v>
      </c>
      <c r="J2" t="n">
        <v>4500.59503525</v>
      </c>
      <c r="K2" t="n">
        <v>4321.356250591</v>
      </c>
      <c r="L2" t="n">
        <v>4405.253827976</v>
      </c>
      <c r="M2" t="n">
        <v>4409.478441356</v>
      </c>
      <c r="N2" t="n">
        <v>4369.388814429</v>
      </c>
      <c r="O2" t="n">
        <v>4329.197667768</v>
      </c>
      <c r="P2" t="n">
        <v>4259.402411015</v>
      </c>
      <c r="Q2" t="n">
        <v>4519.231798383</v>
      </c>
      <c r="R2" t="n">
        <v>4732.218808905</v>
      </c>
      <c r="S2" t="n">
        <v>4944.775059554</v>
      </c>
      <c r="T2" t="n">
        <v>4974.74740405</v>
      </c>
      <c r="U2" t="n">
        <v>4931.074385081</v>
      </c>
      <c r="V2" t="n">
        <v>4695.812887498</v>
      </c>
      <c r="W2" t="n">
        <v>4431.323457973</v>
      </c>
      <c r="X2" t="n">
        <v>4200.50593326</v>
      </c>
      <c r="Y2" t="n">
        <v>4066.195087079</v>
      </c>
      <c r="Z2" t="n">
        <v>4010.282479033</v>
      </c>
      <c r="AA2" t="n">
        <v>4044.118812353</v>
      </c>
      <c r="AB2" t="n">
        <v>4082.651977446</v>
      </c>
      <c r="AC2" t="n">
        <v>4067.105498794</v>
      </c>
      <c r="AD2" t="n">
        <v>4091.536135852</v>
      </c>
      <c r="AE2" t="n">
        <v>4092.335858112</v>
      </c>
      <c r="AF2" t="n">
        <v>4172.825433398</v>
      </c>
    </row>
    <row r="3">
      <c r="A3" t="s">
        <v>101</v>
      </c>
      <c r="B3" t="s">
        <v>276</v>
      </c>
      <c r="C3" t="s">
        <v>219</v>
      </c>
      <c r="D3" t="s">
        <v>277</v>
      </c>
      <c r="E3" t="s">
        <v>220</v>
      </c>
      <c r="F3" t="n">
        <v>204.700076443</v>
      </c>
      <c r="G3" t="n">
        <v>214.786581384</v>
      </c>
      <c r="H3" t="n">
        <v>232.265722573</v>
      </c>
      <c r="I3" t="n">
        <v>267.244718734</v>
      </c>
      <c r="J3" t="n">
        <v>310.687703137</v>
      </c>
      <c r="K3" t="n">
        <v>265.603531313</v>
      </c>
      <c r="L3" t="n">
        <v>223.821918112</v>
      </c>
      <c r="M3" t="n">
        <v>196.389546109</v>
      </c>
      <c r="N3" t="n">
        <v>170.830197021</v>
      </c>
      <c r="O3" t="n">
        <v>149.440042943</v>
      </c>
      <c r="P3" t="n">
        <v>136.813930588</v>
      </c>
      <c r="Q3" t="n">
        <v>139.504185156</v>
      </c>
      <c r="R3" t="n">
        <v>130.822322685</v>
      </c>
      <c r="S3" t="n">
        <v>125.800052964</v>
      </c>
      <c r="T3" t="n">
        <v>102.972793063</v>
      </c>
      <c r="U3" t="n">
        <v>87.687880519</v>
      </c>
      <c r="V3" t="n">
        <v>86.719046297</v>
      </c>
      <c r="W3" t="n">
        <v>59.751928243</v>
      </c>
      <c r="X3" t="n">
        <v>14.971355917</v>
      </c>
      <c r="Y3" t="n">
        <v>28.112636685</v>
      </c>
      <c r="Z3" t="n">
        <v>48.24071929</v>
      </c>
      <c r="AA3" t="n">
        <v>67.399266774</v>
      </c>
      <c r="AB3" t="n">
        <v>90.015773646</v>
      </c>
      <c r="AC3" t="n">
        <v>111.017600768</v>
      </c>
      <c r="AD3" t="n">
        <v>137.78247571</v>
      </c>
      <c r="AE3" t="n">
        <v>143.017354286</v>
      </c>
      <c r="AF3" t="n">
        <v>133.504978103</v>
      </c>
    </row>
    <row r="4">
      <c r="A4" t="s">
        <v>101</v>
      </c>
      <c r="B4" t="s">
        <v>278</v>
      </c>
      <c r="C4" t="s">
        <v>219</v>
      </c>
      <c r="D4" t="s">
        <v>279</v>
      </c>
      <c r="E4" t="s">
        <v>220</v>
      </c>
      <c r="F4" t="n">
        <v>4837.077445667</v>
      </c>
      <c r="G4" t="n">
        <v>5168.282754954</v>
      </c>
      <c r="H4" t="n">
        <v>5564.264519417</v>
      </c>
      <c r="I4" t="n">
        <v>6274.633738854</v>
      </c>
      <c r="J4" t="n">
        <v>7187.837022412</v>
      </c>
      <c r="K4" t="n">
        <v>5951.2003978</v>
      </c>
      <c r="L4" t="n">
        <v>5092.400686691</v>
      </c>
      <c r="M4" t="n">
        <v>4420.848017669</v>
      </c>
      <c r="N4" t="n">
        <v>3905.459496545</v>
      </c>
      <c r="O4" t="n">
        <v>3678.096573206</v>
      </c>
      <c r="P4" t="n">
        <v>3620.256483843</v>
      </c>
      <c r="Q4" t="n">
        <v>3658.556805851</v>
      </c>
      <c r="R4" t="n">
        <v>3703.753573372</v>
      </c>
      <c r="S4" t="n">
        <v>3586.173597468</v>
      </c>
      <c r="T4" t="n">
        <v>2954.201204591</v>
      </c>
      <c r="U4" t="n">
        <v>2543.127756894</v>
      </c>
      <c r="V4" t="n">
        <v>2507.988451599</v>
      </c>
      <c r="W4" t="n">
        <v>2356.320754763</v>
      </c>
      <c r="X4" t="n">
        <v>2231.889263575</v>
      </c>
      <c r="Y4" t="n">
        <v>2434.400528837</v>
      </c>
      <c r="Z4" t="n">
        <v>2956.222306048</v>
      </c>
      <c r="AA4" t="n">
        <v>3641.937777054</v>
      </c>
      <c r="AB4" t="n">
        <v>4460.244044862</v>
      </c>
      <c r="AC4" t="n">
        <v>4812.049950531</v>
      </c>
      <c r="AD4" t="n">
        <v>4955.413124141</v>
      </c>
      <c r="AE4" t="n">
        <v>4695.93982152</v>
      </c>
      <c r="AF4" t="n">
        <v>4393.121644533</v>
      </c>
    </row>
    <row r="5">
      <c r="A5" t="s">
        <v>101</v>
      </c>
      <c r="B5" t="s">
        <v>280</v>
      </c>
      <c r="C5" t="s">
        <v>219</v>
      </c>
      <c r="D5" t="s">
        <v>281</v>
      </c>
      <c r="E5" t="s">
        <v>220</v>
      </c>
      <c r="F5" t="n">
        <v>974.112710519</v>
      </c>
      <c r="G5" t="n">
        <v>1053.903914834</v>
      </c>
      <c r="H5" t="n">
        <v>1135.39812539</v>
      </c>
      <c r="I5" t="n">
        <v>1278.580756578</v>
      </c>
      <c r="J5" t="n">
        <v>1470.250335579</v>
      </c>
      <c r="K5" t="n">
        <v>1201.397812644</v>
      </c>
      <c r="L5" t="n">
        <v>1016.885709199</v>
      </c>
      <c r="M5" t="n">
        <v>902.416391971</v>
      </c>
      <c r="N5" t="n">
        <v>823.817731818</v>
      </c>
      <c r="O5" t="n">
        <v>814.736793547</v>
      </c>
      <c r="P5" t="n">
        <v>837.717959909</v>
      </c>
      <c r="Q5" t="n">
        <v>780.392346582</v>
      </c>
      <c r="R5" t="n">
        <v>727.525067591</v>
      </c>
      <c r="S5" t="n">
        <v>699.351211801</v>
      </c>
      <c r="T5" t="n">
        <v>614.91083748</v>
      </c>
      <c r="U5" t="n">
        <v>598.546202366</v>
      </c>
      <c r="V5" t="n">
        <v>719.656524828</v>
      </c>
      <c r="W5" t="n">
        <v>727.035504241</v>
      </c>
      <c r="X5" t="n">
        <v>733.947675513</v>
      </c>
      <c r="Y5" t="n">
        <v>847.686836474</v>
      </c>
      <c r="Z5" t="n">
        <v>1049.12779316</v>
      </c>
      <c r="AA5" t="n">
        <v>1302.895426191</v>
      </c>
      <c r="AB5" t="n">
        <v>1615.672468632</v>
      </c>
      <c r="AC5" t="n">
        <v>1737.548339327</v>
      </c>
      <c r="AD5" t="n">
        <v>1786.490713438</v>
      </c>
      <c r="AE5" t="n">
        <v>1701.622959345</v>
      </c>
      <c r="AF5" t="n">
        <v>1595.529558945</v>
      </c>
    </row>
    <row r="6">
      <c r="A6" t="s">
        <v>101</v>
      </c>
      <c r="B6" t="s">
        <v>282</v>
      </c>
      <c r="C6" t="s">
        <v>219</v>
      </c>
      <c r="D6" t="s">
        <v>283</v>
      </c>
      <c r="E6" t="s">
        <v>220</v>
      </c>
      <c r="F6" t="n">
        <v>346.142016429</v>
      </c>
      <c r="G6" t="n">
        <v>364.608775288</v>
      </c>
      <c r="H6" t="n">
        <v>398.246331544</v>
      </c>
      <c r="I6" t="n">
        <v>451.821215645</v>
      </c>
      <c r="J6" t="n">
        <v>512.512943982</v>
      </c>
      <c r="K6" t="n">
        <v>413.482436665</v>
      </c>
      <c r="L6" t="n">
        <v>345.093502692</v>
      </c>
      <c r="M6" t="n">
        <v>291.064238359</v>
      </c>
      <c r="N6" t="n">
        <v>249.43867069</v>
      </c>
      <c r="O6" t="n">
        <v>229.495897882</v>
      </c>
      <c r="P6" t="n">
        <v>194.80701347</v>
      </c>
      <c r="Q6" t="n">
        <v>190.522722619</v>
      </c>
      <c r="R6" t="n">
        <v>166.480094146</v>
      </c>
      <c r="S6" t="n">
        <v>150.605408788</v>
      </c>
      <c r="T6" t="n">
        <v>112.245712369</v>
      </c>
      <c r="U6" t="n">
        <v>86.056278074</v>
      </c>
      <c r="V6" t="n">
        <v>66.572038524</v>
      </c>
      <c r="W6" t="n">
        <v>50.737199835</v>
      </c>
      <c r="X6" t="n">
        <v>39.100627948</v>
      </c>
      <c r="Y6" t="n">
        <v>32.564638498</v>
      </c>
      <c r="Z6" t="n">
        <v>29.623455926</v>
      </c>
      <c r="AA6" t="n">
        <v>28.419608661</v>
      </c>
      <c r="AB6" t="n">
        <v>28.39494994</v>
      </c>
      <c r="AC6" t="n">
        <v>26.965978499</v>
      </c>
      <c r="AD6" t="n">
        <v>25.218261278</v>
      </c>
      <c r="AE6" t="n">
        <v>22.373013699</v>
      </c>
      <c r="AF6" t="n">
        <v>20.307891869</v>
      </c>
    </row>
    <row r="7">
      <c r="A7" t="s">
        <v>101</v>
      </c>
      <c r="B7" t="s">
        <v>284</v>
      </c>
      <c r="C7" t="s">
        <v>219</v>
      </c>
      <c r="D7" t="s">
        <v>285</v>
      </c>
      <c r="E7" t="s">
        <v>220</v>
      </c>
      <c r="F7" t="n">
        <v>330.59405007</v>
      </c>
      <c r="G7" t="n">
        <v>364.320414459</v>
      </c>
      <c r="H7" t="n">
        <v>408.567549153</v>
      </c>
      <c r="I7" t="n">
        <v>477.109399803</v>
      </c>
      <c r="J7" t="n">
        <v>550.364656963</v>
      </c>
      <c r="K7" t="n">
        <v>467.91736959</v>
      </c>
      <c r="L7" t="n">
        <v>408.669939146</v>
      </c>
      <c r="M7" t="n">
        <v>364.996232195</v>
      </c>
      <c r="N7" t="n">
        <v>333.661400439</v>
      </c>
      <c r="O7" t="n">
        <v>320.063353333</v>
      </c>
      <c r="P7" t="n">
        <v>317.065189853</v>
      </c>
      <c r="Q7" t="n">
        <v>309.549568197</v>
      </c>
      <c r="R7" t="n">
        <v>313.249414271</v>
      </c>
      <c r="S7" t="n">
        <v>319.466598501</v>
      </c>
      <c r="T7" t="n">
        <v>267.956290852</v>
      </c>
      <c r="U7" t="n">
        <v>241.164611478</v>
      </c>
      <c r="V7" t="n">
        <v>261.30523908</v>
      </c>
      <c r="W7" t="n">
        <v>268.941191223</v>
      </c>
      <c r="X7" t="n">
        <v>259.709708046</v>
      </c>
      <c r="Y7" t="n">
        <v>297.855308915</v>
      </c>
      <c r="Z7" t="n">
        <v>370.6241792</v>
      </c>
      <c r="AA7" t="n">
        <v>472.376454975</v>
      </c>
      <c r="AB7" t="n">
        <v>584.414474935</v>
      </c>
      <c r="AC7" t="n">
        <v>620.500790749</v>
      </c>
      <c r="AD7" t="n">
        <v>655.83410678</v>
      </c>
      <c r="AE7" t="n">
        <v>604.239844712</v>
      </c>
      <c r="AF7" t="n">
        <v>538.982812522</v>
      </c>
    </row>
    <row r="8">
      <c r="A8" t="s">
        <v>101</v>
      </c>
      <c r="B8" t="s">
        <v>286</v>
      </c>
      <c r="C8" t="s">
        <v>219</v>
      </c>
      <c r="D8" t="s">
        <v>287</v>
      </c>
      <c r="E8" t="s">
        <v>220</v>
      </c>
      <c r="F8" t="n">
        <v>5.722959143</v>
      </c>
      <c r="G8" t="n">
        <v>6.863222426</v>
      </c>
      <c r="H8" t="n">
        <v>7.312436197</v>
      </c>
      <c r="I8" t="n">
        <v>7.756117595</v>
      </c>
      <c r="J8" t="n">
        <v>8.566246107</v>
      </c>
      <c r="K8" t="n">
        <v>7.250310363</v>
      </c>
      <c r="L8" t="n">
        <v>6.354501818</v>
      </c>
      <c r="M8" t="n">
        <v>5.436224691</v>
      </c>
      <c r="N8" t="n">
        <v>4.530283303</v>
      </c>
      <c r="O8" t="n">
        <v>3.989098787</v>
      </c>
      <c r="P8" t="n">
        <v>3.739832856</v>
      </c>
      <c r="Q8" t="n">
        <v>3.13770263</v>
      </c>
      <c r="R8" t="n">
        <v>2.58345608</v>
      </c>
      <c r="S8" t="n">
        <v>4.583086729</v>
      </c>
      <c r="T8" t="n">
        <v>4.217207519</v>
      </c>
      <c r="U8" t="n">
        <v>4.091155133</v>
      </c>
      <c r="V8" t="n">
        <v>4.916560893</v>
      </c>
      <c r="W8" t="n">
        <v>4.15710345</v>
      </c>
      <c r="X8" t="n">
        <v>3.672276275</v>
      </c>
      <c r="Y8" t="n">
        <v>3.298188076</v>
      </c>
      <c r="Z8" t="n">
        <v>3.339282741</v>
      </c>
      <c r="AA8" t="n">
        <v>3.731069176</v>
      </c>
      <c r="AB8" t="n">
        <v>4.514557624</v>
      </c>
      <c r="AC8" t="n">
        <v>5.302610689</v>
      </c>
      <c r="AD8" t="n">
        <v>5.957244963</v>
      </c>
      <c r="AE8" t="n">
        <v>5.669432718</v>
      </c>
      <c r="AF8" t="n">
        <v>5.218919837</v>
      </c>
    </row>
    <row r="9">
      <c r="A9" t="s">
        <v>101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101</v>
      </c>
      <c r="B10" t="s">
        <v>290</v>
      </c>
      <c r="C10" t="s">
        <v>219</v>
      </c>
      <c r="D10" t="s">
        <v>291</v>
      </c>
      <c r="E10" t="s">
        <v>220</v>
      </c>
      <c r="F10" t="n">
        <v>190.434406162</v>
      </c>
      <c r="G10" t="n">
        <v>220.710606766</v>
      </c>
      <c r="H10" t="n">
        <v>246.447828426</v>
      </c>
      <c r="I10" t="n">
        <v>287.653981998</v>
      </c>
      <c r="J10" t="n">
        <v>336.132128479</v>
      </c>
      <c r="K10" t="n">
        <v>274.144615042</v>
      </c>
      <c r="L10" t="n">
        <v>229.582779174</v>
      </c>
      <c r="M10" t="n">
        <v>190.889420982</v>
      </c>
      <c r="N10" t="n">
        <v>159.264193143</v>
      </c>
      <c r="O10" t="n">
        <v>134.189507288</v>
      </c>
      <c r="P10" t="n">
        <v>111.369611163</v>
      </c>
      <c r="Q10" t="n">
        <v>95.822357029</v>
      </c>
      <c r="R10" t="n">
        <v>88.474450382</v>
      </c>
      <c r="S10" t="n">
        <v>78.120541725</v>
      </c>
      <c r="T10" t="n">
        <v>75.101457565</v>
      </c>
      <c r="U10" t="n">
        <v>72.29659358</v>
      </c>
      <c r="V10" t="n">
        <v>83.730544225</v>
      </c>
      <c r="W10" t="n">
        <v>93.782964941</v>
      </c>
      <c r="X10" t="n">
        <v>134.732535428</v>
      </c>
      <c r="Y10" t="n">
        <v>211.468291358</v>
      </c>
      <c r="Z10" t="n">
        <v>297.503120532</v>
      </c>
      <c r="AA10" t="n">
        <v>404.229163554</v>
      </c>
      <c r="AB10" t="n">
        <v>521.074785677</v>
      </c>
      <c r="AC10" t="n">
        <v>576.007779058</v>
      </c>
      <c r="AD10" t="n">
        <v>608.564806422</v>
      </c>
      <c r="AE10" t="n">
        <v>597.464158546</v>
      </c>
      <c r="AF10" t="n">
        <v>594.122538564</v>
      </c>
    </row>
    <row r="11">
      <c r="A11" t="s">
        <v>101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101</v>
      </c>
      <c r="B12" t="s">
        <v>294</v>
      </c>
      <c r="C12" t="s">
        <v>219</v>
      </c>
      <c r="D12" t="s">
        <v>295</v>
      </c>
      <c r="E12" t="s">
        <v>220</v>
      </c>
      <c r="F12" t="n">
        <v>1126.200608869</v>
      </c>
      <c r="G12" t="n">
        <v>1173.933457588</v>
      </c>
      <c r="H12" t="n">
        <v>1242.777000737</v>
      </c>
      <c r="I12" t="n">
        <v>1373.753567997</v>
      </c>
      <c r="J12" t="n">
        <v>1545.320955709</v>
      </c>
      <c r="K12" t="n">
        <v>1290.540044473</v>
      </c>
      <c r="L12" t="n">
        <v>1122.76356992</v>
      </c>
      <c r="M12" t="n">
        <v>981.611875172</v>
      </c>
      <c r="N12" t="n">
        <v>876.581469017</v>
      </c>
      <c r="O12" t="n">
        <v>798.216349103</v>
      </c>
      <c r="P12" t="n">
        <v>776.773142558</v>
      </c>
      <c r="Q12" t="n">
        <v>786.380392259</v>
      </c>
      <c r="R12" t="n">
        <v>816.728258494</v>
      </c>
      <c r="S12" t="n">
        <v>750.332351598</v>
      </c>
      <c r="T12" t="n">
        <v>592.210240369</v>
      </c>
      <c r="U12" t="n">
        <v>474.889871259</v>
      </c>
      <c r="V12" t="n">
        <v>406.785628288</v>
      </c>
      <c r="W12" t="n">
        <v>332.09119754</v>
      </c>
      <c r="X12" t="n">
        <v>272.27773261</v>
      </c>
      <c r="Y12" t="n">
        <v>241.487496243</v>
      </c>
      <c r="Z12" t="n">
        <v>242.538071325</v>
      </c>
      <c r="AA12" t="n">
        <v>258.136944219</v>
      </c>
      <c r="AB12" t="n">
        <v>287.309405923</v>
      </c>
      <c r="AC12" t="n">
        <v>303.703636605</v>
      </c>
      <c r="AD12" t="n">
        <v>305.837904698</v>
      </c>
      <c r="AE12" t="n">
        <v>280.14858736</v>
      </c>
      <c r="AF12" t="n">
        <v>268.126610988</v>
      </c>
    </row>
    <row r="13">
      <c r="A13" t="s">
        <v>101</v>
      </c>
      <c r="B13" t="s">
        <v>296</v>
      </c>
      <c r="C13" t="s">
        <v>219</v>
      </c>
      <c r="D13" t="s">
        <v>297</v>
      </c>
      <c r="E13" t="s">
        <v>220</v>
      </c>
      <c r="F13" t="n">
        <v>831.725538396</v>
      </c>
      <c r="G13" t="n">
        <v>873.290750123</v>
      </c>
      <c r="H13" t="n">
        <v>903.661489043</v>
      </c>
      <c r="I13" t="n">
        <v>977.557673722</v>
      </c>
      <c r="J13" t="n">
        <v>1103.672578509</v>
      </c>
      <c r="K13" t="n">
        <v>920.352727741</v>
      </c>
      <c r="L13" t="n">
        <v>786.937623351</v>
      </c>
      <c r="M13" t="n">
        <v>677.99543467</v>
      </c>
      <c r="N13" t="n">
        <v>599.56463502</v>
      </c>
      <c r="O13" t="n">
        <v>536.937243691</v>
      </c>
      <c r="P13" t="n">
        <v>513.589332021</v>
      </c>
      <c r="Q13" t="n">
        <v>496.388913139</v>
      </c>
      <c r="R13" t="n">
        <v>506.939005374</v>
      </c>
      <c r="S13" t="n">
        <v>519.816908978</v>
      </c>
      <c r="T13" t="n">
        <v>432.69864381</v>
      </c>
      <c r="U13" t="n">
        <v>374.227363982</v>
      </c>
      <c r="V13" t="n">
        <v>390.505122488</v>
      </c>
      <c r="W13" t="n">
        <v>396.551965394</v>
      </c>
      <c r="X13" t="n">
        <v>367.209903732</v>
      </c>
      <c r="Y13" t="n">
        <v>394.985525253</v>
      </c>
      <c r="Z13" t="n">
        <v>485.537024989</v>
      </c>
      <c r="AA13" t="n">
        <v>578.801063475</v>
      </c>
      <c r="AB13" t="n">
        <v>714.179500612</v>
      </c>
      <c r="AC13" t="n">
        <v>778.197659755</v>
      </c>
      <c r="AD13" t="n">
        <v>785.443516067</v>
      </c>
      <c r="AE13" t="n">
        <v>774.65096717</v>
      </c>
      <c r="AF13" t="n">
        <v>706.837493522</v>
      </c>
    </row>
    <row r="14">
      <c r="A14" t="s">
        <v>101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101</v>
      </c>
      <c r="B15" t="s">
        <v>300</v>
      </c>
      <c r="C15" t="s">
        <v>219</v>
      </c>
      <c r="D15" t="s">
        <v>301</v>
      </c>
      <c r="E15" t="s">
        <v>220</v>
      </c>
      <c r="F15" t="n">
        <v>144.095258801</v>
      </c>
      <c r="G15" t="n">
        <v>157.959206187</v>
      </c>
      <c r="H15" t="n">
        <v>196.746197879</v>
      </c>
      <c r="I15" t="n">
        <v>227.505447919</v>
      </c>
      <c r="J15" t="n">
        <v>272.143788703</v>
      </c>
      <c r="K15" t="n">
        <v>218.547569241</v>
      </c>
      <c r="L15" t="n">
        <v>183.30603819</v>
      </c>
      <c r="M15" t="n">
        <v>153.164640254</v>
      </c>
      <c r="N15" t="n">
        <v>129.23064999</v>
      </c>
      <c r="O15" t="n">
        <v>107.529462116</v>
      </c>
      <c r="P15" t="n">
        <v>93.856500028</v>
      </c>
      <c r="Q15" t="n">
        <v>79.394364908</v>
      </c>
      <c r="R15" t="n">
        <v>74.482821357</v>
      </c>
      <c r="S15" t="n">
        <v>72.785942443</v>
      </c>
      <c r="T15" t="n">
        <v>57.571774486</v>
      </c>
      <c r="U15" t="n">
        <v>45.676618273</v>
      </c>
      <c r="V15" t="n">
        <v>38.598129039</v>
      </c>
      <c r="W15" t="n">
        <v>34.356168835</v>
      </c>
      <c r="X15" t="n">
        <v>28.996184402</v>
      </c>
      <c r="Y15" t="n">
        <v>27.59827453</v>
      </c>
      <c r="Z15" t="n">
        <v>36.760973278</v>
      </c>
      <c r="AA15" t="n">
        <v>43.06519251</v>
      </c>
      <c r="AB15" t="n">
        <v>56.182153023</v>
      </c>
      <c r="AC15" t="n">
        <v>56.517752582</v>
      </c>
      <c r="AD15" t="n">
        <v>56.185539117</v>
      </c>
      <c r="AE15" t="n">
        <v>50.853137797</v>
      </c>
      <c r="AF15" t="n">
        <v>47.864984577</v>
      </c>
    </row>
    <row r="16">
      <c r="A16" t="s">
        <v>101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101</v>
      </c>
      <c r="B17" t="s">
        <v>304</v>
      </c>
      <c r="C17" t="s">
        <v>219</v>
      </c>
      <c r="D17" t="s">
        <v>305</v>
      </c>
      <c r="E17" t="s">
        <v>220</v>
      </c>
      <c r="F17" t="n">
        <v>120.251803784</v>
      </c>
      <c r="G17" t="n">
        <v>129.680237006</v>
      </c>
      <c r="H17" t="n">
        <v>139.484601188</v>
      </c>
      <c r="I17" t="n">
        <v>165.262748673</v>
      </c>
      <c r="J17" t="n">
        <v>192.696674516</v>
      </c>
      <c r="K17" t="n">
        <v>164.701312903</v>
      </c>
      <c r="L17" t="n">
        <v>144.462857297</v>
      </c>
      <c r="M17" t="n">
        <v>127.30877703</v>
      </c>
      <c r="N17" t="n">
        <v>112.108749811</v>
      </c>
      <c r="O17" t="n">
        <v>98.969855319</v>
      </c>
      <c r="P17" t="n">
        <v>87.530016847</v>
      </c>
      <c r="Q17" t="n">
        <v>82.034151455</v>
      </c>
      <c r="R17" t="n">
        <v>80.770323881</v>
      </c>
      <c r="S17" t="n">
        <v>78.053203613</v>
      </c>
      <c r="T17" t="n">
        <v>65.896480516</v>
      </c>
      <c r="U17" t="n">
        <v>54.601941138</v>
      </c>
      <c r="V17" t="n">
        <v>44.08750562</v>
      </c>
      <c r="W17" t="n">
        <v>38.980491575</v>
      </c>
      <c r="X17" t="n">
        <v>37.691392404</v>
      </c>
      <c r="Y17" t="n">
        <v>42.321431507</v>
      </c>
      <c r="Z17" t="n">
        <v>60.194929761</v>
      </c>
      <c r="AA17" t="n">
        <v>80.626387149</v>
      </c>
      <c r="AB17" t="n">
        <v>104.162055606</v>
      </c>
      <c r="AC17" t="n">
        <v>117.258475999</v>
      </c>
      <c r="AD17" t="n">
        <v>117.645422558</v>
      </c>
      <c r="AE17" t="n">
        <v>109.726289408</v>
      </c>
      <c r="AF17" t="n">
        <v>103.485624978</v>
      </c>
    </row>
    <row r="18">
      <c r="A18" t="s">
        <v>101</v>
      </c>
      <c r="B18" t="s">
        <v>306</v>
      </c>
      <c r="C18" t="s">
        <v>219</v>
      </c>
      <c r="D18" t="s">
        <v>307</v>
      </c>
      <c r="E18" t="s">
        <v>220</v>
      </c>
      <c r="F18" t="n">
        <v>499.712896588</v>
      </c>
      <c r="G18" t="n">
        <v>531.335466306</v>
      </c>
      <c r="H18" t="n">
        <v>570.592983409</v>
      </c>
      <c r="I18" t="n">
        <v>669.809497481</v>
      </c>
      <c r="J18" t="n">
        <v>778.941464959</v>
      </c>
      <c r="K18" t="n">
        <v>644.747611719</v>
      </c>
      <c r="L18" t="n">
        <v>543.835045117</v>
      </c>
      <c r="M18" t="n">
        <v>454.242645428</v>
      </c>
      <c r="N18" t="n">
        <v>370.249118106</v>
      </c>
      <c r="O18" t="n">
        <v>395.639879819</v>
      </c>
      <c r="P18" t="n">
        <v>448.366629589</v>
      </c>
      <c r="Q18" t="n">
        <v>584.80560855</v>
      </c>
      <c r="R18" t="n">
        <v>664.349681554</v>
      </c>
      <c r="S18" t="n">
        <v>633.621652884</v>
      </c>
      <c r="T18" t="n">
        <v>499.248000213</v>
      </c>
      <c r="U18" t="n">
        <v>379.445362832</v>
      </c>
      <c r="V18" t="n">
        <v>288.173105503</v>
      </c>
      <c r="W18" t="n">
        <v>221.748803024</v>
      </c>
      <c r="X18" t="n">
        <v>172.927958231</v>
      </c>
      <c r="Y18" t="n">
        <v>143.727019323</v>
      </c>
      <c r="Z18" t="n">
        <v>138.540920361</v>
      </c>
      <c r="AA18" t="n">
        <v>129.527270939</v>
      </c>
      <c r="AB18" t="n">
        <v>132.698623177</v>
      </c>
      <c r="AC18" t="n">
        <v>129.480698606</v>
      </c>
      <c r="AD18" t="n">
        <v>124.373439543</v>
      </c>
      <c r="AE18" t="n">
        <v>108.86605937</v>
      </c>
      <c r="AF18" t="n">
        <v>94.804950736</v>
      </c>
    </row>
    <row r="19">
      <c r="A19" t="s">
        <v>101</v>
      </c>
      <c r="B19" t="s">
        <v>308</v>
      </c>
      <c r="C19" t="s">
        <v>219</v>
      </c>
      <c r="D19" t="s">
        <v>309</v>
      </c>
      <c r="E19" t="s">
        <v>220</v>
      </c>
      <c r="F19" t="n">
        <v>268.085196905</v>
      </c>
      <c r="G19" t="n">
        <v>291.676703971</v>
      </c>
      <c r="H19" t="n">
        <v>315.02997645</v>
      </c>
      <c r="I19" t="n">
        <v>357.823331443</v>
      </c>
      <c r="J19" t="n">
        <v>417.235248904</v>
      </c>
      <c r="K19" t="n">
        <v>348.118587421</v>
      </c>
      <c r="L19" t="n">
        <v>304.509120788</v>
      </c>
      <c r="M19" t="n">
        <v>271.722136917</v>
      </c>
      <c r="N19" t="n">
        <v>247.012595206</v>
      </c>
      <c r="O19" t="n">
        <v>238.329132321</v>
      </c>
      <c r="P19" t="n">
        <v>235.441255549</v>
      </c>
      <c r="Q19" t="n">
        <v>250.128678484</v>
      </c>
      <c r="R19" t="n">
        <v>262.171000243</v>
      </c>
      <c r="S19" t="n">
        <v>279.436690409</v>
      </c>
      <c r="T19" t="n">
        <v>232.144559413</v>
      </c>
      <c r="U19" t="n">
        <v>212.131758777</v>
      </c>
      <c r="V19" t="n">
        <v>203.658053113</v>
      </c>
      <c r="W19" t="n">
        <v>187.938164705</v>
      </c>
      <c r="X19" t="n">
        <v>181.623268984</v>
      </c>
      <c r="Y19" t="n">
        <v>191.407518661</v>
      </c>
      <c r="Z19" t="n">
        <v>242.432554774</v>
      </c>
      <c r="AA19" t="n">
        <v>340.129196204</v>
      </c>
      <c r="AB19" t="n">
        <v>411.641069713</v>
      </c>
      <c r="AC19" t="n">
        <v>460.566228662</v>
      </c>
      <c r="AD19" t="n">
        <v>483.862169277</v>
      </c>
      <c r="AE19" t="n">
        <v>440.325371394</v>
      </c>
      <c r="AF19" t="n">
        <v>417.840257994</v>
      </c>
    </row>
    <row r="20">
      <c r="A20" t="s">
        <v>101</v>
      </c>
      <c r="B20" t="s">
        <v>310</v>
      </c>
      <c r="C20" t="s">
        <v>219</v>
      </c>
      <c r="D20" t="s">
        <v>311</v>
      </c>
      <c r="E20" t="s">
        <v>220</v>
      </c>
      <c r="F20" t="n">
        <v>225.140654931</v>
      </c>
      <c r="G20" t="n">
        <v>245.228950553</v>
      </c>
      <c r="H20" t="n">
        <v>261.852139093</v>
      </c>
      <c r="I20" t="n">
        <v>293.526123845</v>
      </c>
      <c r="J20" t="n">
        <v>333.222079939</v>
      </c>
      <c r="K20" t="n">
        <v>272.571480846</v>
      </c>
      <c r="L20" t="n">
        <v>248.560943103</v>
      </c>
      <c r="M20" t="n">
        <v>247.919603643</v>
      </c>
      <c r="N20" t="n">
        <v>255.326599523</v>
      </c>
      <c r="O20" t="n">
        <v>419.940703745</v>
      </c>
      <c r="P20" t="n">
        <v>635.651203936</v>
      </c>
      <c r="Q20" t="n">
        <v>883.929794189</v>
      </c>
      <c r="R20" t="n">
        <v>1008.252654536</v>
      </c>
      <c r="S20" t="n">
        <v>1264.797305032</v>
      </c>
      <c r="T20" t="n">
        <v>974.616231965</v>
      </c>
      <c r="U20" t="n">
        <v>768.155390214</v>
      </c>
      <c r="V20" t="n">
        <v>648.208603472</v>
      </c>
      <c r="W20" t="n">
        <v>532.855904267</v>
      </c>
      <c r="X20" t="n">
        <v>389.803726483</v>
      </c>
      <c r="Y20" t="n">
        <v>297.689784473</v>
      </c>
      <c r="Z20" t="n">
        <v>252.401269749</v>
      </c>
      <c r="AA20" t="n">
        <v>222.965215858</v>
      </c>
      <c r="AB20" t="n">
        <v>233.487787438</v>
      </c>
      <c r="AC20" t="n">
        <v>229.60196734</v>
      </c>
      <c r="AD20" t="n">
        <v>200.981089874</v>
      </c>
      <c r="AE20" t="n">
        <v>189.569003834</v>
      </c>
      <c r="AF20" t="n">
        <v>153.492046442</v>
      </c>
    </row>
    <row r="21">
      <c r="A21" t="s">
        <v>101</v>
      </c>
      <c r="B21" t="s">
        <v>312</v>
      </c>
      <c r="C21" t="s">
        <v>219</v>
      </c>
      <c r="D21" t="s">
        <v>313</v>
      </c>
      <c r="E21" t="s">
        <v>220</v>
      </c>
      <c r="F21" t="n">
        <v>707.634587874</v>
      </c>
      <c r="G21" t="n">
        <v>755.982601567</v>
      </c>
      <c r="H21" t="n">
        <v>811.785492349</v>
      </c>
      <c r="I21" t="n">
        <v>912.956997381</v>
      </c>
      <c r="J21" t="n">
        <v>1040.732042605</v>
      </c>
      <c r="K21" t="n">
        <v>904.750094782</v>
      </c>
      <c r="L21" t="n">
        <v>838.484548723</v>
      </c>
      <c r="M21" t="n">
        <v>811.479098821</v>
      </c>
      <c r="N21" t="n">
        <v>815.593473597</v>
      </c>
      <c r="O21" t="n">
        <v>972.595706914</v>
      </c>
      <c r="P21" t="n">
        <v>1200.682073902</v>
      </c>
      <c r="Q21" t="n">
        <v>1500.552329222</v>
      </c>
      <c r="R21" t="n">
        <v>1732.62125995</v>
      </c>
      <c r="S21" t="n">
        <v>2022.254043269</v>
      </c>
      <c r="T21" t="n">
        <v>1667.450876745</v>
      </c>
      <c r="U21" t="n">
        <v>1445.677950051</v>
      </c>
      <c r="V21" t="n">
        <v>1327.424135757</v>
      </c>
      <c r="W21" t="n">
        <v>1221.02879276</v>
      </c>
      <c r="X21" t="n">
        <v>1012.842015374</v>
      </c>
      <c r="Y21" t="n">
        <v>929.15283075</v>
      </c>
      <c r="Z21" t="n">
        <v>950.956135227</v>
      </c>
      <c r="AA21" t="n">
        <v>924.920949423</v>
      </c>
      <c r="AB21" t="n">
        <v>1041.036027772</v>
      </c>
      <c r="AC21" t="n">
        <v>1175.259407315</v>
      </c>
      <c r="AD21" t="n">
        <v>1148.955538537</v>
      </c>
      <c r="AE21" t="n">
        <v>1159.177606164</v>
      </c>
      <c r="AF21" t="n">
        <v>1042.222385494</v>
      </c>
    </row>
    <row r="22">
      <c r="A22" t="s">
        <v>101</v>
      </c>
      <c r="B22" t="s">
        <v>314</v>
      </c>
      <c r="C22" t="s">
        <v>219</v>
      </c>
      <c r="D22" t="s">
        <v>315</v>
      </c>
      <c r="E22" t="s">
        <v>220</v>
      </c>
      <c r="F22" t="n">
        <v>482.493932943</v>
      </c>
      <c r="G22" t="n">
        <v>510.753651014</v>
      </c>
      <c r="H22" t="n">
        <v>549.933353257</v>
      </c>
      <c r="I22" t="n">
        <v>619.430873536</v>
      </c>
      <c r="J22" t="n">
        <v>707.509962666</v>
      </c>
      <c r="K22" t="n">
        <v>632.178613936</v>
      </c>
      <c r="L22" t="n">
        <v>589.92360562</v>
      </c>
      <c r="M22" t="n">
        <v>563.559495178</v>
      </c>
      <c r="N22" t="n">
        <v>560.266874074</v>
      </c>
      <c r="O22" t="n">
        <v>552.655003169</v>
      </c>
      <c r="P22" t="n">
        <v>565.030869966</v>
      </c>
      <c r="Q22" t="n">
        <v>616.622535033</v>
      </c>
      <c r="R22" t="n">
        <v>724.368605414</v>
      </c>
      <c r="S22" t="n">
        <v>757.456738237</v>
      </c>
      <c r="T22" t="n">
        <v>692.83464478</v>
      </c>
      <c r="U22" t="n">
        <v>677.522559837</v>
      </c>
      <c r="V22" t="n">
        <v>679.215532286</v>
      </c>
      <c r="W22" t="n">
        <v>688.172888493</v>
      </c>
      <c r="X22" t="n">
        <v>623.038288891</v>
      </c>
      <c r="Y22" t="n">
        <v>631.463046277</v>
      </c>
      <c r="Z22" t="n">
        <v>698.554865479</v>
      </c>
      <c r="AA22" t="n">
        <v>701.955733565</v>
      </c>
      <c r="AB22" t="n">
        <v>807.548240334</v>
      </c>
      <c r="AC22" t="n">
        <v>945.657439974</v>
      </c>
      <c r="AD22" t="n">
        <v>947.974448662</v>
      </c>
      <c r="AE22" t="n">
        <v>969.60860233</v>
      </c>
      <c r="AF22" t="n">
        <v>888.730339052</v>
      </c>
    </row>
    <row r="23">
      <c r="A23" t="s">
        <v>101</v>
      </c>
      <c r="B23" t="s">
        <v>316</v>
      </c>
      <c r="C23" t="s">
        <v>219</v>
      </c>
      <c r="D23" t="s">
        <v>317</v>
      </c>
      <c r="E23" t="s">
        <v>220</v>
      </c>
      <c r="F23" t="n">
        <v>1122.807114844</v>
      </c>
      <c r="G23" t="n">
        <v>1213.864164708</v>
      </c>
      <c r="H23" t="n">
        <v>1358.808042321</v>
      </c>
      <c r="I23" t="n">
        <v>1569.888782771</v>
      </c>
      <c r="J23" t="n">
        <v>1828.013176016</v>
      </c>
      <c r="K23" t="n">
        <v>1951.591104707</v>
      </c>
      <c r="L23" t="n">
        <v>2096.833067412</v>
      </c>
      <c r="M23" t="n">
        <v>2251.772520007</v>
      </c>
      <c r="N23" t="n">
        <v>2491.37252311</v>
      </c>
      <c r="O23" t="n">
        <v>2760.693693505</v>
      </c>
      <c r="P23" t="n">
        <v>3156.912112437</v>
      </c>
      <c r="Q23" t="n">
        <v>3501.69905637</v>
      </c>
      <c r="R23" t="n">
        <v>4215.178714686</v>
      </c>
      <c r="S23" t="n">
        <v>4571.029841096</v>
      </c>
      <c r="T23" t="n">
        <v>4191.81497567</v>
      </c>
      <c r="U23" t="n">
        <v>3949.744012388</v>
      </c>
      <c r="V23" t="n">
        <v>3744.497412644</v>
      </c>
      <c r="W23" t="n">
        <v>2965.985394892</v>
      </c>
      <c r="X23" t="n">
        <v>2896.793020836</v>
      </c>
      <c r="Y23" t="n">
        <v>3000.303223953</v>
      </c>
      <c r="Z23" t="n">
        <v>2502.888439992</v>
      </c>
      <c r="AA23" t="n">
        <v>2995.235661012</v>
      </c>
      <c r="AB23" t="n">
        <v>3400.291276972</v>
      </c>
      <c r="AC23" t="n">
        <v>3553.870432225</v>
      </c>
      <c r="AD23" t="n">
        <v>4091.356041465</v>
      </c>
      <c r="AE23" t="n">
        <v>4004.755366116</v>
      </c>
      <c r="AF23" t="n">
        <v>3689.608737002</v>
      </c>
    </row>
    <row r="24">
      <c r="A24" t="s">
        <v>101</v>
      </c>
      <c r="B24" t="s">
        <v>318</v>
      </c>
      <c r="C24" t="s">
        <v>219</v>
      </c>
      <c r="D24" t="s">
        <v>319</v>
      </c>
      <c r="E24" t="s">
        <v>220</v>
      </c>
      <c r="F24" t="n">
        <v>1618.282105373</v>
      </c>
      <c r="G24" t="n">
        <v>1775.159645809</v>
      </c>
      <c r="H24" t="n">
        <v>2037.558995721</v>
      </c>
      <c r="I24" t="n">
        <v>2412.521677789</v>
      </c>
      <c r="J24" t="n">
        <v>2859.483966846</v>
      </c>
      <c r="K24" t="n">
        <v>3634.829469719</v>
      </c>
      <c r="L24" t="n">
        <v>4183.960065182</v>
      </c>
      <c r="M24" t="n">
        <v>4696.945264098</v>
      </c>
      <c r="N24" t="n">
        <v>5278.44543798</v>
      </c>
      <c r="O24" t="n">
        <v>6313.805220127</v>
      </c>
      <c r="P24" t="n">
        <v>7281.116928693</v>
      </c>
      <c r="Q24" t="n">
        <v>8170.638204885</v>
      </c>
      <c r="R24" t="n">
        <v>9509.368220749</v>
      </c>
      <c r="S24" t="n">
        <v>10562.557980284</v>
      </c>
      <c r="T24" t="n">
        <v>9369.01379247</v>
      </c>
      <c r="U24" t="n">
        <v>8827.462055796</v>
      </c>
      <c r="V24" t="n">
        <v>9091.839257685</v>
      </c>
      <c r="W24" t="n">
        <v>10658.432763027</v>
      </c>
      <c r="X24" t="n">
        <v>10658.308500725</v>
      </c>
      <c r="Y24" t="n">
        <v>10438.787428869</v>
      </c>
      <c r="Z24" t="n">
        <v>10138.059791191</v>
      </c>
      <c r="AA24" t="n">
        <v>12662.546111869</v>
      </c>
      <c r="AB24" t="n">
        <v>14586.988040347</v>
      </c>
      <c r="AC24" t="n">
        <v>15097.994418164</v>
      </c>
      <c r="AD24" t="n">
        <v>15202.151245783</v>
      </c>
      <c r="AE24" t="n">
        <v>14730.776321748</v>
      </c>
      <c r="AF24" t="n">
        <v>14623.991669791</v>
      </c>
    </row>
    <row r="25">
      <c r="A25" t="s">
        <v>101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101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101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101</v>
      </c>
      <c r="B28" t="s">
        <v>326</v>
      </c>
      <c r="C28" t="s">
        <v>219</v>
      </c>
      <c r="D28" t="s">
        <v>327</v>
      </c>
      <c r="E28" t="s">
        <v>220</v>
      </c>
      <c r="F28" t="n">
        <v>16640.667616245</v>
      </c>
      <c r="G28" t="n">
        <v>17547.40644541</v>
      </c>
      <c r="H28" t="n">
        <v>18752.011632845</v>
      </c>
      <c r="I28" t="n">
        <v>20613.203770104</v>
      </c>
      <c r="J28" t="n">
        <v>22938.351274907</v>
      </c>
      <c r="K28" t="n">
        <v>27496.241884374</v>
      </c>
      <c r="L28" t="n">
        <v>30701.49179913</v>
      </c>
      <c r="M28" t="n">
        <v>32649.111699222</v>
      </c>
      <c r="N28" t="n">
        <v>34275.500293784</v>
      </c>
      <c r="O28" t="n">
        <v>36238.808711844</v>
      </c>
      <c r="P28" t="n">
        <v>39058.329090597</v>
      </c>
      <c r="Q28" t="n">
        <v>41297.45333812</v>
      </c>
      <c r="R28" t="n">
        <v>44465.184267619</v>
      </c>
      <c r="S28" t="n">
        <v>47597.68827226</v>
      </c>
      <c r="T28" t="n">
        <v>47791.479238038</v>
      </c>
      <c r="U28" t="n">
        <v>49062.128457486</v>
      </c>
      <c r="V28" t="n">
        <v>48996.045420444</v>
      </c>
      <c r="W28" t="n">
        <v>49158.578122469</v>
      </c>
      <c r="X28" t="n">
        <v>49158.9993907</v>
      </c>
      <c r="Y28" t="n">
        <v>48486.554521566</v>
      </c>
      <c r="Z28" t="n">
        <v>50294.517412006</v>
      </c>
      <c r="AA28" t="n">
        <v>51775.015163246</v>
      </c>
      <c r="AB28" t="n">
        <v>53175.588128991</v>
      </c>
      <c r="AC28" t="n">
        <v>54758.23318578</v>
      </c>
      <c r="AD28" t="n">
        <v>54913.939037724</v>
      </c>
      <c r="AE28" t="n">
        <v>52022.369111781</v>
      </c>
      <c r="AF28" t="n">
        <v>49789.627955708</v>
      </c>
    </row>
    <row r="29">
      <c r="A29" t="s">
        <v>101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101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101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101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101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101</v>
      </c>
      <c r="B34" t="s">
        <v>338</v>
      </c>
      <c r="C34" t="s">
        <v>219</v>
      </c>
      <c r="D34" t="s">
        <v>339</v>
      </c>
      <c r="E34" t="s">
        <v>220</v>
      </c>
      <c r="F34" t="n">
        <v>124.033739107</v>
      </c>
      <c r="G34" t="n">
        <v>133.931482645</v>
      </c>
      <c r="H34" t="n">
        <v>147.458975055</v>
      </c>
      <c r="I34" t="n">
        <v>171.908033292</v>
      </c>
      <c r="J34" t="n">
        <v>201.715765785</v>
      </c>
      <c r="K34" t="n">
        <v>283.085033808</v>
      </c>
      <c r="L34" t="n">
        <v>342.853980964</v>
      </c>
      <c r="M34" t="n">
        <v>387.478773103</v>
      </c>
      <c r="N34" t="n">
        <v>433.190271313</v>
      </c>
      <c r="O34" t="n">
        <v>509.38207479</v>
      </c>
      <c r="P34" t="n">
        <v>568.627376121</v>
      </c>
      <c r="Q34" t="n">
        <v>593.375295916</v>
      </c>
      <c r="R34" t="n">
        <v>635.265435271</v>
      </c>
      <c r="S34" t="n">
        <v>712.896438982</v>
      </c>
      <c r="T34" t="n">
        <v>684.189104004</v>
      </c>
      <c r="U34" t="n">
        <v>647.766249124</v>
      </c>
      <c r="V34" t="n">
        <v>666.942276728</v>
      </c>
      <c r="W34" t="n">
        <v>621.786198716</v>
      </c>
      <c r="X34" t="n">
        <v>658.051142903</v>
      </c>
      <c r="Y34" t="n">
        <v>671.977281539</v>
      </c>
      <c r="Z34" t="n">
        <v>739.125265125</v>
      </c>
      <c r="AA34" t="n">
        <v>818.618944825</v>
      </c>
      <c r="AB34" t="n">
        <v>905.037459885</v>
      </c>
      <c r="AC34" t="n">
        <v>941.494994097</v>
      </c>
      <c r="AD34" t="n">
        <v>942.016272672</v>
      </c>
      <c r="AE34" t="n">
        <v>844.91736753</v>
      </c>
      <c r="AF34" t="n">
        <v>711.631573676</v>
      </c>
    </row>
    <row r="35">
      <c r="A35" t="s">
        <v>101</v>
      </c>
      <c r="B35" t="s">
        <v>340</v>
      </c>
      <c r="C35" t="s">
        <v>219</v>
      </c>
      <c r="D35" t="s">
        <v>341</v>
      </c>
      <c r="E35" t="s">
        <v>220</v>
      </c>
      <c r="F35" t="n">
        <v>393.045370756</v>
      </c>
      <c r="G35" t="n">
        <v>459.134991117</v>
      </c>
      <c r="H35" t="n">
        <v>544.116929365</v>
      </c>
      <c r="I35" t="n">
        <v>648.236657228</v>
      </c>
      <c r="J35" t="n">
        <v>760.131672699</v>
      </c>
      <c r="K35" t="n">
        <v>658.38519142</v>
      </c>
      <c r="L35" t="n">
        <v>600.197244583</v>
      </c>
      <c r="M35" t="n">
        <v>551.980209197</v>
      </c>
      <c r="N35" t="n">
        <v>514.29685556</v>
      </c>
      <c r="O35" t="n">
        <v>480.760111879</v>
      </c>
      <c r="P35" t="n">
        <v>461.064449123</v>
      </c>
      <c r="Q35" t="n">
        <v>452.095624178</v>
      </c>
      <c r="R35" t="n">
        <v>465.46604919</v>
      </c>
      <c r="S35" t="n">
        <v>458.07191002</v>
      </c>
      <c r="T35" t="n">
        <v>410.075592756</v>
      </c>
      <c r="U35" t="n">
        <v>392.247059721</v>
      </c>
      <c r="V35" t="n">
        <v>428.089727753</v>
      </c>
      <c r="W35" t="n">
        <v>471.448164718</v>
      </c>
      <c r="X35" t="n">
        <v>464.068077896</v>
      </c>
      <c r="Y35" t="n">
        <v>492.408780531</v>
      </c>
      <c r="Z35" t="n">
        <v>460.24402711</v>
      </c>
      <c r="AA35" t="n">
        <v>427.019818097</v>
      </c>
      <c r="AB35" t="n">
        <v>478.082189089</v>
      </c>
      <c r="AC35" t="n">
        <v>486.161723089</v>
      </c>
      <c r="AD35" t="n">
        <v>438.690884761</v>
      </c>
      <c r="AE35" t="n">
        <v>421.646645957</v>
      </c>
      <c r="AF35" t="n">
        <v>364.554896455</v>
      </c>
    </row>
    <row r="36">
      <c r="A36" t="s">
        <v>101</v>
      </c>
      <c r="B36" t="s">
        <v>342</v>
      </c>
      <c r="C36" t="s">
        <v>219</v>
      </c>
      <c r="D36" t="s">
        <v>343</v>
      </c>
      <c r="E36" t="s">
        <v>220</v>
      </c>
      <c r="F36" t="n">
        <v>133.354012603</v>
      </c>
      <c r="G36" t="n">
        <v>142.189854584</v>
      </c>
      <c r="H36" t="n">
        <v>162.061735446</v>
      </c>
      <c r="I36" t="n">
        <v>186.467354577</v>
      </c>
      <c r="J36" t="n">
        <v>227.029262543</v>
      </c>
      <c r="K36" t="n">
        <v>213.790466875</v>
      </c>
      <c r="L36" t="n">
        <v>214.935866608</v>
      </c>
      <c r="M36" t="n">
        <v>222.380198493</v>
      </c>
      <c r="N36" t="n">
        <v>232.847223593</v>
      </c>
      <c r="O36" t="n">
        <v>240.068329576</v>
      </c>
      <c r="P36" t="n">
        <v>255.586198606</v>
      </c>
      <c r="Q36" t="n">
        <v>271.338040188</v>
      </c>
      <c r="R36" t="n">
        <v>305.621000206</v>
      </c>
      <c r="S36" t="n">
        <v>310.596711203</v>
      </c>
      <c r="T36" t="n">
        <v>285.097290851</v>
      </c>
      <c r="U36" t="n">
        <v>288.012219671</v>
      </c>
      <c r="V36" t="n">
        <v>339.950480522</v>
      </c>
      <c r="W36" t="n">
        <v>368.503756516</v>
      </c>
      <c r="X36" t="n">
        <v>366.839702301</v>
      </c>
      <c r="Y36" t="n">
        <v>390.103035278</v>
      </c>
      <c r="Z36" t="n">
        <v>361.165952814</v>
      </c>
      <c r="AA36" t="n">
        <v>327.181326886</v>
      </c>
      <c r="AB36" t="n">
        <v>353.878897318</v>
      </c>
      <c r="AC36" t="n">
        <v>355.127030215</v>
      </c>
      <c r="AD36" t="n">
        <v>317.781703389</v>
      </c>
      <c r="AE36" t="n">
        <v>285.635169406</v>
      </c>
      <c r="AF36" t="n">
        <v>241.440551801</v>
      </c>
    </row>
    <row r="37">
      <c r="A37" t="s">
        <v>101</v>
      </c>
      <c r="B37" t="s">
        <v>344</v>
      </c>
      <c r="C37" t="s">
        <v>219</v>
      </c>
      <c r="D37" t="s">
        <v>345</v>
      </c>
      <c r="E37" t="s">
        <v>220</v>
      </c>
      <c r="F37" t="n">
        <v>89.966157756</v>
      </c>
      <c r="G37" t="n">
        <v>96.158590823</v>
      </c>
      <c r="H37" t="n">
        <v>103.935240247</v>
      </c>
      <c r="I37" t="n">
        <v>121.248801808</v>
      </c>
      <c r="J37" t="n">
        <v>143.657004785</v>
      </c>
      <c r="K37" t="n">
        <v>146.809713353</v>
      </c>
      <c r="L37" t="n">
        <v>152.954356279</v>
      </c>
      <c r="M37" t="n">
        <v>147.818852912</v>
      </c>
      <c r="N37" t="n">
        <v>136.562816296</v>
      </c>
      <c r="O37" t="n">
        <v>123.775043697</v>
      </c>
      <c r="P37" t="n">
        <v>108.97883499</v>
      </c>
      <c r="Q37" t="n">
        <v>96.736747216</v>
      </c>
      <c r="R37" t="n">
        <v>85.716785042</v>
      </c>
      <c r="S37" t="n">
        <v>76.60441877</v>
      </c>
      <c r="T37" t="n">
        <v>63.665487205</v>
      </c>
      <c r="U37" t="n">
        <v>54.126072257</v>
      </c>
      <c r="V37" t="n">
        <v>47.039394988</v>
      </c>
      <c r="W37" t="n">
        <v>41.906047825</v>
      </c>
      <c r="X37" t="n">
        <v>47.06941583</v>
      </c>
      <c r="Y37" t="n">
        <v>51.436545796</v>
      </c>
      <c r="Z37" t="n">
        <v>48.657642665</v>
      </c>
      <c r="AA37" t="n">
        <v>49.280480486</v>
      </c>
      <c r="AB37" t="n">
        <v>61.214300497</v>
      </c>
      <c r="AC37" t="n">
        <v>66.897449654</v>
      </c>
      <c r="AD37" t="n">
        <v>58.801704114</v>
      </c>
      <c r="AE37" t="n">
        <v>52.446664884</v>
      </c>
      <c r="AF37" t="n">
        <v>51.784328414</v>
      </c>
    </row>
    <row r="38">
      <c r="A38" t="s">
        <v>101</v>
      </c>
      <c r="B38" t="s">
        <v>346</v>
      </c>
      <c r="C38" t="s">
        <v>219</v>
      </c>
      <c r="D38" t="s">
        <v>347</v>
      </c>
      <c r="E38" t="s">
        <v>220</v>
      </c>
      <c r="F38" t="n">
        <v>169.725200397</v>
      </c>
      <c r="G38" t="n">
        <v>220.78654571</v>
      </c>
      <c r="H38" t="n">
        <v>278.119953672</v>
      </c>
      <c r="I38" t="n">
        <v>340.520500842</v>
      </c>
      <c r="J38" t="n">
        <v>389.44540537</v>
      </c>
      <c r="K38" t="n">
        <v>297.785011191</v>
      </c>
      <c r="L38" t="n">
        <v>232.307021696</v>
      </c>
      <c r="M38" t="n">
        <v>181.781157793</v>
      </c>
      <c r="N38" t="n">
        <v>144.886815671</v>
      </c>
      <c r="O38" t="n">
        <v>116.916738606</v>
      </c>
      <c r="P38" t="n">
        <v>96.499415528</v>
      </c>
      <c r="Q38" t="n">
        <v>84.020836774</v>
      </c>
      <c r="R38" t="n">
        <v>74.128263942</v>
      </c>
      <c r="S38" t="n">
        <v>70.870780048</v>
      </c>
      <c r="T38" t="n">
        <v>61.3128147</v>
      </c>
      <c r="U38" t="n">
        <v>50.108767794</v>
      </c>
      <c r="V38" t="n">
        <v>41.099852244</v>
      </c>
      <c r="W38" t="n">
        <v>61.038360377</v>
      </c>
      <c r="X38" t="n">
        <v>50.158959765</v>
      </c>
      <c r="Y38" t="n">
        <v>50.869199458</v>
      </c>
      <c r="Z38" t="n">
        <v>50.420431631</v>
      </c>
      <c r="AA38" t="n">
        <v>50.558010725</v>
      </c>
      <c r="AB38" t="n">
        <v>62.988991274</v>
      </c>
      <c r="AC38" t="n">
        <v>64.137243219</v>
      </c>
      <c r="AD38" t="n">
        <v>62.107477258</v>
      </c>
      <c r="AE38" t="n">
        <v>83.564811667</v>
      </c>
      <c r="AF38" t="n">
        <v>71.33001624</v>
      </c>
    </row>
    <row r="39">
      <c r="A39" t="s">
        <v>101</v>
      </c>
      <c r="B39" t="s">
        <v>348</v>
      </c>
      <c r="C39" t="s">
        <v>219</v>
      </c>
      <c r="D39" t="s">
        <v>349</v>
      </c>
      <c r="E39" t="s">
        <v>220</v>
      </c>
      <c r="F39" t="n">
        <v>19.718593027</v>
      </c>
      <c r="G39" t="n">
        <v>22.101920633</v>
      </c>
      <c r="H39" t="n">
        <v>22.77741147</v>
      </c>
      <c r="I39" t="n">
        <v>23.528776857</v>
      </c>
      <c r="J39" t="n">
        <v>26.574133913</v>
      </c>
      <c r="K39" t="n">
        <v>31.458512869</v>
      </c>
      <c r="L39" t="n">
        <v>37.116465889</v>
      </c>
      <c r="M39" t="n">
        <v>38.844891018</v>
      </c>
      <c r="N39" t="n">
        <v>36.46260893</v>
      </c>
      <c r="O39" t="n">
        <v>36.55690524</v>
      </c>
      <c r="P39" t="n">
        <v>21.735182327</v>
      </c>
      <c r="Q39" t="n">
        <v>23.560536074</v>
      </c>
      <c r="R39" t="n">
        <v>28.441751134</v>
      </c>
      <c r="S39" t="n">
        <v>44.430972177</v>
      </c>
      <c r="T39" t="n">
        <v>81.084557124</v>
      </c>
      <c r="U39" t="n">
        <v>107.982379032</v>
      </c>
      <c r="V39" t="n">
        <v>152.881584102</v>
      </c>
      <c r="W39" t="n">
        <v>130.087363841</v>
      </c>
      <c r="X39" t="n">
        <v>116.61394238</v>
      </c>
      <c r="Y39" t="n">
        <v>116.309127539</v>
      </c>
      <c r="Z39" t="n">
        <v>139.710120332</v>
      </c>
      <c r="AA39" t="n">
        <v>119.880495098</v>
      </c>
      <c r="AB39" t="n">
        <v>94.59410245</v>
      </c>
      <c r="AC39" t="n">
        <v>89.983429247</v>
      </c>
      <c r="AD39" t="n">
        <v>88.39820142</v>
      </c>
      <c r="AE39" t="n">
        <v>132.311274913</v>
      </c>
      <c r="AF39" t="n">
        <v>118.198566552</v>
      </c>
    </row>
    <row r="40">
      <c r="A40" t="s">
        <v>101</v>
      </c>
      <c r="B40" t="s">
        <v>350</v>
      </c>
      <c r="C40" t="s">
        <v>219</v>
      </c>
      <c r="D40" t="s">
        <v>351</v>
      </c>
      <c r="E40" t="s">
        <v>220</v>
      </c>
      <c r="F40" t="n">
        <v>184.57514372</v>
      </c>
      <c r="G40" t="n">
        <v>199.373456507</v>
      </c>
      <c r="H40" t="n">
        <v>221.702899337</v>
      </c>
      <c r="I40" t="n">
        <v>254.623871051</v>
      </c>
      <c r="J40" t="n">
        <v>295.789328785</v>
      </c>
      <c r="K40" t="n">
        <v>276.744022573</v>
      </c>
      <c r="L40" t="n">
        <v>236.780583114</v>
      </c>
      <c r="M40" t="n">
        <v>217.398245503</v>
      </c>
      <c r="N40" t="n">
        <v>223.514624384</v>
      </c>
      <c r="O40" t="n">
        <v>267.492938116</v>
      </c>
      <c r="P40" t="n">
        <v>298.970074327</v>
      </c>
      <c r="Q40" t="n">
        <v>374.617186257</v>
      </c>
      <c r="R40" t="n">
        <v>703.177393739</v>
      </c>
      <c r="S40" t="n">
        <v>601.127807751</v>
      </c>
      <c r="T40" t="n">
        <v>606.86385601</v>
      </c>
      <c r="U40" t="n">
        <v>568.977662223</v>
      </c>
      <c r="V40" t="n">
        <v>612.181746747</v>
      </c>
      <c r="W40" t="n">
        <v>538.605876032</v>
      </c>
      <c r="X40" t="n">
        <v>510.744795278</v>
      </c>
      <c r="Y40" t="n">
        <v>595.305779838</v>
      </c>
      <c r="Z40" t="n">
        <v>463.884156331</v>
      </c>
      <c r="AA40" t="n">
        <v>401.713818795</v>
      </c>
      <c r="AB40" t="n">
        <v>525.633782292</v>
      </c>
      <c r="AC40" t="n">
        <v>735.133627856</v>
      </c>
      <c r="AD40" t="n">
        <v>612.368543221</v>
      </c>
      <c r="AE40" t="n">
        <v>560.598091332</v>
      </c>
      <c r="AF40" t="n">
        <v>532.126031576</v>
      </c>
    </row>
    <row r="41">
      <c r="A41" t="s">
        <v>101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101</v>
      </c>
      <c r="B42" t="s">
        <v>354</v>
      </c>
      <c r="C42" t="s">
        <v>219</v>
      </c>
      <c r="D42" t="s">
        <v>355</v>
      </c>
      <c r="E42" t="s">
        <v>220</v>
      </c>
      <c r="F42" t="n">
        <v>416.818341615</v>
      </c>
      <c r="G42" t="n">
        <v>463.692046692</v>
      </c>
      <c r="H42" t="n">
        <v>530.487885027</v>
      </c>
      <c r="I42" t="n">
        <v>620.235469669</v>
      </c>
      <c r="J42" t="n">
        <v>729.731981356</v>
      </c>
      <c r="K42" t="n">
        <v>741.635497519</v>
      </c>
      <c r="L42" t="n">
        <v>841.837114156</v>
      </c>
      <c r="M42" t="n">
        <v>955.001866874</v>
      </c>
      <c r="N42" t="n">
        <v>1069.525908301</v>
      </c>
      <c r="O42" t="n">
        <v>1064.6607007</v>
      </c>
      <c r="P42" t="n">
        <v>1179.320220809</v>
      </c>
      <c r="Q42" t="n">
        <v>1441.75124129</v>
      </c>
      <c r="R42" t="n">
        <v>1806.318225921</v>
      </c>
      <c r="S42" t="n">
        <v>2150.795287721</v>
      </c>
      <c r="T42" t="n">
        <v>2020.136110065</v>
      </c>
      <c r="U42" t="n">
        <v>1981.920287098</v>
      </c>
      <c r="V42" t="n">
        <v>2175.495231894</v>
      </c>
      <c r="W42" t="n">
        <v>2047.652120037</v>
      </c>
      <c r="X42" t="n">
        <v>2244.116093616</v>
      </c>
      <c r="Y42" t="n">
        <v>2347.317890779</v>
      </c>
      <c r="Z42" t="n">
        <v>2239.096466122</v>
      </c>
      <c r="AA42" t="n">
        <v>2043.266564182</v>
      </c>
      <c r="AB42" t="n">
        <v>2047.521800485</v>
      </c>
      <c r="AC42" t="n">
        <v>2110.776518179</v>
      </c>
      <c r="AD42" t="n">
        <v>1966.736206938</v>
      </c>
      <c r="AE42" t="n">
        <v>1789.531267908</v>
      </c>
      <c r="AF42" t="n">
        <v>1522.898819924</v>
      </c>
    </row>
    <row r="43">
      <c r="A43" t="s">
        <v>101</v>
      </c>
      <c r="B43" t="s">
        <v>356</v>
      </c>
      <c r="C43" t="s">
        <v>219</v>
      </c>
      <c r="D43" t="s">
        <v>357</v>
      </c>
      <c r="E43" t="s">
        <v>220</v>
      </c>
      <c r="F43" t="n">
        <v>2170.828668692</v>
      </c>
      <c r="G43" t="n">
        <v>2412.977153318</v>
      </c>
      <c r="H43" t="n">
        <v>2759.351998308</v>
      </c>
      <c r="I43" t="n">
        <v>3268.792164994</v>
      </c>
      <c r="J43" t="n">
        <v>3836.273362897</v>
      </c>
      <c r="K43" t="n">
        <v>5986.017141883</v>
      </c>
      <c r="L43" t="n">
        <v>7947.478268229</v>
      </c>
      <c r="M43" t="n">
        <v>9631.322384435</v>
      </c>
      <c r="N43" t="n">
        <v>11554.66285411</v>
      </c>
      <c r="O43" t="n">
        <v>13167.063071174</v>
      </c>
      <c r="P43" t="n">
        <v>14656.603139927</v>
      </c>
      <c r="Q43" t="n">
        <v>17021.74103989</v>
      </c>
      <c r="R43" t="n">
        <v>17544.459394096</v>
      </c>
      <c r="S43" t="n">
        <v>16181.20862356</v>
      </c>
      <c r="T43" t="n">
        <v>13199.488275789</v>
      </c>
      <c r="U43" t="n">
        <v>11561.687536573</v>
      </c>
      <c r="V43" t="n">
        <v>10844.930754303</v>
      </c>
      <c r="W43" t="n">
        <v>9645.246712107</v>
      </c>
      <c r="X43" t="n">
        <v>9974.626473218</v>
      </c>
      <c r="Y43" t="n">
        <v>12211.417770851</v>
      </c>
      <c r="Z43" t="n">
        <v>14969.862035088</v>
      </c>
      <c r="AA43" t="n">
        <v>13071.892188469</v>
      </c>
      <c r="AB43" t="n">
        <v>13820.528308152</v>
      </c>
      <c r="AC43" t="n">
        <v>15270.803780168</v>
      </c>
      <c r="AD43" t="n">
        <v>17512.979535413</v>
      </c>
      <c r="AE43" t="n">
        <v>17272.853944766</v>
      </c>
      <c r="AF43" t="n">
        <v>17542.647593237</v>
      </c>
    </row>
    <row r="44">
      <c r="A44" t="s">
        <v>101</v>
      </c>
      <c r="B44" t="s">
        <v>358</v>
      </c>
      <c r="C44" t="s">
        <v>219</v>
      </c>
      <c r="D44" t="s">
        <v>359</v>
      </c>
      <c r="E44" t="s">
        <v>220</v>
      </c>
      <c r="F44" t="n">
        <v>33198.643039564</v>
      </c>
      <c r="G44" t="n">
        <v>35039.855394367</v>
      </c>
      <c r="H44" t="n">
        <v>37588.024496957</v>
      </c>
      <c r="I44" t="n">
        <v>41714.91381815</v>
      </c>
      <c r="J44" t="n">
        <v>46690.498122198</v>
      </c>
      <c r="K44" t="n">
        <v>52509.276449879</v>
      </c>
      <c r="L44" t="n">
        <v>57411.09891845</v>
      </c>
      <c r="M44" t="n">
        <v>60927.61397448</v>
      </c>
      <c r="N44" t="n">
        <v>64696.668685577</v>
      </c>
      <c r="O44" t="n">
        <v>69463.714778822</v>
      </c>
      <c r="P44" t="n">
        <v>75264.406170199</v>
      </c>
      <c r="Q44" t="n">
        <v>81756.329942293</v>
      </c>
      <c r="R44" t="n">
        <v>88080.969707237</v>
      </c>
      <c r="S44" t="n">
        <v>91719.267319425</v>
      </c>
      <c r="T44" t="n">
        <v>86316.953221272</v>
      </c>
      <c r="U44" t="n">
        <v>84405.156215008</v>
      </c>
      <c r="V44" t="n">
        <v>83376.262835708</v>
      </c>
      <c r="W44" t="n">
        <v>82607.687065596</v>
      </c>
      <c r="X44" t="n">
        <v>82314.479119584</v>
      </c>
      <c r="Y44" t="n">
        <v>83852.354963939</v>
      </c>
      <c r="Z44" t="n">
        <v>88177.851132825</v>
      </c>
      <c r="AA44" t="n">
        <v>91624.845383885</v>
      </c>
      <c r="AB44" t="n">
        <v>97222.206693527</v>
      </c>
      <c r="AC44" t="n">
        <v>101421.104461117</v>
      </c>
      <c r="AD44" t="n">
        <v>104708.020640525</v>
      </c>
      <c r="AE44" t="n">
        <v>100681.212745663</v>
      </c>
      <c r="AF44" t="n">
        <v>97681.292883152</v>
      </c>
    </row>
    <row r="45">
      <c r="A45" t="s">
        <v>101</v>
      </c>
      <c r="B45" t="s">
        <v>360</v>
      </c>
      <c r="C45" t="s">
        <v>219</v>
      </c>
      <c r="D45" t="s">
        <v>361</v>
      </c>
      <c r="E45" t="s">
        <v>220</v>
      </c>
      <c r="F45" t="n">
        <v>28556.632549947</v>
      </c>
      <c r="G45" t="n">
        <v>30496.649263729</v>
      </c>
      <c r="H45" t="n">
        <v>33142.104216227</v>
      </c>
      <c r="I45" t="n">
        <v>37217.755982266</v>
      </c>
      <c r="J45" t="n">
        <v>42189.903086948</v>
      </c>
      <c r="K45" t="n">
        <v>48187.920199288</v>
      </c>
      <c r="L45" t="n">
        <v>53005.845090474</v>
      </c>
      <c r="M45" t="n">
        <v>56518.135533124</v>
      </c>
      <c r="N45" t="n">
        <v>60327.279871148</v>
      </c>
      <c r="O45" t="n">
        <v>65134.517111054</v>
      </c>
      <c r="P45" t="n">
        <v>71005.003759184</v>
      </c>
      <c r="Q45" t="n">
        <v>77237.09814391</v>
      </c>
      <c r="R45" t="n">
        <v>83348.750898332</v>
      </c>
      <c r="S45" t="n">
        <v>86774.492259871</v>
      </c>
      <c r="T45" t="n">
        <v>81342.205817222</v>
      </c>
      <c r="U45" t="n">
        <v>79474.081829927</v>
      </c>
      <c r="V45" t="n">
        <v>78680.44994821</v>
      </c>
      <c r="W45" t="n">
        <v>78176.363607623</v>
      </c>
      <c r="X45" t="n">
        <v>78113.973186324</v>
      </c>
      <c r="Y45" t="n">
        <v>79786.15987686</v>
      </c>
      <c r="Z45" t="n">
        <v>84167.568653792</v>
      </c>
      <c r="AA45" t="n">
        <v>87580.726571532</v>
      </c>
      <c r="AB45" t="n">
        <v>93139.554716081</v>
      </c>
      <c r="AC45" t="n">
        <v>97353.998962323</v>
      </c>
      <c r="AD45" t="n">
        <v>100616.484504673</v>
      </c>
      <c r="AE45" t="n">
        <v>96588.876887551</v>
      </c>
      <c r="AF45" t="n">
        <v>93508.467449754</v>
      </c>
    </row>
    <row r="46">
      <c r="A46" t="s">
        <v>101</v>
      </c>
      <c r="B46" t="s">
        <v>362</v>
      </c>
      <c r="C46" t="s">
        <v>219</v>
      </c>
      <c r="D46" t="s">
        <v>363</v>
      </c>
      <c r="E46" t="s">
        <v>220</v>
      </c>
      <c r="F46" t="n">
        <v>1754.010327077</v>
      </c>
      <c r="G46" t="n">
        <v>1949.285106626</v>
      </c>
      <c r="H46" t="n">
        <v>2228.864113282</v>
      </c>
      <c r="I46" t="n">
        <v>2648.556695325</v>
      </c>
      <c r="J46" t="n">
        <v>3106.541381541</v>
      </c>
      <c r="K46" t="n">
        <v>5244.381644363</v>
      </c>
      <c r="L46" t="n">
        <v>7105.641154073</v>
      </c>
      <c r="M46" t="n">
        <v>8676.320517562</v>
      </c>
      <c r="N46" t="n">
        <v>10485.136945809</v>
      </c>
      <c r="O46" t="n">
        <v>12102.402370474</v>
      </c>
      <c r="P46" t="n">
        <v>13477.282919119</v>
      </c>
      <c r="Q46" t="n">
        <v>15579.989798599</v>
      </c>
      <c r="R46" t="n">
        <v>15738.141168176</v>
      </c>
      <c r="S46" t="n">
        <v>14030.413335839</v>
      </c>
      <c r="T46" t="n">
        <v>11179.352165724</v>
      </c>
      <c r="U46" t="n">
        <v>9579.767249475</v>
      </c>
      <c r="V46" t="n">
        <v>8669.435522408</v>
      </c>
      <c r="W46" t="n">
        <v>7597.59459207</v>
      </c>
      <c r="X46" t="n">
        <v>7730.510379603</v>
      </c>
      <c r="Y46" t="n">
        <v>9864.099880073</v>
      </c>
      <c r="Z46" t="n">
        <v>12730.765568966</v>
      </c>
      <c r="AA46" t="n">
        <v>11028.625624287</v>
      </c>
      <c r="AB46" t="n">
        <v>11773.006507667</v>
      </c>
      <c r="AC46" t="n">
        <v>13160.027261988</v>
      </c>
      <c r="AD46" t="n">
        <v>15546.243328475</v>
      </c>
      <c r="AE46" t="n">
        <v>15483.322676858</v>
      </c>
      <c r="AF46" t="n">
        <v>16019.748773314</v>
      </c>
    </row>
    <row r="47">
      <c r="A47" t="s">
        <v>101</v>
      </c>
      <c r="B47" t="s">
        <v>364</v>
      </c>
      <c r="C47" t="s">
        <v>219</v>
      </c>
      <c r="D47" t="s">
        <v>365</v>
      </c>
      <c r="E47" t="s">
        <v>220</v>
      </c>
      <c r="F47" t="n">
        <v>1032.462723527</v>
      </c>
      <c r="G47" t="n">
        <v>1042.734414256</v>
      </c>
      <c r="H47" t="n">
        <v>1056.885004698</v>
      </c>
      <c r="I47" t="n">
        <v>1110.295265137</v>
      </c>
      <c r="J47" t="n">
        <v>1162.22488416</v>
      </c>
      <c r="K47" t="n">
        <v>1214.356318015</v>
      </c>
      <c r="L47" t="n">
        <v>1311.114603757</v>
      </c>
      <c r="M47" t="n">
        <v>1440.514524139</v>
      </c>
      <c r="N47" t="n">
        <v>1561.58424904</v>
      </c>
      <c r="O47" t="n">
        <v>1675.636404229</v>
      </c>
      <c r="P47" t="n">
        <v>1839.635059502</v>
      </c>
      <c r="Q47" t="n">
        <v>2008.035326915</v>
      </c>
      <c r="R47" t="n">
        <v>2255.403241262</v>
      </c>
      <c r="S47" t="n">
        <v>2467.405036265</v>
      </c>
      <c r="T47" t="n">
        <v>2702.324583062</v>
      </c>
      <c r="U47" t="n">
        <v>2805.703973251</v>
      </c>
      <c r="V47" t="n">
        <v>2688.150418283</v>
      </c>
      <c r="W47" t="n">
        <v>2353.929258038</v>
      </c>
      <c r="X47" t="n">
        <v>1999.799346841</v>
      </c>
      <c r="Y47" t="n">
        <v>1796.022992849</v>
      </c>
      <c r="Z47" t="n">
        <v>1751.318346752</v>
      </c>
      <c r="AA47" t="n">
        <v>1608.594856495</v>
      </c>
      <c r="AB47" t="n">
        <v>1450.405722524</v>
      </c>
      <c r="AC47" t="n">
        <v>1259.842768296</v>
      </c>
      <c r="AD47" t="n">
        <v>1074.881541712</v>
      </c>
      <c r="AE47" t="n">
        <v>1034.139082551</v>
      </c>
      <c r="AF47" t="n">
        <v>1106.269511219</v>
      </c>
    </row>
    <row r="48">
      <c r="A48" t="s">
        <v>101</v>
      </c>
      <c r="B48" t="s">
        <v>366</v>
      </c>
      <c r="C48" t="s">
        <v>219</v>
      </c>
      <c r="D48" t="s">
        <v>367</v>
      </c>
      <c r="E48" t="s">
        <v>220</v>
      </c>
      <c r="F48" t="n">
        <v>1341.025558491</v>
      </c>
      <c r="G48" t="n">
        <v>1376.791586634</v>
      </c>
      <c r="H48" t="n">
        <v>1431.601139662</v>
      </c>
      <c r="I48" t="n">
        <v>1536.783571898</v>
      </c>
      <c r="J48" t="n">
        <v>1650.509451549</v>
      </c>
      <c r="K48" t="n">
        <v>1890.854422409</v>
      </c>
      <c r="L48" t="n">
        <v>2105.025448988</v>
      </c>
      <c r="M48" t="n">
        <v>2342.816331253</v>
      </c>
      <c r="N48" t="n">
        <v>2619.488845528</v>
      </c>
      <c r="O48" t="n">
        <v>2844.834526912</v>
      </c>
      <c r="P48" t="n">
        <v>3244.311220988</v>
      </c>
      <c r="Q48" t="n">
        <v>3631.902950369</v>
      </c>
      <c r="R48" t="n">
        <v>4296.74370661</v>
      </c>
      <c r="S48" t="n">
        <v>4574.3188334</v>
      </c>
      <c r="T48" t="n">
        <v>4822.569570833</v>
      </c>
      <c r="U48" t="n">
        <v>4446.748661555</v>
      </c>
      <c r="V48" t="n">
        <v>4319.257176972</v>
      </c>
      <c r="W48" t="n">
        <v>3743.877368647</v>
      </c>
      <c r="X48" t="n">
        <v>3411.894096964</v>
      </c>
      <c r="Y48" t="n">
        <v>3167.675230862</v>
      </c>
      <c r="Z48" t="n">
        <v>3059.707830709</v>
      </c>
      <c r="AA48" t="n">
        <v>2870.425782783</v>
      </c>
      <c r="AB48" t="n">
        <v>2680.53006109</v>
      </c>
      <c r="AC48" t="n">
        <v>2575.005913535</v>
      </c>
      <c r="AD48" t="n">
        <v>2468.761358605</v>
      </c>
      <c r="AE48" t="n">
        <v>2468.970740548</v>
      </c>
      <c r="AF48" t="n">
        <v>2622.170263898</v>
      </c>
    </row>
    <row r="49">
      <c r="A49" t="s">
        <v>101</v>
      </c>
      <c r="B49" t="s">
        <v>368</v>
      </c>
      <c r="C49" t="s">
        <v>219</v>
      </c>
      <c r="D49" t="s">
        <v>369</v>
      </c>
      <c r="E49" t="s">
        <v>220</v>
      </c>
      <c r="F49" t="n">
        <v>197.334986861</v>
      </c>
      <c r="G49" t="n">
        <v>222.708364616</v>
      </c>
      <c r="H49" t="n">
        <v>263.259289566</v>
      </c>
      <c r="I49" t="n">
        <v>305.626300139</v>
      </c>
      <c r="J49" t="n">
        <v>353.326021694</v>
      </c>
      <c r="K49" t="n">
        <v>473.965118926</v>
      </c>
      <c r="L49" t="n">
        <v>584.413939206</v>
      </c>
      <c r="M49" t="n">
        <v>681.764404549</v>
      </c>
      <c r="N49" t="n">
        <v>819.146521753</v>
      </c>
      <c r="O49" t="n">
        <v>892.355312077</v>
      </c>
      <c r="P49" t="n">
        <v>1084.580507174</v>
      </c>
      <c r="Q49" t="n">
        <v>1220.554371189</v>
      </c>
      <c r="R49" t="n">
        <v>1452.198026607</v>
      </c>
      <c r="S49" t="n">
        <v>1501.801635083</v>
      </c>
      <c r="T49" t="n">
        <v>1541.672012618</v>
      </c>
      <c r="U49" t="n">
        <v>1287.112204472</v>
      </c>
      <c r="V49" t="n">
        <v>1138.75231076</v>
      </c>
      <c r="W49" t="n">
        <v>887.307215615</v>
      </c>
      <c r="X49" t="n">
        <v>842.605460085</v>
      </c>
      <c r="Y49" t="n">
        <v>793.988850514</v>
      </c>
      <c r="Z49" t="n">
        <v>729.50405116</v>
      </c>
      <c r="AA49" t="n">
        <v>668.992169178</v>
      </c>
      <c r="AB49" t="n">
        <v>646.024136146</v>
      </c>
      <c r="AC49" t="n">
        <v>681.80750859</v>
      </c>
      <c r="AD49" t="n">
        <v>698.870872808</v>
      </c>
      <c r="AE49" t="n">
        <v>733.635382939</v>
      </c>
      <c r="AF49" t="n">
        <v>746.426907343</v>
      </c>
    </row>
    <row r="50">
      <c r="A50" t="s">
        <v>101</v>
      </c>
      <c r="B50" t="s">
        <v>370</v>
      </c>
      <c r="C50" t="s">
        <v>219</v>
      </c>
      <c r="D50" t="s">
        <v>371</v>
      </c>
      <c r="E50" t="s">
        <v>220</v>
      </c>
      <c r="F50" t="n">
        <v>111.227848103</v>
      </c>
      <c r="G50" t="n">
        <v>111.348807762</v>
      </c>
      <c r="H50" t="n">
        <v>111.456845399</v>
      </c>
      <c r="I50" t="n">
        <v>120.862006622</v>
      </c>
      <c r="J50" t="n">
        <v>134.958545696</v>
      </c>
      <c r="K50" t="n">
        <v>202.532985468</v>
      </c>
      <c r="L50" t="n">
        <v>209.496906025</v>
      </c>
      <c r="M50" t="n">
        <v>220.537402565</v>
      </c>
      <c r="N50" t="n">
        <v>238.758074735</v>
      </c>
      <c r="O50" t="n">
        <v>276.842810606</v>
      </c>
      <c r="P50" t="n">
        <v>320.095654312</v>
      </c>
      <c r="Q50" t="n">
        <v>403.313252265</v>
      </c>
      <c r="R50" t="n">
        <v>589.142438741</v>
      </c>
      <c r="S50" t="n">
        <v>605.112162053</v>
      </c>
      <c r="T50" t="n">
        <v>578.572975153</v>
      </c>
      <c r="U50" t="n">
        <v>353.932483832</v>
      </c>
      <c r="V50" t="n">
        <v>492.354447929</v>
      </c>
      <c r="W50" t="n">
        <v>502.640894994</v>
      </c>
      <c r="X50" t="n">
        <v>569.489290038</v>
      </c>
      <c r="Y50" t="n">
        <v>577.6633875</v>
      </c>
      <c r="Z50" t="n">
        <v>578.885432797</v>
      </c>
      <c r="AA50" t="n">
        <v>592.838757109</v>
      </c>
      <c r="AB50" t="n">
        <v>584.10020242</v>
      </c>
      <c r="AC50" t="n">
        <v>633.355636649</v>
      </c>
      <c r="AD50" t="n">
        <v>695.008944085</v>
      </c>
      <c r="AE50" t="n">
        <v>701.196275057</v>
      </c>
      <c r="AF50" t="n">
        <v>769.473845336</v>
      </c>
    </row>
    <row r="51">
      <c r="A51" t="s">
        <v>101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101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101</v>
      </c>
      <c r="B53" t="s">
        <v>376</v>
      </c>
      <c r="C53" t="s">
        <v>219</v>
      </c>
      <c r="D53" t="s">
        <v>377</v>
      </c>
      <c r="E53" t="s">
        <v>220</v>
      </c>
      <c r="F53" t="n">
        <v>386.899295749</v>
      </c>
      <c r="G53" t="n">
        <v>429.402883624</v>
      </c>
      <c r="H53" t="n">
        <v>504.303150487</v>
      </c>
      <c r="I53" t="n">
        <v>586.053223562</v>
      </c>
      <c r="J53" t="n">
        <v>660.174853013</v>
      </c>
      <c r="K53" t="n">
        <v>571.729906804</v>
      </c>
      <c r="L53" t="n">
        <v>528.160608078</v>
      </c>
      <c r="M53" t="n">
        <v>494.780181411</v>
      </c>
      <c r="N53" t="n">
        <v>471.34996175</v>
      </c>
      <c r="O53" t="n">
        <v>436.370698575</v>
      </c>
      <c r="P53" t="n">
        <v>424.172577082</v>
      </c>
      <c r="Q53" t="n">
        <v>425.736857083</v>
      </c>
      <c r="R53" t="n">
        <v>422.118397281</v>
      </c>
      <c r="S53" t="n">
        <v>402.015761247</v>
      </c>
      <c r="T53" t="n">
        <v>414.988366372</v>
      </c>
      <c r="U53" t="n">
        <v>388.979744674</v>
      </c>
      <c r="V53" t="n">
        <v>387.808384513</v>
      </c>
      <c r="W53" t="n">
        <v>421.491933125</v>
      </c>
      <c r="X53" t="n">
        <v>423.615815271</v>
      </c>
      <c r="Y53" t="n">
        <v>413.866216927</v>
      </c>
      <c r="Z53" t="n">
        <v>400.935895281</v>
      </c>
      <c r="AA53" t="n">
        <v>475.151204373</v>
      </c>
      <c r="AB53" t="n">
        <v>482.508359809</v>
      </c>
      <c r="AC53" t="n">
        <v>482.512366783</v>
      </c>
      <c r="AD53" t="n">
        <v>573.734505644</v>
      </c>
      <c r="AE53" t="n">
        <v>540.433239057</v>
      </c>
      <c r="AF53" t="n">
        <v>577.720748691</v>
      </c>
    </row>
    <row r="54">
      <c r="A54" t="s">
        <v>101</v>
      </c>
      <c r="B54" t="s">
        <v>378</v>
      </c>
      <c r="C54" t="s">
        <v>219</v>
      </c>
      <c r="D54" t="s">
        <v>379</v>
      </c>
      <c r="E54" t="s">
        <v>220</v>
      </c>
      <c r="F54" t="n">
        <v>717.837231919</v>
      </c>
      <c r="G54" t="n">
        <v>793.021522185</v>
      </c>
      <c r="H54" t="n">
        <v>911.704496801</v>
      </c>
      <c r="I54" t="n">
        <v>1054.840664262</v>
      </c>
      <c r="J54" t="n">
        <v>1200.102965731</v>
      </c>
      <c r="K54" t="n">
        <v>1024.757836614</v>
      </c>
      <c r="L54" t="n">
        <v>941.207045559</v>
      </c>
      <c r="M54" t="n">
        <v>881.963129444</v>
      </c>
      <c r="N54" t="n">
        <v>851.465859198</v>
      </c>
      <c r="O54" t="n">
        <v>827.314999432</v>
      </c>
      <c r="P54" t="n">
        <v>842.862991625</v>
      </c>
      <c r="Q54" t="n">
        <v>877.92172825</v>
      </c>
      <c r="R54" t="n">
        <v>918.189909578</v>
      </c>
      <c r="S54" t="n">
        <v>912.380527791</v>
      </c>
      <c r="T54" t="n">
        <v>890.435406972</v>
      </c>
      <c r="U54" t="n">
        <v>848.570492343</v>
      </c>
      <c r="V54" t="n">
        <v>833.091880898</v>
      </c>
      <c r="W54" t="n">
        <v>887.697412087</v>
      </c>
      <c r="X54" t="n">
        <v>926.8100028</v>
      </c>
      <c r="Y54" t="n">
        <v>976.735745739</v>
      </c>
      <c r="Z54" t="n">
        <v>967.742402382</v>
      </c>
      <c r="AA54" t="n">
        <v>1076.260195665</v>
      </c>
      <c r="AB54" t="n">
        <v>1087.149363915</v>
      </c>
      <c r="AC54" t="n">
        <v>1057.130040941</v>
      </c>
      <c r="AD54" t="n">
        <v>1184.802147048</v>
      </c>
      <c r="AE54" t="n">
        <v>1161.11207277</v>
      </c>
      <c r="AF54" t="n">
        <v>1099.357449202</v>
      </c>
    </row>
    <row r="55">
      <c r="A55" t="s">
        <v>101</v>
      </c>
      <c r="B55" t="s">
        <v>380</v>
      </c>
      <c r="C55" t="s">
        <v>219</v>
      </c>
      <c r="D55" t="s">
        <v>381</v>
      </c>
      <c r="E55" t="s">
        <v>220</v>
      </c>
      <c r="F55" t="n">
        <v>330.93793617</v>
      </c>
      <c r="G55" t="n">
        <v>363.61863856</v>
      </c>
      <c r="H55" t="n">
        <v>407.401346314</v>
      </c>
      <c r="I55" t="n">
        <v>468.7874407</v>
      </c>
      <c r="J55" t="n">
        <v>539.928112718</v>
      </c>
      <c r="K55" t="n">
        <v>453.02792981</v>
      </c>
      <c r="L55" t="n">
        <v>413.046437481</v>
      </c>
      <c r="M55" t="n">
        <v>387.182948033</v>
      </c>
      <c r="N55" t="n">
        <v>380.115897448</v>
      </c>
      <c r="O55" t="n">
        <v>390.944300857</v>
      </c>
      <c r="P55" t="n">
        <v>418.690414543</v>
      </c>
      <c r="Q55" t="n">
        <v>452.184871166</v>
      </c>
      <c r="R55" t="n">
        <v>496.071512298</v>
      </c>
      <c r="S55" t="n">
        <v>510.364766544</v>
      </c>
      <c r="T55" t="n">
        <v>475.4470406</v>
      </c>
      <c r="U55" t="n">
        <v>459.590747669</v>
      </c>
      <c r="V55" t="n">
        <v>445.283496385</v>
      </c>
      <c r="W55" t="n">
        <v>466.205478962</v>
      </c>
      <c r="X55" t="n">
        <v>503.194187528</v>
      </c>
      <c r="Y55" t="n">
        <v>562.869528812</v>
      </c>
      <c r="Z55" t="n">
        <v>566.806507101</v>
      </c>
      <c r="AA55" t="n">
        <v>601.108991292</v>
      </c>
      <c r="AB55" t="n">
        <v>604.641004106</v>
      </c>
      <c r="AC55" t="n">
        <v>574.617674158</v>
      </c>
      <c r="AD55" t="n">
        <v>611.067641404</v>
      </c>
      <c r="AE55" t="n">
        <v>620.678833713</v>
      </c>
      <c r="AF55" t="n">
        <v>521.636700511</v>
      </c>
    </row>
    <row r="56">
      <c r="A56" t="s">
        <v>101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101</v>
      </c>
      <c r="B57" t="s">
        <v>384</v>
      </c>
      <c r="C57" t="s">
        <v>219</v>
      </c>
      <c r="D57" t="s">
        <v>385</v>
      </c>
      <c r="E57" t="s">
        <v>220</v>
      </c>
      <c r="F57" t="n">
        <v>34724.243741775</v>
      </c>
      <c r="G57" t="n">
        <v>36616.020437509</v>
      </c>
      <c r="H57" t="n">
        <v>39241.328535955</v>
      </c>
      <c r="I57" t="n">
        <v>43506.321261096</v>
      </c>
      <c r="J57" t="n">
        <v>48636.796902532</v>
      </c>
      <c r="K57" t="n">
        <v>54676.874894862</v>
      </c>
      <c r="L57" t="n">
        <v>59752.904950553</v>
      </c>
      <c r="M57" t="n">
        <v>63487.828551236</v>
      </c>
      <c r="N57" t="n">
        <v>67539.672155489</v>
      </c>
      <c r="O57" t="n">
        <v>72576.042243851</v>
      </c>
      <c r="P57" t="n">
        <v>78807.687465514</v>
      </c>
      <c r="Q57" t="n">
        <v>85762.850078921</v>
      </c>
      <c r="R57" t="n">
        <v>93080.890807584</v>
      </c>
      <c r="S57" t="n">
        <v>96894.713960577</v>
      </c>
      <c r="T57" t="n">
        <v>91746.386648115</v>
      </c>
      <c r="U57" t="n">
        <v>89420.882538785</v>
      </c>
      <c r="V57" t="n">
        <v>88307.701759428</v>
      </c>
      <c r="W57" t="n">
        <v>86890.170310276</v>
      </c>
      <c r="X57" t="n">
        <v>86237.118011825</v>
      </c>
      <c r="Y57" t="n">
        <v>87615.335974639</v>
      </c>
      <c r="Z57" t="n">
        <v>91701.443119865</v>
      </c>
      <c r="AA57" t="n">
        <v>94896.984985464</v>
      </c>
      <c r="AB57" t="n">
        <v>100428.37053691</v>
      </c>
      <c r="AC57" t="n">
        <v>104731.244002508</v>
      </c>
      <c r="AD57" t="n">
        <v>107789.150542352</v>
      </c>
      <c r="AE57" t="n">
        <v>103710.781577542</v>
      </c>
      <c r="AF57" t="n">
        <v>100835.589178626</v>
      </c>
    </row>
    <row r="58">
      <c r="A58" t="s">
        <v>101</v>
      </c>
      <c r="B58" t="s">
        <v>386</v>
      </c>
      <c r="C58" t="s">
        <v>219</v>
      </c>
      <c r="D58" t="s">
        <v>387</v>
      </c>
      <c r="E58" t="s">
        <v>220</v>
      </c>
      <c r="F58" t="n">
        <v>34724.243741775</v>
      </c>
      <c r="G58" t="n">
        <v>36616.020437508</v>
      </c>
      <c r="H58" t="n">
        <v>39241.328535957</v>
      </c>
      <c r="I58" t="n">
        <v>43506.321261099</v>
      </c>
      <c r="J58" t="n">
        <v>48636.796902533</v>
      </c>
      <c r="K58" t="n">
        <v>54676.874894861</v>
      </c>
      <c r="L58" t="n">
        <v>59752.904950552</v>
      </c>
      <c r="M58" t="n">
        <v>63487.828551236</v>
      </c>
      <c r="N58" t="n">
        <v>67539.672155489</v>
      </c>
      <c r="O58" t="n">
        <v>72576.04224385</v>
      </c>
      <c r="P58" t="n">
        <v>78807.687465514</v>
      </c>
      <c r="Q58" t="n">
        <v>85762.850078919</v>
      </c>
      <c r="R58" t="n">
        <v>93080.890807586</v>
      </c>
      <c r="S58" t="n">
        <v>96894.713960577</v>
      </c>
      <c r="T58" t="n">
        <v>91746.386648115</v>
      </c>
      <c r="U58" t="n">
        <v>89420.882538786</v>
      </c>
      <c r="V58" t="n">
        <v>88307.701759427</v>
      </c>
      <c r="W58" t="n">
        <v>86890.170310275</v>
      </c>
      <c r="X58" t="n">
        <v>86237.118011826</v>
      </c>
      <c r="Y58" t="n">
        <v>87615.33597464</v>
      </c>
      <c r="Z58" t="n">
        <v>91701.443119865</v>
      </c>
      <c r="AA58" t="n">
        <v>94896.984985462</v>
      </c>
      <c r="AB58" t="n">
        <v>100428.370536909</v>
      </c>
      <c r="AC58" t="n">
        <v>104731.244002508</v>
      </c>
      <c r="AD58" t="n">
        <v>107789.150542351</v>
      </c>
      <c r="AE58" t="n">
        <v>103710.781577542</v>
      </c>
      <c r="AF58" t="n">
        <v>100835.589178626</v>
      </c>
    </row>
    <row r="59">
      <c r="A59" t="s">
        <v>101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103</v>
      </c>
      <c r="B2" t="s">
        <v>197</v>
      </c>
      <c r="C2" t="s">
        <v>219</v>
      </c>
      <c r="D2" t="s">
        <v>199</v>
      </c>
      <c r="E2" t="s">
        <v>220</v>
      </c>
      <c r="F2" t="n">
        <v>5767.195202347</v>
      </c>
      <c r="G2" t="n">
        <v>5783.437212082</v>
      </c>
      <c r="H2" t="n">
        <v>5969.801566882</v>
      </c>
      <c r="I2" t="n">
        <v>6242.363273252</v>
      </c>
      <c r="J2" t="n">
        <v>6591.026915658</v>
      </c>
      <c r="K2" t="n">
        <v>7075.529614621</v>
      </c>
      <c r="L2" t="n">
        <v>6718.330582525</v>
      </c>
      <c r="M2" t="n">
        <v>6393.570418253</v>
      </c>
      <c r="N2" t="n">
        <v>6132.323311419</v>
      </c>
      <c r="O2" t="n">
        <v>6100.269634506</v>
      </c>
      <c r="P2" t="n">
        <v>6048.654654407</v>
      </c>
      <c r="Q2" t="n">
        <v>6011.477486295</v>
      </c>
      <c r="R2" t="n">
        <v>5716.68274013</v>
      </c>
      <c r="S2" t="n">
        <v>5752.309644371</v>
      </c>
      <c r="T2" t="n">
        <v>6119.56815724</v>
      </c>
      <c r="U2" t="n">
        <v>6619.825677495</v>
      </c>
      <c r="V2" t="n">
        <v>6966.410972181</v>
      </c>
      <c r="W2" t="n">
        <v>7126.085454819</v>
      </c>
      <c r="X2" t="n">
        <v>6714.172360908</v>
      </c>
      <c r="Y2" t="n">
        <v>6454.042421049</v>
      </c>
      <c r="Z2" t="n">
        <v>6150.108532976</v>
      </c>
      <c r="AA2" t="n">
        <v>6154.08719545</v>
      </c>
      <c r="AB2" t="n">
        <v>6317.783418026</v>
      </c>
      <c r="AC2" t="n">
        <v>6555.662742793</v>
      </c>
      <c r="AD2" t="n">
        <v>6682.906106505</v>
      </c>
      <c r="AE2" t="n">
        <v>6751.14904241</v>
      </c>
      <c r="AF2" t="n">
        <v>7220.164374427</v>
      </c>
    </row>
    <row r="3">
      <c r="A3" t="s">
        <v>103</v>
      </c>
      <c r="B3" t="s">
        <v>276</v>
      </c>
      <c r="C3" t="s">
        <v>219</v>
      </c>
      <c r="D3" t="s">
        <v>277</v>
      </c>
      <c r="E3" t="s">
        <v>220</v>
      </c>
      <c r="F3" t="n">
        <v>1839.61079102</v>
      </c>
      <c r="G3" t="n">
        <v>1835.006117262</v>
      </c>
      <c r="H3" t="n">
        <v>1901.21140114</v>
      </c>
      <c r="I3" t="n">
        <v>2028.274781094</v>
      </c>
      <c r="J3" t="n">
        <v>2185.40353852</v>
      </c>
      <c r="K3" t="n">
        <v>2186.229009202</v>
      </c>
      <c r="L3" t="n">
        <v>2200.048757925</v>
      </c>
      <c r="M3" t="n">
        <v>2184.942261387</v>
      </c>
      <c r="N3" t="n">
        <v>2173.683491261</v>
      </c>
      <c r="O3" t="n">
        <v>2080.693458162</v>
      </c>
      <c r="P3" t="n">
        <v>2003.581429379</v>
      </c>
      <c r="Q3" t="n">
        <v>1972.869053565</v>
      </c>
      <c r="R3" t="n">
        <v>2035.930982569</v>
      </c>
      <c r="S3" t="n">
        <v>2057.645786312</v>
      </c>
      <c r="T3" t="n">
        <v>2224.906975443</v>
      </c>
      <c r="U3" t="n">
        <v>2804.421570805</v>
      </c>
      <c r="V3" t="n">
        <v>2780.234214627</v>
      </c>
      <c r="W3" t="n">
        <v>2866.433223975</v>
      </c>
      <c r="X3" t="n">
        <v>2806.629759011</v>
      </c>
      <c r="Y3" t="n">
        <v>3095.086724529</v>
      </c>
      <c r="Z3" t="n">
        <v>2982.091925302</v>
      </c>
      <c r="AA3" t="n">
        <v>2738.378021752</v>
      </c>
      <c r="AB3" t="n">
        <v>2549.370202083</v>
      </c>
      <c r="AC3" t="n">
        <v>2427.959628863</v>
      </c>
      <c r="AD3" t="n">
        <v>2368.969493735</v>
      </c>
      <c r="AE3" t="n">
        <v>2285.37156781</v>
      </c>
      <c r="AF3" t="n">
        <v>2527.446813604</v>
      </c>
    </row>
    <row r="4">
      <c r="A4" t="s">
        <v>103</v>
      </c>
      <c r="B4" t="s">
        <v>278</v>
      </c>
      <c r="C4" t="s">
        <v>219</v>
      </c>
      <c r="D4" t="s">
        <v>279</v>
      </c>
      <c r="E4" t="s">
        <v>220</v>
      </c>
      <c r="F4" t="n">
        <v>40502.533690377</v>
      </c>
      <c r="G4" t="n">
        <v>41471.004718912</v>
      </c>
      <c r="H4" t="n">
        <v>43917.966740235</v>
      </c>
      <c r="I4" t="n">
        <v>47391.845344814</v>
      </c>
      <c r="J4" t="n">
        <v>51575.330308868</v>
      </c>
      <c r="K4" t="n">
        <v>56253.263306558</v>
      </c>
      <c r="L4" t="n">
        <v>59466.552334506</v>
      </c>
      <c r="M4" t="n">
        <v>61203.637621095</v>
      </c>
      <c r="N4" t="n">
        <v>63048.17784173</v>
      </c>
      <c r="O4" t="n">
        <v>64227.336119847</v>
      </c>
      <c r="P4" t="n">
        <v>66214.670042112</v>
      </c>
      <c r="Q4" t="n">
        <v>69861.476473644</v>
      </c>
      <c r="R4" t="n">
        <v>74405.344067701</v>
      </c>
      <c r="S4" t="n">
        <v>78406.960665512</v>
      </c>
      <c r="T4" t="n">
        <v>75722.930767195</v>
      </c>
      <c r="U4" t="n">
        <v>74301.297796221</v>
      </c>
      <c r="V4" t="n">
        <v>71215.336267875</v>
      </c>
      <c r="W4" t="n">
        <v>69530.93545006</v>
      </c>
      <c r="X4" t="n">
        <v>64112.21937061</v>
      </c>
      <c r="Y4" t="n">
        <v>60223.84071138</v>
      </c>
      <c r="Z4" t="n">
        <v>60213.36062606</v>
      </c>
      <c r="AA4" t="n">
        <v>61429.903773938</v>
      </c>
      <c r="AB4" t="n">
        <v>64242.08366736</v>
      </c>
      <c r="AC4" t="n">
        <v>67581.404237492</v>
      </c>
      <c r="AD4" t="n">
        <v>71181.817342164</v>
      </c>
      <c r="AE4" t="n">
        <v>72510.44500224</v>
      </c>
      <c r="AF4" t="n">
        <v>76606.756126624</v>
      </c>
    </row>
    <row r="5">
      <c r="A5" t="s">
        <v>103</v>
      </c>
      <c r="B5" t="s">
        <v>280</v>
      </c>
      <c r="C5" t="s">
        <v>219</v>
      </c>
      <c r="D5" t="s">
        <v>281</v>
      </c>
      <c r="E5" t="s">
        <v>220</v>
      </c>
      <c r="F5" t="n">
        <v>7274.405075585</v>
      </c>
      <c r="G5" t="n">
        <v>7518.230956691</v>
      </c>
      <c r="H5" t="n">
        <v>7990.935076029</v>
      </c>
      <c r="I5" t="n">
        <v>8655.379016912</v>
      </c>
      <c r="J5" t="n">
        <v>9476.762551677</v>
      </c>
      <c r="K5" t="n">
        <v>10107.96917315</v>
      </c>
      <c r="L5" t="n">
        <v>10440.446489526</v>
      </c>
      <c r="M5" t="n">
        <v>10722.498605287</v>
      </c>
      <c r="N5" t="n">
        <v>11118.673796964</v>
      </c>
      <c r="O5" t="n">
        <v>11461.449864681</v>
      </c>
      <c r="P5" t="n">
        <v>11908.229647526</v>
      </c>
      <c r="Q5" t="n">
        <v>13018.331040661</v>
      </c>
      <c r="R5" t="n">
        <v>13976.263999006</v>
      </c>
      <c r="S5" t="n">
        <v>15286.938219453</v>
      </c>
      <c r="T5" t="n">
        <v>15393.348712152</v>
      </c>
      <c r="U5" t="n">
        <v>16137.292818236</v>
      </c>
      <c r="V5" t="n">
        <v>16246.660235491</v>
      </c>
      <c r="W5" t="n">
        <v>16579.12733181</v>
      </c>
      <c r="X5" t="n">
        <v>15866.258664521</v>
      </c>
      <c r="Y5" t="n">
        <v>15264.634283022</v>
      </c>
      <c r="Z5" t="n">
        <v>15660.642257363</v>
      </c>
      <c r="AA5" t="n">
        <v>16386.793267854</v>
      </c>
      <c r="AB5" t="n">
        <v>17548.150938114</v>
      </c>
      <c r="AC5" t="n">
        <v>18697.926826052</v>
      </c>
      <c r="AD5" t="n">
        <v>19876.551948248</v>
      </c>
      <c r="AE5" t="n">
        <v>20495.541774517</v>
      </c>
      <c r="AF5" t="n">
        <v>21831.183903893</v>
      </c>
    </row>
    <row r="6">
      <c r="A6" t="s">
        <v>103</v>
      </c>
      <c r="B6" t="s">
        <v>282</v>
      </c>
      <c r="C6" t="s">
        <v>219</v>
      </c>
      <c r="D6" t="s">
        <v>283</v>
      </c>
      <c r="E6" t="s">
        <v>220</v>
      </c>
      <c r="F6" t="n">
        <v>2947.181734524</v>
      </c>
      <c r="G6" t="n">
        <v>2972.963531504</v>
      </c>
      <c r="H6" t="n">
        <v>3143.752915686</v>
      </c>
      <c r="I6" t="n">
        <v>3379.587228348</v>
      </c>
      <c r="J6" t="n">
        <v>3641.122671029</v>
      </c>
      <c r="K6" t="n">
        <v>3768.368719745</v>
      </c>
      <c r="L6" t="n">
        <v>3864.929660364</v>
      </c>
      <c r="M6" t="n">
        <v>3850.865675776</v>
      </c>
      <c r="N6" t="n">
        <v>3847.707937854</v>
      </c>
      <c r="O6" t="n">
        <v>3799.694863937</v>
      </c>
      <c r="P6" t="n">
        <v>3613.011614825</v>
      </c>
      <c r="Q6" t="n">
        <v>3680.00852334</v>
      </c>
      <c r="R6" t="n">
        <v>3587.403776872</v>
      </c>
      <c r="S6" t="n">
        <v>3399.518670058</v>
      </c>
      <c r="T6" t="n">
        <v>3000.515762143</v>
      </c>
      <c r="U6" t="n">
        <v>2755.117599568</v>
      </c>
      <c r="V6" t="n">
        <v>2484.339561313</v>
      </c>
      <c r="W6" t="n">
        <v>2238.394381118</v>
      </c>
      <c r="X6" t="n">
        <v>1923.635593311</v>
      </c>
      <c r="Y6" t="n">
        <v>1740.825466917</v>
      </c>
      <c r="Z6" t="n">
        <v>1641.631940701</v>
      </c>
      <c r="AA6" t="n">
        <v>1576.030024439</v>
      </c>
      <c r="AB6" t="n">
        <v>1534.193897012</v>
      </c>
      <c r="AC6" t="n">
        <v>1488.20052141</v>
      </c>
      <c r="AD6" t="n">
        <v>1459.658098903</v>
      </c>
      <c r="AE6" t="n">
        <v>1406.052204068</v>
      </c>
      <c r="AF6" t="n">
        <v>1430.663604438</v>
      </c>
    </row>
    <row r="7">
      <c r="A7" t="s">
        <v>103</v>
      </c>
      <c r="B7" t="s">
        <v>284</v>
      </c>
      <c r="C7" t="s">
        <v>219</v>
      </c>
      <c r="D7" t="s">
        <v>285</v>
      </c>
      <c r="E7" t="s">
        <v>220</v>
      </c>
      <c r="F7" t="n">
        <v>3478.409155789</v>
      </c>
      <c r="G7" t="n">
        <v>3626.639893933</v>
      </c>
      <c r="H7" t="n">
        <v>3942.583418495</v>
      </c>
      <c r="I7" t="n">
        <v>4375.31735375</v>
      </c>
      <c r="J7" t="n">
        <v>4823.222675874</v>
      </c>
      <c r="K7" t="n">
        <v>5599.432062504</v>
      </c>
      <c r="L7" t="n">
        <v>6098.708761363</v>
      </c>
      <c r="M7" t="n">
        <v>6483.509067756</v>
      </c>
      <c r="N7" t="n">
        <v>6822.386291551</v>
      </c>
      <c r="O7" t="n">
        <v>7251.359585572</v>
      </c>
      <c r="P7" t="n">
        <v>7754.06302538</v>
      </c>
      <c r="Q7" t="n">
        <v>8491.959534448</v>
      </c>
      <c r="R7" t="n">
        <v>9316.237110726</v>
      </c>
      <c r="S7" t="n">
        <v>9575.76313162</v>
      </c>
      <c r="T7" t="n">
        <v>8966.70908067</v>
      </c>
      <c r="U7" t="n">
        <v>8729.810958239</v>
      </c>
      <c r="V7" t="n">
        <v>8348.574989886</v>
      </c>
      <c r="W7" t="n">
        <v>8319.408603915</v>
      </c>
      <c r="X7" t="n">
        <v>7611.700756396</v>
      </c>
      <c r="Y7" t="n">
        <v>7155.892248105</v>
      </c>
      <c r="Z7" t="n">
        <v>7125.033794686</v>
      </c>
      <c r="AA7" t="n">
        <v>7309.636220741</v>
      </c>
      <c r="AB7" t="n">
        <v>7622.900842606</v>
      </c>
      <c r="AC7" t="n">
        <v>7894.711164094</v>
      </c>
      <c r="AD7" t="n">
        <v>8372.669563341</v>
      </c>
      <c r="AE7" t="n">
        <v>8337.697419398</v>
      </c>
      <c r="AF7" t="n">
        <v>8442.444538819</v>
      </c>
    </row>
    <row r="8">
      <c r="A8" t="s">
        <v>103</v>
      </c>
      <c r="B8" t="s">
        <v>286</v>
      </c>
      <c r="C8" t="s">
        <v>219</v>
      </c>
      <c r="D8" t="s">
        <v>287</v>
      </c>
      <c r="E8" t="s">
        <v>220</v>
      </c>
      <c r="F8" t="n">
        <v>1014.14742137</v>
      </c>
      <c r="G8" t="n">
        <v>1067.029126186</v>
      </c>
      <c r="H8" t="n">
        <v>1110.0725638</v>
      </c>
      <c r="I8" t="n">
        <v>1149.04300276</v>
      </c>
      <c r="J8" t="n">
        <v>1218.010903389</v>
      </c>
      <c r="K8" t="n">
        <v>1379.186253059</v>
      </c>
      <c r="L8" t="n">
        <v>1489.834075428</v>
      </c>
      <c r="M8" t="n">
        <v>1545.087690811</v>
      </c>
      <c r="N8" t="n">
        <v>1558.156671087</v>
      </c>
      <c r="O8" t="n">
        <v>1695.565873808</v>
      </c>
      <c r="P8" t="n">
        <v>1984.423201083</v>
      </c>
      <c r="Q8" t="n">
        <v>2229.774209172</v>
      </c>
      <c r="R8" t="n">
        <v>2487.103123563</v>
      </c>
      <c r="S8" t="n">
        <v>2822.159107307</v>
      </c>
      <c r="T8" t="n">
        <v>3502.151578152</v>
      </c>
      <c r="U8" t="n">
        <v>4033.062990011</v>
      </c>
      <c r="V8" t="n">
        <v>4328.028415757</v>
      </c>
      <c r="W8" t="n">
        <v>4139.795192121</v>
      </c>
      <c r="X8" t="n">
        <v>3814.284279673</v>
      </c>
      <c r="Y8" t="n">
        <v>3472.330531781</v>
      </c>
      <c r="Z8" t="n">
        <v>3320.375743736</v>
      </c>
      <c r="AA8" t="n">
        <v>3277.870729165</v>
      </c>
      <c r="AB8" t="n">
        <v>3380.241977918</v>
      </c>
      <c r="AC8" t="n">
        <v>3688.304403322</v>
      </c>
      <c r="AD8" t="n">
        <v>4096.178326952</v>
      </c>
      <c r="AE8" t="n">
        <v>4194.496028671</v>
      </c>
      <c r="AF8" t="n">
        <v>4379.755701441</v>
      </c>
    </row>
    <row r="9">
      <c r="A9" t="s">
        <v>103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103</v>
      </c>
      <c r="B10" t="s">
        <v>290</v>
      </c>
      <c r="C10" t="s">
        <v>219</v>
      </c>
      <c r="D10" t="s">
        <v>291</v>
      </c>
      <c r="E10" t="s">
        <v>220</v>
      </c>
      <c r="F10" t="n">
        <v>3288.236850203</v>
      </c>
      <c r="G10" t="n">
        <v>3485.218247486</v>
      </c>
      <c r="H10" t="n">
        <v>3762.896997437</v>
      </c>
      <c r="I10" t="n">
        <v>4157.058560111</v>
      </c>
      <c r="J10" t="n">
        <v>4599.40960663</v>
      </c>
      <c r="K10" t="n">
        <v>4890.719568811</v>
      </c>
      <c r="L10" t="n">
        <v>5065.777943706</v>
      </c>
      <c r="M10" t="n">
        <v>5066.428617897</v>
      </c>
      <c r="N10" t="n">
        <v>5065.780327418</v>
      </c>
      <c r="O10" t="n">
        <v>4957.22658757</v>
      </c>
      <c r="P10" t="n">
        <v>4893.560623077</v>
      </c>
      <c r="Q10" t="n">
        <v>5203.307951809</v>
      </c>
      <c r="R10" t="n">
        <v>5791.43778675</v>
      </c>
      <c r="S10" t="n">
        <v>6245.566198472</v>
      </c>
      <c r="T10" t="n">
        <v>6090.862282958</v>
      </c>
      <c r="U10" t="n">
        <v>5808.842593288</v>
      </c>
      <c r="V10" t="n">
        <v>5482.580329209</v>
      </c>
      <c r="W10" t="n">
        <v>5437.40269135</v>
      </c>
      <c r="X10" t="n">
        <v>5651.705195634</v>
      </c>
      <c r="Y10" t="n">
        <v>5808.196730842</v>
      </c>
      <c r="Z10" t="n">
        <v>6344.623168161</v>
      </c>
      <c r="AA10" t="n">
        <v>7074.355267089</v>
      </c>
      <c r="AB10" t="n">
        <v>7951.126870078</v>
      </c>
      <c r="AC10" t="n">
        <v>8874.091908531</v>
      </c>
      <c r="AD10" t="n">
        <v>9833.139966912</v>
      </c>
      <c r="AE10" t="n">
        <v>10559.97040119</v>
      </c>
      <c r="AF10" t="n">
        <v>12023.963089493</v>
      </c>
    </row>
    <row r="11">
      <c r="A11" t="s">
        <v>103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103</v>
      </c>
      <c r="B12" t="s">
        <v>294</v>
      </c>
      <c r="C12" t="s">
        <v>219</v>
      </c>
      <c r="D12" t="s">
        <v>295</v>
      </c>
      <c r="E12" t="s">
        <v>220</v>
      </c>
      <c r="F12" t="n">
        <v>5555.492883153</v>
      </c>
      <c r="G12" t="n">
        <v>5586.860469592</v>
      </c>
      <c r="H12" t="n">
        <v>5830.709241574</v>
      </c>
      <c r="I12" t="n">
        <v>6164.649640528</v>
      </c>
      <c r="J12" t="n">
        <v>6610.350913951</v>
      </c>
      <c r="K12" t="n">
        <v>7315.498828976</v>
      </c>
      <c r="L12" t="n">
        <v>7853.258054161</v>
      </c>
      <c r="M12" t="n">
        <v>8172.994991085</v>
      </c>
      <c r="N12" t="n">
        <v>8558.921093115</v>
      </c>
      <c r="O12" t="n">
        <v>8896.372856325</v>
      </c>
      <c r="P12" t="n">
        <v>9359.178620527</v>
      </c>
      <c r="Q12" t="n">
        <v>9940.569253696</v>
      </c>
      <c r="R12" t="n">
        <v>11033.523520152</v>
      </c>
      <c r="S12" t="n">
        <v>11714.765377327</v>
      </c>
      <c r="T12" t="n">
        <v>11169.391346695</v>
      </c>
      <c r="U12" t="n">
        <v>10813.484162423</v>
      </c>
      <c r="V12" t="n">
        <v>10207.800709841</v>
      </c>
      <c r="W12" t="n">
        <v>9629.289497451</v>
      </c>
      <c r="X12" t="n">
        <v>8521.545813519</v>
      </c>
      <c r="Y12" t="n">
        <v>7746.462869716</v>
      </c>
      <c r="Z12" t="n">
        <v>7394.273275709</v>
      </c>
      <c r="AA12" t="n">
        <v>7194.528512802</v>
      </c>
      <c r="AB12" t="n">
        <v>7170.42178514</v>
      </c>
      <c r="AC12" t="n">
        <v>7308.829107697</v>
      </c>
      <c r="AD12" t="n">
        <v>7453.822864203</v>
      </c>
      <c r="AE12" t="n">
        <v>7314.624659732</v>
      </c>
      <c r="AF12" t="n">
        <v>7725.383195478</v>
      </c>
    </row>
    <row r="13">
      <c r="A13" t="s">
        <v>103</v>
      </c>
      <c r="B13" t="s">
        <v>296</v>
      </c>
      <c r="C13" t="s">
        <v>219</v>
      </c>
      <c r="D13" t="s">
        <v>297</v>
      </c>
      <c r="E13" t="s">
        <v>220</v>
      </c>
      <c r="F13" t="n">
        <v>8213.801769452</v>
      </c>
      <c r="G13" t="n">
        <v>8222.462617884</v>
      </c>
      <c r="H13" t="n">
        <v>8425.046044607</v>
      </c>
      <c r="I13" t="n">
        <v>8770.910510533</v>
      </c>
      <c r="J13" t="n">
        <v>9318.057387606</v>
      </c>
      <c r="K13" t="n">
        <v>10147.429570591</v>
      </c>
      <c r="L13" t="n">
        <v>10652.221019974</v>
      </c>
      <c r="M13" t="n">
        <v>10905.181329321</v>
      </c>
      <c r="N13" t="n">
        <v>11304.869283163</v>
      </c>
      <c r="O13" t="n">
        <v>11281.952325422</v>
      </c>
      <c r="P13" t="n">
        <v>11759.426517444</v>
      </c>
      <c r="Q13" t="n">
        <v>12124.707953833</v>
      </c>
      <c r="R13" t="n">
        <v>12768.289650252</v>
      </c>
      <c r="S13" t="n">
        <v>13588.684539482</v>
      </c>
      <c r="T13" t="n">
        <v>12760.899208932</v>
      </c>
      <c r="U13" t="n">
        <v>12244.29029485</v>
      </c>
      <c r="V13" t="n">
        <v>11662.225515161</v>
      </c>
      <c r="W13" t="n">
        <v>11609.311898787</v>
      </c>
      <c r="X13" t="n">
        <v>10492.302210377</v>
      </c>
      <c r="Y13" t="n">
        <v>9736.044188754</v>
      </c>
      <c r="Z13" t="n">
        <v>9617.071119415</v>
      </c>
      <c r="AA13" t="n">
        <v>9580.273784306</v>
      </c>
      <c r="AB13" t="n">
        <v>9866.781479642</v>
      </c>
      <c r="AC13" t="n">
        <v>10260.939663817</v>
      </c>
      <c r="AD13" t="n">
        <v>10523.315812369</v>
      </c>
      <c r="AE13" t="n">
        <v>10883.002992511</v>
      </c>
      <c r="AF13" t="n">
        <v>11163.879897207</v>
      </c>
    </row>
    <row r="14">
      <c r="A14" t="s">
        <v>103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103</v>
      </c>
      <c r="B15" t="s">
        <v>300</v>
      </c>
      <c r="C15" t="s">
        <v>219</v>
      </c>
      <c r="D15" t="s">
        <v>301</v>
      </c>
      <c r="E15" t="s">
        <v>220</v>
      </c>
      <c r="F15" t="n">
        <v>1901.666855909</v>
      </c>
      <c r="G15" t="n">
        <v>1941.068027179</v>
      </c>
      <c r="H15" t="n">
        <v>2182.922220276</v>
      </c>
      <c r="I15" t="n">
        <v>2397.787134966</v>
      </c>
      <c r="J15" t="n">
        <v>2640.074690905</v>
      </c>
      <c r="K15" t="n">
        <v>2757.855863431</v>
      </c>
      <c r="L15" t="n">
        <v>2906.152755543</v>
      </c>
      <c r="M15" t="n">
        <v>2952.476155536</v>
      </c>
      <c r="N15" t="n">
        <v>3031.185481515</v>
      </c>
      <c r="O15" t="n">
        <v>3069.95359693</v>
      </c>
      <c r="P15" t="n">
        <v>3130.15220579</v>
      </c>
      <c r="Q15" t="n">
        <v>3076.693931338</v>
      </c>
      <c r="R15" t="n">
        <v>3157.770481367</v>
      </c>
      <c r="S15" t="n">
        <v>3225.013356849</v>
      </c>
      <c r="T15" t="n">
        <v>2930.401453693</v>
      </c>
      <c r="U15" t="n">
        <v>2704.130631479</v>
      </c>
      <c r="V15" t="n">
        <v>2462.489792845</v>
      </c>
      <c r="W15" t="n">
        <v>2326.423165052</v>
      </c>
      <c r="X15" t="n">
        <v>2028.934306361</v>
      </c>
      <c r="Y15" t="n">
        <v>1829.994782052</v>
      </c>
      <c r="Z15" t="n">
        <v>1807.697123075</v>
      </c>
      <c r="AA15" t="n">
        <v>1768.859352758</v>
      </c>
      <c r="AB15" t="n">
        <v>1828.573093156</v>
      </c>
      <c r="AC15" t="n">
        <v>1812.534614065</v>
      </c>
      <c r="AD15" t="n">
        <v>1815.868073508</v>
      </c>
      <c r="AE15" t="n">
        <v>1756.855810064</v>
      </c>
      <c r="AF15" t="n">
        <v>1819.558768598</v>
      </c>
    </row>
    <row r="16">
      <c r="A16" t="s">
        <v>103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103</v>
      </c>
      <c r="B17" t="s">
        <v>304</v>
      </c>
      <c r="C17" t="s">
        <v>219</v>
      </c>
      <c r="D17" t="s">
        <v>305</v>
      </c>
      <c r="E17" t="s">
        <v>220</v>
      </c>
      <c r="F17" t="n">
        <v>888.278007475</v>
      </c>
      <c r="G17" t="n">
        <v>917.153468826</v>
      </c>
      <c r="H17" t="n">
        <v>972.903231161</v>
      </c>
      <c r="I17" t="n">
        <v>1075.636437867</v>
      </c>
      <c r="J17" t="n">
        <v>1184.411033103</v>
      </c>
      <c r="K17" t="n">
        <v>1377.6792459</v>
      </c>
      <c r="L17" t="n">
        <v>1517.882672129</v>
      </c>
      <c r="M17" t="n">
        <v>1604.041657725</v>
      </c>
      <c r="N17" t="n">
        <v>1678.324446722</v>
      </c>
      <c r="O17" t="n">
        <v>1718.501782782</v>
      </c>
      <c r="P17" t="n">
        <v>1732.098967817</v>
      </c>
      <c r="Q17" t="n">
        <v>1769.575662559</v>
      </c>
      <c r="R17" t="n">
        <v>1831.826422714</v>
      </c>
      <c r="S17" t="n">
        <v>1918.301358447</v>
      </c>
      <c r="T17" t="n">
        <v>1851.584021114</v>
      </c>
      <c r="U17" t="n">
        <v>1746.081185774</v>
      </c>
      <c r="V17" t="n">
        <v>1567.308762631</v>
      </c>
      <c r="W17" t="n">
        <v>1466.074464973</v>
      </c>
      <c r="X17" t="n">
        <v>1325.300167237</v>
      </c>
      <c r="Y17" t="n">
        <v>1227.763277578</v>
      </c>
      <c r="Z17" t="n">
        <v>1248.192712228</v>
      </c>
      <c r="AA17" t="n">
        <v>1297.154161103</v>
      </c>
      <c r="AB17" t="n">
        <v>1376.99079126</v>
      </c>
      <c r="AC17" t="n">
        <v>1479.32516148</v>
      </c>
      <c r="AD17" t="n">
        <v>1532.983081328</v>
      </c>
      <c r="AE17" t="n">
        <v>1542.205330402</v>
      </c>
      <c r="AF17" t="n">
        <v>1634.354504597</v>
      </c>
    </row>
    <row r="18">
      <c r="A18" t="s">
        <v>103</v>
      </c>
      <c r="B18" t="s">
        <v>306</v>
      </c>
      <c r="C18" t="s">
        <v>219</v>
      </c>
      <c r="D18" t="s">
        <v>307</v>
      </c>
      <c r="E18" t="s">
        <v>220</v>
      </c>
      <c r="F18" t="n">
        <v>4312.5523615</v>
      </c>
      <c r="G18" t="n">
        <v>4448.456389289</v>
      </c>
      <c r="H18" t="n">
        <v>4757.105690227</v>
      </c>
      <c r="I18" t="n">
        <v>5309.451930816</v>
      </c>
      <c r="J18" t="n">
        <v>5906.851738179</v>
      </c>
      <c r="K18" t="n">
        <v>6505.18335405</v>
      </c>
      <c r="L18" t="n">
        <v>6983.435354813</v>
      </c>
      <c r="M18" t="n">
        <v>7207.447874607</v>
      </c>
      <c r="N18" t="n">
        <v>7276.170646493</v>
      </c>
      <c r="O18" t="n">
        <v>7184.715614681</v>
      </c>
      <c r="P18" t="n">
        <v>7047.494534617</v>
      </c>
      <c r="Q18" t="n">
        <v>7177.583071175</v>
      </c>
      <c r="R18" t="n">
        <v>7169.681019856</v>
      </c>
      <c r="S18" t="n">
        <v>7219.27224918</v>
      </c>
      <c r="T18" t="n">
        <v>6838.867704297</v>
      </c>
      <c r="U18" t="n">
        <v>6118.106089021</v>
      </c>
      <c r="V18" t="n">
        <v>5417.854611974</v>
      </c>
      <c r="W18" t="n">
        <v>4905.024027145</v>
      </c>
      <c r="X18" t="n">
        <v>4242.156634653</v>
      </c>
      <c r="Y18" t="n">
        <v>3811.483379604</v>
      </c>
      <c r="Z18" t="n">
        <v>3642.240094429</v>
      </c>
      <c r="AA18" t="n">
        <v>3420.023589797</v>
      </c>
      <c r="AB18" t="n">
        <v>3326.640526916</v>
      </c>
      <c r="AC18" t="n">
        <v>3264.411638005</v>
      </c>
      <c r="AD18" t="n">
        <v>3225.632528351</v>
      </c>
      <c r="AE18" t="n">
        <v>3059.192817007</v>
      </c>
      <c r="AF18" t="n">
        <v>3001.400254605</v>
      </c>
    </row>
    <row r="19">
      <c r="A19" t="s">
        <v>103</v>
      </c>
      <c r="B19" t="s">
        <v>308</v>
      </c>
      <c r="C19" t="s">
        <v>219</v>
      </c>
      <c r="D19" t="s">
        <v>309</v>
      </c>
      <c r="E19" t="s">
        <v>220</v>
      </c>
      <c r="F19" t="n">
        <v>1628.361575417</v>
      </c>
      <c r="G19" t="n">
        <v>1684.921990342</v>
      </c>
      <c r="H19" t="n">
        <v>1799.039340943</v>
      </c>
      <c r="I19" t="n">
        <v>1957.024528222</v>
      </c>
      <c r="J19" t="n">
        <v>2157.056136526</v>
      </c>
      <c r="K19" t="n">
        <v>2403.940666342</v>
      </c>
      <c r="L19" t="n">
        <v>2593.9055475</v>
      </c>
      <c r="M19" t="n">
        <v>2693.105955294</v>
      </c>
      <c r="N19" t="n">
        <v>2786.001865848</v>
      </c>
      <c r="O19" t="n">
        <v>2910.543168139</v>
      </c>
      <c r="P19" t="n">
        <v>3033.031084027</v>
      </c>
      <c r="Q19" t="n">
        <v>3148.965341612</v>
      </c>
      <c r="R19" t="n">
        <v>3285.807176442</v>
      </c>
      <c r="S19" t="n">
        <v>3410.978457315</v>
      </c>
      <c r="T19" t="n">
        <v>3218.199616387</v>
      </c>
      <c r="U19" t="n">
        <v>3211.078473332</v>
      </c>
      <c r="V19" t="n">
        <v>3007.473343769</v>
      </c>
      <c r="W19" t="n">
        <v>2880.684196335</v>
      </c>
      <c r="X19" t="n">
        <v>2634.395748927</v>
      </c>
      <c r="Y19" t="n">
        <v>2430.212953007</v>
      </c>
      <c r="Z19" t="n">
        <v>2411.579396557</v>
      </c>
      <c r="AA19" t="n">
        <v>2544.378863884</v>
      </c>
      <c r="AB19" t="n">
        <v>2636.061465519</v>
      </c>
      <c r="AC19" t="n">
        <v>2812.129229019</v>
      </c>
      <c r="AD19" t="n">
        <v>2991.997078049</v>
      </c>
      <c r="AE19" t="n">
        <v>2960.80556468</v>
      </c>
      <c r="AF19" t="n">
        <v>3154.168668057</v>
      </c>
    </row>
    <row r="20">
      <c r="A20" t="s">
        <v>103</v>
      </c>
      <c r="B20" t="s">
        <v>310</v>
      </c>
      <c r="C20" t="s">
        <v>219</v>
      </c>
      <c r="D20" t="s">
        <v>311</v>
      </c>
      <c r="E20" t="s">
        <v>220</v>
      </c>
      <c r="F20" t="n">
        <v>10448.167000519</v>
      </c>
      <c r="G20" t="n">
        <v>10424.333822298</v>
      </c>
      <c r="H20" t="n">
        <v>10716.44370158</v>
      </c>
      <c r="I20" t="n">
        <v>11122.89247917</v>
      </c>
      <c r="J20" t="n">
        <v>11691.95001917</v>
      </c>
      <c r="K20" t="n">
        <v>12269.789158024</v>
      </c>
      <c r="L20" t="n">
        <v>11448.915409228</v>
      </c>
      <c r="M20" t="n">
        <v>11022.624245136</v>
      </c>
      <c r="N20" t="n">
        <v>10620.418123577</v>
      </c>
      <c r="O20" t="n">
        <v>11179.16113905</v>
      </c>
      <c r="P20" t="n">
        <v>12239.996395139</v>
      </c>
      <c r="Q20" t="n">
        <v>13069.787758021</v>
      </c>
      <c r="R20" t="n">
        <v>14174.544150903</v>
      </c>
      <c r="S20" t="n">
        <v>15638.801729238</v>
      </c>
      <c r="T20" t="n">
        <v>20183.653444234</v>
      </c>
      <c r="U20" t="n">
        <v>22812.537858678</v>
      </c>
      <c r="V20" t="n">
        <v>28039.424302079</v>
      </c>
      <c r="W20" t="n">
        <v>32842.851380165</v>
      </c>
      <c r="X20" t="n">
        <v>35529.41984984</v>
      </c>
      <c r="Y20" t="n">
        <v>38971.668102798</v>
      </c>
      <c r="Z20" t="n">
        <v>40893.89967417</v>
      </c>
      <c r="AA20" t="n">
        <v>42425.826884437</v>
      </c>
      <c r="AB20" t="n">
        <v>43688.298949333</v>
      </c>
      <c r="AC20" t="n">
        <v>44597.890196226</v>
      </c>
      <c r="AD20" t="n">
        <v>46154.115409818</v>
      </c>
      <c r="AE20" t="n">
        <v>47515.675838457</v>
      </c>
      <c r="AF20" t="n">
        <v>49352.707227528</v>
      </c>
    </row>
    <row r="21">
      <c r="A21" t="s">
        <v>103</v>
      </c>
      <c r="B21" t="s">
        <v>312</v>
      </c>
      <c r="C21" t="s">
        <v>219</v>
      </c>
      <c r="D21" t="s">
        <v>313</v>
      </c>
      <c r="E21" t="s">
        <v>220</v>
      </c>
      <c r="F21" t="n">
        <v>13277.533788774</v>
      </c>
      <c r="G21" t="n">
        <v>13295.455702719</v>
      </c>
      <c r="H21" t="n">
        <v>13701.664557943</v>
      </c>
      <c r="I21" t="n">
        <v>14263.594469951</v>
      </c>
      <c r="J21" t="n">
        <v>15044.557275138</v>
      </c>
      <c r="K21" t="n">
        <v>16008.306119881</v>
      </c>
      <c r="L21" t="n">
        <v>15405.574203066</v>
      </c>
      <c r="M21" t="n">
        <v>15102.890779509</v>
      </c>
      <c r="N21" t="n">
        <v>14845.604161292</v>
      </c>
      <c r="O21" t="n">
        <v>15415.232561599</v>
      </c>
      <c r="P21" t="n">
        <v>16545.350545647</v>
      </c>
      <c r="Q21" t="n">
        <v>17539.517922881</v>
      </c>
      <c r="R21" t="n">
        <v>18963.913704957</v>
      </c>
      <c r="S21" t="n">
        <v>20595.925451968</v>
      </c>
      <c r="T21" t="n">
        <v>25217.002321744</v>
      </c>
      <c r="U21" t="n">
        <v>28611.002724746</v>
      </c>
      <c r="V21" t="n">
        <v>33896.397525793</v>
      </c>
      <c r="W21" t="n">
        <v>38737.357739095</v>
      </c>
      <c r="X21" t="n">
        <v>41050.797038333</v>
      </c>
      <c r="Y21" t="n">
        <v>44298.00106934</v>
      </c>
      <c r="Z21" t="n">
        <v>46282.301634818</v>
      </c>
      <c r="AA21" t="n">
        <v>47690.325160665</v>
      </c>
      <c r="AB21" t="n">
        <v>49067.808712732</v>
      </c>
      <c r="AC21" t="n">
        <v>50003.297514486</v>
      </c>
      <c r="AD21" t="n">
        <v>51639.047484125</v>
      </c>
      <c r="AE21" t="n">
        <v>53239.112615164</v>
      </c>
      <c r="AF21" t="n">
        <v>55674.526732945</v>
      </c>
    </row>
    <row r="22">
      <c r="A22" t="s">
        <v>103</v>
      </c>
      <c r="B22" t="s">
        <v>314</v>
      </c>
      <c r="C22" t="s">
        <v>219</v>
      </c>
      <c r="D22" t="s">
        <v>315</v>
      </c>
      <c r="E22" t="s">
        <v>220</v>
      </c>
      <c r="F22" t="n">
        <v>2829.366788254</v>
      </c>
      <c r="G22" t="n">
        <v>2871.121880422</v>
      </c>
      <c r="H22" t="n">
        <v>2985.220856364</v>
      </c>
      <c r="I22" t="n">
        <v>3140.701990781</v>
      </c>
      <c r="J22" t="n">
        <v>3352.607255967</v>
      </c>
      <c r="K22" t="n">
        <v>3738.516961857</v>
      </c>
      <c r="L22" t="n">
        <v>3956.658793838</v>
      </c>
      <c r="M22" t="n">
        <v>4080.266534373</v>
      </c>
      <c r="N22" t="n">
        <v>4225.186037715</v>
      </c>
      <c r="O22" t="n">
        <v>4236.071422549</v>
      </c>
      <c r="P22" t="n">
        <v>4305.354150508</v>
      </c>
      <c r="Q22" t="n">
        <v>4469.73016486</v>
      </c>
      <c r="R22" t="n">
        <v>4789.369554054</v>
      </c>
      <c r="S22" t="n">
        <v>4957.123722729</v>
      </c>
      <c r="T22" t="n">
        <v>5033.34887751</v>
      </c>
      <c r="U22" t="n">
        <v>5798.464866068</v>
      </c>
      <c r="V22" t="n">
        <v>5856.973223715</v>
      </c>
      <c r="W22" t="n">
        <v>5894.50635893</v>
      </c>
      <c r="X22" t="n">
        <v>5521.377188493</v>
      </c>
      <c r="Y22" t="n">
        <v>5326.332966542</v>
      </c>
      <c r="Z22" t="n">
        <v>5388.401960648</v>
      </c>
      <c r="AA22" t="n">
        <v>5264.498276228</v>
      </c>
      <c r="AB22" t="n">
        <v>5379.509763399</v>
      </c>
      <c r="AC22" t="n">
        <v>5405.40731826</v>
      </c>
      <c r="AD22" t="n">
        <v>5484.932074307</v>
      </c>
      <c r="AE22" t="n">
        <v>5723.436776707</v>
      </c>
      <c r="AF22" t="n">
        <v>6321.819505417</v>
      </c>
    </row>
    <row r="23">
      <c r="A23" t="s">
        <v>103</v>
      </c>
      <c r="B23" t="s">
        <v>316</v>
      </c>
      <c r="C23" t="s">
        <v>219</v>
      </c>
      <c r="D23" t="s">
        <v>317</v>
      </c>
      <c r="E23" t="s">
        <v>220</v>
      </c>
      <c r="F23" t="n">
        <v>3422.110910592</v>
      </c>
      <c r="G23" t="n">
        <v>3570.857755368</v>
      </c>
      <c r="H23" t="n">
        <v>3825.65520768</v>
      </c>
      <c r="I23" t="n">
        <v>4166.592848495</v>
      </c>
      <c r="J23" t="n">
        <v>4560.726103567</v>
      </c>
      <c r="K23" t="n">
        <v>5868.086019882</v>
      </c>
      <c r="L23" t="n">
        <v>6945.345702143</v>
      </c>
      <c r="M23" t="n">
        <v>7892.875335725</v>
      </c>
      <c r="N23" t="n">
        <v>9148.946683548</v>
      </c>
      <c r="O23" t="n">
        <v>10348.94095775</v>
      </c>
      <c r="P23" t="n">
        <v>12508.254722806</v>
      </c>
      <c r="Q23" t="n">
        <v>14483.220899001</v>
      </c>
      <c r="R23" t="n">
        <v>17158.551435243</v>
      </c>
      <c r="S23" t="n">
        <v>18726.114748905</v>
      </c>
      <c r="T23" t="n">
        <v>17152.97701035</v>
      </c>
      <c r="U23" t="n">
        <v>16936.205613478</v>
      </c>
      <c r="V23" t="n">
        <v>15733.02649362</v>
      </c>
      <c r="W23" t="n">
        <v>14860.326771399</v>
      </c>
      <c r="X23" t="n">
        <v>13764.359996368</v>
      </c>
      <c r="Y23" t="n">
        <v>12623.77867497</v>
      </c>
      <c r="Z23" t="n">
        <v>11274.475119403</v>
      </c>
      <c r="AA23" t="n">
        <v>11391.780860215</v>
      </c>
      <c r="AB23" t="n">
        <v>11525.45308556</v>
      </c>
      <c r="AC23" t="n">
        <v>11859.297558039</v>
      </c>
      <c r="AD23" t="n">
        <v>12523.121095003</v>
      </c>
      <c r="AE23" t="n">
        <v>12555.84055934</v>
      </c>
      <c r="AF23" t="n">
        <v>12801.251047672</v>
      </c>
    </row>
    <row r="24">
      <c r="A24" t="s">
        <v>103</v>
      </c>
      <c r="B24" t="s">
        <v>318</v>
      </c>
      <c r="C24" t="s">
        <v>219</v>
      </c>
      <c r="D24" t="s">
        <v>319</v>
      </c>
      <c r="E24" t="s">
        <v>220</v>
      </c>
      <c r="F24" t="n">
        <v>5945.8525922</v>
      </c>
      <c r="G24" t="n">
        <v>6303.35247615</v>
      </c>
      <c r="H24" t="n">
        <v>6920.434208364</v>
      </c>
      <c r="I24" t="n">
        <v>7543.588662109</v>
      </c>
      <c r="J24" t="n">
        <v>8198.412073382</v>
      </c>
      <c r="K24" t="n">
        <v>9418.041597366</v>
      </c>
      <c r="L24" t="n">
        <v>10971.569040107</v>
      </c>
      <c r="M24" t="n">
        <v>12232.478565662</v>
      </c>
      <c r="N24" t="n">
        <v>13736.927760887</v>
      </c>
      <c r="O24" t="n">
        <v>15160.15164814</v>
      </c>
      <c r="P24" t="n">
        <v>16322.073517271</v>
      </c>
      <c r="Q24" t="n">
        <v>18085.865852082</v>
      </c>
      <c r="R24" t="n">
        <v>20203.723433837</v>
      </c>
      <c r="S24" t="n">
        <v>21606.380212433</v>
      </c>
      <c r="T24" t="n">
        <v>21015.223700548</v>
      </c>
      <c r="U24" t="n">
        <v>23320.040290925</v>
      </c>
      <c r="V24" t="n">
        <v>25415.506536901</v>
      </c>
      <c r="W24" t="n">
        <v>26973.759456278</v>
      </c>
      <c r="X24" t="n">
        <v>26712.128148249</v>
      </c>
      <c r="Y24" t="n">
        <v>27791.190843029</v>
      </c>
      <c r="Z24" t="n">
        <v>28445.858354528</v>
      </c>
      <c r="AA24" t="n">
        <v>28340.790161334</v>
      </c>
      <c r="AB24" t="n">
        <v>28986.381273494</v>
      </c>
      <c r="AC24" t="n">
        <v>29651.246338735</v>
      </c>
      <c r="AD24" t="n">
        <v>30174.420955403</v>
      </c>
      <c r="AE24" t="n">
        <v>31204.211701358</v>
      </c>
      <c r="AF24" t="n">
        <v>34791.106666467</v>
      </c>
    </row>
    <row r="25">
      <c r="A25" t="s">
        <v>103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103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103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103</v>
      </c>
      <c r="B28" t="s">
        <v>326</v>
      </c>
      <c r="C28" t="s">
        <v>219</v>
      </c>
      <c r="D28" t="s">
        <v>327</v>
      </c>
      <c r="E28" t="s">
        <v>220</v>
      </c>
      <c r="F28" t="n">
        <v>1644.060955952</v>
      </c>
      <c r="G28" t="n">
        <v>1834.950015715</v>
      </c>
      <c r="H28" t="n">
        <v>2093.295636949</v>
      </c>
      <c r="I28" t="n">
        <v>2458.100312116</v>
      </c>
      <c r="J28" t="n">
        <v>2815.208164096</v>
      </c>
      <c r="K28" t="n">
        <v>2976.055557871</v>
      </c>
      <c r="L28" t="n">
        <v>3239.810700778</v>
      </c>
      <c r="M28" t="n">
        <v>3673.806623541</v>
      </c>
      <c r="N28" t="n">
        <v>4159.184328016</v>
      </c>
      <c r="O28" t="n">
        <v>4496.528251017</v>
      </c>
      <c r="P28" t="n">
        <v>4850.287616492</v>
      </c>
      <c r="Q28" t="n">
        <v>5374.28904925</v>
      </c>
      <c r="R28" t="n">
        <v>6124.078343621</v>
      </c>
      <c r="S28" t="n">
        <v>6930.343651346</v>
      </c>
      <c r="T28" t="n">
        <v>7001.441369222</v>
      </c>
      <c r="U28" t="n">
        <v>7965.138122181</v>
      </c>
      <c r="V28" t="n">
        <v>8699.352878866</v>
      </c>
      <c r="W28" t="n">
        <v>8489.915631916</v>
      </c>
      <c r="X28" t="n">
        <v>7687.022427971</v>
      </c>
      <c r="Y28" t="n">
        <v>7420.424451044</v>
      </c>
      <c r="Z28" t="n">
        <v>7636.610140255</v>
      </c>
      <c r="AA28" t="n">
        <v>7973.111015553</v>
      </c>
      <c r="AB28" t="n">
        <v>8262.526322554</v>
      </c>
      <c r="AC28" t="n">
        <v>8622.489802068</v>
      </c>
      <c r="AD28" t="n">
        <v>9129.376677901</v>
      </c>
      <c r="AE28" t="n">
        <v>9107.526992773</v>
      </c>
      <c r="AF28" t="n">
        <v>9689.752067335</v>
      </c>
    </row>
    <row r="29">
      <c r="A29" t="s">
        <v>103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103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103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103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103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103</v>
      </c>
      <c r="B34" t="s">
        <v>338</v>
      </c>
      <c r="C34" t="s">
        <v>219</v>
      </c>
      <c r="D34" t="s">
        <v>339</v>
      </c>
      <c r="E34" t="s">
        <v>220</v>
      </c>
      <c r="F34" t="n">
        <v>3481.304796391</v>
      </c>
      <c r="G34" t="n">
        <v>3644.417406959</v>
      </c>
      <c r="H34" t="n">
        <v>3943.59192401</v>
      </c>
      <c r="I34" t="n">
        <v>4283.676900799</v>
      </c>
      <c r="J34" t="n">
        <v>4664.302592998</v>
      </c>
      <c r="K34" t="n">
        <v>5716.965571152</v>
      </c>
      <c r="L34" t="n">
        <v>7350.5934822</v>
      </c>
      <c r="M34" t="n">
        <v>8544.714549136</v>
      </c>
      <c r="N34" t="n">
        <v>9698.611565872</v>
      </c>
      <c r="O34" t="n">
        <v>10646.939578962</v>
      </c>
      <c r="P34" t="n">
        <v>11320.864872138</v>
      </c>
      <c r="Q34" t="n">
        <v>11939.130126664</v>
      </c>
      <c r="R34" t="n">
        <v>12302.133687266</v>
      </c>
      <c r="S34" t="n">
        <v>12066.975476102</v>
      </c>
      <c r="T34" t="n">
        <v>11031.702268445</v>
      </c>
      <c r="U34" t="n">
        <v>10682.04402296</v>
      </c>
      <c r="V34" t="n">
        <v>10426.563715915</v>
      </c>
      <c r="W34" t="n">
        <v>10271.265578934</v>
      </c>
      <c r="X34" t="n">
        <v>9383.924557495</v>
      </c>
      <c r="Y34" t="n">
        <v>9016.259079328</v>
      </c>
      <c r="Z34" t="n">
        <v>8842.874964982</v>
      </c>
      <c r="AA34" t="n">
        <v>8788.279572477</v>
      </c>
      <c r="AB34" t="n">
        <v>8945.485517528</v>
      </c>
      <c r="AC34" t="n">
        <v>9192.224343495</v>
      </c>
      <c r="AD34" t="n">
        <v>9415.810081804</v>
      </c>
      <c r="AE34" t="n">
        <v>9309.076330058</v>
      </c>
      <c r="AF34" t="n">
        <v>9546.896019979</v>
      </c>
    </row>
    <row r="35">
      <c r="A35" t="s">
        <v>103</v>
      </c>
      <c r="B35" t="s">
        <v>340</v>
      </c>
      <c r="C35" t="s">
        <v>219</v>
      </c>
      <c r="D35" t="s">
        <v>341</v>
      </c>
      <c r="E35" t="s">
        <v>220</v>
      </c>
      <c r="F35" t="n">
        <v>4434.01416722</v>
      </c>
      <c r="G35" t="n">
        <v>4937.321469118</v>
      </c>
      <c r="H35" t="n">
        <v>5653.727484</v>
      </c>
      <c r="I35" t="n">
        <v>6584.964797758</v>
      </c>
      <c r="J35" t="n">
        <v>7455.248009672</v>
      </c>
      <c r="K35" t="n">
        <v>8412.968121874</v>
      </c>
      <c r="L35" t="n">
        <v>8898.97975976</v>
      </c>
      <c r="M35" t="n">
        <v>9177.804386819</v>
      </c>
      <c r="N35" t="n">
        <v>9401.835527514</v>
      </c>
      <c r="O35" t="n">
        <v>9434.564845346</v>
      </c>
      <c r="P35" t="n">
        <v>9731.592979726</v>
      </c>
      <c r="Q35" t="n">
        <v>10304.789585682</v>
      </c>
      <c r="R35" t="n">
        <v>11017.435233501</v>
      </c>
      <c r="S35" t="n">
        <v>11364.000989907</v>
      </c>
      <c r="T35" t="n">
        <v>10593.366964639</v>
      </c>
      <c r="U35" t="n">
        <v>10479.984674849</v>
      </c>
      <c r="V35" t="n">
        <v>10364.394421404</v>
      </c>
      <c r="W35" t="n">
        <v>10562.774761329</v>
      </c>
      <c r="X35" t="n">
        <v>10009.813271835</v>
      </c>
      <c r="Y35" t="n">
        <v>10069.460138569</v>
      </c>
      <c r="Z35" t="n">
        <v>11141.493949365</v>
      </c>
      <c r="AA35" t="n">
        <v>12834.269850968</v>
      </c>
      <c r="AB35" t="n">
        <v>13499.786391295</v>
      </c>
      <c r="AC35" t="n">
        <v>13697.951382885</v>
      </c>
      <c r="AD35" t="n">
        <v>14129.766900181</v>
      </c>
      <c r="AE35" t="n">
        <v>14977.407065929</v>
      </c>
      <c r="AF35" t="n">
        <v>14565.21758255</v>
      </c>
    </row>
    <row r="36">
      <c r="A36" t="s">
        <v>103</v>
      </c>
      <c r="B36" t="s">
        <v>342</v>
      </c>
      <c r="C36" t="s">
        <v>219</v>
      </c>
      <c r="D36" t="s">
        <v>343</v>
      </c>
      <c r="E36" t="s">
        <v>220</v>
      </c>
      <c r="F36" t="n">
        <v>1159.492029833</v>
      </c>
      <c r="G36" t="n">
        <v>1278.773721307</v>
      </c>
      <c r="H36" t="n">
        <v>1504.904902861</v>
      </c>
      <c r="I36" t="n">
        <v>1728.509560589</v>
      </c>
      <c r="J36" t="n">
        <v>1907.169404362</v>
      </c>
      <c r="K36" t="n">
        <v>2060.771230698</v>
      </c>
      <c r="L36" t="n">
        <v>2149.570715245</v>
      </c>
      <c r="M36" t="n">
        <v>2199.482106415</v>
      </c>
      <c r="N36" t="n">
        <v>2266.965665891</v>
      </c>
      <c r="O36" t="n">
        <v>2244.688085282</v>
      </c>
      <c r="P36" t="n">
        <v>2449.846675828</v>
      </c>
      <c r="Q36" t="n">
        <v>2565.542871058</v>
      </c>
      <c r="R36" t="n">
        <v>2691.52537114</v>
      </c>
      <c r="S36" t="n">
        <v>2657.400361623</v>
      </c>
      <c r="T36" t="n">
        <v>2459.257625836</v>
      </c>
      <c r="U36" t="n">
        <v>2519.442312622</v>
      </c>
      <c r="V36" t="n">
        <v>2772.863954438</v>
      </c>
      <c r="W36" t="n">
        <v>3000.472989367</v>
      </c>
      <c r="X36" t="n">
        <v>2728.279700674</v>
      </c>
      <c r="Y36" t="n">
        <v>2676.621503787</v>
      </c>
      <c r="Z36" t="n">
        <v>2847.63133</v>
      </c>
      <c r="AA36" t="n">
        <v>2942.302783953</v>
      </c>
      <c r="AB36" t="n">
        <v>2922.474357777</v>
      </c>
      <c r="AC36" t="n">
        <v>2829.347107646</v>
      </c>
      <c r="AD36" t="n">
        <v>2899.032181687</v>
      </c>
      <c r="AE36" t="n">
        <v>2987.534887486</v>
      </c>
      <c r="AF36" t="n">
        <v>2758.909706549</v>
      </c>
    </row>
    <row r="37">
      <c r="A37" t="s">
        <v>103</v>
      </c>
      <c r="B37" t="s">
        <v>344</v>
      </c>
      <c r="C37" t="s">
        <v>219</v>
      </c>
      <c r="D37" t="s">
        <v>345</v>
      </c>
      <c r="E37" t="s">
        <v>220</v>
      </c>
      <c r="F37" t="n">
        <v>2984.141041218</v>
      </c>
      <c r="G37" t="n">
        <v>3266.514128077</v>
      </c>
      <c r="H37" t="n">
        <v>3621.073724011</v>
      </c>
      <c r="I37" t="n">
        <v>4205.267860253</v>
      </c>
      <c r="J37" t="n">
        <v>4839.209710495</v>
      </c>
      <c r="K37" t="n">
        <v>5725.125942257</v>
      </c>
      <c r="L37" t="n">
        <v>6192.140012858</v>
      </c>
      <c r="M37" t="n">
        <v>6490.695923025</v>
      </c>
      <c r="N37" t="n">
        <v>6697.249673972</v>
      </c>
      <c r="O37" t="n">
        <v>6792.985974515</v>
      </c>
      <c r="P37" t="n">
        <v>6916.171532206</v>
      </c>
      <c r="Q37" t="n">
        <v>7400.441494746</v>
      </c>
      <c r="R37" t="n">
        <v>7954.747520625</v>
      </c>
      <c r="S37" t="n">
        <v>8319.733076293</v>
      </c>
      <c r="T37" t="n">
        <v>7775.532930326</v>
      </c>
      <c r="U37" t="n">
        <v>7624.61272503</v>
      </c>
      <c r="V37" t="n">
        <v>7285.171253434</v>
      </c>
      <c r="W37" t="n">
        <v>7132.306753997</v>
      </c>
      <c r="X37" t="n">
        <v>6916.561177326</v>
      </c>
      <c r="Y37" t="n">
        <v>7043.982951415</v>
      </c>
      <c r="Z37" t="n">
        <v>7897.638723284</v>
      </c>
      <c r="AA37" t="n">
        <v>9442.05955765</v>
      </c>
      <c r="AB37" t="n">
        <v>10105.255546028</v>
      </c>
      <c r="AC37" t="n">
        <v>10408.215215949</v>
      </c>
      <c r="AD37" t="n">
        <v>10713.855173586</v>
      </c>
      <c r="AE37" t="n">
        <v>11143.025233914</v>
      </c>
      <c r="AF37" t="n">
        <v>11023.960718884</v>
      </c>
    </row>
    <row r="38">
      <c r="A38" t="s">
        <v>103</v>
      </c>
      <c r="B38" t="s">
        <v>346</v>
      </c>
      <c r="C38" t="s">
        <v>219</v>
      </c>
      <c r="D38" t="s">
        <v>347</v>
      </c>
      <c r="E38" t="s">
        <v>220</v>
      </c>
      <c r="F38" t="n">
        <v>290.381096169</v>
      </c>
      <c r="G38" t="n">
        <v>392.033619734</v>
      </c>
      <c r="H38" t="n">
        <v>527.748857128</v>
      </c>
      <c r="I38" t="n">
        <v>651.187376916</v>
      </c>
      <c r="J38" t="n">
        <v>708.868894816</v>
      </c>
      <c r="K38" t="n">
        <v>627.070948919</v>
      </c>
      <c r="L38" t="n">
        <v>557.269031657</v>
      </c>
      <c r="M38" t="n">
        <v>487.62635738</v>
      </c>
      <c r="N38" t="n">
        <v>437.620187651</v>
      </c>
      <c r="O38" t="n">
        <v>396.89078555</v>
      </c>
      <c r="P38" t="n">
        <v>365.574771693</v>
      </c>
      <c r="Q38" t="n">
        <v>338.805219877</v>
      </c>
      <c r="R38" t="n">
        <v>371.162341736</v>
      </c>
      <c r="S38" t="n">
        <v>386.867551991</v>
      </c>
      <c r="T38" t="n">
        <v>358.576408477</v>
      </c>
      <c r="U38" t="n">
        <v>335.929637198</v>
      </c>
      <c r="V38" t="n">
        <v>306.359213531</v>
      </c>
      <c r="W38" t="n">
        <v>429.995017965</v>
      </c>
      <c r="X38" t="n">
        <v>364.972393835</v>
      </c>
      <c r="Y38" t="n">
        <v>348.855683367</v>
      </c>
      <c r="Z38" t="n">
        <v>396.223896081</v>
      </c>
      <c r="AA38" t="n">
        <v>449.907509366</v>
      </c>
      <c r="AB38" t="n">
        <v>472.05648749</v>
      </c>
      <c r="AC38" t="n">
        <v>460.38905929</v>
      </c>
      <c r="AD38" t="n">
        <v>516.879544907</v>
      </c>
      <c r="AE38" t="n">
        <v>846.84694453</v>
      </c>
      <c r="AF38" t="n">
        <v>782.347157116</v>
      </c>
    </row>
    <row r="39">
      <c r="A39" t="s">
        <v>103</v>
      </c>
      <c r="B39" t="s">
        <v>348</v>
      </c>
      <c r="C39" t="s">
        <v>219</v>
      </c>
      <c r="D39" t="s">
        <v>349</v>
      </c>
      <c r="E39" t="s">
        <v>220</v>
      </c>
      <c r="F39" t="n">
        <v>3780.128935056</v>
      </c>
      <c r="G39" t="n">
        <v>4308.512706756</v>
      </c>
      <c r="H39" t="n">
        <v>4686.239869097</v>
      </c>
      <c r="I39" t="n">
        <v>5029.205093063</v>
      </c>
      <c r="J39" t="n">
        <v>5515.554791281</v>
      </c>
      <c r="K39" t="n">
        <v>6034.773708182</v>
      </c>
      <c r="L39" t="n">
        <v>6542.745291149</v>
      </c>
      <c r="M39" t="n">
        <v>6767.125809578</v>
      </c>
      <c r="N39" t="n">
        <v>6732.791562913</v>
      </c>
      <c r="O39" t="n">
        <v>6868.979043259</v>
      </c>
      <c r="P39" t="n">
        <v>6678.365899725</v>
      </c>
      <c r="Q39" t="n">
        <v>7416.457659347</v>
      </c>
      <c r="R39" t="n">
        <v>8408.32926331</v>
      </c>
      <c r="S39" t="n">
        <v>9024.892158769</v>
      </c>
      <c r="T39" t="n">
        <v>9297.116534599</v>
      </c>
      <c r="U39" t="n">
        <v>8815.63404019</v>
      </c>
      <c r="V39" t="n">
        <v>8376.518187188</v>
      </c>
      <c r="W39" t="n">
        <v>7422.200845546</v>
      </c>
      <c r="X39" t="n">
        <v>6369.837325158</v>
      </c>
      <c r="Y39" t="n">
        <v>5781.724500801</v>
      </c>
      <c r="Z39" t="n">
        <v>5413.487226077</v>
      </c>
      <c r="AA39" t="n">
        <v>5171.688702858</v>
      </c>
      <c r="AB39" t="n">
        <v>4805.553778357</v>
      </c>
      <c r="AC39" t="n">
        <v>4315.46536217</v>
      </c>
      <c r="AD39" t="n">
        <v>4270.082610003</v>
      </c>
      <c r="AE39" t="n">
        <v>4549.467973082</v>
      </c>
      <c r="AF39" t="n">
        <v>4682.469992404</v>
      </c>
    </row>
    <row r="40">
      <c r="A40" t="s">
        <v>103</v>
      </c>
      <c r="B40" t="s">
        <v>350</v>
      </c>
      <c r="C40" t="s">
        <v>219</v>
      </c>
      <c r="D40" t="s">
        <v>351</v>
      </c>
      <c r="E40" t="s">
        <v>220</v>
      </c>
      <c r="F40" t="n">
        <v>83.626194821</v>
      </c>
      <c r="G40" t="n">
        <v>86.251758174</v>
      </c>
      <c r="H40" t="n">
        <v>90.299400339</v>
      </c>
      <c r="I40" t="n">
        <v>94.875836954</v>
      </c>
      <c r="J40" t="n">
        <v>98.090193809</v>
      </c>
      <c r="K40" t="n">
        <v>128.898550098</v>
      </c>
      <c r="L40" t="n">
        <v>134.237165066</v>
      </c>
      <c r="M40" t="n">
        <v>173.204145784</v>
      </c>
      <c r="N40" t="n">
        <v>233.246984954</v>
      </c>
      <c r="O40" t="n">
        <v>382.391375919</v>
      </c>
      <c r="P40" t="n">
        <v>604.800112744</v>
      </c>
      <c r="Q40" t="n">
        <v>819.57782481</v>
      </c>
      <c r="R40" t="n">
        <v>1098.549464844</v>
      </c>
      <c r="S40" t="n">
        <v>1155.530333561</v>
      </c>
      <c r="T40" t="n">
        <v>1043.286944581</v>
      </c>
      <c r="U40" t="n">
        <v>1141.777103231</v>
      </c>
      <c r="V40" t="n">
        <v>1500.843912652</v>
      </c>
      <c r="W40" t="n">
        <v>1718.554377358</v>
      </c>
      <c r="X40" t="n">
        <v>1589.663427879</v>
      </c>
      <c r="Y40" t="n">
        <v>1839.92097552</v>
      </c>
      <c r="Z40" t="n">
        <v>1592.530818444</v>
      </c>
      <c r="AA40" t="n">
        <v>1414.312813953</v>
      </c>
      <c r="AB40" t="n">
        <v>1419.15356649</v>
      </c>
      <c r="AC40" t="n">
        <v>1655.248344761</v>
      </c>
      <c r="AD40" t="n">
        <v>1870.01692518</v>
      </c>
      <c r="AE40" t="n">
        <v>2024.86135886</v>
      </c>
      <c r="AF40" t="n">
        <v>2639.119730894</v>
      </c>
    </row>
    <row r="41">
      <c r="A41" t="s">
        <v>103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103</v>
      </c>
      <c r="B42" t="s">
        <v>354</v>
      </c>
      <c r="C42" t="s">
        <v>219</v>
      </c>
      <c r="D42" t="s">
        <v>355</v>
      </c>
      <c r="E42" t="s">
        <v>220</v>
      </c>
      <c r="F42" t="n">
        <v>1790.373638026</v>
      </c>
      <c r="G42" t="n">
        <v>1896.742861213</v>
      </c>
      <c r="H42" t="n">
        <v>2023.653003576</v>
      </c>
      <c r="I42" t="n">
        <v>2172.695036351</v>
      </c>
      <c r="J42" t="n">
        <v>2298.726489505</v>
      </c>
      <c r="K42" t="n">
        <v>2267.684097023</v>
      </c>
      <c r="L42" t="n">
        <v>2461.102289749</v>
      </c>
      <c r="M42" t="n">
        <v>2547.188563376</v>
      </c>
      <c r="N42" t="n">
        <v>2744.632808489</v>
      </c>
      <c r="O42" t="n">
        <v>3057.676467121</v>
      </c>
      <c r="P42" t="n">
        <v>3551.365373745</v>
      </c>
      <c r="Q42" t="n">
        <v>3867.057297541</v>
      </c>
      <c r="R42" t="n">
        <v>4451.528674671</v>
      </c>
      <c r="S42" t="n">
        <v>4851.407734898</v>
      </c>
      <c r="T42" t="n">
        <v>4647.099889758</v>
      </c>
      <c r="U42" t="n">
        <v>4908.337865394</v>
      </c>
      <c r="V42" t="n">
        <v>4735.93414678</v>
      </c>
      <c r="W42" t="n">
        <v>4539.711565581</v>
      </c>
      <c r="X42" t="n">
        <v>4120.828068396</v>
      </c>
      <c r="Y42" t="n">
        <v>4032.074812156</v>
      </c>
      <c r="Z42" t="n">
        <v>3907.658054176</v>
      </c>
      <c r="AA42" t="n">
        <v>3721.839758722</v>
      </c>
      <c r="AB42" t="n">
        <v>3719.385572467</v>
      </c>
      <c r="AC42" t="n">
        <v>3689.457899991</v>
      </c>
      <c r="AD42" t="n">
        <v>3748.949878175</v>
      </c>
      <c r="AE42" t="n">
        <v>3868.731482178</v>
      </c>
      <c r="AF42" t="n">
        <v>4190.427831576</v>
      </c>
    </row>
    <row r="43">
      <c r="A43" t="s">
        <v>103</v>
      </c>
      <c r="B43" t="s">
        <v>356</v>
      </c>
      <c r="C43" t="s">
        <v>219</v>
      </c>
      <c r="D43" t="s">
        <v>357</v>
      </c>
      <c r="E43" t="s">
        <v>220</v>
      </c>
      <c r="F43" t="n">
        <v>3405.861767476</v>
      </c>
      <c r="G43" t="n">
        <v>3659.713363998</v>
      </c>
      <c r="H43" t="n">
        <v>3961.977088976</v>
      </c>
      <c r="I43" t="n">
        <v>4370.762805668</v>
      </c>
      <c r="J43" t="n">
        <v>4748.74382715</v>
      </c>
      <c r="K43" t="n">
        <v>4727.266371337</v>
      </c>
      <c r="L43" t="n">
        <v>4840.326958513</v>
      </c>
      <c r="M43" t="n">
        <v>4797.93421011</v>
      </c>
      <c r="N43" t="n">
        <v>4956.852746242</v>
      </c>
      <c r="O43" t="n">
        <v>5620.123648478</v>
      </c>
      <c r="P43" t="n">
        <v>6649.285419157</v>
      </c>
      <c r="Q43" t="n">
        <v>7415.370762946</v>
      </c>
      <c r="R43" t="n">
        <v>8662.325178415</v>
      </c>
      <c r="S43" t="n">
        <v>9429.407953995</v>
      </c>
      <c r="T43" t="n">
        <v>8679.048516881</v>
      </c>
      <c r="U43" t="n">
        <v>8382.198089948</v>
      </c>
      <c r="V43" t="n">
        <v>7820.923338165</v>
      </c>
      <c r="W43" t="n">
        <v>7322.759854693</v>
      </c>
      <c r="X43" t="n">
        <v>6540.619623799</v>
      </c>
      <c r="Y43" t="n">
        <v>6399.3750868</v>
      </c>
      <c r="Z43" t="n">
        <v>6269.046211967</v>
      </c>
      <c r="AA43" t="n">
        <v>5976.091271563</v>
      </c>
      <c r="AB43" t="n">
        <v>6111.18362301</v>
      </c>
      <c r="AC43" t="n">
        <v>6251.691889908</v>
      </c>
      <c r="AD43" t="n">
        <v>6479.70008301</v>
      </c>
      <c r="AE43" t="n">
        <v>6801.738805913</v>
      </c>
      <c r="AF43" t="n">
        <v>7464.482715836</v>
      </c>
    </row>
    <row r="44">
      <c r="A44" t="s">
        <v>103</v>
      </c>
      <c r="B44" t="s">
        <v>358</v>
      </c>
      <c r="C44" t="s">
        <v>219</v>
      </c>
      <c r="D44" t="s">
        <v>359</v>
      </c>
      <c r="E44" t="s">
        <v>220</v>
      </c>
      <c r="F44" t="n">
        <v>89532.364324605</v>
      </c>
      <c r="G44" t="n">
        <v>92787.729729908</v>
      </c>
      <c r="H44" t="n">
        <v>98905.532056059</v>
      </c>
      <c r="I44" t="n">
        <v>106935.418184841</v>
      </c>
      <c r="J44" t="n">
        <v>116182.852892147</v>
      </c>
      <c r="K44" t="n">
        <v>127881.821431477</v>
      </c>
      <c r="L44" t="n">
        <v>136088.016800748</v>
      </c>
      <c r="M44" t="n">
        <v>141628.930360805</v>
      </c>
      <c r="N44" t="n">
        <v>147959.954216057</v>
      </c>
      <c r="O44" t="n">
        <v>154257.308793163</v>
      </c>
      <c r="P44" t="n">
        <v>163205.459762466</v>
      </c>
      <c r="Q44" t="n">
        <v>175149.36948765</v>
      </c>
      <c r="R44" t="n">
        <v>189915.48115852</v>
      </c>
      <c r="S44" t="n">
        <v>200893.480558211</v>
      </c>
      <c r="T44" t="n">
        <v>198935.949669321</v>
      </c>
      <c r="U44" t="n">
        <v>203796.505422641</v>
      </c>
      <c r="V44" t="n">
        <v>206572.358461919</v>
      </c>
      <c r="W44" t="n">
        <v>208996.291849872</v>
      </c>
      <c r="X44" t="n">
        <v>199624.674182868</v>
      </c>
      <c r="Y44" t="n">
        <v>197659.352518839</v>
      </c>
      <c r="Z44" t="n">
        <v>199258.446263146</v>
      </c>
      <c r="AA44" t="n">
        <v>203212.531801447</v>
      </c>
      <c r="AB44" t="n">
        <v>209146.914772958</v>
      </c>
      <c r="AC44" t="n">
        <v>215178.288220944</v>
      </c>
      <c r="AD44" t="n">
        <v>223185.449047148</v>
      </c>
      <c r="AE44" t="n">
        <v>228653.390249331</v>
      </c>
      <c r="AF44" t="n">
        <v>241559.294321874</v>
      </c>
    </row>
    <row r="45">
      <c r="A45" t="s">
        <v>103</v>
      </c>
      <c r="B45" t="s">
        <v>360</v>
      </c>
      <c r="C45" t="s">
        <v>219</v>
      </c>
      <c r="D45" t="s">
        <v>361</v>
      </c>
      <c r="E45" t="s">
        <v>220</v>
      </c>
      <c r="F45" t="n">
        <v>83765.169122258</v>
      </c>
      <c r="G45" t="n">
        <v>87004.292517826</v>
      </c>
      <c r="H45" t="n">
        <v>92935.730489177</v>
      </c>
      <c r="I45" t="n">
        <v>100693.054911589</v>
      </c>
      <c r="J45" t="n">
        <v>109591.825976489</v>
      </c>
      <c r="K45" t="n">
        <v>120806.291816856</v>
      </c>
      <c r="L45" t="n">
        <v>129369.686218223</v>
      </c>
      <c r="M45" t="n">
        <v>135235.359942552</v>
      </c>
      <c r="N45" t="n">
        <v>141827.630904638</v>
      </c>
      <c r="O45" t="n">
        <v>148157.039158657</v>
      </c>
      <c r="P45" t="n">
        <v>157156.805108059</v>
      </c>
      <c r="Q45" t="n">
        <v>169137.892001355</v>
      </c>
      <c r="R45" t="n">
        <v>184198.79841839</v>
      </c>
      <c r="S45" t="n">
        <v>195141.17091384</v>
      </c>
      <c r="T45" t="n">
        <v>192816.381512081</v>
      </c>
      <c r="U45" t="n">
        <v>197176.679745146</v>
      </c>
      <c r="V45" t="n">
        <v>199605.947489738</v>
      </c>
      <c r="W45" t="n">
        <v>201870.206395053</v>
      </c>
      <c r="X45" t="n">
        <v>192910.50182196</v>
      </c>
      <c r="Y45" t="n">
        <v>191205.31009779</v>
      </c>
      <c r="Z45" t="n">
        <v>193108.33773017</v>
      </c>
      <c r="AA45" t="n">
        <v>197058.444605997</v>
      </c>
      <c r="AB45" t="n">
        <v>202829.131354932</v>
      </c>
      <c r="AC45" t="n">
        <v>208622.625478151</v>
      </c>
      <c r="AD45" t="n">
        <v>216502.542940643</v>
      </c>
      <c r="AE45" t="n">
        <v>221902.241206921</v>
      </c>
      <c r="AF45" t="n">
        <v>234339.129947447</v>
      </c>
    </row>
    <row r="46">
      <c r="A46" t="s">
        <v>103</v>
      </c>
      <c r="B46" t="s">
        <v>362</v>
      </c>
      <c r="C46" t="s">
        <v>219</v>
      </c>
      <c r="D46" t="s">
        <v>363</v>
      </c>
      <c r="E46" t="s">
        <v>220</v>
      </c>
      <c r="F46" t="n">
        <v>1615.48812945</v>
      </c>
      <c r="G46" t="n">
        <v>1762.970502786</v>
      </c>
      <c r="H46" t="n">
        <v>1938.3240854</v>
      </c>
      <c r="I46" t="n">
        <v>2198.067769317</v>
      </c>
      <c r="J46" t="n">
        <v>2450.017337645</v>
      </c>
      <c r="K46" t="n">
        <v>2459.582274314</v>
      </c>
      <c r="L46" t="n">
        <v>2379.224668764</v>
      </c>
      <c r="M46" t="n">
        <v>2250.745646734</v>
      </c>
      <c r="N46" t="n">
        <v>2212.219937752</v>
      </c>
      <c r="O46" t="n">
        <v>2562.447181357</v>
      </c>
      <c r="P46" t="n">
        <v>3097.920045412</v>
      </c>
      <c r="Q46" t="n">
        <v>3548.313465405</v>
      </c>
      <c r="R46" t="n">
        <v>4210.796503744</v>
      </c>
      <c r="S46" t="n">
        <v>4578.000219097</v>
      </c>
      <c r="T46" t="n">
        <v>4031.948627123</v>
      </c>
      <c r="U46" t="n">
        <v>3473.860224554</v>
      </c>
      <c r="V46" t="n">
        <v>3084.989191385</v>
      </c>
      <c r="W46" t="n">
        <v>2783.048289112</v>
      </c>
      <c r="X46" t="n">
        <v>2419.791555403</v>
      </c>
      <c r="Y46" t="n">
        <v>2367.300274643</v>
      </c>
      <c r="Z46" t="n">
        <v>2361.388157792</v>
      </c>
      <c r="AA46" t="n">
        <v>2254.251512841</v>
      </c>
      <c r="AB46" t="n">
        <v>2391.798050543</v>
      </c>
      <c r="AC46" t="n">
        <v>2562.233989917</v>
      </c>
      <c r="AD46" t="n">
        <v>2730.750204835</v>
      </c>
      <c r="AE46" t="n">
        <v>2933.007323735</v>
      </c>
      <c r="AF46" t="n">
        <v>3274.054884261</v>
      </c>
    </row>
    <row r="47">
      <c r="A47" t="s">
        <v>103</v>
      </c>
      <c r="B47" t="s">
        <v>364</v>
      </c>
      <c r="C47" t="s">
        <v>219</v>
      </c>
      <c r="D47" t="s">
        <v>365</v>
      </c>
      <c r="E47" t="s">
        <v>220</v>
      </c>
      <c r="F47" t="n">
        <v>11689.283940379</v>
      </c>
      <c r="G47" t="n">
        <v>11880.360220122</v>
      </c>
      <c r="H47" t="n">
        <v>12485.628271807</v>
      </c>
      <c r="I47" t="n">
        <v>12840.26325786</v>
      </c>
      <c r="J47" t="n">
        <v>13186.108389096</v>
      </c>
      <c r="K47" t="n">
        <v>13512.394103644</v>
      </c>
      <c r="L47" t="n">
        <v>13984.861468497</v>
      </c>
      <c r="M47" t="n">
        <v>15015.330211672</v>
      </c>
      <c r="N47" t="n">
        <v>16098.233523065</v>
      </c>
      <c r="O47" t="n">
        <v>17176.634926802</v>
      </c>
      <c r="P47" t="n">
        <v>18752.714951619</v>
      </c>
      <c r="Q47" t="n">
        <v>20431.767334267</v>
      </c>
      <c r="R47" t="n">
        <v>21945.221322981</v>
      </c>
      <c r="S47" t="n">
        <v>23274.656898171</v>
      </c>
      <c r="T47" t="n">
        <v>23528.926321093</v>
      </c>
      <c r="U47" t="n">
        <v>23930.507304401</v>
      </c>
      <c r="V47" t="n">
        <v>23647.615006348</v>
      </c>
      <c r="W47" t="n">
        <v>22067.375586958</v>
      </c>
      <c r="X47" t="n">
        <v>19525.290681449</v>
      </c>
      <c r="Y47" t="n">
        <v>17812.574836684</v>
      </c>
      <c r="Z47" t="n">
        <v>17438.067523122</v>
      </c>
      <c r="AA47" t="n">
        <v>16850.228267935</v>
      </c>
      <c r="AB47" t="n">
        <v>16683.12681609</v>
      </c>
      <c r="AC47" t="n">
        <v>16362.098777304</v>
      </c>
      <c r="AD47" t="n">
        <v>16400.013351348</v>
      </c>
      <c r="AE47" t="n">
        <v>17307.007861009</v>
      </c>
      <c r="AF47" t="n">
        <v>19238.562848262</v>
      </c>
    </row>
    <row r="48">
      <c r="A48" t="s">
        <v>103</v>
      </c>
      <c r="B48" t="s">
        <v>366</v>
      </c>
      <c r="C48" t="s">
        <v>219</v>
      </c>
      <c r="D48" t="s">
        <v>367</v>
      </c>
      <c r="E48" t="s">
        <v>220</v>
      </c>
      <c r="F48" t="n">
        <v>18337.409106658</v>
      </c>
      <c r="G48" t="n">
        <v>18422.110677997</v>
      </c>
      <c r="H48" t="n">
        <v>19071.74020529</v>
      </c>
      <c r="I48" t="n">
        <v>19532.882855948</v>
      </c>
      <c r="J48" t="n">
        <v>20102.875015571</v>
      </c>
      <c r="K48" t="n">
        <v>21041.749842729</v>
      </c>
      <c r="L48" t="n">
        <v>21946.04424243</v>
      </c>
      <c r="M48" t="n">
        <v>23385.742664212</v>
      </c>
      <c r="N48" t="n">
        <v>24959.239346622</v>
      </c>
      <c r="O48" t="n">
        <v>26627.310269564</v>
      </c>
      <c r="P48" t="n">
        <v>29142.878565889</v>
      </c>
      <c r="Q48" t="n">
        <v>31816.540162205</v>
      </c>
      <c r="R48" t="n">
        <v>34593.053668509</v>
      </c>
      <c r="S48" t="n">
        <v>36988.891516982</v>
      </c>
      <c r="T48" t="n">
        <v>37569.681373925</v>
      </c>
      <c r="U48" t="n">
        <v>38494.18343252</v>
      </c>
      <c r="V48" t="n">
        <v>38548.77176814</v>
      </c>
      <c r="W48" t="n">
        <v>36359.006752946</v>
      </c>
      <c r="X48" t="n">
        <v>32875.386195749</v>
      </c>
      <c r="Y48" t="n">
        <v>30807.368357236</v>
      </c>
      <c r="Z48" t="n">
        <v>30431.548321329</v>
      </c>
      <c r="AA48" t="n">
        <v>29745.617686115</v>
      </c>
      <c r="AB48" t="n">
        <v>29450.015610719</v>
      </c>
      <c r="AC48" t="n">
        <v>28936.621219452</v>
      </c>
      <c r="AD48" t="n">
        <v>29151.865563397</v>
      </c>
      <c r="AE48" t="n">
        <v>30829.722974081</v>
      </c>
      <c r="AF48" t="n">
        <v>33561.981214807</v>
      </c>
    </row>
    <row r="49">
      <c r="A49" t="s">
        <v>103</v>
      </c>
      <c r="B49" t="s">
        <v>368</v>
      </c>
      <c r="C49" t="s">
        <v>219</v>
      </c>
      <c r="D49" t="s">
        <v>369</v>
      </c>
      <c r="E49" t="s">
        <v>220</v>
      </c>
      <c r="F49" t="n">
        <v>1378.970040397</v>
      </c>
      <c r="G49" t="n">
        <v>1494.944130184</v>
      </c>
      <c r="H49" t="n">
        <v>1631.38432661</v>
      </c>
      <c r="I49" t="n">
        <v>1761.11926967</v>
      </c>
      <c r="J49" t="n">
        <v>1893.293362182</v>
      </c>
      <c r="K49" t="n">
        <v>2190.213541087</v>
      </c>
      <c r="L49" t="n">
        <v>2395.831404257</v>
      </c>
      <c r="M49" t="n">
        <v>2573.70714693</v>
      </c>
      <c r="N49" t="n">
        <v>2745.854819993</v>
      </c>
      <c r="O49" t="n">
        <v>3048.078948825</v>
      </c>
      <c r="P49" t="n">
        <v>3441.904909404</v>
      </c>
      <c r="Q49" t="n">
        <v>3718.554388727</v>
      </c>
      <c r="R49" t="n">
        <v>4040.867972413</v>
      </c>
      <c r="S49" t="n">
        <v>4282.030680022</v>
      </c>
      <c r="T49" t="n">
        <v>4300.439504185</v>
      </c>
      <c r="U49" t="n">
        <v>4554.835187699</v>
      </c>
      <c r="V49" t="n">
        <v>4625.523399122</v>
      </c>
      <c r="W49" t="n">
        <v>4310.740355122</v>
      </c>
      <c r="X49" t="n">
        <v>4101.124880395</v>
      </c>
      <c r="Y49" t="n">
        <v>4043.397257611</v>
      </c>
      <c r="Z49" t="n">
        <v>4042.776629642</v>
      </c>
      <c r="AA49" t="n">
        <v>3991.269161306</v>
      </c>
      <c r="AB49" t="n">
        <v>4023.607660584</v>
      </c>
      <c r="AC49" t="n">
        <v>3926.004771064</v>
      </c>
      <c r="AD49" t="n">
        <v>4026.741077985</v>
      </c>
      <c r="AE49" t="n">
        <v>4223.631981086</v>
      </c>
      <c r="AF49" t="n">
        <v>4626.615883395</v>
      </c>
    </row>
    <row r="50">
      <c r="A50" t="s">
        <v>103</v>
      </c>
      <c r="B50" t="s">
        <v>370</v>
      </c>
      <c r="C50" t="s">
        <v>219</v>
      </c>
      <c r="D50" t="s">
        <v>371</v>
      </c>
      <c r="E50" t="s">
        <v>220</v>
      </c>
      <c r="F50" t="n">
        <v>5269.155125882</v>
      </c>
      <c r="G50" t="n">
        <v>5046.806327692</v>
      </c>
      <c r="H50" t="n">
        <v>4954.727606873</v>
      </c>
      <c r="I50" t="n">
        <v>4931.500328418</v>
      </c>
      <c r="J50" t="n">
        <v>5023.473264294</v>
      </c>
      <c r="K50" t="n">
        <v>5339.142197998</v>
      </c>
      <c r="L50" t="n">
        <v>5565.351369676</v>
      </c>
      <c r="M50" t="n">
        <v>5796.70530561</v>
      </c>
      <c r="N50" t="n">
        <v>6115.151003564</v>
      </c>
      <c r="O50" t="n">
        <v>6402.596393938</v>
      </c>
      <c r="P50" t="n">
        <v>6948.258704867</v>
      </c>
      <c r="Q50" t="n">
        <v>7666.21843921</v>
      </c>
      <c r="R50" t="n">
        <v>8606.964373115</v>
      </c>
      <c r="S50" t="n">
        <v>9432.203938789</v>
      </c>
      <c r="T50" t="n">
        <v>9740.315548646</v>
      </c>
      <c r="U50" t="n">
        <v>10008.84094042</v>
      </c>
      <c r="V50" t="n">
        <v>10275.63336267</v>
      </c>
      <c r="W50" t="n">
        <v>9980.890810865</v>
      </c>
      <c r="X50" t="n">
        <v>9248.970633905</v>
      </c>
      <c r="Y50" t="n">
        <v>8951.396262941</v>
      </c>
      <c r="Z50" t="n">
        <v>8950.704168565</v>
      </c>
      <c r="AA50" t="n">
        <v>8904.120256874</v>
      </c>
      <c r="AB50" t="n">
        <v>8743.281134045</v>
      </c>
      <c r="AC50" t="n">
        <v>8648.517671083</v>
      </c>
      <c r="AD50" t="n">
        <v>8725.111134064</v>
      </c>
      <c r="AE50" t="n">
        <v>9299.083131985</v>
      </c>
      <c r="AF50" t="n">
        <v>9696.80248315</v>
      </c>
    </row>
    <row r="51">
      <c r="A51" t="s">
        <v>103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103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103</v>
      </c>
      <c r="B53" t="s">
        <v>376</v>
      </c>
      <c r="C53" t="s">
        <v>219</v>
      </c>
      <c r="D53" t="s">
        <v>377</v>
      </c>
      <c r="E53" t="s">
        <v>220</v>
      </c>
      <c r="F53" t="n">
        <v>1059.21373031</v>
      </c>
      <c r="G53" t="n">
        <v>1123.050360572</v>
      </c>
      <c r="H53" t="n">
        <v>1227.316905712</v>
      </c>
      <c r="I53" t="n">
        <v>1376.316188986</v>
      </c>
      <c r="J53" t="n">
        <v>1542.224066121</v>
      </c>
      <c r="K53" t="n">
        <v>1851.142175915</v>
      </c>
      <c r="L53" t="n">
        <v>2091.650868527</v>
      </c>
      <c r="M53" t="n">
        <v>2230.374318034</v>
      </c>
      <c r="N53" t="n">
        <v>2460.721725227</v>
      </c>
      <c r="O53" t="n">
        <v>2445.044249755</v>
      </c>
      <c r="P53" t="n">
        <v>2839.483830423</v>
      </c>
      <c r="Q53" t="n">
        <v>3170.965848222</v>
      </c>
      <c r="R53" t="n">
        <v>3313.911472867</v>
      </c>
      <c r="S53" t="n">
        <v>3340.0571885</v>
      </c>
      <c r="T53" t="n">
        <v>3349.261827281</v>
      </c>
      <c r="U53" t="n">
        <v>3403.149055322</v>
      </c>
      <c r="V53" t="n">
        <v>3459.10513389</v>
      </c>
      <c r="W53" t="n">
        <v>3400.519584861</v>
      </c>
      <c r="X53" t="n">
        <v>3142.844361891</v>
      </c>
      <c r="Y53" t="n">
        <v>3131.255814067</v>
      </c>
      <c r="Z53" t="n">
        <v>3151.505244125</v>
      </c>
      <c r="AA53" t="n">
        <v>3153.646680015</v>
      </c>
      <c r="AB53" t="n">
        <v>3140.056785146</v>
      </c>
      <c r="AC53" t="n">
        <v>3219.754276166</v>
      </c>
      <c r="AD53" t="n">
        <v>3286.574177804</v>
      </c>
      <c r="AE53" t="n">
        <v>3274.337709093</v>
      </c>
      <c r="AF53" t="n">
        <v>3813.769818369</v>
      </c>
    </row>
    <row r="54">
      <c r="A54" t="s">
        <v>103</v>
      </c>
      <c r="B54" t="s">
        <v>378</v>
      </c>
      <c r="C54" t="s">
        <v>219</v>
      </c>
      <c r="D54" t="s">
        <v>379</v>
      </c>
      <c r="E54" t="s">
        <v>220</v>
      </c>
      <c r="F54" t="n">
        <v>2032.156727201</v>
      </c>
      <c r="G54" t="n">
        <v>2143.700784867</v>
      </c>
      <c r="H54" t="n">
        <v>2329.966370783</v>
      </c>
      <c r="I54" t="n">
        <v>2572.448895722</v>
      </c>
      <c r="J54" t="n">
        <v>2828.339291818</v>
      </c>
      <c r="K54" t="n">
        <v>3204.336433551</v>
      </c>
      <c r="L54" t="n">
        <v>3508.139988076</v>
      </c>
      <c r="M54" t="n">
        <v>3657.14979999</v>
      </c>
      <c r="N54" t="n">
        <v>3925.015235364</v>
      </c>
      <c r="O54" t="n">
        <v>3857.549046097</v>
      </c>
      <c r="P54" t="n">
        <v>4332.478063606</v>
      </c>
      <c r="Q54" t="n">
        <v>4744.904616293</v>
      </c>
      <c r="R54" t="n">
        <v>4917.03308797</v>
      </c>
      <c r="S54" t="n">
        <v>4932.523818593</v>
      </c>
      <c r="T54" t="n">
        <v>4880.665083014</v>
      </c>
      <c r="U54" t="n">
        <v>4878.712798843</v>
      </c>
      <c r="V54" t="n">
        <v>4877.693909383</v>
      </c>
      <c r="W54" t="n">
        <v>4832.477081828</v>
      </c>
      <c r="X54" t="n">
        <v>4473.150303132</v>
      </c>
      <c r="Y54" t="n">
        <v>4486.168818002</v>
      </c>
      <c r="Z54" t="n">
        <v>4606.737577412</v>
      </c>
      <c r="AA54" t="n">
        <v>4723.826214675</v>
      </c>
      <c r="AB54" t="n">
        <v>4833.498780959</v>
      </c>
      <c r="AC54" t="n">
        <v>5019.59742001</v>
      </c>
      <c r="AD54" t="n">
        <v>5190.430217315</v>
      </c>
      <c r="AE54" t="n">
        <v>5362.042593254</v>
      </c>
      <c r="AF54" t="n">
        <v>5989.22418203</v>
      </c>
    </row>
    <row r="55">
      <c r="A55" t="s">
        <v>103</v>
      </c>
      <c r="B55" t="s">
        <v>380</v>
      </c>
      <c r="C55" t="s">
        <v>219</v>
      </c>
      <c r="D55" t="s">
        <v>381</v>
      </c>
      <c r="E55" t="s">
        <v>220</v>
      </c>
      <c r="F55" t="n">
        <v>972.942996891</v>
      </c>
      <c r="G55" t="n">
        <v>1020.650424295</v>
      </c>
      <c r="H55" t="n">
        <v>1102.64946507</v>
      </c>
      <c r="I55" t="n">
        <v>1196.132706736</v>
      </c>
      <c r="J55" t="n">
        <v>1286.115225697</v>
      </c>
      <c r="K55" t="n">
        <v>1353.194257636</v>
      </c>
      <c r="L55" t="n">
        <v>1416.489119549</v>
      </c>
      <c r="M55" t="n">
        <v>1426.775481956</v>
      </c>
      <c r="N55" t="n">
        <v>1464.293510137</v>
      </c>
      <c r="O55" t="n">
        <v>1412.504796342</v>
      </c>
      <c r="P55" t="n">
        <v>1492.994233183</v>
      </c>
      <c r="Q55" t="n">
        <v>1573.938768071</v>
      </c>
      <c r="R55" t="n">
        <v>1603.121615103</v>
      </c>
      <c r="S55" t="n">
        <v>1592.466630092</v>
      </c>
      <c r="T55" t="n">
        <v>1531.403255734</v>
      </c>
      <c r="U55" t="n">
        <v>1475.563743521</v>
      </c>
      <c r="V55" t="n">
        <v>1418.588775493</v>
      </c>
      <c r="W55" t="n">
        <v>1431.957496967</v>
      </c>
      <c r="X55" t="n">
        <v>1330.30594124</v>
      </c>
      <c r="Y55" t="n">
        <v>1354.913003934</v>
      </c>
      <c r="Z55" t="n">
        <v>1455.232333287</v>
      </c>
      <c r="AA55" t="n">
        <v>1570.179534659</v>
      </c>
      <c r="AB55" t="n">
        <v>1693.441995813</v>
      </c>
      <c r="AC55" t="n">
        <v>1799.843143844</v>
      </c>
      <c r="AD55" t="n">
        <v>1903.85603951</v>
      </c>
      <c r="AE55" t="n">
        <v>2087.704884161</v>
      </c>
      <c r="AF55" t="n">
        <v>2175.454363661</v>
      </c>
    </row>
    <row r="56">
      <c r="A56" t="s">
        <v>103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103</v>
      </c>
      <c r="B57" t="s">
        <v>384</v>
      </c>
      <c r="C57" t="s">
        <v>219</v>
      </c>
      <c r="D57" t="s">
        <v>385</v>
      </c>
      <c r="E57" t="s">
        <v>220</v>
      </c>
      <c r="F57" t="n">
        <v>107953.399626085</v>
      </c>
      <c r="G57" t="n">
        <v>111296.092166077</v>
      </c>
      <c r="H57" t="n">
        <v>118067.571661688</v>
      </c>
      <c r="I57" t="n">
        <v>126563.176877743</v>
      </c>
      <c r="J57" t="n">
        <v>136383.818101529</v>
      </c>
      <c r="K57" t="n">
        <v>149052.469824304</v>
      </c>
      <c r="L57" t="n">
        <v>158168.298208244</v>
      </c>
      <c r="M57" t="n">
        <v>165187.877170801</v>
      </c>
      <c r="N57" t="n">
        <v>173152.440547632</v>
      </c>
      <c r="O57" t="n">
        <v>181267.010438647</v>
      </c>
      <c r="P57" t="n">
        <v>192953.1384411</v>
      </c>
      <c r="Q57" t="n">
        <v>207785.487474665</v>
      </c>
      <c r="R57" t="n">
        <v>225607.084291872</v>
      </c>
      <c r="S57" t="n">
        <v>239037.902408755</v>
      </c>
      <c r="T57" t="n">
        <v>237548.917987826</v>
      </c>
      <c r="U57" t="n">
        <v>243432.465958393</v>
      </c>
      <c r="V57" t="n">
        <v>246621.97414271</v>
      </c>
      <c r="W57" t="n">
        <v>247073.852980176</v>
      </c>
      <c r="X57" t="n">
        <v>234089.723806496</v>
      </c>
      <c r="Y57" t="n">
        <v>230306.641851594</v>
      </c>
      <c r="Z57" t="n">
        <v>231282.525402917</v>
      </c>
      <c r="AA57" t="n">
        <v>234372.462301516</v>
      </c>
      <c r="AB57" t="n">
        <v>240016.083950167</v>
      </c>
      <c r="AC57" t="n">
        <v>245770.157785156</v>
      </c>
      <c r="AD57" t="n">
        <v>254207.331535726</v>
      </c>
      <c r="AE57" t="n">
        <v>261507.974582272</v>
      </c>
      <c r="AF57" t="n">
        <v>277760.395267576</v>
      </c>
    </row>
    <row r="58">
      <c r="A58" t="s">
        <v>103</v>
      </c>
      <c r="B58" t="s">
        <v>386</v>
      </c>
      <c r="C58" t="s">
        <v>219</v>
      </c>
      <c r="D58" t="s">
        <v>387</v>
      </c>
      <c r="E58" t="s">
        <v>220</v>
      </c>
      <c r="F58" t="n">
        <v>107953.399626084</v>
      </c>
      <c r="G58" t="n">
        <v>111296.09216608</v>
      </c>
      <c r="H58" t="n">
        <v>118067.571661688</v>
      </c>
      <c r="I58" t="n">
        <v>126563.176877743</v>
      </c>
      <c r="J58" t="n">
        <v>136383.818101528</v>
      </c>
      <c r="K58" t="n">
        <v>149052.469824304</v>
      </c>
      <c r="L58" t="n">
        <v>158168.298208244</v>
      </c>
      <c r="M58" t="n">
        <v>165187.877170801</v>
      </c>
      <c r="N58" t="n">
        <v>173152.440547633</v>
      </c>
      <c r="O58" t="n">
        <v>181267.010438647</v>
      </c>
      <c r="P58" t="n">
        <v>192953.1384411</v>
      </c>
      <c r="Q58" t="n">
        <v>207785.487474664</v>
      </c>
      <c r="R58" t="n">
        <v>225607.084291873</v>
      </c>
      <c r="S58" t="n">
        <v>239037.902408754</v>
      </c>
      <c r="T58" t="n">
        <v>237548.917987826</v>
      </c>
      <c r="U58" t="n">
        <v>243432.465958392</v>
      </c>
      <c r="V58" t="n">
        <v>246621.974142711</v>
      </c>
      <c r="W58" t="n">
        <v>247073.852980175</v>
      </c>
      <c r="X58" t="n">
        <v>234089.723806496</v>
      </c>
      <c r="Y58" t="n">
        <v>230306.641851595</v>
      </c>
      <c r="Z58" t="n">
        <v>231282.525402919</v>
      </c>
      <c r="AA58" t="n">
        <v>234372.462301515</v>
      </c>
      <c r="AB58" t="n">
        <v>240016.083950167</v>
      </c>
      <c r="AC58" t="n">
        <v>245770.157785156</v>
      </c>
      <c r="AD58" t="n">
        <v>254207.331535725</v>
      </c>
      <c r="AE58" t="n">
        <v>261507.974582271</v>
      </c>
      <c r="AF58" t="n">
        <v>277760.395267575</v>
      </c>
    </row>
    <row r="59">
      <c r="A59" t="s">
        <v>103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105</v>
      </c>
      <c r="B2" t="s">
        <v>197</v>
      </c>
      <c r="C2" t="s">
        <v>219</v>
      </c>
      <c r="D2" t="s">
        <v>199</v>
      </c>
      <c r="E2" t="s">
        <v>220</v>
      </c>
      <c r="F2" t="n">
        <v>23623.982694147</v>
      </c>
      <c r="G2" t="n">
        <v>24206.657189455</v>
      </c>
      <c r="H2" t="n">
        <v>25025.767019139</v>
      </c>
      <c r="I2" t="n">
        <v>25573.39227369</v>
      </c>
      <c r="J2" t="n">
        <v>26983.250343021</v>
      </c>
      <c r="K2" t="n">
        <v>28884.952238715</v>
      </c>
      <c r="L2" t="n">
        <v>30369.233796163</v>
      </c>
      <c r="M2" t="n">
        <v>32015.577054313</v>
      </c>
      <c r="N2" t="n">
        <v>33701.649032216</v>
      </c>
      <c r="O2" t="n">
        <v>36136.022247937</v>
      </c>
      <c r="P2" t="n">
        <v>38698.278370741</v>
      </c>
      <c r="Q2" t="n">
        <v>40987.637256063</v>
      </c>
      <c r="R2" t="n">
        <v>42364.417543777</v>
      </c>
      <c r="S2" t="n">
        <v>43380.112412894</v>
      </c>
      <c r="T2" t="n">
        <v>41966.30842489</v>
      </c>
      <c r="U2" t="n">
        <v>41948.451117073</v>
      </c>
      <c r="V2" t="n">
        <v>42392.313126699</v>
      </c>
      <c r="W2" t="n">
        <v>41990.095598411</v>
      </c>
      <c r="X2" t="n">
        <v>41367.726085373</v>
      </c>
      <c r="Y2" t="n">
        <v>40902.240755269</v>
      </c>
      <c r="Z2" t="n">
        <v>40238.097222096</v>
      </c>
      <c r="AA2" t="n">
        <v>40298.75792784</v>
      </c>
      <c r="AB2" t="n">
        <v>41769.419112499</v>
      </c>
      <c r="AC2" t="n">
        <v>43274.653888448</v>
      </c>
      <c r="AD2" t="n">
        <v>43300.836487191</v>
      </c>
      <c r="AE2" t="n">
        <v>42491.309387008</v>
      </c>
      <c r="AF2" t="n">
        <v>45218.031738365</v>
      </c>
    </row>
    <row r="3">
      <c r="A3" t="s">
        <v>105</v>
      </c>
      <c r="B3" t="s">
        <v>276</v>
      </c>
      <c r="C3" t="s">
        <v>219</v>
      </c>
      <c r="D3" t="s">
        <v>277</v>
      </c>
      <c r="E3" t="s">
        <v>220</v>
      </c>
      <c r="F3" t="n">
        <v>4304.09311107</v>
      </c>
      <c r="G3" t="n">
        <v>4485.947263343</v>
      </c>
      <c r="H3" t="n">
        <v>4679.699635637</v>
      </c>
      <c r="I3" t="n">
        <v>4812.464017577</v>
      </c>
      <c r="J3" t="n">
        <v>5106.340080687</v>
      </c>
      <c r="K3" t="n">
        <v>5420.685162133</v>
      </c>
      <c r="L3" t="n">
        <v>5667.969313923</v>
      </c>
      <c r="M3" t="n">
        <v>5941.030838047</v>
      </c>
      <c r="N3" t="n">
        <v>6197.605062287</v>
      </c>
      <c r="O3" t="n">
        <v>6532.505879494</v>
      </c>
      <c r="P3" t="n">
        <v>6952.526030635</v>
      </c>
      <c r="Q3" t="n">
        <v>7573.399777951</v>
      </c>
      <c r="R3" t="n">
        <v>7842.380726982</v>
      </c>
      <c r="S3" t="n">
        <v>8062.609238392</v>
      </c>
      <c r="T3" t="n">
        <v>8076.745681577</v>
      </c>
      <c r="U3" t="n">
        <v>8256.413663839</v>
      </c>
      <c r="V3" t="n">
        <v>8366.861970997</v>
      </c>
      <c r="W3" t="n">
        <v>8431.548962722</v>
      </c>
      <c r="X3" t="n">
        <v>8294.708015264</v>
      </c>
      <c r="Y3" t="n">
        <v>8185.343508093</v>
      </c>
      <c r="Z3" t="n">
        <v>8282.428400374</v>
      </c>
      <c r="AA3" t="n">
        <v>8354.902235491</v>
      </c>
      <c r="AB3" t="n">
        <v>8564.889265256</v>
      </c>
      <c r="AC3" t="n">
        <v>8870.849375725</v>
      </c>
      <c r="AD3" t="n">
        <v>9257.505191979</v>
      </c>
      <c r="AE3" t="n">
        <v>9185.868481648</v>
      </c>
      <c r="AF3" t="n">
        <v>9974.94785798</v>
      </c>
    </row>
    <row r="4">
      <c r="A4" t="s">
        <v>105</v>
      </c>
      <c r="B4" t="s">
        <v>278</v>
      </c>
      <c r="C4" t="s">
        <v>219</v>
      </c>
      <c r="D4" t="s">
        <v>279</v>
      </c>
      <c r="E4" t="s">
        <v>220</v>
      </c>
      <c r="F4" t="n">
        <v>68143.682818849</v>
      </c>
      <c r="G4" t="n">
        <v>71432.019990333</v>
      </c>
      <c r="H4" t="n">
        <v>75150.131410297</v>
      </c>
      <c r="I4" t="n">
        <v>78360.567509773</v>
      </c>
      <c r="J4" t="n">
        <v>84046.825533566</v>
      </c>
      <c r="K4" t="n">
        <v>91825.877437109</v>
      </c>
      <c r="L4" t="n">
        <v>98285.818596991</v>
      </c>
      <c r="M4" t="n">
        <v>104979.389008188</v>
      </c>
      <c r="N4" t="n">
        <v>111280.831175327</v>
      </c>
      <c r="O4" t="n">
        <v>119818.711584703</v>
      </c>
      <c r="P4" t="n">
        <v>128071.31731482</v>
      </c>
      <c r="Q4" t="n">
        <v>135421.933201329</v>
      </c>
      <c r="R4" t="n">
        <v>139398.836118243</v>
      </c>
      <c r="S4" t="n">
        <v>142087.949208361</v>
      </c>
      <c r="T4" t="n">
        <v>136965.797463456</v>
      </c>
      <c r="U4" t="n">
        <v>137373.713692416</v>
      </c>
      <c r="V4" t="n">
        <v>139409.890848059</v>
      </c>
      <c r="W4" t="n">
        <v>138715.815483956</v>
      </c>
      <c r="X4" t="n">
        <v>137620.984879095</v>
      </c>
      <c r="Y4" t="n">
        <v>137798.498638976</v>
      </c>
      <c r="Z4" t="n">
        <v>139150.545049538</v>
      </c>
      <c r="AA4" t="n">
        <v>140788.374459814</v>
      </c>
      <c r="AB4" t="n">
        <v>146366.317860183</v>
      </c>
      <c r="AC4" t="n">
        <v>153540.964290633</v>
      </c>
      <c r="AD4" t="n">
        <v>161521.166642038</v>
      </c>
      <c r="AE4" t="n">
        <v>165055.664147296</v>
      </c>
      <c r="AF4" t="n">
        <v>182280.708214672</v>
      </c>
    </row>
    <row r="5">
      <c r="A5" t="s">
        <v>105</v>
      </c>
      <c r="B5" t="s">
        <v>280</v>
      </c>
      <c r="C5" t="s">
        <v>219</v>
      </c>
      <c r="D5" t="s">
        <v>281</v>
      </c>
      <c r="E5" t="s">
        <v>220</v>
      </c>
      <c r="F5" t="n">
        <v>13638.304576409</v>
      </c>
      <c r="G5" t="n">
        <v>14391.795781233</v>
      </c>
      <c r="H5" t="n">
        <v>15206.754825196</v>
      </c>
      <c r="I5" t="n">
        <v>15935.022719439</v>
      </c>
      <c r="J5" t="n">
        <v>17183.222313776</v>
      </c>
      <c r="K5" t="n">
        <v>18693.825796384</v>
      </c>
      <c r="L5" t="n">
        <v>19931.399274193</v>
      </c>
      <c r="M5" t="n">
        <v>21416.934958308</v>
      </c>
      <c r="N5" t="n">
        <v>22904.218060018</v>
      </c>
      <c r="O5" t="n">
        <v>24922.889787459</v>
      </c>
      <c r="P5" t="n">
        <v>26943.059292287</v>
      </c>
      <c r="Q5" t="n">
        <v>28794.761017205</v>
      </c>
      <c r="R5" t="n">
        <v>29786.766638219</v>
      </c>
      <c r="S5" t="n">
        <v>30710.933849575</v>
      </c>
      <c r="T5" t="n">
        <v>29834.438718886</v>
      </c>
      <c r="U5" t="n">
        <v>30461.334610393</v>
      </c>
      <c r="V5" t="n">
        <v>31611.095235359</v>
      </c>
      <c r="W5" t="n">
        <v>32227.591901028</v>
      </c>
      <c r="X5" t="n">
        <v>32863.552415045</v>
      </c>
      <c r="Y5" t="n">
        <v>33921.580118513</v>
      </c>
      <c r="Z5" t="n">
        <v>35305.298014773</v>
      </c>
      <c r="AA5" t="n">
        <v>36768.882775322</v>
      </c>
      <c r="AB5" t="n">
        <v>39146.313833543</v>
      </c>
      <c r="AC5" t="n">
        <v>41982.702817605</v>
      </c>
      <c r="AD5" t="n">
        <v>45287.201805672</v>
      </c>
      <c r="AE5" t="n">
        <v>47325.158909448</v>
      </c>
      <c r="AF5" t="n">
        <v>53360.52161279</v>
      </c>
    </row>
    <row r="6">
      <c r="A6" t="s">
        <v>105</v>
      </c>
      <c r="B6" t="s">
        <v>282</v>
      </c>
      <c r="C6" t="s">
        <v>219</v>
      </c>
      <c r="D6" t="s">
        <v>283</v>
      </c>
      <c r="E6" t="s">
        <v>220</v>
      </c>
      <c r="F6" t="n">
        <v>3686.35576564</v>
      </c>
      <c r="G6" t="n">
        <v>3823.706732727</v>
      </c>
      <c r="H6" t="n">
        <v>4001.705053607</v>
      </c>
      <c r="I6" t="n">
        <v>4149.532547969</v>
      </c>
      <c r="J6" t="n">
        <v>4415.680515887</v>
      </c>
      <c r="K6" t="n">
        <v>4725.019529184</v>
      </c>
      <c r="L6" t="n">
        <v>4962.630691275</v>
      </c>
      <c r="M6" t="n">
        <v>5202.382536099</v>
      </c>
      <c r="N6" t="n">
        <v>5425.683016786</v>
      </c>
      <c r="O6" t="n">
        <v>5730.300434577</v>
      </c>
      <c r="P6" t="n">
        <v>5987.706879769</v>
      </c>
      <c r="Q6" t="n">
        <v>6187.899918568</v>
      </c>
      <c r="R6" t="n">
        <v>6238.829187684</v>
      </c>
      <c r="S6" t="n">
        <v>6234.116555631</v>
      </c>
      <c r="T6" t="n">
        <v>5897.772038595</v>
      </c>
      <c r="U6" t="n">
        <v>5791.782584756</v>
      </c>
      <c r="V6" t="n">
        <v>5737.802667126</v>
      </c>
      <c r="W6" t="n">
        <v>5558.615472749</v>
      </c>
      <c r="X6" t="n">
        <v>5383.550451939</v>
      </c>
      <c r="Y6" t="n">
        <v>5291.838707747</v>
      </c>
      <c r="Z6" t="n">
        <v>5222.289859135</v>
      </c>
      <c r="AA6" t="n">
        <v>5158.651331398</v>
      </c>
      <c r="AB6" t="n">
        <v>5238.620730512</v>
      </c>
      <c r="AC6" t="n">
        <v>5336.310472452</v>
      </c>
      <c r="AD6" t="n">
        <v>5406.220947252</v>
      </c>
      <c r="AE6" t="n">
        <v>5339.72412099</v>
      </c>
      <c r="AF6" t="n">
        <v>5748.975284966</v>
      </c>
    </row>
    <row r="7">
      <c r="A7" t="s">
        <v>105</v>
      </c>
      <c r="B7" t="s">
        <v>284</v>
      </c>
      <c r="C7" t="s">
        <v>219</v>
      </c>
      <c r="D7" t="s">
        <v>285</v>
      </c>
      <c r="E7" t="s">
        <v>220</v>
      </c>
      <c r="F7" t="n">
        <v>4755.028992469</v>
      </c>
      <c r="G7" t="n">
        <v>5056.856041459</v>
      </c>
      <c r="H7" t="n">
        <v>5410.712673083</v>
      </c>
      <c r="I7" t="n">
        <v>5752.914779962</v>
      </c>
      <c r="J7" t="n">
        <v>6257.265813006</v>
      </c>
      <c r="K7" t="n">
        <v>7069.502871625</v>
      </c>
      <c r="L7" t="n">
        <v>7749.438105607</v>
      </c>
      <c r="M7" t="n">
        <v>8455.863317462</v>
      </c>
      <c r="N7" t="n">
        <v>9095.148464578</v>
      </c>
      <c r="O7" t="n">
        <v>10085.259818683</v>
      </c>
      <c r="P7" t="n">
        <v>10984.716517511</v>
      </c>
      <c r="Q7" t="n">
        <v>11739.438563187</v>
      </c>
      <c r="R7" t="n">
        <v>12256.631718982</v>
      </c>
      <c r="S7" t="n">
        <v>12388.537768931</v>
      </c>
      <c r="T7" t="n">
        <v>11851.16953553</v>
      </c>
      <c r="U7" t="n">
        <v>11811.47981295</v>
      </c>
      <c r="V7" t="n">
        <v>11842.267227382</v>
      </c>
      <c r="W7" t="n">
        <v>11720.147819254</v>
      </c>
      <c r="X7" t="n">
        <v>11505.813103455</v>
      </c>
      <c r="Y7" t="n">
        <v>11421.094499895</v>
      </c>
      <c r="Z7" t="n">
        <v>11381.469919473</v>
      </c>
      <c r="AA7" t="n">
        <v>11398.773839919</v>
      </c>
      <c r="AB7" t="n">
        <v>11715.146358015</v>
      </c>
      <c r="AC7" t="n">
        <v>12083.632830886</v>
      </c>
      <c r="AD7" t="n">
        <v>12542.523157575</v>
      </c>
      <c r="AE7" t="n">
        <v>12549.576783565</v>
      </c>
      <c r="AF7" t="n">
        <v>13520.379586318</v>
      </c>
    </row>
    <row r="8">
      <c r="A8" t="s">
        <v>105</v>
      </c>
      <c r="B8" t="s">
        <v>286</v>
      </c>
      <c r="C8" t="s">
        <v>219</v>
      </c>
      <c r="D8" t="s">
        <v>287</v>
      </c>
      <c r="E8" t="s">
        <v>220</v>
      </c>
      <c r="F8" t="n">
        <v>2605.311040788</v>
      </c>
      <c r="G8" t="n">
        <v>2739.878856098</v>
      </c>
      <c r="H8" t="n">
        <v>2849.463552489</v>
      </c>
      <c r="I8" t="n">
        <v>2912.516962094</v>
      </c>
      <c r="J8" t="n">
        <v>3067.983928697</v>
      </c>
      <c r="K8" t="n">
        <v>3352.741673779</v>
      </c>
      <c r="L8" t="n">
        <v>3600.875955531</v>
      </c>
      <c r="M8" t="n">
        <v>3817.129596947</v>
      </c>
      <c r="N8" t="n">
        <v>4004.208576285</v>
      </c>
      <c r="O8" t="n">
        <v>4498.864443735</v>
      </c>
      <c r="P8" t="n">
        <v>4858.066465731</v>
      </c>
      <c r="Q8" t="n">
        <v>5201.681214478</v>
      </c>
      <c r="R8" t="n">
        <v>5392.998606304</v>
      </c>
      <c r="S8" t="n">
        <v>5581.771382499</v>
      </c>
      <c r="T8" t="n">
        <v>6019.365530814</v>
      </c>
      <c r="U8" t="n">
        <v>6616.453860127</v>
      </c>
      <c r="V8" t="n">
        <v>7438.02981675</v>
      </c>
      <c r="W8" t="n">
        <v>7531.43037811</v>
      </c>
      <c r="X8" t="n">
        <v>7708.301227199</v>
      </c>
      <c r="Y8" t="n">
        <v>7770.962369854</v>
      </c>
      <c r="Z8" t="n">
        <v>7932.412906089</v>
      </c>
      <c r="AA8" t="n">
        <v>8182.871186126</v>
      </c>
      <c r="AB8" t="n">
        <v>8716.569070213</v>
      </c>
      <c r="AC8" t="n">
        <v>9614.114821803</v>
      </c>
      <c r="AD8" t="n">
        <v>10903.216134696</v>
      </c>
      <c r="AE8" t="n">
        <v>11563.550969665</v>
      </c>
      <c r="AF8" t="n">
        <v>13087.359387127</v>
      </c>
    </row>
    <row r="9">
      <c r="A9" t="s">
        <v>105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105</v>
      </c>
      <c r="B10" t="s">
        <v>290</v>
      </c>
      <c r="C10" t="s">
        <v>219</v>
      </c>
      <c r="D10" t="s">
        <v>291</v>
      </c>
      <c r="E10" t="s">
        <v>220</v>
      </c>
      <c r="F10" t="n">
        <v>6527.518228344</v>
      </c>
      <c r="G10" t="n">
        <v>6893.566125104</v>
      </c>
      <c r="H10" t="n">
        <v>7273.523953256</v>
      </c>
      <c r="I10" t="n">
        <v>7625.17809764</v>
      </c>
      <c r="J10" t="n">
        <v>8211.796810654</v>
      </c>
      <c r="K10" t="n">
        <v>8899.159306066</v>
      </c>
      <c r="L10" t="n">
        <v>9447.430106518</v>
      </c>
      <c r="M10" t="n">
        <v>9968.770962491</v>
      </c>
      <c r="N10" t="n">
        <v>10410.345891584</v>
      </c>
      <c r="O10" t="n">
        <v>10914.192862526</v>
      </c>
      <c r="P10" t="n">
        <v>11451.964066727</v>
      </c>
      <c r="Q10" t="n">
        <v>11857.838845167</v>
      </c>
      <c r="R10" t="n">
        <v>12004.535233295</v>
      </c>
      <c r="S10" t="n">
        <v>12060.171634069</v>
      </c>
      <c r="T10" t="n">
        <v>11486.101871545</v>
      </c>
      <c r="U10" t="n">
        <v>11317.068223678</v>
      </c>
      <c r="V10" t="n">
        <v>11231.34412762</v>
      </c>
      <c r="W10" t="n">
        <v>10972.392729956</v>
      </c>
      <c r="X10" t="n">
        <v>10843.261802603</v>
      </c>
      <c r="Y10" t="n">
        <v>10843.379378643</v>
      </c>
      <c r="Z10" t="n">
        <v>10843.435184523</v>
      </c>
      <c r="AA10" t="n">
        <v>10893.374642269</v>
      </c>
      <c r="AB10" t="n">
        <v>11231.488934817</v>
      </c>
      <c r="AC10" t="n">
        <v>11661.808593651</v>
      </c>
      <c r="AD10" t="n">
        <v>12145.356186328</v>
      </c>
      <c r="AE10" t="n">
        <v>12382.508826324</v>
      </c>
      <c r="AF10" t="n">
        <v>13811.490226753</v>
      </c>
    </row>
    <row r="11">
      <c r="A11" t="s">
        <v>105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105</v>
      </c>
      <c r="B12" t="s">
        <v>294</v>
      </c>
      <c r="C12" t="s">
        <v>219</v>
      </c>
      <c r="D12" t="s">
        <v>295</v>
      </c>
      <c r="E12" t="s">
        <v>220</v>
      </c>
      <c r="F12" t="n">
        <v>11219.573423932</v>
      </c>
      <c r="G12" t="n">
        <v>11714.309331263</v>
      </c>
      <c r="H12" t="n">
        <v>12287.262791372</v>
      </c>
      <c r="I12" t="n">
        <v>12764.657456838</v>
      </c>
      <c r="J12" t="n">
        <v>13630.397693238</v>
      </c>
      <c r="K12" t="n">
        <v>14964.597256561</v>
      </c>
      <c r="L12" t="n">
        <v>16106.836789728</v>
      </c>
      <c r="M12" t="n">
        <v>17244.783381715</v>
      </c>
      <c r="N12" t="n">
        <v>18374.410497805</v>
      </c>
      <c r="O12" t="n">
        <v>19893.637048369</v>
      </c>
      <c r="P12" t="n">
        <v>21369.439356062</v>
      </c>
      <c r="Q12" t="n">
        <v>22625.525866292</v>
      </c>
      <c r="R12" t="n">
        <v>23316.341029262</v>
      </c>
      <c r="S12" t="n">
        <v>23768.813907026</v>
      </c>
      <c r="T12" t="n">
        <v>22717.288793187</v>
      </c>
      <c r="U12" t="n">
        <v>22486.71576484</v>
      </c>
      <c r="V12" t="n">
        <v>22521.583707352</v>
      </c>
      <c r="W12" t="n">
        <v>22044.048529665</v>
      </c>
      <c r="X12" t="n">
        <v>21469.940044473</v>
      </c>
      <c r="Y12" t="n">
        <v>21043.177227217</v>
      </c>
      <c r="Z12" t="n">
        <v>20709.333597307</v>
      </c>
      <c r="AA12" t="n">
        <v>20427.6218876</v>
      </c>
      <c r="AB12" t="n">
        <v>20749.772473707</v>
      </c>
      <c r="AC12" t="n">
        <v>21250.127757402</v>
      </c>
      <c r="AD12" t="n">
        <v>21685.993557385</v>
      </c>
      <c r="AE12" t="n">
        <v>21498.425745889</v>
      </c>
      <c r="AF12" t="n">
        <v>23361.271769659</v>
      </c>
    </row>
    <row r="13">
      <c r="A13" t="s">
        <v>105</v>
      </c>
      <c r="B13" t="s">
        <v>296</v>
      </c>
      <c r="C13" t="s">
        <v>219</v>
      </c>
      <c r="D13" t="s">
        <v>297</v>
      </c>
      <c r="E13" t="s">
        <v>220</v>
      </c>
      <c r="F13" t="n">
        <v>14013.358282916</v>
      </c>
      <c r="G13" t="n">
        <v>14475.920836676</v>
      </c>
      <c r="H13" t="n">
        <v>14970.662518317</v>
      </c>
      <c r="I13" t="n">
        <v>15313.999100002</v>
      </c>
      <c r="J13" t="n">
        <v>16159.021646642</v>
      </c>
      <c r="K13" t="n">
        <v>17506.219840185</v>
      </c>
      <c r="L13" t="n">
        <v>18567.670366113</v>
      </c>
      <c r="M13" t="n">
        <v>19687.396394992</v>
      </c>
      <c r="N13" t="n">
        <v>20760.631054643</v>
      </c>
      <c r="O13" t="n">
        <v>22048.628334789</v>
      </c>
      <c r="P13" t="n">
        <v>23507.499394795</v>
      </c>
      <c r="Q13" t="n">
        <v>24886.870729607</v>
      </c>
      <c r="R13" t="n">
        <v>25781.74756979</v>
      </c>
      <c r="S13" t="n">
        <v>26491.714218932</v>
      </c>
      <c r="T13" t="n">
        <v>25527.352526038</v>
      </c>
      <c r="U13" t="n">
        <v>25623.597632718</v>
      </c>
      <c r="V13" t="n">
        <v>25954.311844847</v>
      </c>
      <c r="W13" t="n">
        <v>26101.900432137</v>
      </c>
      <c r="X13" t="n">
        <v>25840.667341723</v>
      </c>
      <c r="Y13" t="n">
        <v>25891.26483682</v>
      </c>
      <c r="Z13" t="n">
        <v>26232.018281806</v>
      </c>
      <c r="AA13" t="n">
        <v>26499.126610264</v>
      </c>
      <c r="AB13" t="n">
        <v>27571.747872653</v>
      </c>
      <c r="AC13" t="n">
        <v>28939.86850225</v>
      </c>
      <c r="AD13" t="n">
        <v>30257.523546153</v>
      </c>
      <c r="AE13" t="n">
        <v>31236.823747634</v>
      </c>
      <c r="AF13" t="n">
        <v>34243.485009658</v>
      </c>
    </row>
    <row r="14">
      <c r="A14" t="s">
        <v>105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105</v>
      </c>
      <c r="B15" t="s">
        <v>300</v>
      </c>
      <c r="C15" t="s">
        <v>219</v>
      </c>
      <c r="D15" t="s">
        <v>301</v>
      </c>
      <c r="E15" t="s">
        <v>220</v>
      </c>
      <c r="F15" t="n">
        <v>3510.109761917</v>
      </c>
      <c r="G15" t="n">
        <v>3706.300376601</v>
      </c>
      <c r="H15" t="n">
        <v>4031.641363443</v>
      </c>
      <c r="I15" t="n">
        <v>4278.433276697</v>
      </c>
      <c r="J15" t="n">
        <v>4690.348773495</v>
      </c>
      <c r="K15" t="n">
        <v>5068.876399705</v>
      </c>
      <c r="L15" t="n">
        <v>5401.748363595</v>
      </c>
      <c r="M15" t="n">
        <v>5713.856549815</v>
      </c>
      <c r="N15" t="n">
        <v>6011.736048427</v>
      </c>
      <c r="O15" t="n">
        <v>6388.319114905</v>
      </c>
      <c r="P15" t="n">
        <v>6837.821565849</v>
      </c>
      <c r="Q15" t="n">
        <v>7154.727408364</v>
      </c>
      <c r="R15" t="n">
        <v>7344.437031062</v>
      </c>
      <c r="S15" t="n">
        <v>7434.019169218</v>
      </c>
      <c r="T15" t="n">
        <v>7060.69975754</v>
      </c>
      <c r="U15" t="n">
        <v>6945.200884291</v>
      </c>
      <c r="V15" t="n">
        <v>6885.783597744</v>
      </c>
      <c r="W15" t="n">
        <v>6735.448249161</v>
      </c>
      <c r="X15" t="n">
        <v>6524.520766747</v>
      </c>
      <c r="Y15" t="n">
        <v>6363.453349039</v>
      </c>
      <c r="Z15" t="n">
        <v>6302.938431331</v>
      </c>
      <c r="AA15" t="n">
        <v>6209.886641915</v>
      </c>
      <c r="AB15" t="n">
        <v>6342.2194488</v>
      </c>
      <c r="AC15" t="n">
        <v>6438.481168262</v>
      </c>
      <c r="AD15" t="n">
        <v>6512.248208598</v>
      </c>
      <c r="AE15" t="n">
        <v>6409.878819852</v>
      </c>
      <c r="AF15" t="n">
        <v>6896.493241911</v>
      </c>
    </row>
    <row r="16">
      <c r="A16" t="s">
        <v>105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105</v>
      </c>
      <c r="B17" t="s">
        <v>304</v>
      </c>
      <c r="C17" t="s">
        <v>219</v>
      </c>
      <c r="D17" t="s">
        <v>305</v>
      </c>
      <c r="E17" t="s">
        <v>220</v>
      </c>
      <c r="F17" t="n">
        <v>1597.13752902</v>
      </c>
      <c r="G17" t="n">
        <v>1665.927411979</v>
      </c>
      <c r="H17" t="n">
        <v>1742.712896455</v>
      </c>
      <c r="I17" t="n">
        <v>1824.307132703</v>
      </c>
      <c r="J17" t="n">
        <v>1957.71561445</v>
      </c>
      <c r="K17" t="n">
        <v>2183.712192614</v>
      </c>
      <c r="L17" t="n">
        <v>2373.775655401</v>
      </c>
      <c r="M17" t="n">
        <v>2562.857709888</v>
      </c>
      <c r="N17" t="n">
        <v>2732.002091694</v>
      </c>
      <c r="O17" t="n">
        <v>2941.411068182</v>
      </c>
      <c r="P17" t="n">
        <v>3099.378984479</v>
      </c>
      <c r="Q17" t="n">
        <v>3285.772399675</v>
      </c>
      <c r="R17" t="n">
        <v>3370.528830823</v>
      </c>
      <c r="S17" t="n">
        <v>3418.696515587</v>
      </c>
      <c r="T17" t="n">
        <v>3272.817357873</v>
      </c>
      <c r="U17" t="n">
        <v>3250.209798178</v>
      </c>
      <c r="V17" t="n">
        <v>3218.666967641</v>
      </c>
      <c r="W17" t="n">
        <v>3163.181187592</v>
      </c>
      <c r="X17" t="n">
        <v>3128.691359865</v>
      </c>
      <c r="Y17" t="n">
        <v>3127.869242117</v>
      </c>
      <c r="Z17" t="n">
        <v>3206.117234936</v>
      </c>
      <c r="AA17" t="n">
        <v>3291.956118127</v>
      </c>
      <c r="AB17" t="n">
        <v>3461.889391328</v>
      </c>
      <c r="AC17" t="n">
        <v>3687.197408153</v>
      </c>
      <c r="AD17" t="n">
        <v>3886.853734723</v>
      </c>
      <c r="AE17" t="n">
        <v>3970.620313599</v>
      </c>
      <c r="AF17" t="n">
        <v>4422.32803037</v>
      </c>
    </row>
    <row r="18">
      <c r="A18" t="s">
        <v>105</v>
      </c>
      <c r="B18" t="s">
        <v>306</v>
      </c>
      <c r="C18" t="s">
        <v>219</v>
      </c>
      <c r="D18" t="s">
        <v>307</v>
      </c>
      <c r="E18" t="s">
        <v>220</v>
      </c>
      <c r="F18" t="n">
        <v>4511.340959336</v>
      </c>
      <c r="G18" t="n">
        <v>4768.707221143</v>
      </c>
      <c r="H18" t="n">
        <v>5056.586644673</v>
      </c>
      <c r="I18" t="n">
        <v>5370.711750261</v>
      </c>
      <c r="J18" t="n">
        <v>5842.200936732</v>
      </c>
      <c r="K18" t="n">
        <v>6453.954788266</v>
      </c>
      <c r="L18" t="n">
        <v>6996.04431033</v>
      </c>
      <c r="M18" t="n">
        <v>7512.442329658</v>
      </c>
      <c r="N18" t="n">
        <v>7925.342940359</v>
      </c>
      <c r="O18" t="n">
        <v>8420.201603666</v>
      </c>
      <c r="P18" t="n">
        <v>8789.988565081</v>
      </c>
      <c r="Q18" t="n">
        <v>9179.765406807</v>
      </c>
      <c r="R18" t="n">
        <v>9265.526896608</v>
      </c>
      <c r="S18" t="n">
        <v>9277.02302535</v>
      </c>
      <c r="T18" t="n">
        <v>8773.449859202</v>
      </c>
      <c r="U18" t="n">
        <v>8577.292284452</v>
      </c>
      <c r="V18" t="n">
        <v>8449.247668027</v>
      </c>
      <c r="W18" t="n">
        <v>8182.561833239</v>
      </c>
      <c r="X18" t="n">
        <v>7902.530296128</v>
      </c>
      <c r="Y18" t="n">
        <v>7685.307996125</v>
      </c>
      <c r="Z18" t="n">
        <v>7516.442062109</v>
      </c>
      <c r="AA18" t="n">
        <v>7313.078963938</v>
      </c>
      <c r="AB18" t="n">
        <v>7351.816715125</v>
      </c>
      <c r="AC18" t="n">
        <v>7408.741277663</v>
      </c>
      <c r="AD18" t="n">
        <v>7417.290480055</v>
      </c>
      <c r="AE18" t="n">
        <v>7226.037503329</v>
      </c>
      <c r="AF18" t="n">
        <v>7629.045454895</v>
      </c>
    </row>
    <row r="19">
      <c r="A19" t="s">
        <v>105</v>
      </c>
      <c r="B19" t="s">
        <v>308</v>
      </c>
      <c r="C19" t="s">
        <v>219</v>
      </c>
      <c r="D19" t="s">
        <v>309</v>
      </c>
      <c r="E19" t="s">
        <v>220</v>
      </c>
      <c r="F19" t="n">
        <v>2079.644258076</v>
      </c>
      <c r="G19" t="n">
        <v>2195.051276051</v>
      </c>
      <c r="H19" t="n">
        <v>2319.105138405</v>
      </c>
      <c r="I19" t="n">
        <v>2433.293686166</v>
      </c>
      <c r="J19" t="n">
        <v>2631.19148699</v>
      </c>
      <c r="K19" t="n">
        <v>2908.26778274</v>
      </c>
      <c r="L19" t="n">
        <v>3147.9689787</v>
      </c>
      <c r="M19" t="n">
        <v>3396.971270812</v>
      </c>
      <c r="N19" t="n">
        <v>3637.104533149</v>
      </c>
      <c r="O19" t="n">
        <v>3975.007067811</v>
      </c>
      <c r="P19" t="n">
        <v>4241.676226527</v>
      </c>
      <c r="Q19" t="n">
        <v>4507.651831978</v>
      </c>
      <c r="R19" t="n">
        <v>4640.493376215</v>
      </c>
      <c r="S19" t="n">
        <v>4722.151181542</v>
      </c>
      <c r="T19" t="n">
        <v>4525.341474247</v>
      </c>
      <c r="U19" t="n">
        <v>4492.578236032</v>
      </c>
      <c r="V19" t="n">
        <v>4519.757988211</v>
      </c>
      <c r="W19" t="n">
        <v>4478.496951064</v>
      </c>
      <c r="X19" t="n">
        <v>4450.156069918</v>
      </c>
      <c r="Y19" t="n">
        <v>4438.570913006</v>
      </c>
      <c r="Z19" t="n">
        <v>4498.789558056</v>
      </c>
      <c r="AA19" t="n">
        <v>4644.150462936</v>
      </c>
      <c r="AB19" t="n">
        <v>4840.733031471</v>
      </c>
      <c r="AC19" t="n">
        <v>5137.978640505</v>
      </c>
      <c r="AD19" t="n">
        <v>5476.7388836</v>
      </c>
      <c r="AE19" t="n">
        <v>5553.358407002</v>
      </c>
      <c r="AF19" t="n">
        <v>6199.358610226</v>
      </c>
    </row>
    <row r="20">
      <c r="A20" t="s">
        <v>105</v>
      </c>
      <c r="B20" t="s">
        <v>310</v>
      </c>
      <c r="C20" t="s">
        <v>219</v>
      </c>
      <c r="D20" t="s">
        <v>311</v>
      </c>
      <c r="E20" t="s">
        <v>220</v>
      </c>
      <c r="F20" t="n">
        <v>25669.24030965</v>
      </c>
      <c r="G20" t="n">
        <v>26414.490066019</v>
      </c>
      <c r="H20" t="n">
        <v>27405.721250815</v>
      </c>
      <c r="I20" t="n">
        <v>27928.01097666</v>
      </c>
      <c r="J20" t="n">
        <v>29383.048345571</v>
      </c>
      <c r="K20" t="n">
        <v>31275.631681588</v>
      </c>
      <c r="L20" t="n">
        <v>32666.972987746</v>
      </c>
      <c r="M20" t="n">
        <v>34392.828592477</v>
      </c>
      <c r="N20" t="n">
        <v>36017.246394032</v>
      </c>
      <c r="O20" t="n">
        <v>39148.676490957</v>
      </c>
      <c r="P20" t="n">
        <v>42551.437966113</v>
      </c>
      <c r="Q20" t="n">
        <v>47606.632214285</v>
      </c>
      <c r="R20" t="n">
        <v>50798.026666291</v>
      </c>
      <c r="S20" t="n">
        <v>53842.687779228</v>
      </c>
      <c r="T20" t="n">
        <v>57498.3901963</v>
      </c>
      <c r="U20" t="n">
        <v>62169.54050338</v>
      </c>
      <c r="V20" t="n">
        <v>66661.334233538</v>
      </c>
      <c r="W20" t="n">
        <v>71518.496849866</v>
      </c>
      <c r="X20" t="n">
        <v>76813.632363746</v>
      </c>
      <c r="Y20" t="n">
        <v>79145.31273462</v>
      </c>
      <c r="Z20" t="n">
        <v>79470.508758251</v>
      </c>
      <c r="AA20" t="n">
        <v>80074.809652333</v>
      </c>
      <c r="AB20" t="n">
        <v>81913.41166475</v>
      </c>
      <c r="AC20" t="n">
        <v>83894.006326339</v>
      </c>
      <c r="AD20" t="n">
        <v>85190.302106519</v>
      </c>
      <c r="AE20" t="n">
        <v>84550.716729655</v>
      </c>
      <c r="AF20" t="n">
        <v>91769.498138188</v>
      </c>
    </row>
    <row r="21">
      <c r="A21" t="s">
        <v>105</v>
      </c>
      <c r="B21" t="s">
        <v>312</v>
      </c>
      <c r="C21" t="s">
        <v>219</v>
      </c>
      <c r="D21" t="s">
        <v>313</v>
      </c>
      <c r="E21" t="s">
        <v>220</v>
      </c>
      <c r="F21" t="n">
        <v>46078.601254109</v>
      </c>
      <c r="G21" t="n">
        <v>47784.136581585</v>
      </c>
      <c r="H21" t="n">
        <v>49839.38563619</v>
      </c>
      <c r="I21" t="n">
        <v>51291.935266335</v>
      </c>
      <c r="J21" t="n">
        <v>54551.637754919</v>
      </c>
      <c r="K21" t="n">
        <v>59223.371530262</v>
      </c>
      <c r="L21" t="n">
        <v>63027.121722382</v>
      </c>
      <c r="M21" t="n">
        <v>67310.12610499</v>
      </c>
      <c r="N21" t="n">
        <v>71666.030283725</v>
      </c>
      <c r="O21" t="n">
        <v>77829.430255601</v>
      </c>
      <c r="P21" t="n">
        <v>84560.663380071</v>
      </c>
      <c r="Q21" t="n">
        <v>93269.696814281</v>
      </c>
      <c r="R21" t="n">
        <v>100052.204960409</v>
      </c>
      <c r="S21" t="n">
        <v>105754.200356248</v>
      </c>
      <c r="T21" t="n">
        <v>109190.952342819</v>
      </c>
      <c r="U21" t="n">
        <v>116119.222065993</v>
      </c>
      <c r="V21" t="n">
        <v>121774.920987828</v>
      </c>
      <c r="W21" t="n">
        <v>126265.648320256</v>
      </c>
      <c r="X21" t="n">
        <v>130690.995465738</v>
      </c>
      <c r="Y21" t="n">
        <v>132017.410580534</v>
      </c>
      <c r="Z21" t="n">
        <v>131374.590775313</v>
      </c>
      <c r="AA21" t="n">
        <v>130855.523043878</v>
      </c>
      <c r="AB21" t="n">
        <v>133332.833838694</v>
      </c>
      <c r="AC21" t="n">
        <v>135785.626272564</v>
      </c>
      <c r="AD21" t="n">
        <v>137229.249476553</v>
      </c>
      <c r="AE21" t="n">
        <v>135575.131522013</v>
      </c>
      <c r="AF21" t="n">
        <v>146035.885291466</v>
      </c>
    </row>
    <row r="22">
      <c r="A22" t="s">
        <v>105</v>
      </c>
      <c r="B22" t="s">
        <v>314</v>
      </c>
      <c r="C22" t="s">
        <v>219</v>
      </c>
      <c r="D22" t="s">
        <v>315</v>
      </c>
      <c r="E22" t="s">
        <v>220</v>
      </c>
      <c r="F22" t="n">
        <v>20409.360944459</v>
      </c>
      <c r="G22" t="n">
        <v>21369.646515566</v>
      </c>
      <c r="H22" t="n">
        <v>22433.664385375</v>
      </c>
      <c r="I22" t="n">
        <v>23363.924289676</v>
      </c>
      <c r="J22" t="n">
        <v>25168.589409348</v>
      </c>
      <c r="K22" t="n">
        <v>27947.739848673</v>
      </c>
      <c r="L22" t="n">
        <v>30360.148734636</v>
      </c>
      <c r="M22" t="n">
        <v>32917.297512513</v>
      </c>
      <c r="N22" t="n">
        <v>35648.783889693</v>
      </c>
      <c r="O22" t="n">
        <v>38680.753764645</v>
      </c>
      <c r="P22" t="n">
        <v>42009.225413958</v>
      </c>
      <c r="Q22" t="n">
        <v>45663.064599996</v>
      </c>
      <c r="R22" t="n">
        <v>49254.178294117</v>
      </c>
      <c r="S22" t="n">
        <v>51911.51257702</v>
      </c>
      <c r="T22" t="n">
        <v>51692.562146519</v>
      </c>
      <c r="U22" t="n">
        <v>53949.681562612</v>
      </c>
      <c r="V22" t="n">
        <v>55113.58675429</v>
      </c>
      <c r="W22" t="n">
        <v>54747.15147039</v>
      </c>
      <c r="X22" t="n">
        <v>53877.363101992</v>
      </c>
      <c r="Y22" t="n">
        <v>52872.097845914</v>
      </c>
      <c r="Z22" t="n">
        <v>51904.082017062</v>
      </c>
      <c r="AA22" t="n">
        <v>50780.713391546</v>
      </c>
      <c r="AB22" t="n">
        <v>51419.422173945</v>
      </c>
      <c r="AC22" t="n">
        <v>51891.619946225</v>
      </c>
      <c r="AD22" t="n">
        <v>52038.947370035</v>
      </c>
      <c r="AE22" t="n">
        <v>51024.414792358</v>
      </c>
      <c r="AF22" t="n">
        <v>54266.387153278</v>
      </c>
    </row>
    <row r="23">
      <c r="A23" t="s">
        <v>105</v>
      </c>
      <c r="B23" t="s">
        <v>316</v>
      </c>
      <c r="C23" t="s">
        <v>219</v>
      </c>
      <c r="D23" t="s">
        <v>317</v>
      </c>
      <c r="E23" t="s">
        <v>220</v>
      </c>
      <c r="F23" t="n">
        <v>55221.349976173</v>
      </c>
      <c r="G23" t="n">
        <v>58899.261669437</v>
      </c>
      <c r="H23" t="n">
        <v>62966.219636271</v>
      </c>
      <c r="I23" t="n">
        <v>66498.697469995</v>
      </c>
      <c r="J23" t="n">
        <v>72363.922880663</v>
      </c>
      <c r="K23" t="n">
        <v>78864.756834613</v>
      </c>
      <c r="L23" t="n">
        <v>83373.712131221</v>
      </c>
      <c r="M23" t="n">
        <v>88773.108141925</v>
      </c>
      <c r="N23" t="n">
        <v>95050.352360683</v>
      </c>
      <c r="O23" t="n">
        <v>105777.130303631</v>
      </c>
      <c r="P23" t="n">
        <v>121474.440232788</v>
      </c>
      <c r="Q23" t="n">
        <v>141028.704420894</v>
      </c>
      <c r="R23" t="n">
        <v>160060.28117498</v>
      </c>
      <c r="S23" t="n">
        <v>174666.194314946</v>
      </c>
      <c r="T23" t="n">
        <v>168683.344319401</v>
      </c>
      <c r="U23" t="n">
        <v>168073.018554166</v>
      </c>
      <c r="V23" t="n">
        <v>170012.352375796</v>
      </c>
      <c r="W23" t="n">
        <v>164580.226337654</v>
      </c>
      <c r="X23" t="n">
        <v>157124.046082112</v>
      </c>
      <c r="Y23" t="n">
        <v>153101.480502034</v>
      </c>
      <c r="Z23" t="n">
        <v>147412.69807912</v>
      </c>
      <c r="AA23" t="n">
        <v>146358.686859461</v>
      </c>
      <c r="AB23" t="n">
        <v>148860.020068664</v>
      </c>
      <c r="AC23" t="n">
        <v>150972.245517585</v>
      </c>
      <c r="AD23" t="n">
        <v>153807.23046853</v>
      </c>
      <c r="AE23" t="n">
        <v>151348.026554728</v>
      </c>
      <c r="AF23" t="n">
        <v>161406.889760923</v>
      </c>
    </row>
    <row r="24">
      <c r="A24" t="s">
        <v>105</v>
      </c>
      <c r="B24" t="s">
        <v>318</v>
      </c>
      <c r="C24" t="s">
        <v>219</v>
      </c>
      <c r="D24" t="s">
        <v>319</v>
      </c>
      <c r="E24" t="s">
        <v>220</v>
      </c>
      <c r="F24" t="n">
        <v>32582.609620634</v>
      </c>
      <c r="G24" t="n">
        <v>35418.109338019</v>
      </c>
      <c r="H24" t="n">
        <v>38543.009797573</v>
      </c>
      <c r="I24" t="n">
        <v>41592.552078194</v>
      </c>
      <c r="J24" t="n">
        <v>46047.530227824</v>
      </c>
      <c r="K24" t="n">
        <v>51376.637013272</v>
      </c>
      <c r="L24" t="n">
        <v>56715.774346062</v>
      </c>
      <c r="M24" t="n">
        <v>62591.387533856</v>
      </c>
      <c r="N24" t="n">
        <v>68235.859518116</v>
      </c>
      <c r="O24" t="n">
        <v>76642.063737955</v>
      </c>
      <c r="P24" t="n">
        <v>85065.786949659</v>
      </c>
      <c r="Q24" t="n">
        <v>92731.316660428</v>
      </c>
      <c r="R24" t="n">
        <v>98788.332713308</v>
      </c>
      <c r="S24" t="n">
        <v>103542.973038823</v>
      </c>
      <c r="T24" t="n">
        <v>101786.746713633</v>
      </c>
      <c r="U24" t="n">
        <v>103780.130103409</v>
      </c>
      <c r="V24" t="n">
        <v>106155.655944404</v>
      </c>
      <c r="W24" t="n">
        <v>106738.69744398</v>
      </c>
      <c r="X24" t="n">
        <v>108752.57102194</v>
      </c>
      <c r="Y24" t="n">
        <v>109596.049578678</v>
      </c>
      <c r="Z24" t="n">
        <v>109404.612899747</v>
      </c>
      <c r="AA24" t="n">
        <v>109731.89945748</v>
      </c>
      <c r="AB24" t="n">
        <v>113288.516292892</v>
      </c>
      <c r="AC24" t="n">
        <v>116880.237046778</v>
      </c>
      <c r="AD24" t="n">
        <v>119876.992198308</v>
      </c>
      <c r="AE24" t="n">
        <v>119325.903163113</v>
      </c>
      <c r="AF24" t="n">
        <v>127839.627798264</v>
      </c>
    </row>
    <row r="25">
      <c r="A25" t="s">
        <v>105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105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105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105</v>
      </c>
      <c r="B28" t="s">
        <v>326</v>
      </c>
      <c r="C28" t="s">
        <v>219</v>
      </c>
      <c r="D28" t="s">
        <v>327</v>
      </c>
      <c r="E28" t="s">
        <v>220</v>
      </c>
      <c r="F28" t="n">
        <v>41524.559131139</v>
      </c>
      <c r="G28" t="n">
        <v>43610.637407987</v>
      </c>
      <c r="H28" t="n">
        <v>45946.236298293</v>
      </c>
      <c r="I28" t="n">
        <v>47825.10172402</v>
      </c>
      <c r="J28" t="n">
        <v>51449.387279532</v>
      </c>
      <c r="K28" t="n">
        <v>57417.619168447</v>
      </c>
      <c r="L28" t="n">
        <v>63324.578645334</v>
      </c>
      <c r="M28" t="n">
        <v>70247.42973418</v>
      </c>
      <c r="N28" t="n">
        <v>78375.479293786</v>
      </c>
      <c r="O28" t="n">
        <v>85109.408322426</v>
      </c>
      <c r="P28" t="n">
        <v>93904.022778981</v>
      </c>
      <c r="Q28" t="n">
        <v>102915.53438826</v>
      </c>
      <c r="R28" t="n">
        <v>110048.91829005</v>
      </c>
      <c r="S28" t="n">
        <v>117647.286441628</v>
      </c>
      <c r="T28" t="n">
        <v>117737.315928412</v>
      </c>
      <c r="U28" t="n">
        <v>121085.477384452</v>
      </c>
      <c r="V28" t="n">
        <v>126007.916925696</v>
      </c>
      <c r="W28" t="n">
        <v>126590.479946933</v>
      </c>
      <c r="X28" t="n">
        <v>123150.471036223</v>
      </c>
      <c r="Y28" t="n">
        <v>121508.75549295</v>
      </c>
      <c r="Z28" t="n">
        <v>122741.968414503</v>
      </c>
      <c r="AA28" t="n">
        <v>121132.933761186</v>
      </c>
      <c r="AB28" t="n">
        <v>123423.991449993</v>
      </c>
      <c r="AC28" t="n">
        <v>125707.844222816</v>
      </c>
      <c r="AD28" t="n">
        <v>126230.39044484</v>
      </c>
      <c r="AE28" t="n">
        <v>124530.753277222</v>
      </c>
      <c r="AF28" t="n">
        <v>132399.439857672</v>
      </c>
    </row>
    <row r="29">
      <c r="A29" t="s">
        <v>105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105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105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105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105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105</v>
      </c>
      <c r="B34" t="s">
        <v>338</v>
      </c>
      <c r="C34" t="s">
        <v>219</v>
      </c>
      <c r="D34" t="s">
        <v>339</v>
      </c>
      <c r="E34" t="s">
        <v>220</v>
      </c>
      <c r="F34" t="n">
        <v>12037.2504103</v>
      </c>
      <c r="G34" t="n">
        <v>13048.145614444</v>
      </c>
      <c r="H34" t="n">
        <v>14238.825734695</v>
      </c>
      <c r="I34" t="n">
        <v>15383.259219812</v>
      </c>
      <c r="J34" t="n">
        <v>17089.603470381</v>
      </c>
      <c r="K34" t="n">
        <v>19219.138212935</v>
      </c>
      <c r="L34" t="n">
        <v>21322.995318059</v>
      </c>
      <c r="M34" t="n">
        <v>23519.814982845</v>
      </c>
      <c r="N34" t="n">
        <v>25654.969287633</v>
      </c>
      <c r="O34" t="n">
        <v>28208.422501696</v>
      </c>
      <c r="P34" t="n">
        <v>30770.876940806</v>
      </c>
      <c r="Q34" t="n">
        <v>33280.989933984</v>
      </c>
      <c r="R34" t="n">
        <v>35079.60971412</v>
      </c>
      <c r="S34" t="n">
        <v>36198.568784932</v>
      </c>
      <c r="T34" t="n">
        <v>35079.18032246</v>
      </c>
      <c r="U34" t="n">
        <v>35380.117714255</v>
      </c>
      <c r="V34" t="n">
        <v>35607.366490664</v>
      </c>
      <c r="W34" t="n">
        <v>35930.667352783</v>
      </c>
      <c r="X34" t="n">
        <v>35969.998716479</v>
      </c>
      <c r="Y34" t="n">
        <v>35854.12310538</v>
      </c>
      <c r="Z34" t="n">
        <v>35767.15292342</v>
      </c>
      <c r="AA34" t="n">
        <v>36232.573230133</v>
      </c>
      <c r="AB34" t="n">
        <v>38022.904556798</v>
      </c>
      <c r="AC34" t="n">
        <v>40026.900849436</v>
      </c>
      <c r="AD34" t="n">
        <v>41552.200108216</v>
      </c>
      <c r="AE34" t="n">
        <v>41320.134639427</v>
      </c>
      <c r="AF34" t="n">
        <v>44729.106168992</v>
      </c>
    </row>
    <row r="35">
      <c r="A35" t="s">
        <v>105</v>
      </c>
      <c r="B35" t="s">
        <v>340</v>
      </c>
      <c r="C35" t="s">
        <v>219</v>
      </c>
      <c r="D35" t="s">
        <v>341</v>
      </c>
      <c r="E35" t="s">
        <v>220</v>
      </c>
      <c r="F35" t="n">
        <v>19919.536565119</v>
      </c>
      <c r="G35" t="n">
        <v>21725.019880169</v>
      </c>
      <c r="H35" t="n">
        <v>23820.449824946</v>
      </c>
      <c r="I35" t="n">
        <v>25728.47620075</v>
      </c>
      <c r="J35" t="n">
        <v>28693.439291092</v>
      </c>
      <c r="K35" t="n">
        <v>32029.3429727</v>
      </c>
      <c r="L35" t="n">
        <v>34733.200215625</v>
      </c>
      <c r="M35" t="n">
        <v>37569.2523601</v>
      </c>
      <c r="N35" t="n">
        <v>40055.618220512</v>
      </c>
      <c r="O35" t="n">
        <v>43688.126191703</v>
      </c>
      <c r="P35" t="n">
        <v>47741.641769151</v>
      </c>
      <c r="Q35" t="n">
        <v>51161.828230494</v>
      </c>
      <c r="R35" t="n">
        <v>52971.63370878</v>
      </c>
      <c r="S35" t="n">
        <v>54662.531382212</v>
      </c>
      <c r="T35" t="n">
        <v>53718.116958608</v>
      </c>
      <c r="U35" t="n">
        <v>54423.667246964</v>
      </c>
      <c r="V35" t="n">
        <v>55825.686987376</v>
      </c>
      <c r="W35" t="n">
        <v>55788.607178049</v>
      </c>
      <c r="X35" t="n">
        <v>53726.19481863</v>
      </c>
      <c r="Y35" t="n">
        <v>52271.635033251</v>
      </c>
      <c r="Z35" t="n">
        <v>52360.936409533</v>
      </c>
      <c r="AA35" t="n">
        <v>51196.665686055</v>
      </c>
      <c r="AB35" t="n">
        <v>51723.970028583</v>
      </c>
      <c r="AC35" t="n">
        <v>52336.990596544</v>
      </c>
      <c r="AD35" t="n">
        <v>52482.668977333</v>
      </c>
      <c r="AE35" t="n">
        <v>51374.637605486</v>
      </c>
      <c r="AF35" t="n">
        <v>54352.536431075</v>
      </c>
    </row>
    <row r="36">
      <c r="A36" t="s">
        <v>105</v>
      </c>
      <c r="B36" t="s">
        <v>342</v>
      </c>
      <c r="C36" t="s">
        <v>219</v>
      </c>
      <c r="D36" t="s">
        <v>343</v>
      </c>
      <c r="E36" t="s">
        <v>220</v>
      </c>
      <c r="F36" t="n">
        <v>5379.473387243</v>
      </c>
      <c r="G36" t="n">
        <v>5888.017856344</v>
      </c>
      <c r="H36" t="n">
        <v>6550.186363144</v>
      </c>
      <c r="I36" t="n">
        <v>7105.962426955</v>
      </c>
      <c r="J36" t="n">
        <v>8039.915256033</v>
      </c>
      <c r="K36" t="n">
        <v>8957.187084054</v>
      </c>
      <c r="L36" t="n">
        <v>9763.659690025</v>
      </c>
      <c r="M36" t="n">
        <v>10578.414226111</v>
      </c>
      <c r="N36" t="n">
        <v>11233.984724515</v>
      </c>
      <c r="O36" t="n">
        <v>12158.59241685</v>
      </c>
      <c r="P36" t="n">
        <v>13227.053376993</v>
      </c>
      <c r="Q36" t="n">
        <v>14362.393412659</v>
      </c>
      <c r="R36" t="n">
        <v>15098.013234954</v>
      </c>
      <c r="S36" t="n">
        <v>15596.7153686</v>
      </c>
      <c r="T36" t="n">
        <v>15150.01552817</v>
      </c>
      <c r="U36" t="n">
        <v>15225.41031676</v>
      </c>
      <c r="V36" t="n">
        <v>15108.693516334</v>
      </c>
      <c r="W36" t="n">
        <v>14655.738722774</v>
      </c>
      <c r="X36" t="n">
        <v>14061.810685156</v>
      </c>
      <c r="Y36" t="n">
        <v>13541.299887407</v>
      </c>
      <c r="Z36" t="n">
        <v>13014.223505888</v>
      </c>
      <c r="AA36" t="n">
        <v>12495.763604432</v>
      </c>
      <c r="AB36" t="n">
        <v>12377.226817236</v>
      </c>
      <c r="AC36" t="n">
        <v>12254.541382582</v>
      </c>
      <c r="AD36" t="n">
        <v>11991.522755695</v>
      </c>
      <c r="AE36" t="n">
        <v>11501.379440234</v>
      </c>
      <c r="AF36" t="n">
        <v>11953.231061033</v>
      </c>
    </row>
    <row r="37">
      <c r="A37" t="s">
        <v>105</v>
      </c>
      <c r="B37" t="s">
        <v>344</v>
      </c>
      <c r="C37" t="s">
        <v>219</v>
      </c>
      <c r="D37" t="s">
        <v>345</v>
      </c>
      <c r="E37" t="s">
        <v>220</v>
      </c>
      <c r="F37" t="n">
        <v>13263.484146651</v>
      </c>
      <c r="G37" t="n">
        <v>14234.986558939</v>
      </c>
      <c r="H37" t="n">
        <v>15307.285435196</v>
      </c>
      <c r="I37" t="n">
        <v>16331.10441866</v>
      </c>
      <c r="J37" t="n">
        <v>17993.284930238</v>
      </c>
      <c r="K37" t="n">
        <v>20320.61966179</v>
      </c>
      <c r="L37" t="n">
        <v>22171.311387597</v>
      </c>
      <c r="M37" t="n">
        <v>24147.143571669</v>
      </c>
      <c r="N37" t="n">
        <v>25929.719870845</v>
      </c>
      <c r="O37" t="n">
        <v>28551.007734234</v>
      </c>
      <c r="P37" t="n">
        <v>31439.917826426</v>
      </c>
      <c r="Q37" t="n">
        <v>33625.820763219</v>
      </c>
      <c r="R37" t="n">
        <v>34658.99469716</v>
      </c>
      <c r="S37" t="n">
        <v>35837.506946959</v>
      </c>
      <c r="T37" t="n">
        <v>35491.06304362</v>
      </c>
      <c r="U37" t="n">
        <v>36179.241379399</v>
      </c>
      <c r="V37" t="n">
        <v>37736.069727196</v>
      </c>
      <c r="W37" t="n">
        <v>38201.933931398</v>
      </c>
      <c r="X37" t="n">
        <v>36852.459297264</v>
      </c>
      <c r="Y37" t="n">
        <v>36021.526305617</v>
      </c>
      <c r="Z37" t="n">
        <v>36733.168473324</v>
      </c>
      <c r="AA37" t="n">
        <v>36187.340751478</v>
      </c>
      <c r="AB37" t="n">
        <v>36852.311283788</v>
      </c>
      <c r="AC37" t="n">
        <v>37609.179158771</v>
      </c>
      <c r="AD37" t="n">
        <v>38060.516304501</v>
      </c>
      <c r="AE37" t="n">
        <v>37511.558747245</v>
      </c>
      <c r="AF37" t="n">
        <v>39941.814313735</v>
      </c>
    </row>
    <row r="38">
      <c r="A38" t="s">
        <v>105</v>
      </c>
      <c r="B38" t="s">
        <v>346</v>
      </c>
      <c r="C38" t="s">
        <v>219</v>
      </c>
      <c r="D38" t="s">
        <v>347</v>
      </c>
      <c r="E38" t="s">
        <v>220</v>
      </c>
      <c r="F38" t="n">
        <v>1276.579031225</v>
      </c>
      <c r="G38" t="n">
        <v>1602.015464887</v>
      </c>
      <c r="H38" t="n">
        <v>1962.978026606</v>
      </c>
      <c r="I38" t="n">
        <v>2291.409355135</v>
      </c>
      <c r="J38" t="n">
        <v>2660.239104821</v>
      </c>
      <c r="K38" t="n">
        <v>2751.536226856</v>
      </c>
      <c r="L38" t="n">
        <v>2798.229138003</v>
      </c>
      <c r="M38" t="n">
        <v>2843.694562319</v>
      </c>
      <c r="N38" t="n">
        <v>2891.913625152</v>
      </c>
      <c r="O38" t="n">
        <v>2978.526040619</v>
      </c>
      <c r="P38" t="n">
        <v>3074.670565733</v>
      </c>
      <c r="Q38" t="n">
        <v>3173.614054617</v>
      </c>
      <c r="R38" t="n">
        <v>3214.625776666</v>
      </c>
      <c r="S38" t="n">
        <v>3228.309066652</v>
      </c>
      <c r="T38" t="n">
        <v>3077.038386818</v>
      </c>
      <c r="U38" t="n">
        <v>3019.015550806</v>
      </c>
      <c r="V38" t="n">
        <v>2980.923743846</v>
      </c>
      <c r="W38" t="n">
        <v>2930.934523878</v>
      </c>
      <c r="X38" t="n">
        <v>2811.924836211</v>
      </c>
      <c r="Y38" t="n">
        <v>2708.808840227</v>
      </c>
      <c r="Z38" t="n">
        <v>2613.544430321</v>
      </c>
      <c r="AA38" t="n">
        <v>2513.561330145</v>
      </c>
      <c r="AB38" t="n">
        <v>2494.43192756</v>
      </c>
      <c r="AC38" t="n">
        <v>2473.270055192</v>
      </c>
      <c r="AD38" t="n">
        <v>2430.629917138</v>
      </c>
      <c r="AE38" t="n">
        <v>2361.699418008</v>
      </c>
      <c r="AF38" t="n">
        <v>2457.491056306</v>
      </c>
    </row>
    <row r="39">
      <c r="A39" t="s">
        <v>105</v>
      </c>
      <c r="B39" t="s">
        <v>348</v>
      </c>
      <c r="C39" t="s">
        <v>219</v>
      </c>
      <c r="D39" t="s">
        <v>349</v>
      </c>
      <c r="E39" t="s">
        <v>220</v>
      </c>
      <c r="F39" t="n">
        <v>6461.790199805</v>
      </c>
      <c r="G39" t="n">
        <v>6374.643841415</v>
      </c>
      <c r="H39" t="n">
        <v>6916.102477184</v>
      </c>
      <c r="I39" t="n">
        <v>6490.256410974</v>
      </c>
      <c r="J39" t="n">
        <v>7078.801670485</v>
      </c>
      <c r="K39" t="n">
        <v>7214.067425743</v>
      </c>
      <c r="L39" t="n">
        <v>7255.291633732</v>
      </c>
      <c r="M39" t="n">
        <v>6811.102907321</v>
      </c>
      <c r="N39" t="n">
        <v>6802.617093277</v>
      </c>
      <c r="O39" t="n">
        <v>7442.191189486</v>
      </c>
      <c r="P39" t="n">
        <v>7910.484149391</v>
      </c>
      <c r="Q39" t="n">
        <v>9152.92204621</v>
      </c>
      <c r="R39" t="n">
        <v>7451.790989876</v>
      </c>
      <c r="S39" t="n">
        <v>8020.095413739</v>
      </c>
      <c r="T39" t="n">
        <v>6804.242321216</v>
      </c>
      <c r="U39" t="n">
        <v>6226.4493945</v>
      </c>
      <c r="V39" t="n">
        <v>7482.268168413</v>
      </c>
      <c r="W39" t="n">
        <v>3927.200624557</v>
      </c>
      <c r="X39" t="n">
        <v>3683.575953016</v>
      </c>
      <c r="Y39" t="n">
        <v>4044.381556803</v>
      </c>
      <c r="Z39" t="n">
        <v>5462.505882738</v>
      </c>
      <c r="AA39" t="n">
        <v>5750.236763581</v>
      </c>
      <c r="AB39" t="n">
        <v>5955.650195044</v>
      </c>
      <c r="AC39" t="n">
        <v>5400.435010697</v>
      </c>
      <c r="AD39" t="n">
        <v>3602.640253032</v>
      </c>
      <c r="AE39" t="n">
        <v>2817.980117765</v>
      </c>
      <c r="AF39" t="n">
        <v>1366.875748626</v>
      </c>
    </row>
    <row r="40">
      <c r="A40" t="s">
        <v>105</v>
      </c>
      <c r="B40" t="s">
        <v>350</v>
      </c>
      <c r="C40" t="s">
        <v>219</v>
      </c>
      <c r="D40" t="s">
        <v>351</v>
      </c>
      <c r="E40" t="s">
        <v>220</v>
      </c>
      <c r="F40" t="n">
        <v>28257.739372147</v>
      </c>
      <c r="G40" t="n">
        <v>29698.402638087</v>
      </c>
      <c r="H40" t="n">
        <v>31398.303675378</v>
      </c>
      <c r="I40" t="n">
        <v>32808.159773641</v>
      </c>
      <c r="J40" t="n">
        <v>35342.054626766</v>
      </c>
      <c r="K40" t="n">
        <v>37777.16270814</v>
      </c>
      <c r="L40" t="n">
        <v>39683.016668845</v>
      </c>
      <c r="M40" t="n">
        <v>41938.815226634</v>
      </c>
      <c r="N40" t="n">
        <v>44399.55893262</v>
      </c>
      <c r="O40" t="n">
        <v>48604.565105681</v>
      </c>
      <c r="P40" t="n">
        <v>55075.245662269</v>
      </c>
      <c r="Q40" t="n">
        <v>62560.381195879</v>
      </c>
      <c r="R40" t="n">
        <v>69786.019760678</v>
      </c>
      <c r="S40" t="n">
        <v>74274.324515631</v>
      </c>
      <c r="T40" t="n">
        <v>74081.42487799</v>
      </c>
      <c r="U40" t="n">
        <v>76741.261478315</v>
      </c>
      <c r="V40" t="n">
        <v>80197.12998307</v>
      </c>
      <c r="W40" t="n">
        <v>86899.090300335</v>
      </c>
      <c r="X40" t="n">
        <v>90504.937572224</v>
      </c>
      <c r="Y40" t="n">
        <v>93179.154384554</v>
      </c>
      <c r="Z40" t="n">
        <v>89727.465966001</v>
      </c>
      <c r="AA40" t="n">
        <v>87776.326909856</v>
      </c>
      <c r="AB40" t="n">
        <v>91174.21272914</v>
      </c>
      <c r="AC40" t="n">
        <v>93576.642910968</v>
      </c>
      <c r="AD40" t="n">
        <v>95036.822238512</v>
      </c>
      <c r="AE40" t="n">
        <v>94850.222937299</v>
      </c>
      <c r="AF40" t="n">
        <v>104229.961591429</v>
      </c>
    </row>
    <row r="41">
      <c r="A41" t="s">
        <v>105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105</v>
      </c>
      <c r="B42" t="s">
        <v>354</v>
      </c>
      <c r="C42" t="s">
        <v>219</v>
      </c>
      <c r="D42" t="s">
        <v>355</v>
      </c>
      <c r="E42" t="s">
        <v>220</v>
      </c>
      <c r="F42" t="n">
        <v>4066.735829911</v>
      </c>
      <c r="G42" t="n">
        <v>4425.083514175</v>
      </c>
      <c r="H42" t="n">
        <v>4820.128173225</v>
      </c>
      <c r="I42" t="n">
        <v>5188.675529111</v>
      </c>
      <c r="J42" t="n">
        <v>5713.12201586</v>
      </c>
      <c r="K42" t="n">
        <v>6918.856498154</v>
      </c>
      <c r="L42" t="n">
        <v>8451.774544289</v>
      </c>
      <c r="M42" t="n">
        <v>10153.440049399</v>
      </c>
      <c r="N42" t="n">
        <v>11938.316522333</v>
      </c>
      <c r="O42" t="n">
        <v>13748.731543386</v>
      </c>
      <c r="P42" t="n">
        <v>16366.057256251</v>
      </c>
      <c r="Q42" t="n">
        <v>18417.68975455</v>
      </c>
      <c r="R42" t="n">
        <v>20480.110218683</v>
      </c>
      <c r="S42" t="n">
        <v>21962.418278132</v>
      </c>
      <c r="T42" t="n">
        <v>22369.321414205</v>
      </c>
      <c r="U42" t="n">
        <v>23071.416356513</v>
      </c>
      <c r="V42" t="n">
        <v>23648.603332536</v>
      </c>
      <c r="W42" t="n">
        <v>24003.722128709</v>
      </c>
      <c r="X42" t="n">
        <v>24070.286044203</v>
      </c>
      <c r="Y42" t="n">
        <v>24333.699026814</v>
      </c>
      <c r="Z42" t="n">
        <v>24803.200648786</v>
      </c>
      <c r="AA42" t="n">
        <v>24784.18722832</v>
      </c>
      <c r="AB42" t="n">
        <v>25788.341960448</v>
      </c>
      <c r="AC42" t="n">
        <v>27218.943450255</v>
      </c>
      <c r="AD42" t="n">
        <v>28473.115689574</v>
      </c>
      <c r="AE42" t="n">
        <v>28599.230829787</v>
      </c>
      <c r="AF42" t="n">
        <v>30954.307298216</v>
      </c>
    </row>
    <row r="43">
      <c r="A43" t="s">
        <v>105</v>
      </c>
      <c r="B43" t="s">
        <v>356</v>
      </c>
      <c r="C43" t="s">
        <v>219</v>
      </c>
      <c r="D43" t="s">
        <v>357</v>
      </c>
      <c r="E43" t="s">
        <v>220</v>
      </c>
      <c r="F43" t="n">
        <v>6730.320522723</v>
      </c>
      <c r="G43" t="n">
        <v>7410.787578818</v>
      </c>
      <c r="H43" t="n">
        <v>8151.681555937</v>
      </c>
      <c r="I43" t="n">
        <v>8848.572184138</v>
      </c>
      <c r="J43" t="n">
        <v>9838.424904897</v>
      </c>
      <c r="K43" t="n">
        <v>12006.023510197</v>
      </c>
      <c r="L43" t="n">
        <v>14441.304990719</v>
      </c>
      <c r="M43" t="n">
        <v>17068.911682886</v>
      </c>
      <c r="N43" t="n">
        <v>19746.944862077</v>
      </c>
      <c r="O43" t="n">
        <v>22704.31082918</v>
      </c>
      <c r="P43" t="n">
        <v>26570.030146889</v>
      </c>
      <c r="Q43" t="n">
        <v>29494.935295435</v>
      </c>
      <c r="R43" t="n">
        <v>32317.970823609</v>
      </c>
      <c r="S43" t="n">
        <v>34294.189528807</v>
      </c>
      <c r="T43" t="n">
        <v>34475.218315195</v>
      </c>
      <c r="U43" t="n">
        <v>35625.322988108</v>
      </c>
      <c r="V43" t="n">
        <v>36373.470052251</v>
      </c>
      <c r="W43" t="n">
        <v>36529.953641774</v>
      </c>
      <c r="X43" t="n">
        <v>36737.833928984</v>
      </c>
      <c r="Y43" t="n">
        <v>36974.171761471</v>
      </c>
      <c r="Z43" t="n">
        <v>36934.056877023</v>
      </c>
      <c r="AA43" t="n">
        <v>36871.668636988</v>
      </c>
      <c r="AB43" t="n">
        <v>38385.707662356</v>
      </c>
      <c r="AC43" t="n">
        <v>40365.265960717</v>
      </c>
      <c r="AD43" t="n">
        <v>42224.37845315</v>
      </c>
      <c r="AE43" t="n">
        <v>42496.109797172</v>
      </c>
      <c r="AF43" t="n">
        <v>46189.208314483</v>
      </c>
    </row>
    <row r="44">
      <c r="A44" t="s">
        <v>105</v>
      </c>
      <c r="B44" t="s">
        <v>358</v>
      </c>
      <c r="C44" t="s">
        <v>219</v>
      </c>
      <c r="D44" t="s">
        <v>359</v>
      </c>
      <c r="E44" t="s">
        <v>220</v>
      </c>
      <c r="F44" t="n">
        <v>332450.02372188</v>
      </c>
      <c r="G44" t="n">
        <v>351724.805816156</v>
      </c>
      <c r="H44" t="n">
        <v>374322.855817004</v>
      </c>
      <c r="I44" t="n">
        <v>393121.739090703</v>
      </c>
      <c r="J44" t="n">
        <v>426496.182143274</v>
      </c>
      <c r="K44" t="n">
        <v>470303.006821519</v>
      </c>
      <c r="L44" t="n">
        <v>508789.975275984</v>
      </c>
      <c r="M44" t="n">
        <v>550884.781790542</v>
      </c>
      <c r="N44" t="n">
        <v>595193.970717481</v>
      </c>
      <c r="O44" t="n">
        <v>653920.585647945</v>
      </c>
      <c r="P44" t="n">
        <v>721987.478932853</v>
      </c>
      <c r="Q44" t="n">
        <v>795470.578000444</v>
      </c>
      <c r="R44" t="n">
        <v>851775.085367726</v>
      </c>
      <c r="S44" t="n">
        <v>900739.997916471</v>
      </c>
      <c r="T44" t="n">
        <v>889949.072081248</v>
      </c>
      <c r="U44" t="n">
        <v>907887.749666232</v>
      </c>
      <c r="V44" t="n">
        <v>930430.20522175</v>
      </c>
      <c r="W44" t="n">
        <v>925766.549741302</v>
      </c>
      <c r="X44" t="n">
        <v>916564.455692224</v>
      </c>
      <c r="Y44" t="n">
        <v>911039.592297106</v>
      </c>
      <c r="Z44" t="n">
        <v>907072.760752747</v>
      </c>
      <c r="AA44" t="n">
        <v>904414.788883491</v>
      </c>
      <c r="AB44" t="n">
        <v>928000.499544831</v>
      </c>
      <c r="AC44" t="n">
        <v>952982.19651988</v>
      </c>
      <c r="AD44" t="n">
        <v>971762.207873241</v>
      </c>
      <c r="AE44" t="n">
        <v>964897.196045263</v>
      </c>
      <c r="AF44" t="n">
        <v>1036914.86858009</v>
      </c>
    </row>
    <row r="45">
      <c r="A45" t="s">
        <v>105</v>
      </c>
      <c r="B45" t="s">
        <v>360</v>
      </c>
      <c r="C45" t="s">
        <v>219</v>
      </c>
      <c r="D45" t="s">
        <v>361</v>
      </c>
      <c r="E45" t="s">
        <v>220</v>
      </c>
      <c r="F45" t="n">
        <v>308826.041027733</v>
      </c>
      <c r="G45" t="n">
        <v>327518.148626701</v>
      </c>
      <c r="H45" t="n">
        <v>349297.088797865</v>
      </c>
      <c r="I45" t="n">
        <v>367548.346817013</v>
      </c>
      <c r="J45" t="n">
        <v>399512.931800253</v>
      </c>
      <c r="K45" t="n">
        <v>441418.054582804</v>
      </c>
      <c r="L45" t="n">
        <v>478420.741479821</v>
      </c>
      <c r="M45" t="n">
        <v>518869.204736229</v>
      </c>
      <c r="N45" t="n">
        <v>561492.321685265</v>
      </c>
      <c r="O45" t="n">
        <v>617784.563400008</v>
      </c>
      <c r="P45" t="n">
        <v>683289.200562112</v>
      </c>
      <c r="Q45" t="n">
        <v>754482.940744381</v>
      </c>
      <c r="R45" t="n">
        <v>809410.667823949</v>
      </c>
      <c r="S45" t="n">
        <v>857359.885503577</v>
      </c>
      <c r="T45" t="n">
        <v>847982.763656358</v>
      </c>
      <c r="U45" t="n">
        <v>865939.298549159</v>
      </c>
      <c r="V45" t="n">
        <v>888037.892095051</v>
      </c>
      <c r="W45" t="n">
        <v>883776.454142891</v>
      </c>
      <c r="X45" t="n">
        <v>875196.729606851</v>
      </c>
      <c r="Y45" t="n">
        <v>870137.351541837</v>
      </c>
      <c r="Z45" t="n">
        <v>866834.663530651</v>
      </c>
      <c r="AA45" t="n">
        <v>864116.030955651</v>
      </c>
      <c r="AB45" t="n">
        <v>886231.080432332</v>
      </c>
      <c r="AC45" t="n">
        <v>909707.542631432</v>
      </c>
      <c r="AD45" t="n">
        <v>928461.37138605</v>
      </c>
      <c r="AE45" t="n">
        <v>922405.886658255</v>
      </c>
      <c r="AF45" t="n">
        <v>991696.836841723</v>
      </c>
    </row>
    <row r="46">
      <c r="A46" t="s">
        <v>105</v>
      </c>
      <c r="B46" t="s">
        <v>362</v>
      </c>
      <c r="C46" t="s">
        <v>219</v>
      </c>
      <c r="D46" t="s">
        <v>363</v>
      </c>
      <c r="E46" t="s">
        <v>220</v>
      </c>
      <c r="F46" t="n">
        <v>2663.584692812</v>
      </c>
      <c r="G46" t="n">
        <v>2985.704064643</v>
      </c>
      <c r="H46" t="n">
        <v>3331.553382713</v>
      </c>
      <c r="I46" t="n">
        <v>3659.896655027</v>
      </c>
      <c r="J46" t="n">
        <v>4125.302889037</v>
      </c>
      <c r="K46" t="n">
        <v>5087.167012043</v>
      </c>
      <c r="L46" t="n">
        <v>5989.53044643</v>
      </c>
      <c r="M46" t="n">
        <v>6915.471633487</v>
      </c>
      <c r="N46" t="n">
        <v>7808.628339744</v>
      </c>
      <c r="O46" t="n">
        <v>8955.579285794</v>
      </c>
      <c r="P46" t="n">
        <v>10203.972890638</v>
      </c>
      <c r="Q46" t="n">
        <v>11077.245540884</v>
      </c>
      <c r="R46" t="n">
        <v>11837.860604927</v>
      </c>
      <c r="S46" t="n">
        <v>12331.771250675</v>
      </c>
      <c r="T46" t="n">
        <v>12105.89690099</v>
      </c>
      <c r="U46" t="n">
        <v>12553.906631594</v>
      </c>
      <c r="V46" t="n">
        <v>12724.866719714</v>
      </c>
      <c r="W46" t="n">
        <v>12526.231513065</v>
      </c>
      <c r="X46" t="n">
        <v>12667.547884781</v>
      </c>
      <c r="Y46" t="n">
        <v>12640.472734658</v>
      </c>
      <c r="Z46" t="n">
        <v>12130.856228238</v>
      </c>
      <c r="AA46" t="n">
        <v>12087.481408668</v>
      </c>
      <c r="AB46" t="n">
        <v>12597.365701908</v>
      </c>
      <c r="AC46" t="n">
        <v>13146.322510462</v>
      </c>
      <c r="AD46" t="n">
        <v>13751.262763576</v>
      </c>
      <c r="AE46" t="n">
        <v>13896.878967384</v>
      </c>
      <c r="AF46" t="n">
        <v>15234.901016267</v>
      </c>
    </row>
    <row r="47">
      <c r="A47" t="s">
        <v>105</v>
      </c>
      <c r="B47" t="s">
        <v>364</v>
      </c>
      <c r="C47" t="s">
        <v>219</v>
      </c>
      <c r="D47" t="s">
        <v>365</v>
      </c>
      <c r="E47" t="s">
        <v>220</v>
      </c>
      <c r="F47" t="n">
        <v>122752.452935011</v>
      </c>
      <c r="G47" t="n">
        <v>129261.220754099</v>
      </c>
      <c r="H47" t="n">
        <v>137133.94596329</v>
      </c>
      <c r="I47" t="n">
        <v>143997.861014663</v>
      </c>
      <c r="J47" t="n">
        <v>155399.190847457</v>
      </c>
      <c r="K47" t="n">
        <v>170815.944368576</v>
      </c>
      <c r="L47" t="n">
        <v>184592.134161261</v>
      </c>
      <c r="M47" t="n">
        <v>200479.423756565</v>
      </c>
      <c r="N47" t="n">
        <v>216737.079076366</v>
      </c>
      <c r="O47" t="n">
        <v>236690.776467224</v>
      </c>
      <c r="P47" t="n">
        <v>261279.832934075</v>
      </c>
      <c r="Q47" t="n">
        <v>287167.76956953</v>
      </c>
      <c r="R47" t="n">
        <v>310071.016897426</v>
      </c>
      <c r="S47" t="n">
        <v>330830.647414877</v>
      </c>
      <c r="T47" t="n">
        <v>337881.939887902</v>
      </c>
      <c r="U47" t="n">
        <v>354233.804776871</v>
      </c>
      <c r="V47" t="n">
        <v>367070.925654038</v>
      </c>
      <c r="W47" t="n">
        <v>367094.929278979</v>
      </c>
      <c r="X47" t="n">
        <v>360813.344180743</v>
      </c>
      <c r="Y47" t="n">
        <v>355521.083395558</v>
      </c>
      <c r="Z47" t="n">
        <v>351787.257101131</v>
      </c>
      <c r="AA47" t="n">
        <v>344631.500700406</v>
      </c>
      <c r="AB47" t="n">
        <v>348395.568511876</v>
      </c>
      <c r="AC47" t="n">
        <v>353911.765323886</v>
      </c>
      <c r="AD47" t="n">
        <v>354290.022806162</v>
      </c>
      <c r="AE47" t="n">
        <v>348784.718081887</v>
      </c>
      <c r="AF47" t="n">
        <v>372801.979781448</v>
      </c>
    </row>
    <row r="48">
      <c r="A48" t="s">
        <v>105</v>
      </c>
      <c r="B48" t="s">
        <v>366</v>
      </c>
      <c r="C48" t="s">
        <v>219</v>
      </c>
      <c r="D48" t="s">
        <v>367</v>
      </c>
      <c r="E48" t="s">
        <v>220</v>
      </c>
      <c r="F48" t="n">
        <v>148415.578856613</v>
      </c>
      <c r="G48" t="n">
        <v>156308.691286514</v>
      </c>
      <c r="H48" t="n">
        <v>165695.801677237</v>
      </c>
      <c r="I48" t="n">
        <v>173861.131142644</v>
      </c>
      <c r="J48" t="n">
        <v>187528.97778939</v>
      </c>
      <c r="K48" t="n">
        <v>206767.939916138</v>
      </c>
      <c r="L48" t="n">
        <v>224094.588742717</v>
      </c>
      <c r="M48" t="n">
        <v>244145.867332552</v>
      </c>
      <c r="N48" t="n">
        <v>264823.890283448</v>
      </c>
      <c r="O48" t="n">
        <v>290598.059041541</v>
      </c>
      <c r="P48" t="n">
        <v>321619.187335333</v>
      </c>
      <c r="Q48" t="n">
        <v>355163.401878229</v>
      </c>
      <c r="R48" t="n">
        <v>385092.836048922</v>
      </c>
      <c r="S48" t="n">
        <v>412269.514318011</v>
      </c>
      <c r="T48" t="n">
        <v>421415.806764324</v>
      </c>
      <c r="U48" t="n">
        <v>441338.803626037</v>
      </c>
      <c r="V48" t="n">
        <v>457495.973939266</v>
      </c>
      <c r="W48" t="n">
        <v>457338.427084118</v>
      </c>
      <c r="X48" t="n">
        <v>451662.809370823</v>
      </c>
      <c r="Y48" t="n">
        <v>446480.935213769</v>
      </c>
      <c r="Z48" t="n">
        <v>442510.819820991</v>
      </c>
      <c r="AA48" t="n">
        <v>435081.017749186</v>
      </c>
      <c r="AB48" t="n">
        <v>440667.410736258</v>
      </c>
      <c r="AC48" t="n">
        <v>448463.816434588</v>
      </c>
      <c r="AD48" t="n">
        <v>450257.930716502</v>
      </c>
      <c r="AE48" t="n">
        <v>444458.368399875</v>
      </c>
      <c r="AF48" t="n">
        <v>476215.948517884</v>
      </c>
    </row>
    <row r="49">
      <c r="A49" t="s">
        <v>105</v>
      </c>
      <c r="B49" t="s">
        <v>368</v>
      </c>
      <c r="C49" t="s">
        <v>219</v>
      </c>
      <c r="D49" t="s">
        <v>369</v>
      </c>
      <c r="E49" t="s">
        <v>220</v>
      </c>
      <c r="F49" t="n">
        <v>12352.726309704</v>
      </c>
      <c r="G49" t="n">
        <v>13343.183554408</v>
      </c>
      <c r="H49" t="n">
        <v>14399.39446172</v>
      </c>
      <c r="I49" t="n">
        <v>15341.380098517</v>
      </c>
      <c r="J49" t="n">
        <v>16757.234088975</v>
      </c>
      <c r="K49" t="n">
        <v>19113.638821835</v>
      </c>
      <c r="L49" t="n">
        <v>21254.518036753</v>
      </c>
      <c r="M49" t="n">
        <v>23766.475589035</v>
      </c>
      <c r="N49" t="n">
        <v>26472.867467118</v>
      </c>
      <c r="O49" t="n">
        <v>30085.647847513</v>
      </c>
      <c r="P49" t="n">
        <v>33933.351191661</v>
      </c>
      <c r="Q49" t="n">
        <v>38208.478513835</v>
      </c>
      <c r="R49" t="n">
        <v>42014.189839077</v>
      </c>
      <c r="S49" t="n">
        <v>45565.328302625</v>
      </c>
      <c r="T49" t="n">
        <v>46697.578141845</v>
      </c>
      <c r="U49" t="n">
        <v>48590.837213856</v>
      </c>
      <c r="V49" t="n">
        <v>50138.558668293</v>
      </c>
      <c r="W49" t="n">
        <v>49633.257807691</v>
      </c>
      <c r="X49" t="n">
        <v>50058.526720035</v>
      </c>
      <c r="Y49" t="n">
        <v>50243.918360115</v>
      </c>
      <c r="Z49" t="n">
        <v>50094.838972943</v>
      </c>
      <c r="AA49" t="n">
        <v>49753.866576854</v>
      </c>
      <c r="AB49" t="n">
        <v>50658.84710025</v>
      </c>
      <c r="AC49" t="n">
        <v>51804.356387024</v>
      </c>
      <c r="AD49" t="n">
        <v>52351.534753209</v>
      </c>
      <c r="AE49" t="n">
        <v>51798.303014147</v>
      </c>
      <c r="AF49" t="n">
        <v>55726.08982048</v>
      </c>
    </row>
    <row r="50">
      <c r="A50" t="s">
        <v>105</v>
      </c>
      <c r="B50" t="s">
        <v>370</v>
      </c>
      <c r="C50" t="s">
        <v>219</v>
      </c>
      <c r="D50" t="s">
        <v>371</v>
      </c>
      <c r="E50" t="s">
        <v>220</v>
      </c>
      <c r="F50" t="n">
        <v>13310.399611898</v>
      </c>
      <c r="G50" t="n">
        <v>13704.286978007</v>
      </c>
      <c r="H50" t="n">
        <v>14162.461252227</v>
      </c>
      <c r="I50" t="n">
        <v>14521.890029464</v>
      </c>
      <c r="J50" t="n">
        <v>15372.552852958</v>
      </c>
      <c r="K50" t="n">
        <v>16838.356725727</v>
      </c>
      <c r="L50" t="n">
        <v>18247.936544703</v>
      </c>
      <c r="M50" t="n">
        <v>19899.967986952</v>
      </c>
      <c r="N50" t="n">
        <v>21613.943739963</v>
      </c>
      <c r="O50" t="n">
        <v>23821.634726804</v>
      </c>
      <c r="P50" t="n">
        <v>26406.003209597</v>
      </c>
      <c r="Q50" t="n">
        <v>29787.153794864</v>
      </c>
      <c r="R50" t="n">
        <v>33007.629312419</v>
      </c>
      <c r="S50" t="n">
        <v>35873.538600509</v>
      </c>
      <c r="T50" t="n">
        <v>36836.288734577</v>
      </c>
      <c r="U50" t="n">
        <v>38514.16163531</v>
      </c>
      <c r="V50" t="n">
        <v>40286.489616935</v>
      </c>
      <c r="W50" t="n">
        <v>40610.239997448</v>
      </c>
      <c r="X50" t="n">
        <v>40790.938470044</v>
      </c>
      <c r="Y50" t="n">
        <v>40715.933458097</v>
      </c>
      <c r="Z50" t="n">
        <v>40628.723746918</v>
      </c>
      <c r="AA50" t="n">
        <v>40695.650471926</v>
      </c>
      <c r="AB50" t="n">
        <v>41612.995124132</v>
      </c>
      <c r="AC50" t="n">
        <v>42747.694723679</v>
      </c>
      <c r="AD50" t="n">
        <v>43616.373157132</v>
      </c>
      <c r="AE50" t="n">
        <v>43875.347303841</v>
      </c>
      <c r="AF50" t="n">
        <v>47687.878915956</v>
      </c>
    </row>
    <row r="51">
      <c r="A51" t="s">
        <v>105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105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105</v>
      </c>
      <c r="B53" t="s">
        <v>376</v>
      </c>
      <c r="C53" t="s">
        <v>219</v>
      </c>
      <c r="D53" t="s">
        <v>377</v>
      </c>
      <c r="E53" t="s">
        <v>220</v>
      </c>
      <c r="F53" t="n">
        <v>13082.05517883</v>
      </c>
      <c r="G53" t="n">
        <v>14339.831208532</v>
      </c>
      <c r="H53" t="n">
        <v>15782.045791921</v>
      </c>
      <c r="I53" t="n">
        <v>17196.999710575</v>
      </c>
      <c r="J53" t="n">
        <v>19368.140504389</v>
      </c>
      <c r="K53" t="n">
        <v>22416.120438874</v>
      </c>
      <c r="L53" t="n">
        <v>25337.723682115</v>
      </c>
      <c r="M53" t="n">
        <v>28546.095663511</v>
      </c>
      <c r="N53" t="n">
        <v>32302.446871471</v>
      </c>
      <c r="O53" t="n">
        <v>37150.126187115</v>
      </c>
      <c r="P53" t="n">
        <v>42645.098730666</v>
      </c>
      <c r="Q53" t="n">
        <v>49969.007860763</v>
      </c>
      <c r="R53" t="n">
        <v>56154.64352216</v>
      </c>
      <c r="S53" t="n">
        <v>62439.824270512</v>
      </c>
      <c r="T53" t="n">
        <v>65520.673928853</v>
      </c>
      <c r="U53" t="n">
        <v>69628.023286237</v>
      </c>
      <c r="V53" t="n">
        <v>70962.739669864</v>
      </c>
      <c r="W53" t="n">
        <v>70223.923828471</v>
      </c>
      <c r="X53" t="n">
        <v>69309.916321602</v>
      </c>
      <c r="Y53" t="n">
        <v>68590.404403829</v>
      </c>
      <c r="Z53" t="n">
        <v>67759.894683042</v>
      </c>
      <c r="AA53" t="n">
        <v>66695.651318801</v>
      </c>
      <c r="AB53" t="n">
        <v>67736.856923045</v>
      </c>
      <c r="AC53" t="n">
        <v>68875.326627033</v>
      </c>
      <c r="AD53" t="n">
        <v>69589.649646939</v>
      </c>
      <c r="AE53" t="n">
        <v>68399.502358492</v>
      </c>
      <c r="AF53" t="n">
        <v>73437.132705788</v>
      </c>
    </row>
    <row r="54">
      <c r="A54" t="s">
        <v>105</v>
      </c>
      <c r="B54" t="s">
        <v>378</v>
      </c>
      <c r="C54" t="s">
        <v>219</v>
      </c>
      <c r="D54" t="s">
        <v>379</v>
      </c>
      <c r="E54" t="s">
        <v>220</v>
      </c>
      <c r="F54" t="n">
        <v>15822.247417812</v>
      </c>
      <c r="G54" t="n">
        <v>17329.439461151</v>
      </c>
      <c r="H54" t="n">
        <v>19045.346790841</v>
      </c>
      <c r="I54" t="n">
        <v>20716.464735444</v>
      </c>
      <c r="J54" t="n">
        <v>23247.018706207</v>
      </c>
      <c r="K54" t="n">
        <v>26820.535315394</v>
      </c>
      <c r="L54" t="n">
        <v>30272.974565773</v>
      </c>
      <c r="M54" t="n">
        <v>34057.651441892</v>
      </c>
      <c r="N54" t="n">
        <v>38426.014527841</v>
      </c>
      <c r="O54" t="n">
        <v>44032.262604132</v>
      </c>
      <c r="P54" t="n">
        <v>50267.410868921</v>
      </c>
      <c r="Q54" t="n">
        <v>58451.679975117</v>
      </c>
      <c r="R54" t="n">
        <v>65398.708603593</v>
      </c>
      <c r="S54" t="n">
        <v>72423.287795489</v>
      </c>
      <c r="T54" t="n">
        <v>75465.103289581</v>
      </c>
      <c r="U54" t="n">
        <v>79595.765741059</v>
      </c>
      <c r="V54" t="n">
        <v>81021.501343568</v>
      </c>
      <c r="W54" t="n">
        <v>80277.608850228</v>
      </c>
      <c r="X54" t="n">
        <v>79445.34968937</v>
      </c>
      <c r="Y54" t="n">
        <v>78785.501783665</v>
      </c>
      <c r="Z54" t="n">
        <v>77943.16781934</v>
      </c>
      <c r="AA54" t="n">
        <v>76842.566821583</v>
      </c>
      <c r="AB54" t="n">
        <v>78306.279213868</v>
      </c>
      <c r="AC54" t="n">
        <v>79820.183487937</v>
      </c>
      <c r="AD54" t="n">
        <v>80676.949172069</v>
      </c>
      <c r="AE54" t="n">
        <v>79375.677352386</v>
      </c>
      <c r="AF54" t="n">
        <v>85121.611397569</v>
      </c>
    </row>
    <row r="55">
      <c r="A55" t="s">
        <v>105</v>
      </c>
      <c r="B55" t="s">
        <v>380</v>
      </c>
      <c r="C55" t="s">
        <v>219</v>
      </c>
      <c r="D55" t="s">
        <v>381</v>
      </c>
      <c r="E55" t="s">
        <v>220</v>
      </c>
      <c r="F55" t="n">
        <v>2740.192238982</v>
      </c>
      <c r="G55" t="n">
        <v>2989.608252619</v>
      </c>
      <c r="H55" t="n">
        <v>3263.30099892</v>
      </c>
      <c r="I55" t="n">
        <v>3519.465024869</v>
      </c>
      <c r="J55" t="n">
        <v>3878.878201818</v>
      </c>
      <c r="K55" t="n">
        <v>4404.41487652</v>
      </c>
      <c r="L55" t="n">
        <v>4935.250883658</v>
      </c>
      <c r="M55" t="n">
        <v>5511.55577838</v>
      </c>
      <c r="N55" t="n">
        <v>6123.567656371</v>
      </c>
      <c r="O55" t="n">
        <v>6882.136417017</v>
      </c>
      <c r="P55" t="n">
        <v>7622.312138255</v>
      </c>
      <c r="Q55" t="n">
        <v>8482.672114353</v>
      </c>
      <c r="R55" t="n">
        <v>9244.065081432</v>
      </c>
      <c r="S55" t="n">
        <v>9983.463524977</v>
      </c>
      <c r="T55" t="n">
        <v>9944.429360728</v>
      </c>
      <c r="U55" t="n">
        <v>9967.742454822</v>
      </c>
      <c r="V55" t="n">
        <v>10058.761673704</v>
      </c>
      <c r="W55" t="n">
        <v>10053.685021756</v>
      </c>
      <c r="X55" t="n">
        <v>10135.433367768</v>
      </c>
      <c r="Y55" t="n">
        <v>10195.097379837</v>
      </c>
      <c r="Z55" t="n">
        <v>10183.273136299</v>
      </c>
      <c r="AA55" t="n">
        <v>10146.915502782</v>
      </c>
      <c r="AB55" t="n">
        <v>10569.422290823</v>
      </c>
      <c r="AC55" t="n">
        <v>10944.856860904</v>
      </c>
      <c r="AD55" t="n">
        <v>11087.299525131</v>
      </c>
      <c r="AE55" t="n">
        <v>10976.174993894</v>
      </c>
      <c r="AF55" t="n">
        <v>11684.478691782</v>
      </c>
    </row>
    <row r="56">
      <c r="A56" t="s">
        <v>105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105</v>
      </c>
      <c r="B57" t="s">
        <v>384</v>
      </c>
      <c r="C57" t="s">
        <v>219</v>
      </c>
      <c r="D57" t="s">
        <v>385</v>
      </c>
      <c r="E57" t="s">
        <v>220</v>
      </c>
      <c r="F57" t="n">
        <v>509123.34195064</v>
      </c>
      <c r="G57" t="n">
        <v>537731.899740757</v>
      </c>
      <c r="H57" t="n">
        <v>571416.96116962</v>
      </c>
      <c r="I57" t="n">
        <v>599791.030006986</v>
      </c>
      <c r="J57" t="n">
        <v>649367.21455943</v>
      </c>
      <c r="K57" t="n">
        <v>714848.109445796</v>
      </c>
      <c r="L57" t="n">
        <v>772567.580687546</v>
      </c>
      <c r="M57" t="n">
        <v>836969.464349728</v>
      </c>
      <c r="N57" t="n">
        <v>904417.419933547</v>
      </c>
      <c r="O57" t="n">
        <v>993123.209795165</v>
      </c>
      <c r="P57" t="n">
        <v>1098681.91193045</v>
      </c>
      <c r="Q57" t="n">
        <v>1213194.36107455</v>
      </c>
      <c r="R57" t="n">
        <v>1306653.94117733</v>
      </c>
      <c r="S57" t="n">
        <v>1387283.83675011</v>
      </c>
      <c r="T57" t="n">
        <v>1385446.30372356</v>
      </c>
      <c r="U57" t="n">
        <v>1425967.81477059</v>
      </c>
      <c r="V57" t="n">
        <v>1468123.30914409</v>
      </c>
      <c r="W57" t="n">
        <v>1470004.06712576</v>
      </c>
      <c r="X57" t="n">
        <v>1458732.20263527</v>
      </c>
      <c r="Y57" t="n">
        <v>1450699.68189543</v>
      </c>
      <c r="Z57" t="n">
        <v>1439311.04653974</v>
      </c>
      <c r="AA57" t="n">
        <v>1427272.13354253</v>
      </c>
      <c r="AB57" t="n">
        <v>1459842.12301023</v>
      </c>
      <c r="AC57" t="n">
        <v>1495022.65586544</v>
      </c>
      <c r="AD57" t="n">
        <v>1517056.96082825</v>
      </c>
      <c r="AE57" t="n">
        <v>1504205.78738244</v>
      </c>
      <c r="AF57" t="n">
        <v>1617360.7786894</v>
      </c>
    </row>
    <row r="58">
      <c r="A58" t="s">
        <v>105</v>
      </c>
      <c r="B58" t="s">
        <v>386</v>
      </c>
      <c r="C58" t="s">
        <v>219</v>
      </c>
      <c r="D58" t="s">
        <v>387</v>
      </c>
      <c r="E58" t="s">
        <v>220</v>
      </c>
      <c r="F58" t="n">
        <v>509123.34195064</v>
      </c>
      <c r="G58" t="n">
        <v>537731.899740757</v>
      </c>
      <c r="H58" t="n">
        <v>571416.961169619</v>
      </c>
      <c r="I58" t="n">
        <v>599791.030006988</v>
      </c>
      <c r="J58" t="n">
        <v>649367.21455943</v>
      </c>
      <c r="K58" t="n">
        <v>714848.109445797</v>
      </c>
      <c r="L58" t="n">
        <v>772567.580687546</v>
      </c>
      <c r="M58" t="n">
        <v>836969.464349728</v>
      </c>
      <c r="N58" t="n">
        <v>904417.419933548</v>
      </c>
      <c r="O58" t="n">
        <v>993123.209795167</v>
      </c>
      <c r="P58" t="n">
        <v>1098681.91193045</v>
      </c>
      <c r="Q58" t="n">
        <v>1213194.36107455</v>
      </c>
      <c r="R58" t="n">
        <v>1306653.94117733</v>
      </c>
      <c r="S58" t="n">
        <v>1387283.83675011</v>
      </c>
      <c r="T58" t="n">
        <v>1385446.30372356</v>
      </c>
      <c r="U58" t="n">
        <v>1425967.81477058</v>
      </c>
      <c r="V58" t="n">
        <v>1468123.30914409</v>
      </c>
      <c r="W58" t="n">
        <v>1470004.06712576</v>
      </c>
      <c r="X58" t="n">
        <v>1458732.20263527</v>
      </c>
      <c r="Y58" t="n">
        <v>1450699.68189543</v>
      </c>
      <c r="Z58" t="n">
        <v>1439311.04653974</v>
      </c>
      <c r="AA58" t="n">
        <v>1427272.13354253</v>
      </c>
      <c r="AB58" t="n">
        <v>1459842.12301023</v>
      </c>
      <c r="AC58" t="n">
        <v>1495022.65586544</v>
      </c>
      <c r="AD58" t="n">
        <v>1517056.96082826</v>
      </c>
      <c r="AE58" t="n">
        <v>1504205.78738244</v>
      </c>
      <c r="AF58" t="n">
        <v>1617360.7786894</v>
      </c>
    </row>
    <row r="59">
      <c r="A59" t="s">
        <v>105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107</v>
      </c>
      <c r="B2" t="s">
        <v>197</v>
      </c>
      <c r="C2" t="s">
        <v>219</v>
      </c>
      <c r="D2" t="s">
        <v>199</v>
      </c>
      <c r="E2" t="s">
        <v>220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107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107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107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107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107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107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107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107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107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107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107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107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107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107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107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107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107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107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107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3.97725</v>
      </c>
      <c r="AE21" t="n">
        <v>4.004964106</v>
      </c>
      <c r="AF21" t="n">
        <v>4.207417272</v>
      </c>
    </row>
    <row r="22">
      <c r="A22" t="s">
        <v>107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3.97725</v>
      </c>
      <c r="AE22" t="n">
        <v>4.004964106</v>
      </c>
      <c r="AF22" t="n">
        <v>4.207417272</v>
      </c>
    </row>
    <row r="23">
      <c r="A23" t="s">
        <v>107</v>
      </c>
      <c r="B23" t="s">
        <v>316</v>
      </c>
      <c r="C23" t="s">
        <v>219</v>
      </c>
      <c r="D23" t="s">
        <v>317</v>
      </c>
      <c r="E23" t="s">
        <v>220</v>
      </c>
      <c r="F23" t="n">
        <v>91466.386940249</v>
      </c>
      <c r="G23" t="n">
        <v>96473.498521229</v>
      </c>
      <c r="H23" t="n">
        <v>102572.609755089</v>
      </c>
      <c r="I23" t="n">
        <v>108283.98254318</v>
      </c>
      <c r="J23" t="n">
        <v>119669.970071708</v>
      </c>
      <c r="K23" t="n">
        <v>134842.262180559</v>
      </c>
      <c r="L23" t="n">
        <v>149760.051698928</v>
      </c>
      <c r="M23" t="n">
        <v>166986.592552549</v>
      </c>
      <c r="N23" t="n">
        <v>186202.156209869</v>
      </c>
      <c r="O23" t="n">
        <v>209479.581336747</v>
      </c>
      <c r="P23" t="n">
        <v>234747.381093393</v>
      </c>
      <c r="Q23" t="n">
        <v>262796.861610611</v>
      </c>
      <c r="R23" t="n">
        <v>284510.767880459</v>
      </c>
      <c r="S23" t="n">
        <v>291491.469497138</v>
      </c>
      <c r="T23" t="n">
        <v>274060.418557832</v>
      </c>
      <c r="U23" t="n">
        <v>270373.059876105</v>
      </c>
      <c r="V23" t="n">
        <v>250506.897128815</v>
      </c>
      <c r="W23" t="n">
        <v>219779.685264193</v>
      </c>
      <c r="X23" t="n">
        <v>198362.39887263</v>
      </c>
      <c r="Y23" t="n">
        <v>203248.198294425</v>
      </c>
      <c r="Z23" t="n">
        <v>214669.438166367</v>
      </c>
      <c r="AA23" t="n">
        <v>225837.069622057</v>
      </c>
      <c r="AB23" t="n">
        <v>236825.736072562</v>
      </c>
      <c r="AC23" t="n">
        <v>251285.088576924</v>
      </c>
      <c r="AD23" t="n">
        <v>274149.447352053</v>
      </c>
      <c r="AE23" t="n">
        <v>287710.322386757</v>
      </c>
      <c r="AF23" t="n">
        <v>312188.813383743</v>
      </c>
    </row>
    <row r="24">
      <c r="A24" t="s">
        <v>107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107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107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107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107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107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107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107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107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107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107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107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107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107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107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107</v>
      </c>
      <c r="B39" t="s">
        <v>348</v>
      </c>
      <c r="C39" t="s">
        <v>219</v>
      </c>
      <c r="D39" t="s">
        <v>349</v>
      </c>
      <c r="E39" t="s">
        <v>220</v>
      </c>
      <c r="F39" t="n">
        <v>18742.804237627</v>
      </c>
      <c r="G39" t="n">
        <v>19042.348681076</v>
      </c>
      <c r="H39" t="n">
        <v>19001.322876611</v>
      </c>
      <c r="I39" t="n">
        <v>18825.055308384</v>
      </c>
      <c r="J39" t="n">
        <v>18881.28423219</v>
      </c>
      <c r="K39" t="n">
        <v>19630.990652114</v>
      </c>
      <c r="L39" t="n">
        <v>20600.929745656</v>
      </c>
      <c r="M39" t="n">
        <v>21700.988352857</v>
      </c>
      <c r="N39" t="n">
        <v>23589.986474316</v>
      </c>
      <c r="O39" t="n">
        <v>26024.268756967</v>
      </c>
      <c r="P39" t="n">
        <v>28464.582375272</v>
      </c>
      <c r="Q39" t="n">
        <v>31742.346862422</v>
      </c>
      <c r="R39" t="n">
        <v>32964.155777391</v>
      </c>
      <c r="S39" t="n">
        <v>36121.868265096</v>
      </c>
      <c r="T39" t="n">
        <v>40097.790902687</v>
      </c>
      <c r="U39" t="n">
        <v>44047.643739839</v>
      </c>
      <c r="V39" t="n">
        <v>46786.074722673</v>
      </c>
      <c r="W39" t="n">
        <v>42288.720153921</v>
      </c>
      <c r="X39" t="n">
        <v>38897.669121738</v>
      </c>
      <c r="Y39" t="n">
        <v>39244.553077809</v>
      </c>
      <c r="Z39" t="n">
        <v>40517.952192382</v>
      </c>
      <c r="AA39" t="n">
        <v>41603.900882701</v>
      </c>
      <c r="AB39" t="n">
        <v>42124.05026223</v>
      </c>
      <c r="AC39" t="n">
        <v>41181.271966944</v>
      </c>
      <c r="AD39" t="n">
        <v>41110.081368611</v>
      </c>
      <c r="AE39" t="n">
        <v>41001.800840224</v>
      </c>
      <c r="AF39" t="n">
        <v>41797.76746543</v>
      </c>
    </row>
    <row r="40">
      <c r="A40" t="s">
        <v>107</v>
      </c>
      <c r="B40" t="s">
        <v>350</v>
      </c>
      <c r="C40" t="s">
        <v>219</v>
      </c>
      <c r="D40" t="s">
        <v>351</v>
      </c>
      <c r="E40" t="s">
        <v>220</v>
      </c>
      <c r="F40" t="n">
        <v>750830.563393466</v>
      </c>
      <c r="G40" t="n">
        <v>783700.577145591</v>
      </c>
      <c r="H40" t="n">
        <v>822776.451575156</v>
      </c>
      <c r="I40" t="n">
        <v>857654.896084869</v>
      </c>
      <c r="J40" t="n">
        <v>933577.740404876</v>
      </c>
      <c r="K40" t="n">
        <v>1036420.84681243</v>
      </c>
      <c r="L40" t="n">
        <v>1136481.48943227</v>
      </c>
      <c r="M40" t="n">
        <v>1254698.25466028</v>
      </c>
      <c r="N40" t="n">
        <v>1390663.53824472</v>
      </c>
      <c r="O40" t="n">
        <v>1560771.21662605</v>
      </c>
      <c r="P40" t="n">
        <v>1745056.6928275</v>
      </c>
      <c r="Q40" t="n">
        <v>1938304.37885398</v>
      </c>
      <c r="R40" t="n">
        <v>2085180.13737729</v>
      </c>
      <c r="S40" t="n">
        <v>2145268.19277824</v>
      </c>
      <c r="T40" t="n">
        <v>2056512.44916384</v>
      </c>
      <c r="U40" t="n">
        <v>2070894.57073</v>
      </c>
      <c r="V40" t="n">
        <v>1953553.75544465</v>
      </c>
      <c r="W40" t="n">
        <v>1734222.67796836</v>
      </c>
      <c r="X40" t="n">
        <v>1565354.89102064</v>
      </c>
      <c r="Y40" t="n">
        <v>1588363.36381167</v>
      </c>
      <c r="Z40" t="n">
        <v>1659781.40928707</v>
      </c>
      <c r="AA40" t="n">
        <v>1719785.49176684</v>
      </c>
      <c r="AB40" t="n">
        <v>1777522.06814863</v>
      </c>
      <c r="AC40" t="n">
        <v>1848742.81552467</v>
      </c>
      <c r="AD40" t="n">
        <v>1971039.63673373</v>
      </c>
      <c r="AE40" t="n">
        <v>2035934.61244465</v>
      </c>
      <c r="AF40" t="n">
        <v>2197449.56276039</v>
      </c>
    </row>
    <row r="41">
      <c r="A41" t="s">
        <v>107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107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107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107</v>
      </c>
      <c r="B44" t="s">
        <v>358</v>
      </c>
      <c r="C44" t="s">
        <v>219</v>
      </c>
      <c r="D44" t="s">
        <v>359</v>
      </c>
      <c r="E44" t="s">
        <v>220</v>
      </c>
      <c r="F44" t="n">
        <v>110209.191177876</v>
      </c>
      <c r="G44" t="n">
        <v>115515.847202305</v>
      </c>
      <c r="H44" t="n">
        <v>121573.9326317</v>
      </c>
      <c r="I44" t="n">
        <v>127109.037851564</v>
      </c>
      <c r="J44" t="n">
        <v>138551.254303898</v>
      </c>
      <c r="K44" t="n">
        <v>154473.252832673</v>
      </c>
      <c r="L44" t="n">
        <v>170360.981444584</v>
      </c>
      <c r="M44" t="n">
        <v>188687.580905406</v>
      </c>
      <c r="N44" t="n">
        <v>209792.142684185</v>
      </c>
      <c r="O44" t="n">
        <v>235503.850093714</v>
      </c>
      <c r="P44" t="n">
        <v>263211.963468665</v>
      </c>
      <c r="Q44" t="n">
        <v>294539.208473033</v>
      </c>
      <c r="R44" t="n">
        <v>317474.92365785</v>
      </c>
      <c r="S44" t="n">
        <v>327613.337762234</v>
      </c>
      <c r="T44" t="n">
        <v>314158.209460519</v>
      </c>
      <c r="U44" t="n">
        <v>314420.703615944</v>
      </c>
      <c r="V44" t="n">
        <v>297292.971851488</v>
      </c>
      <c r="W44" t="n">
        <v>262068.405418114</v>
      </c>
      <c r="X44" t="n">
        <v>237260.067994368</v>
      </c>
      <c r="Y44" t="n">
        <v>242492.751372234</v>
      </c>
      <c r="Z44" t="n">
        <v>255187.390358749</v>
      </c>
      <c r="AA44" t="n">
        <v>267440.970504758</v>
      </c>
      <c r="AB44" t="n">
        <v>278949.786334792</v>
      </c>
      <c r="AC44" t="n">
        <v>292466.360543868</v>
      </c>
      <c r="AD44" t="n">
        <v>315265.494595664</v>
      </c>
      <c r="AE44" t="n">
        <v>328718.13067314</v>
      </c>
      <c r="AF44" t="n">
        <v>353992.891975081</v>
      </c>
    </row>
    <row r="45">
      <c r="A45" t="s">
        <v>107</v>
      </c>
      <c r="B45" t="s">
        <v>360</v>
      </c>
      <c r="C45" t="s">
        <v>219</v>
      </c>
      <c r="D45" t="s">
        <v>361</v>
      </c>
      <c r="E45" t="s">
        <v>220</v>
      </c>
      <c r="F45" t="n">
        <v>110209.191177876</v>
      </c>
      <c r="G45" t="n">
        <v>115515.847202305</v>
      </c>
      <c r="H45" t="n">
        <v>121573.9326317</v>
      </c>
      <c r="I45" t="n">
        <v>127109.037851564</v>
      </c>
      <c r="J45" t="n">
        <v>138551.254303898</v>
      </c>
      <c r="K45" t="n">
        <v>154473.252832673</v>
      </c>
      <c r="L45" t="n">
        <v>170360.981444584</v>
      </c>
      <c r="M45" t="n">
        <v>188687.580905406</v>
      </c>
      <c r="N45" t="n">
        <v>209792.142684185</v>
      </c>
      <c r="O45" t="n">
        <v>235503.850093714</v>
      </c>
      <c r="P45" t="n">
        <v>263211.963468665</v>
      </c>
      <c r="Q45" t="n">
        <v>294539.208473033</v>
      </c>
      <c r="R45" t="n">
        <v>317474.92365785</v>
      </c>
      <c r="S45" t="n">
        <v>327613.337762234</v>
      </c>
      <c r="T45" t="n">
        <v>314158.209460519</v>
      </c>
      <c r="U45" t="n">
        <v>314420.703615944</v>
      </c>
      <c r="V45" t="n">
        <v>297292.971851488</v>
      </c>
      <c r="W45" t="n">
        <v>262068.405418114</v>
      </c>
      <c r="X45" t="n">
        <v>237260.067994368</v>
      </c>
      <c r="Y45" t="n">
        <v>242492.751372234</v>
      </c>
      <c r="Z45" t="n">
        <v>255187.390358749</v>
      </c>
      <c r="AA45" t="n">
        <v>267440.970504758</v>
      </c>
      <c r="AB45" t="n">
        <v>278949.786334792</v>
      </c>
      <c r="AC45" t="n">
        <v>292466.360543868</v>
      </c>
      <c r="AD45" t="n">
        <v>315265.494595664</v>
      </c>
      <c r="AE45" t="n">
        <v>328718.13067314</v>
      </c>
      <c r="AF45" t="n">
        <v>353992.891975081</v>
      </c>
    </row>
    <row r="46">
      <c r="A46" t="s">
        <v>107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107</v>
      </c>
      <c r="B47" t="s">
        <v>364</v>
      </c>
      <c r="C47" t="s">
        <v>219</v>
      </c>
      <c r="D47" t="s">
        <v>365</v>
      </c>
      <c r="E47" t="s">
        <v>220</v>
      </c>
      <c r="F47" t="n">
        <v>2339.689146203</v>
      </c>
      <c r="G47" t="n">
        <v>2451.054633172</v>
      </c>
      <c r="H47" t="n">
        <v>2564.925102507</v>
      </c>
      <c r="I47" t="n">
        <v>2669.841503977</v>
      </c>
      <c r="J47" t="n">
        <v>2901.266211466</v>
      </c>
      <c r="K47" t="n">
        <v>3412.361183352</v>
      </c>
      <c r="L47" t="n">
        <v>3683.598820743</v>
      </c>
      <c r="M47" t="n">
        <v>3972.933160702</v>
      </c>
      <c r="N47" t="n">
        <v>4385.98739776</v>
      </c>
      <c r="O47" t="n">
        <v>4811.520432892</v>
      </c>
      <c r="P47" t="n">
        <v>5268.446641767</v>
      </c>
      <c r="Q47" t="n">
        <v>5699.371607533</v>
      </c>
      <c r="R47" t="n">
        <v>6055.624139248</v>
      </c>
      <c r="S47" t="n">
        <v>6263.012996683</v>
      </c>
      <c r="T47" t="n">
        <v>6110.552716974</v>
      </c>
      <c r="U47" t="n">
        <v>6272.816290201</v>
      </c>
      <c r="V47" t="n">
        <v>5905.801567692</v>
      </c>
      <c r="W47" t="n">
        <v>8682.129702119</v>
      </c>
      <c r="X47" t="n">
        <v>8900.122231791</v>
      </c>
      <c r="Y47" t="n">
        <v>8691.018406548</v>
      </c>
      <c r="Z47" t="n">
        <v>9332.903747988</v>
      </c>
      <c r="AA47" t="n">
        <v>9739.682914745</v>
      </c>
      <c r="AB47" t="n">
        <v>9509.939847089</v>
      </c>
      <c r="AC47" t="n">
        <v>9412.886464628</v>
      </c>
      <c r="AD47" t="n">
        <v>10335.558706421</v>
      </c>
      <c r="AE47" t="n">
        <v>10802.32057293</v>
      </c>
      <c r="AF47" t="n">
        <v>11792.84158353</v>
      </c>
    </row>
    <row r="48">
      <c r="A48" t="s">
        <v>107</v>
      </c>
      <c r="B48" t="s">
        <v>366</v>
      </c>
      <c r="C48" t="s">
        <v>219</v>
      </c>
      <c r="D48" t="s">
        <v>367</v>
      </c>
      <c r="E48" t="s">
        <v>220</v>
      </c>
      <c r="F48" t="n">
        <v>4549.556528869</v>
      </c>
      <c r="G48" t="n">
        <v>4745.420336436</v>
      </c>
      <c r="H48" t="n">
        <v>4956.521718658</v>
      </c>
      <c r="I48" t="n">
        <v>5152.189722496</v>
      </c>
      <c r="J48" t="n">
        <v>5594.963564584</v>
      </c>
      <c r="K48" t="n">
        <v>6661.024095179</v>
      </c>
      <c r="L48" t="n">
        <v>7401.839293376</v>
      </c>
      <c r="M48" t="n">
        <v>8213.145188146</v>
      </c>
      <c r="N48" t="n">
        <v>9152.329924431</v>
      </c>
      <c r="O48" t="n">
        <v>10240.300272868</v>
      </c>
      <c r="P48" t="n">
        <v>11339.720531407</v>
      </c>
      <c r="Q48" t="n">
        <v>12633.933811337</v>
      </c>
      <c r="R48" t="n">
        <v>13704.742781037</v>
      </c>
      <c r="S48" t="n">
        <v>14305.891498569</v>
      </c>
      <c r="T48" t="n">
        <v>14231.343521941</v>
      </c>
      <c r="U48" t="n">
        <v>14706.556920108</v>
      </c>
      <c r="V48" t="n">
        <v>14064.892254005</v>
      </c>
      <c r="W48" t="n">
        <v>16400.441101742</v>
      </c>
      <c r="X48" t="n">
        <v>16735.587223919</v>
      </c>
      <c r="Y48" t="n">
        <v>17999.309480297</v>
      </c>
      <c r="Z48" t="n">
        <v>20433.329195487</v>
      </c>
      <c r="AA48" t="n">
        <v>22923.956121941</v>
      </c>
      <c r="AB48" t="n">
        <v>24953.139400695</v>
      </c>
      <c r="AC48" t="n">
        <v>27780.801845915</v>
      </c>
      <c r="AD48" t="n">
        <v>32564.706005945</v>
      </c>
      <c r="AE48" t="n">
        <v>35917.442222328</v>
      </c>
      <c r="AF48" t="n">
        <v>40736.012118075</v>
      </c>
    </row>
    <row r="49">
      <c r="A49" t="s">
        <v>107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0.9943125</v>
      </c>
      <c r="AE49" t="n">
        <v>1.001241026</v>
      </c>
      <c r="AF49" t="n">
        <v>1.051854318</v>
      </c>
    </row>
    <row r="50">
      <c r="A50" t="s">
        <v>107</v>
      </c>
      <c r="B50" t="s">
        <v>370</v>
      </c>
      <c r="C50" t="s">
        <v>219</v>
      </c>
      <c r="D50" t="s">
        <v>371</v>
      </c>
      <c r="E50" t="s">
        <v>220</v>
      </c>
      <c r="F50" t="n">
        <v>2209.867382666</v>
      </c>
      <c r="G50" t="n">
        <v>2294.365703264</v>
      </c>
      <c r="H50" t="n">
        <v>2391.596616151</v>
      </c>
      <c r="I50" t="n">
        <v>2482.34821852</v>
      </c>
      <c r="J50" t="n">
        <v>2693.697353118</v>
      </c>
      <c r="K50" t="n">
        <v>3248.662911828</v>
      </c>
      <c r="L50" t="n">
        <v>3718.240472633</v>
      </c>
      <c r="M50" t="n">
        <v>4240.212027444</v>
      </c>
      <c r="N50" t="n">
        <v>4766.34252667</v>
      </c>
      <c r="O50" t="n">
        <v>5428.779839976</v>
      </c>
      <c r="P50" t="n">
        <v>6071.273889639</v>
      </c>
      <c r="Q50" t="n">
        <v>6934.562203804</v>
      </c>
      <c r="R50" t="n">
        <v>7649.118641789</v>
      </c>
      <c r="S50" t="n">
        <v>8042.878501886</v>
      </c>
      <c r="T50" t="n">
        <v>8120.790804968</v>
      </c>
      <c r="U50" t="n">
        <v>8433.740629907</v>
      </c>
      <c r="V50" t="n">
        <v>8159.090686312</v>
      </c>
      <c r="W50" t="n">
        <v>7718.311399622</v>
      </c>
      <c r="X50" t="n">
        <v>7835.464992128</v>
      </c>
      <c r="Y50" t="n">
        <v>9308.291073748</v>
      </c>
      <c r="Z50" t="n">
        <v>11100.425447499</v>
      </c>
      <c r="AA50" t="n">
        <v>13184.273207196</v>
      </c>
      <c r="AB50" t="n">
        <v>15443.199553606</v>
      </c>
      <c r="AC50" t="n">
        <v>18367.915381287</v>
      </c>
      <c r="AD50" t="n">
        <v>22228.152987024</v>
      </c>
      <c r="AE50" t="n">
        <v>25114.120408371</v>
      </c>
      <c r="AF50" t="n">
        <v>28942.118680226</v>
      </c>
    </row>
    <row r="51">
      <c r="A51" t="s">
        <v>107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107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107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1.988625</v>
      </c>
      <c r="AE53" t="n">
        <v>2.002482053</v>
      </c>
      <c r="AF53" t="n">
        <v>2.103708636</v>
      </c>
    </row>
    <row r="54">
      <c r="A54" t="s">
        <v>107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1.988625</v>
      </c>
      <c r="AE54" t="n">
        <v>2.002482053</v>
      </c>
      <c r="AF54" t="n">
        <v>2.103708636</v>
      </c>
    </row>
    <row r="55">
      <c r="A55" t="s">
        <v>107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107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107</v>
      </c>
      <c r="B57" t="s">
        <v>384</v>
      </c>
      <c r="C57" t="s">
        <v>219</v>
      </c>
      <c r="D57" t="s">
        <v>385</v>
      </c>
      <c r="E57" t="s">
        <v>220</v>
      </c>
      <c r="F57" t="n">
        <v>865589.311100211</v>
      </c>
      <c r="G57" t="n">
        <v>903961.844684331</v>
      </c>
      <c r="H57" t="n">
        <v>949306.905925514</v>
      </c>
      <c r="I57" t="n">
        <v>989916.123658928</v>
      </c>
      <c r="J57" t="n">
        <v>1077723.95827336</v>
      </c>
      <c r="K57" t="n">
        <v>1197555.12374028</v>
      </c>
      <c r="L57" t="n">
        <v>1314244.31017023</v>
      </c>
      <c r="M57" t="n">
        <v>1451598.98075383</v>
      </c>
      <c r="N57" t="n">
        <v>1609608.01085333</v>
      </c>
      <c r="O57" t="n">
        <v>1806515.36699263</v>
      </c>
      <c r="P57" t="n">
        <v>2019608.37682757</v>
      </c>
      <c r="Q57" t="n">
        <v>2245477.52113835</v>
      </c>
      <c r="R57" t="n">
        <v>2416359.80381618</v>
      </c>
      <c r="S57" t="n">
        <v>2487187.42203904</v>
      </c>
      <c r="T57" t="n">
        <v>2384902.0021463</v>
      </c>
      <c r="U57" t="n">
        <v>2400021.83126605</v>
      </c>
      <c r="V57" t="n">
        <v>2264911.61955015</v>
      </c>
      <c r="W57" t="n">
        <v>2012691.52448822</v>
      </c>
      <c r="X57" t="n">
        <v>1819350.54623893</v>
      </c>
      <c r="Y57" t="n">
        <v>1848855.4246642</v>
      </c>
      <c r="Z57" t="n">
        <v>1935402.1288413</v>
      </c>
      <c r="AA57" t="n">
        <v>2010150.41839354</v>
      </c>
      <c r="AB57" t="n">
        <v>2081424.99388412</v>
      </c>
      <c r="AC57" t="n">
        <v>2168989.97791445</v>
      </c>
      <c r="AD57" t="n">
        <v>2318869.83733534</v>
      </c>
      <c r="AE57" t="n">
        <v>2400570.18534012</v>
      </c>
      <c r="AF57" t="n">
        <v>2592178.46685355</v>
      </c>
    </row>
    <row r="58">
      <c r="A58" t="s">
        <v>107</v>
      </c>
      <c r="B58" t="s">
        <v>386</v>
      </c>
      <c r="C58" t="s">
        <v>219</v>
      </c>
      <c r="D58" t="s">
        <v>387</v>
      </c>
      <c r="E58" t="s">
        <v>220</v>
      </c>
      <c r="F58" t="n">
        <v>865589.311100211</v>
      </c>
      <c r="G58" t="n">
        <v>903961.844684332</v>
      </c>
      <c r="H58" t="n">
        <v>949306.905925514</v>
      </c>
      <c r="I58" t="n">
        <v>989916.12365893</v>
      </c>
      <c r="J58" t="n">
        <v>1077723.95827336</v>
      </c>
      <c r="K58" t="n">
        <v>1197555.12374028</v>
      </c>
      <c r="L58" t="n">
        <v>1314244.31017023</v>
      </c>
      <c r="M58" t="n">
        <v>1451598.98075383</v>
      </c>
      <c r="N58" t="n">
        <v>1609608.01085333</v>
      </c>
      <c r="O58" t="n">
        <v>1806515.36699263</v>
      </c>
      <c r="P58" t="n">
        <v>2019608.37682757</v>
      </c>
      <c r="Q58" t="n">
        <v>2245477.52113835</v>
      </c>
      <c r="R58" t="n">
        <v>2416359.80381618</v>
      </c>
      <c r="S58" t="n">
        <v>2487187.42203904</v>
      </c>
      <c r="T58" t="n">
        <v>2384902.0021463</v>
      </c>
      <c r="U58" t="n">
        <v>2400021.83126605</v>
      </c>
      <c r="V58" t="n">
        <v>2264911.61955015</v>
      </c>
      <c r="W58" t="n">
        <v>2012691.52448822</v>
      </c>
      <c r="X58" t="n">
        <v>1819350.54623893</v>
      </c>
      <c r="Y58" t="n">
        <v>1848855.4246642</v>
      </c>
      <c r="Z58" t="n">
        <v>1935402.1288413</v>
      </c>
      <c r="AA58" t="n">
        <v>2010150.41839354</v>
      </c>
      <c r="AB58" t="n">
        <v>2081424.99388412</v>
      </c>
      <c r="AC58" t="n">
        <v>2168989.97791445</v>
      </c>
      <c r="AD58" t="n">
        <v>2318869.83733534</v>
      </c>
      <c r="AE58" t="n">
        <v>2400570.18534012</v>
      </c>
      <c r="AF58" t="n">
        <v>2592178.46685355</v>
      </c>
    </row>
    <row r="59">
      <c r="A59" t="s">
        <v>107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109</v>
      </c>
      <c r="B2" t="s">
        <v>197</v>
      </c>
      <c r="C2" t="s">
        <v>219</v>
      </c>
      <c r="D2" t="s">
        <v>199</v>
      </c>
      <c r="E2" t="s">
        <v>220</v>
      </c>
      <c r="F2" t="n">
        <v>765.45151152</v>
      </c>
      <c r="G2" t="n">
        <v>1099.738069291</v>
      </c>
      <c r="H2" t="n">
        <v>1278.293950483</v>
      </c>
      <c r="I2" t="n">
        <v>1408.4051902</v>
      </c>
      <c r="J2" t="n">
        <v>1576.758610899</v>
      </c>
      <c r="K2" t="n">
        <v>1771.023092852</v>
      </c>
      <c r="L2" t="n">
        <v>2120.445504137</v>
      </c>
      <c r="M2" t="n">
        <v>2433.995996412</v>
      </c>
      <c r="N2" t="n">
        <v>2792.788075294</v>
      </c>
      <c r="O2" t="n">
        <v>3165.519085049</v>
      </c>
      <c r="P2" t="n">
        <v>4014.632024384</v>
      </c>
      <c r="Q2" t="n">
        <v>2798.281958896</v>
      </c>
      <c r="R2" t="n">
        <v>3477.153513277</v>
      </c>
      <c r="S2" t="n">
        <v>4345.818658747</v>
      </c>
      <c r="T2" t="n">
        <v>4926.913502783</v>
      </c>
      <c r="U2" t="n">
        <v>5384.910606001</v>
      </c>
      <c r="V2" t="n">
        <v>5500.789473144</v>
      </c>
      <c r="W2" t="n">
        <v>5888.184214767</v>
      </c>
      <c r="X2" t="n">
        <v>6087.602687379</v>
      </c>
      <c r="Y2" t="n">
        <v>6654.292148259</v>
      </c>
      <c r="Z2" t="n">
        <v>7583.662782941</v>
      </c>
      <c r="AA2" t="n">
        <v>8613.204155596</v>
      </c>
      <c r="AB2" t="n">
        <v>9579.415469486</v>
      </c>
      <c r="AC2" t="n">
        <v>10321.816871475</v>
      </c>
      <c r="AD2" t="n">
        <v>11154.828510022</v>
      </c>
      <c r="AE2" t="n">
        <v>12233.096183585</v>
      </c>
      <c r="AF2" t="n">
        <v>12997.210094916</v>
      </c>
    </row>
    <row r="3">
      <c r="A3" t="s">
        <v>109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109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109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109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109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109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109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109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109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109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109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109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109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109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109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109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109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109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109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109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109</v>
      </c>
      <c r="B23" t="s">
        <v>316</v>
      </c>
      <c r="C23" t="s">
        <v>219</v>
      </c>
      <c r="D23" t="s">
        <v>317</v>
      </c>
      <c r="E23" t="s">
        <v>220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109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109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109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109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109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109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109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109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109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109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109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109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109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109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109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109</v>
      </c>
      <c r="B39" t="s">
        <v>348</v>
      </c>
      <c r="C39" t="s">
        <v>219</v>
      </c>
      <c r="D39" t="s">
        <v>349</v>
      </c>
      <c r="E39" t="s">
        <v>220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109</v>
      </c>
      <c r="B40" t="s">
        <v>350</v>
      </c>
      <c r="C40" t="s">
        <v>219</v>
      </c>
      <c r="D40" t="s">
        <v>351</v>
      </c>
      <c r="E40" t="s">
        <v>220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109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109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109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109</v>
      </c>
      <c r="B44" t="s">
        <v>358</v>
      </c>
      <c r="C44" t="s">
        <v>219</v>
      </c>
      <c r="D44" t="s">
        <v>359</v>
      </c>
      <c r="E44" t="s">
        <v>220</v>
      </c>
      <c r="F44" t="n">
        <v>787.450430958</v>
      </c>
      <c r="G44" t="n">
        <v>1135.446148053</v>
      </c>
      <c r="H44" t="n">
        <v>1320.916820934</v>
      </c>
      <c r="I44" t="n">
        <v>1454.81348142</v>
      </c>
      <c r="J44" t="n">
        <v>1625.372462037</v>
      </c>
      <c r="K44" t="n">
        <v>1811.338528753</v>
      </c>
      <c r="L44" t="n">
        <v>2170.932279672</v>
      </c>
      <c r="M44" t="n">
        <v>2488.496121684</v>
      </c>
      <c r="N44" t="n">
        <v>2849.5839666</v>
      </c>
      <c r="O44" t="n">
        <v>3226.646908811</v>
      </c>
      <c r="P44" t="n">
        <v>4083.547819608</v>
      </c>
      <c r="Q44" t="n">
        <v>2848.869738443</v>
      </c>
      <c r="R44" t="n">
        <v>3536.03110661</v>
      </c>
      <c r="S44" t="n">
        <v>4398.65231516</v>
      </c>
      <c r="T44" t="n">
        <v>4972.109710116</v>
      </c>
      <c r="U44" t="n">
        <v>5426.275471488</v>
      </c>
      <c r="V44" t="n">
        <v>5537.33285866</v>
      </c>
      <c r="W44" t="n">
        <v>5922.709992284</v>
      </c>
      <c r="X44" t="n">
        <v>6119.552704181</v>
      </c>
      <c r="Y44" t="n">
        <v>6684.796523122</v>
      </c>
      <c r="Z44" t="n">
        <v>7612.15427577</v>
      </c>
      <c r="AA44" t="n">
        <v>8639.565075548</v>
      </c>
      <c r="AB44" t="n">
        <v>9603.634348657</v>
      </c>
      <c r="AC44" t="n">
        <v>10344.012471856</v>
      </c>
      <c r="AD44" t="n">
        <v>11175.349849441</v>
      </c>
      <c r="AE44" t="n">
        <v>12252.767655055</v>
      </c>
      <c r="AF44" t="n">
        <v>13016.213226042</v>
      </c>
    </row>
    <row r="45">
      <c r="A45" t="s">
        <v>109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109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109</v>
      </c>
      <c r="B47" t="s">
        <v>364</v>
      </c>
      <c r="C47" t="s">
        <v>219</v>
      </c>
      <c r="D47" t="s">
        <v>365</v>
      </c>
      <c r="E47" t="s">
        <v>220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109</v>
      </c>
      <c r="B48" t="s">
        <v>366</v>
      </c>
      <c r="C48" t="s">
        <v>219</v>
      </c>
      <c r="D48" t="s">
        <v>367</v>
      </c>
      <c r="E48" t="s">
        <v>220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109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109</v>
      </c>
      <c r="B50" t="s">
        <v>370</v>
      </c>
      <c r="C50" t="s">
        <v>219</v>
      </c>
      <c r="D50" t="s">
        <v>371</v>
      </c>
      <c r="E50" t="s">
        <v>220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109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109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109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109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109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109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109</v>
      </c>
      <c r="B57" t="s">
        <v>384</v>
      </c>
      <c r="C57" t="s">
        <v>219</v>
      </c>
      <c r="D57" t="s">
        <v>385</v>
      </c>
      <c r="E57" t="s">
        <v>220</v>
      </c>
      <c r="F57" t="n">
        <v>787.453106173</v>
      </c>
      <c r="G57" t="n">
        <v>1135.448345251</v>
      </c>
      <c r="H57" t="n">
        <v>1320.918574165</v>
      </c>
      <c r="I57" t="n">
        <v>1454.814883182</v>
      </c>
      <c r="J57" t="n">
        <v>1625.373601485</v>
      </c>
      <c r="K57" t="n">
        <v>1811.339454711</v>
      </c>
      <c r="L57" t="n">
        <v>2170.933065098</v>
      </c>
      <c r="M57" t="n">
        <v>2488.496741324</v>
      </c>
      <c r="N57" t="n">
        <v>2849.584445551</v>
      </c>
      <c r="O57" t="n">
        <v>3226.647312726</v>
      </c>
      <c r="P57" t="n">
        <v>4083.548151883</v>
      </c>
      <c r="Q57" t="n">
        <v>2848.869919429</v>
      </c>
      <c r="R57" t="n">
        <v>3536.031258009</v>
      </c>
      <c r="S57" t="n">
        <v>4398.652442222</v>
      </c>
      <c r="T57" t="n">
        <v>4972.109809287</v>
      </c>
      <c r="U57" t="n">
        <v>5426.275554353</v>
      </c>
      <c r="V57" t="n">
        <v>5537.332924475</v>
      </c>
      <c r="W57" t="n">
        <v>5922.710047981</v>
      </c>
      <c r="X57" t="n">
        <v>6119.55274977</v>
      </c>
      <c r="Y57" t="n">
        <v>6684.796561384</v>
      </c>
      <c r="Z57" t="n">
        <v>7612.154306878</v>
      </c>
      <c r="AA57" t="n">
        <v>8639.565101186</v>
      </c>
      <c r="AB57" t="n">
        <v>9603.634369411</v>
      </c>
      <c r="AC57" t="n">
        <v>10344.012488408</v>
      </c>
      <c r="AD57" t="n">
        <v>11175.349862597</v>
      </c>
      <c r="AE57" t="n">
        <v>12252.767665819</v>
      </c>
      <c r="AF57" t="n">
        <v>13016.213234864</v>
      </c>
    </row>
    <row r="58">
      <c r="A58" t="s">
        <v>109</v>
      </c>
      <c r="B58" t="s">
        <v>386</v>
      </c>
      <c r="C58" t="s">
        <v>219</v>
      </c>
      <c r="D58" t="s">
        <v>387</v>
      </c>
      <c r="E58" t="s">
        <v>220</v>
      </c>
      <c r="F58" t="n">
        <v>787.453106173</v>
      </c>
      <c r="G58" t="n">
        <v>1135.448345252</v>
      </c>
      <c r="H58" t="n">
        <v>1320.918574165</v>
      </c>
      <c r="I58" t="n">
        <v>1454.814883182</v>
      </c>
      <c r="J58" t="n">
        <v>1625.373601485</v>
      </c>
      <c r="K58" t="n">
        <v>1811.339454711</v>
      </c>
      <c r="L58" t="n">
        <v>2170.933065098</v>
      </c>
      <c r="M58" t="n">
        <v>2488.496741324</v>
      </c>
      <c r="N58" t="n">
        <v>2849.584445551</v>
      </c>
      <c r="O58" t="n">
        <v>3226.647312726</v>
      </c>
      <c r="P58" t="n">
        <v>4083.548151882</v>
      </c>
      <c r="Q58" t="n">
        <v>2848.869919429</v>
      </c>
      <c r="R58" t="n">
        <v>3536.031258008</v>
      </c>
      <c r="S58" t="n">
        <v>4398.652442223</v>
      </c>
      <c r="T58" t="n">
        <v>4972.109809287</v>
      </c>
      <c r="U58" t="n">
        <v>5426.275554353</v>
      </c>
      <c r="V58" t="n">
        <v>5537.332924474</v>
      </c>
      <c r="W58" t="n">
        <v>5922.710047981</v>
      </c>
      <c r="X58" t="n">
        <v>6119.55274977</v>
      </c>
      <c r="Y58" t="n">
        <v>6684.796561383</v>
      </c>
      <c r="Z58" t="n">
        <v>7612.154306878</v>
      </c>
      <c r="AA58" t="n">
        <v>8639.565101185</v>
      </c>
      <c r="AB58" t="n">
        <v>9603.63436941</v>
      </c>
      <c r="AC58" t="n">
        <v>10344.012488408</v>
      </c>
      <c r="AD58" t="n">
        <v>11175.349862596</v>
      </c>
      <c r="AE58" t="n">
        <v>12252.767665819</v>
      </c>
      <c r="AF58" t="n">
        <v>13016.213234865</v>
      </c>
    </row>
    <row r="59">
      <c r="A59" t="s">
        <v>109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111</v>
      </c>
      <c r="B2" t="s">
        <v>197</v>
      </c>
      <c r="C2" t="s">
        <v>219</v>
      </c>
      <c r="D2" t="s">
        <v>199</v>
      </c>
      <c r="E2" t="s">
        <v>220</v>
      </c>
      <c r="F2" t="n">
        <v>69.246224437</v>
      </c>
      <c r="G2" t="n">
        <v>70.086454281</v>
      </c>
      <c r="H2" t="n">
        <v>71.029932552</v>
      </c>
      <c r="I2" t="n">
        <v>72.737159208</v>
      </c>
      <c r="J2" t="n">
        <v>75.32258401</v>
      </c>
      <c r="K2" t="n">
        <v>79.580034231</v>
      </c>
      <c r="L2" t="n">
        <v>86.329429008</v>
      </c>
      <c r="M2" t="n">
        <v>95.56362407</v>
      </c>
      <c r="N2" t="n">
        <v>109.625534262</v>
      </c>
      <c r="O2" t="n">
        <v>121.583314104</v>
      </c>
      <c r="P2" t="n">
        <v>133.721431391</v>
      </c>
      <c r="Q2" t="n">
        <v>149.26420913</v>
      </c>
      <c r="R2" t="n">
        <v>165.61935034</v>
      </c>
      <c r="S2" t="n">
        <v>181.436058453</v>
      </c>
      <c r="T2" t="n">
        <v>194.869793505</v>
      </c>
      <c r="U2" t="n">
        <v>203.057305429</v>
      </c>
      <c r="V2" t="n">
        <v>208.494545397</v>
      </c>
      <c r="W2" t="n">
        <v>219.44688133</v>
      </c>
      <c r="X2" t="n">
        <v>230.613042301</v>
      </c>
      <c r="Y2" t="n">
        <v>243.239795435</v>
      </c>
      <c r="Z2" t="n">
        <v>252.317382543</v>
      </c>
      <c r="AA2" t="n">
        <v>265.107466331</v>
      </c>
      <c r="AB2" t="n">
        <v>290.240413093</v>
      </c>
      <c r="AC2" t="n">
        <v>319.409411919</v>
      </c>
      <c r="AD2" t="n">
        <v>348.93376284</v>
      </c>
      <c r="AE2" t="n">
        <v>374.778051129</v>
      </c>
      <c r="AF2" t="n">
        <v>396.901093535</v>
      </c>
    </row>
    <row r="3">
      <c r="A3" t="s">
        <v>111</v>
      </c>
      <c r="B3" t="s">
        <v>276</v>
      </c>
      <c r="C3" t="s">
        <v>219</v>
      </c>
      <c r="D3" t="s">
        <v>277</v>
      </c>
      <c r="E3" t="s">
        <v>220</v>
      </c>
      <c r="F3" t="n">
        <v>20.610856373</v>
      </c>
      <c r="G3" t="n">
        <v>21.082363004</v>
      </c>
      <c r="H3" t="n">
        <v>21.669210321</v>
      </c>
      <c r="I3" t="n">
        <v>22.437355013</v>
      </c>
      <c r="J3" t="n">
        <v>23.478693694</v>
      </c>
      <c r="K3" t="n">
        <v>24.882539456</v>
      </c>
      <c r="L3" t="n">
        <v>27.045684531</v>
      </c>
      <c r="M3" t="n">
        <v>30.262038615</v>
      </c>
      <c r="N3" t="n">
        <v>34.984933796</v>
      </c>
      <c r="O3" t="n">
        <v>38.673287896</v>
      </c>
      <c r="P3" t="n">
        <v>42.386222772</v>
      </c>
      <c r="Q3" t="n">
        <v>47.086290755</v>
      </c>
      <c r="R3" t="n">
        <v>52.013438271</v>
      </c>
      <c r="S3" t="n">
        <v>57.050451313</v>
      </c>
      <c r="T3" t="n">
        <v>61.252016466</v>
      </c>
      <c r="U3" t="n">
        <v>63.564052069</v>
      </c>
      <c r="V3" t="n">
        <v>64.910387602</v>
      </c>
      <c r="W3" t="n">
        <v>65.988207556</v>
      </c>
      <c r="X3" t="n">
        <v>65.91629621</v>
      </c>
      <c r="Y3" t="n">
        <v>64.941559841</v>
      </c>
      <c r="Z3" t="n">
        <v>66.260939225</v>
      </c>
      <c r="AA3" t="n">
        <v>63.407181054</v>
      </c>
      <c r="AB3" t="n">
        <v>63.674497748</v>
      </c>
      <c r="AC3" t="n">
        <v>62.651705015</v>
      </c>
      <c r="AD3" t="n">
        <v>61.411225</v>
      </c>
      <c r="AE3" t="n">
        <v>58.967391212</v>
      </c>
      <c r="AF3" t="n">
        <v>61.907884656</v>
      </c>
    </row>
    <row r="4">
      <c r="A4" t="s">
        <v>111</v>
      </c>
      <c r="B4" t="s">
        <v>278</v>
      </c>
      <c r="C4" t="s">
        <v>219</v>
      </c>
      <c r="D4" t="s">
        <v>279</v>
      </c>
      <c r="E4" t="s">
        <v>220</v>
      </c>
      <c r="F4" t="n">
        <v>4335.823929987</v>
      </c>
      <c r="G4" t="n">
        <v>4491.661677017</v>
      </c>
      <c r="H4" t="n">
        <v>4642.358251788</v>
      </c>
      <c r="I4" t="n">
        <v>4828.269248003</v>
      </c>
      <c r="J4" t="n">
        <v>5063.174806828</v>
      </c>
      <c r="K4" t="n">
        <v>5405.974205625</v>
      </c>
      <c r="L4" t="n">
        <v>5894.102154926</v>
      </c>
      <c r="M4" t="n">
        <v>6502.278857071</v>
      </c>
      <c r="N4" t="n">
        <v>7449.360304267</v>
      </c>
      <c r="O4" t="n">
        <v>8337.735031823</v>
      </c>
      <c r="P4" t="n">
        <v>9258.235600273</v>
      </c>
      <c r="Q4" t="n">
        <v>10495.191521616</v>
      </c>
      <c r="R4" t="n">
        <v>11778.696474964</v>
      </c>
      <c r="S4" t="n">
        <v>12910.732467423</v>
      </c>
      <c r="T4" t="n">
        <v>13897.003488585</v>
      </c>
      <c r="U4" t="n">
        <v>14577.289656621</v>
      </c>
      <c r="V4" t="n">
        <v>15210.48203984</v>
      </c>
      <c r="W4" t="n">
        <v>15759.400273573</v>
      </c>
      <c r="X4" t="n">
        <v>16420.131592907</v>
      </c>
      <c r="Y4" t="n">
        <v>16851.962226976</v>
      </c>
      <c r="Z4" t="n">
        <v>17231.089667988</v>
      </c>
      <c r="AA4" t="n">
        <v>17479.078188966</v>
      </c>
      <c r="AB4" t="n">
        <v>18258.430939073</v>
      </c>
      <c r="AC4" t="n">
        <v>19376.793721693</v>
      </c>
      <c r="AD4" t="n">
        <v>20279.863221037</v>
      </c>
      <c r="AE4" t="n">
        <v>20675.818080161</v>
      </c>
      <c r="AF4" t="n">
        <v>21128.765893258</v>
      </c>
    </row>
    <row r="5">
      <c r="A5" t="s">
        <v>111</v>
      </c>
      <c r="B5" t="s">
        <v>280</v>
      </c>
      <c r="C5" t="s">
        <v>219</v>
      </c>
      <c r="D5" t="s">
        <v>281</v>
      </c>
      <c r="E5" t="s">
        <v>220</v>
      </c>
      <c r="F5" t="n">
        <v>129.99204443</v>
      </c>
      <c r="G5" t="n">
        <v>138.428123965</v>
      </c>
      <c r="H5" t="n">
        <v>143.140435542</v>
      </c>
      <c r="I5" t="n">
        <v>148.166016612</v>
      </c>
      <c r="J5" t="n">
        <v>153.003277012</v>
      </c>
      <c r="K5" t="n">
        <v>169.295583206</v>
      </c>
      <c r="L5" t="n">
        <v>199.357654551</v>
      </c>
      <c r="M5" t="n">
        <v>220.315178694</v>
      </c>
      <c r="N5" t="n">
        <v>264.80134443</v>
      </c>
      <c r="O5" t="n">
        <v>308.579755661</v>
      </c>
      <c r="P5" t="n">
        <v>351.611082234</v>
      </c>
      <c r="Q5" t="n">
        <v>440.226757732</v>
      </c>
      <c r="R5" t="n">
        <v>537.037464669</v>
      </c>
      <c r="S5" t="n">
        <v>630.594218195</v>
      </c>
      <c r="T5" t="n">
        <v>736.663672828</v>
      </c>
      <c r="U5" t="n">
        <v>904.559678591</v>
      </c>
      <c r="V5" t="n">
        <v>1005.112474678</v>
      </c>
      <c r="W5" t="n">
        <v>1129.359731092</v>
      </c>
      <c r="X5" t="n">
        <v>1262.529724418</v>
      </c>
      <c r="Y5" t="n">
        <v>1386.369221533</v>
      </c>
      <c r="Z5" t="n">
        <v>1513.476760518</v>
      </c>
      <c r="AA5" t="n">
        <v>1603.508274989</v>
      </c>
      <c r="AB5" t="n">
        <v>1739.545866074</v>
      </c>
      <c r="AC5" t="n">
        <v>1874.604365314</v>
      </c>
      <c r="AD5" t="n">
        <v>1989.528439444</v>
      </c>
      <c r="AE5" t="n">
        <v>2071.589043212</v>
      </c>
      <c r="AF5" t="n">
        <v>2126.502945256</v>
      </c>
    </row>
    <row r="6">
      <c r="A6" t="s">
        <v>111</v>
      </c>
      <c r="B6" t="s">
        <v>282</v>
      </c>
      <c r="C6" t="s">
        <v>219</v>
      </c>
      <c r="D6" t="s">
        <v>283</v>
      </c>
      <c r="E6" t="s">
        <v>220</v>
      </c>
      <c r="F6" t="n">
        <v>47.146486133</v>
      </c>
      <c r="G6" t="n">
        <v>54.017973556</v>
      </c>
      <c r="H6" t="n">
        <v>56.43389955</v>
      </c>
      <c r="I6" t="n">
        <v>67.760713056</v>
      </c>
      <c r="J6" t="n">
        <v>71.110856438</v>
      </c>
      <c r="K6" t="n">
        <v>95.178252887</v>
      </c>
      <c r="L6" t="n">
        <v>108.713997589</v>
      </c>
      <c r="M6" t="n">
        <v>122.757889356</v>
      </c>
      <c r="N6" t="n">
        <v>147.985495184</v>
      </c>
      <c r="O6" t="n">
        <v>175.89221409</v>
      </c>
      <c r="P6" t="n">
        <v>204.374791789</v>
      </c>
      <c r="Q6" t="n">
        <v>263.095815578</v>
      </c>
      <c r="R6" t="n">
        <v>322.070121655</v>
      </c>
      <c r="S6" t="n">
        <v>369.125640922</v>
      </c>
      <c r="T6" t="n">
        <v>391.994632952</v>
      </c>
      <c r="U6" t="n">
        <v>441.649944443</v>
      </c>
      <c r="V6" t="n">
        <v>470.687126001</v>
      </c>
      <c r="W6" t="n">
        <v>491.616401568</v>
      </c>
      <c r="X6" t="n">
        <v>512.130071988</v>
      </c>
      <c r="Y6" t="n">
        <v>532.314369761</v>
      </c>
      <c r="Z6" t="n">
        <v>548.059735174</v>
      </c>
      <c r="AA6" t="n">
        <v>554.46165615</v>
      </c>
      <c r="AB6" t="n">
        <v>570.031185751</v>
      </c>
      <c r="AC6" t="n">
        <v>588.259356645</v>
      </c>
      <c r="AD6" t="n">
        <v>597.890162511</v>
      </c>
      <c r="AE6" t="n">
        <v>592.168940205</v>
      </c>
      <c r="AF6" t="n">
        <v>594.580341597</v>
      </c>
    </row>
    <row r="7">
      <c r="A7" t="s">
        <v>111</v>
      </c>
      <c r="B7" t="s">
        <v>284</v>
      </c>
      <c r="C7" t="s">
        <v>219</v>
      </c>
      <c r="D7" t="s">
        <v>285</v>
      </c>
      <c r="E7" t="s">
        <v>220</v>
      </c>
      <c r="F7" t="n">
        <v>33.007783069</v>
      </c>
      <c r="G7" t="n">
        <v>37.974203771</v>
      </c>
      <c r="H7" t="n">
        <v>39.499752141</v>
      </c>
      <c r="I7" t="n">
        <v>41.820762505</v>
      </c>
      <c r="J7" t="n">
        <v>44.018995612</v>
      </c>
      <c r="K7" t="n">
        <v>53.233501019</v>
      </c>
      <c r="L7" t="n">
        <v>55.967653437</v>
      </c>
      <c r="M7" t="n">
        <v>59.547395227</v>
      </c>
      <c r="N7" t="n">
        <v>69.721046037</v>
      </c>
      <c r="O7" t="n">
        <v>81.507285629</v>
      </c>
      <c r="P7" t="n">
        <v>91.845025248</v>
      </c>
      <c r="Q7" t="n">
        <v>116.138301324</v>
      </c>
      <c r="R7" t="n">
        <v>141.675584462</v>
      </c>
      <c r="S7" t="n">
        <v>175.816702437</v>
      </c>
      <c r="T7" t="n">
        <v>202.028940956</v>
      </c>
      <c r="U7" t="n">
        <v>228.075231266</v>
      </c>
      <c r="V7" t="n">
        <v>236.855136983</v>
      </c>
      <c r="W7" t="n">
        <v>251.760222881</v>
      </c>
      <c r="X7" t="n">
        <v>272.550018761</v>
      </c>
      <c r="Y7" t="n">
        <v>294.131245767</v>
      </c>
      <c r="Z7" t="n">
        <v>317.5862911</v>
      </c>
      <c r="AA7" t="n">
        <v>331.796495605</v>
      </c>
      <c r="AB7" t="n">
        <v>355.366659785</v>
      </c>
      <c r="AC7" t="n">
        <v>374.335018175</v>
      </c>
      <c r="AD7" t="n">
        <v>403.728620909</v>
      </c>
      <c r="AE7" t="n">
        <v>403.205060361</v>
      </c>
      <c r="AF7" t="n">
        <v>386.441799314</v>
      </c>
    </row>
    <row r="8">
      <c r="A8" t="s">
        <v>111</v>
      </c>
      <c r="B8" t="s">
        <v>286</v>
      </c>
      <c r="C8" t="s">
        <v>219</v>
      </c>
      <c r="D8" t="s">
        <v>287</v>
      </c>
      <c r="E8" t="s">
        <v>220</v>
      </c>
      <c r="F8" t="n">
        <v>69.724192734</v>
      </c>
      <c r="G8" t="n">
        <v>67.875864364</v>
      </c>
      <c r="H8" t="n">
        <v>71.850125395</v>
      </c>
      <c r="I8" t="n">
        <v>68.130708669</v>
      </c>
      <c r="J8" t="n">
        <v>66.43979839</v>
      </c>
      <c r="K8" t="n">
        <v>59.052739192</v>
      </c>
      <c r="L8" t="n">
        <v>65.91078236</v>
      </c>
      <c r="M8" t="n">
        <v>72.996827261</v>
      </c>
      <c r="N8" t="n">
        <v>82.991020243</v>
      </c>
      <c r="O8" t="n">
        <v>94.180785687</v>
      </c>
      <c r="P8" t="n">
        <v>110.604398456</v>
      </c>
      <c r="Q8" t="n">
        <v>136.077284703</v>
      </c>
      <c r="R8" t="n">
        <v>167.521259439</v>
      </c>
      <c r="S8" t="n">
        <v>189.940959972</v>
      </c>
      <c r="T8" t="n">
        <v>210.866053792</v>
      </c>
      <c r="U8" t="n">
        <v>261.900125164</v>
      </c>
      <c r="V8" t="n">
        <v>304.483195794</v>
      </c>
      <c r="W8" t="n">
        <v>358.446095449</v>
      </c>
      <c r="X8" t="n">
        <v>417.538691713</v>
      </c>
      <c r="Y8" t="n">
        <v>473.400427365</v>
      </c>
      <c r="Z8" t="n">
        <v>532.802001625</v>
      </c>
      <c r="AA8" t="n">
        <v>587.76121608</v>
      </c>
      <c r="AB8" t="n">
        <v>687.122765694</v>
      </c>
      <c r="AC8" t="n">
        <v>855.609274858</v>
      </c>
      <c r="AD8" t="n">
        <v>1043.450086535</v>
      </c>
      <c r="AE8" t="n">
        <v>1117.80120752</v>
      </c>
      <c r="AF8" t="n">
        <v>1136.744652493</v>
      </c>
    </row>
    <row r="9">
      <c r="A9" t="s">
        <v>111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111</v>
      </c>
      <c r="B10" t="s">
        <v>290</v>
      </c>
      <c r="C10" t="s">
        <v>219</v>
      </c>
      <c r="D10" t="s">
        <v>291</v>
      </c>
      <c r="E10" t="s">
        <v>220</v>
      </c>
      <c r="F10" t="n">
        <v>852.447248016</v>
      </c>
      <c r="G10" t="n">
        <v>920.479160573</v>
      </c>
      <c r="H10" t="n">
        <v>971.469405347</v>
      </c>
      <c r="I10" t="n">
        <v>1002.027080006</v>
      </c>
      <c r="J10" t="n">
        <v>1035.087105737</v>
      </c>
      <c r="K10" t="n">
        <v>1126.014167543</v>
      </c>
      <c r="L10" t="n">
        <v>1263.160514881</v>
      </c>
      <c r="M10" t="n">
        <v>1477.144800531</v>
      </c>
      <c r="N10" t="n">
        <v>1700.923394269</v>
      </c>
      <c r="O10" t="n">
        <v>1914.652906814</v>
      </c>
      <c r="P10" t="n">
        <v>2166.539823437</v>
      </c>
      <c r="Q10" t="n">
        <v>2539.491391989</v>
      </c>
      <c r="R10" t="n">
        <v>2972.851420892</v>
      </c>
      <c r="S10" t="n">
        <v>3332.429956608</v>
      </c>
      <c r="T10" t="n">
        <v>3604.561576509</v>
      </c>
      <c r="U10" t="n">
        <v>3998.553815417</v>
      </c>
      <c r="V10" t="n">
        <v>4377.380412597</v>
      </c>
      <c r="W10" t="n">
        <v>4586.779121706</v>
      </c>
      <c r="X10" t="n">
        <v>4808.129050705</v>
      </c>
      <c r="Y10" t="n">
        <v>4940.110181557</v>
      </c>
      <c r="Z10" t="n">
        <v>4992.3871443</v>
      </c>
      <c r="AA10" t="n">
        <v>4961.792984731</v>
      </c>
      <c r="AB10" t="n">
        <v>5114.108291581</v>
      </c>
      <c r="AC10" t="n">
        <v>5321.183991871</v>
      </c>
      <c r="AD10" t="n">
        <v>5559.493401322</v>
      </c>
      <c r="AE10" t="n">
        <v>5809.268646873</v>
      </c>
      <c r="AF10" t="n">
        <v>6309.534691181</v>
      </c>
    </row>
    <row r="11">
      <c r="A11" t="s">
        <v>111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111</v>
      </c>
      <c r="B12" t="s">
        <v>294</v>
      </c>
      <c r="C12" t="s">
        <v>219</v>
      </c>
      <c r="D12" t="s">
        <v>295</v>
      </c>
      <c r="E12" t="s">
        <v>220</v>
      </c>
      <c r="F12" t="n">
        <v>198.728103183</v>
      </c>
      <c r="G12" t="n">
        <v>204.131502696</v>
      </c>
      <c r="H12" t="n">
        <v>216.828778306</v>
      </c>
      <c r="I12" t="n">
        <v>227.541774587</v>
      </c>
      <c r="J12" t="n">
        <v>237.405746021</v>
      </c>
      <c r="K12" t="n">
        <v>252.751629991</v>
      </c>
      <c r="L12" t="n">
        <v>269.893726534</v>
      </c>
      <c r="M12" t="n">
        <v>276.841058488</v>
      </c>
      <c r="N12" t="n">
        <v>317.896922925</v>
      </c>
      <c r="O12" t="n">
        <v>355.836087436</v>
      </c>
      <c r="P12" t="n">
        <v>394.005767369</v>
      </c>
      <c r="Q12" t="n">
        <v>478.180832241</v>
      </c>
      <c r="R12" t="n">
        <v>576.357673022</v>
      </c>
      <c r="S12" t="n">
        <v>677.238393327</v>
      </c>
      <c r="T12" t="n">
        <v>771.954698516</v>
      </c>
      <c r="U12" t="n">
        <v>938.615192659</v>
      </c>
      <c r="V12" t="n">
        <v>1015.110976464</v>
      </c>
      <c r="W12" t="n">
        <v>1116.384834261</v>
      </c>
      <c r="X12" t="n">
        <v>1233.06515586</v>
      </c>
      <c r="Y12" t="n">
        <v>1341.803812637</v>
      </c>
      <c r="Z12" t="n">
        <v>1446.892403503</v>
      </c>
      <c r="AA12" t="n">
        <v>1527.286542614</v>
      </c>
      <c r="AB12" t="n">
        <v>1647.831547452</v>
      </c>
      <c r="AC12" t="n">
        <v>1836.495850746</v>
      </c>
      <c r="AD12" t="n">
        <v>1978.585493668</v>
      </c>
      <c r="AE12" t="n">
        <v>2012.028336965</v>
      </c>
      <c r="AF12" t="n">
        <v>2113.441811529</v>
      </c>
    </row>
    <row r="13">
      <c r="A13" t="s">
        <v>111</v>
      </c>
      <c r="B13" t="s">
        <v>296</v>
      </c>
      <c r="C13" t="s">
        <v>219</v>
      </c>
      <c r="D13" t="s">
        <v>297</v>
      </c>
      <c r="E13" t="s">
        <v>220</v>
      </c>
      <c r="F13" t="n">
        <v>143.877675103</v>
      </c>
      <c r="G13" t="n">
        <v>156.523669246</v>
      </c>
      <c r="H13" t="n">
        <v>165.397095926</v>
      </c>
      <c r="I13" t="n">
        <v>177.291575692</v>
      </c>
      <c r="J13" t="n">
        <v>186.16417198</v>
      </c>
      <c r="K13" t="n">
        <v>203.267189091</v>
      </c>
      <c r="L13" t="n">
        <v>231.352717753</v>
      </c>
      <c r="M13" t="n">
        <v>264.086483734</v>
      </c>
      <c r="N13" t="n">
        <v>330.70803322</v>
      </c>
      <c r="O13" t="n">
        <v>391.050028219</v>
      </c>
      <c r="P13" t="n">
        <v>440.619589849</v>
      </c>
      <c r="Q13" t="n">
        <v>546.194962135</v>
      </c>
      <c r="R13" t="n">
        <v>645.714506099</v>
      </c>
      <c r="S13" t="n">
        <v>761.744384434</v>
      </c>
      <c r="T13" t="n">
        <v>849.887063273</v>
      </c>
      <c r="U13" t="n">
        <v>1012.1078991</v>
      </c>
      <c r="V13" t="n">
        <v>1087.980138206</v>
      </c>
      <c r="W13" t="n">
        <v>1191.814699173</v>
      </c>
      <c r="X13" t="n">
        <v>1309.914734459</v>
      </c>
      <c r="Y13" t="n">
        <v>1420.816460085</v>
      </c>
      <c r="Z13" t="n">
        <v>1534.463427583</v>
      </c>
      <c r="AA13" t="n">
        <v>1616.593929153</v>
      </c>
      <c r="AB13" t="n">
        <v>1749.042828036</v>
      </c>
      <c r="AC13" t="n">
        <v>1916.196714892</v>
      </c>
      <c r="AD13" t="n">
        <v>2004.84153635</v>
      </c>
      <c r="AE13" t="n">
        <v>2174.582837119</v>
      </c>
      <c r="AF13" t="n">
        <v>2187.198724023</v>
      </c>
    </row>
    <row r="14">
      <c r="A14" t="s">
        <v>111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111</v>
      </c>
      <c r="B15" t="s">
        <v>300</v>
      </c>
      <c r="C15" t="s">
        <v>219</v>
      </c>
      <c r="D15" t="s">
        <v>301</v>
      </c>
      <c r="E15" t="s">
        <v>220</v>
      </c>
      <c r="F15" t="n">
        <v>985.752669161</v>
      </c>
      <c r="G15" t="n">
        <v>988.165328737</v>
      </c>
      <c r="H15" t="n">
        <v>1014.872036644</v>
      </c>
      <c r="I15" t="n">
        <v>1052.962613955</v>
      </c>
      <c r="J15" t="n">
        <v>1082.167578567</v>
      </c>
      <c r="K15" t="n">
        <v>1134.322019744</v>
      </c>
      <c r="L15" t="n">
        <v>1170.157610538</v>
      </c>
      <c r="M15" t="n">
        <v>1215.271464689</v>
      </c>
      <c r="N15" t="n">
        <v>1248.511990198</v>
      </c>
      <c r="O15" t="n">
        <v>1342.192457263</v>
      </c>
      <c r="P15" t="n">
        <v>1421.593535928</v>
      </c>
      <c r="Q15" t="n">
        <v>1565.714012132</v>
      </c>
      <c r="R15" t="n">
        <v>1697.271444176</v>
      </c>
      <c r="S15" t="n">
        <v>1791.165509048</v>
      </c>
      <c r="T15" t="n">
        <v>1816.710551877</v>
      </c>
      <c r="U15" t="n">
        <v>1863.890284189</v>
      </c>
      <c r="V15" t="n">
        <v>1946.870707687</v>
      </c>
      <c r="W15" t="n">
        <v>1954.606016845</v>
      </c>
      <c r="X15" t="n">
        <v>1928.83955839</v>
      </c>
      <c r="Y15" t="n">
        <v>1867.351129183</v>
      </c>
      <c r="Z15" t="n">
        <v>1806.721535936</v>
      </c>
      <c r="AA15" t="n">
        <v>1737.354908963</v>
      </c>
      <c r="AB15" t="n">
        <v>1775.866058451</v>
      </c>
      <c r="AC15" t="n">
        <v>1735.509497446</v>
      </c>
      <c r="AD15" t="n">
        <v>1705.185061027</v>
      </c>
      <c r="AE15" t="n">
        <v>1629.613423996</v>
      </c>
      <c r="AF15" t="n">
        <v>1610.03288407</v>
      </c>
    </row>
    <row r="16">
      <c r="A16" t="s">
        <v>111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111</v>
      </c>
      <c r="B17" t="s">
        <v>304</v>
      </c>
      <c r="C17" t="s">
        <v>219</v>
      </c>
      <c r="D17" t="s">
        <v>305</v>
      </c>
      <c r="E17" t="s">
        <v>220</v>
      </c>
      <c r="F17" t="n">
        <v>224.50368147</v>
      </c>
      <c r="G17" t="n">
        <v>238.887732444</v>
      </c>
      <c r="H17" t="n">
        <v>256.018435517</v>
      </c>
      <c r="I17" t="n">
        <v>280.519572717</v>
      </c>
      <c r="J17" t="n">
        <v>298.820099284</v>
      </c>
      <c r="K17" t="n">
        <v>320.590469078</v>
      </c>
      <c r="L17" t="n">
        <v>354.715840402</v>
      </c>
      <c r="M17" t="n">
        <v>394.832153585</v>
      </c>
      <c r="N17" t="n">
        <v>457.19023427</v>
      </c>
      <c r="O17" t="n">
        <v>517.59051321</v>
      </c>
      <c r="P17" t="n">
        <v>591.635355002</v>
      </c>
      <c r="Q17" t="n">
        <v>695.357668554</v>
      </c>
      <c r="R17" t="n">
        <v>807.401809871</v>
      </c>
      <c r="S17" t="n">
        <v>883.248030179</v>
      </c>
      <c r="T17" t="n">
        <v>981.899937189</v>
      </c>
      <c r="U17" t="n">
        <v>1099.688212247</v>
      </c>
      <c r="V17" t="n">
        <v>1151.3683373</v>
      </c>
      <c r="W17" t="n">
        <v>1177.024306118</v>
      </c>
      <c r="X17" t="n">
        <v>1195.593653442</v>
      </c>
      <c r="Y17" t="n">
        <v>1192.007000388</v>
      </c>
      <c r="Z17" t="n">
        <v>1180.513288982</v>
      </c>
      <c r="AA17" t="n">
        <v>1166.979645756</v>
      </c>
      <c r="AB17" t="n">
        <v>1191.175530134</v>
      </c>
      <c r="AC17" t="n">
        <v>1250.461476604</v>
      </c>
      <c r="AD17" t="n">
        <v>1250.209598367</v>
      </c>
      <c r="AE17" t="n">
        <v>1234.491124242</v>
      </c>
      <c r="AF17" t="n">
        <v>1215.63865621</v>
      </c>
    </row>
    <row r="18">
      <c r="A18" t="s">
        <v>111</v>
      </c>
      <c r="B18" t="s">
        <v>306</v>
      </c>
      <c r="C18" t="s">
        <v>219</v>
      </c>
      <c r="D18" t="s">
        <v>307</v>
      </c>
      <c r="E18" t="s">
        <v>220</v>
      </c>
      <c r="F18" t="n">
        <v>1550.905822756</v>
      </c>
      <c r="G18" t="n">
        <v>1581.634002154</v>
      </c>
      <c r="H18" t="n">
        <v>1594.024749253</v>
      </c>
      <c r="I18" t="n">
        <v>1639.512551168</v>
      </c>
      <c r="J18" t="n">
        <v>1756.688185579</v>
      </c>
      <c r="K18" t="n">
        <v>1846.901501703</v>
      </c>
      <c r="L18" t="n">
        <v>2019.260553872</v>
      </c>
      <c r="M18" t="n">
        <v>2236.632009977</v>
      </c>
      <c r="N18" t="n">
        <v>2650.344797205</v>
      </c>
      <c r="O18" t="n">
        <v>2958.227573182</v>
      </c>
      <c r="P18" t="n">
        <v>3252.066152338</v>
      </c>
      <c r="Q18" t="n">
        <v>3434.323785311</v>
      </c>
      <c r="R18" t="n">
        <v>3585.463855771</v>
      </c>
      <c r="S18" t="n">
        <v>3732.691078262</v>
      </c>
      <c r="T18" t="n">
        <v>3924.488315344</v>
      </c>
      <c r="U18" t="n">
        <v>3369.772291311</v>
      </c>
      <c r="V18" t="n">
        <v>3127.131924929</v>
      </c>
      <c r="W18" t="n">
        <v>2975.608618665</v>
      </c>
      <c r="X18" t="n">
        <v>2913.388297687</v>
      </c>
      <c r="Y18" t="n">
        <v>2803.040017144</v>
      </c>
      <c r="Z18" t="n">
        <v>2731.003935587</v>
      </c>
      <c r="AA18" t="n">
        <v>2745.000792394</v>
      </c>
      <c r="AB18" t="n">
        <v>2762.946642574</v>
      </c>
      <c r="AC18" t="n">
        <v>2915.16584607</v>
      </c>
      <c r="AD18" t="n">
        <v>2997.035998709</v>
      </c>
      <c r="AE18" t="n">
        <v>2900.019032549</v>
      </c>
      <c r="AF18" t="n">
        <v>2718.541202636</v>
      </c>
    </row>
    <row r="19">
      <c r="A19" t="s">
        <v>111</v>
      </c>
      <c r="B19" t="s">
        <v>308</v>
      </c>
      <c r="C19" t="s">
        <v>219</v>
      </c>
      <c r="D19" t="s">
        <v>309</v>
      </c>
      <c r="E19" t="s">
        <v>220</v>
      </c>
      <c r="F19" t="n">
        <v>99.738223931</v>
      </c>
      <c r="G19" t="n">
        <v>103.544115512</v>
      </c>
      <c r="H19" t="n">
        <v>112.823538166</v>
      </c>
      <c r="I19" t="n">
        <v>122.535879037</v>
      </c>
      <c r="J19" t="n">
        <v>132.268992206</v>
      </c>
      <c r="K19" t="n">
        <v>145.367152172</v>
      </c>
      <c r="L19" t="n">
        <v>155.611103009</v>
      </c>
      <c r="M19" t="n">
        <v>161.853595529</v>
      </c>
      <c r="N19" t="n">
        <v>178.286026284</v>
      </c>
      <c r="O19" t="n">
        <v>198.025424633</v>
      </c>
      <c r="P19" t="n">
        <v>233.340078623</v>
      </c>
      <c r="Q19" t="n">
        <v>280.390709917</v>
      </c>
      <c r="R19" t="n">
        <v>325.331334908</v>
      </c>
      <c r="S19" t="n">
        <v>366.737594041</v>
      </c>
      <c r="T19" t="n">
        <v>405.948045349</v>
      </c>
      <c r="U19" t="n">
        <v>458.476982233</v>
      </c>
      <c r="V19" t="n">
        <v>487.501609199</v>
      </c>
      <c r="W19" t="n">
        <v>526.000225816</v>
      </c>
      <c r="X19" t="n">
        <v>566.452635484</v>
      </c>
      <c r="Y19" t="n">
        <v>600.618361556</v>
      </c>
      <c r="Z19" t="n">
        <v>627.18314368</v>
      </c>
      <c r="AA19" t="n">
        <v>646.541742531</v>
      </c>
      <c r="AB19" t="n">
        <v>665.393563539</v>
      </c>
      <c r="AC19" t="n">
        <v>708.972329072</v>
      </c>
      <c r="AD19" t="n">
        <v>749.914822197</v>
      </c>
      <c r="AE19" t="n">
        <v>731.050427119</v>
      </c>
      <c r="AF19" t="n">
        <v>730.108184948</v>
      </c>
    </row>
    <row r="20">
      <c r="A20" t="s">
        <v>111</v>
      </c>
      <c r="B20" t="s">
        <v>310</v>
      </c>
      <c r="C20" t="s">
        <v>219</v>
      </c>
      <c r="D20" t="s">
        <v>311</v>
      </c>
      <c r="E20" t="s">
        <v>220</v>
      </c>
      <c r="F20" t="n">
        <v>176.474467587</v>
      </c>
      <c r="G20" t="n">
        <v>179.792861592</v>
      </c>
      <c r="H20" t="n">
        <v>183.268445443</v>
      </c>
      <c r="I20" t="n">
        <v>188.531371615</v>
      </c>
      <c r="J20" t="n">
        <v>196.026122256</v>
      </c>
      <c r="K20" t="n">
        <v>207.833285848</v>
      </c>
      <c r="L20" t="n">
        <v>225.029893356</v>
      </c>
      <c r="M20" t="n">
        <v>244.75735749</v>
      </c>
      <c r="N20" t="n">
        <v>277.439879578</v>
      </c>
      <c r="O20" t="n">
        <v>311.963590736</v>
      </c>
      <c r="P20" t="n">
        <v>347.962762953</v>
      </c>
      <c r="Q20" t="n">
        <v>398.294924326</v>
      </c>
      <c r="R20" t="n">
        <v>450.413802134</v>
      </c>
      <c r="S20" t="n">
        <v>493.354398517</v>
      </c>
      <c r="T20" t="n">
        <v>531.584951083</v>
      </c>
      <c r="U20" t="n">
        <v>560.533396741</v>
      </c>
      <c r="V20" t="n">
        <v>570.19383519</v>
      </c>
      <c r="W20" t="n">
        <v>592.385141168</v>
      </c>
      <c r="X20" t="n">
        <v>647.279433461</v>
      </c>
      <c r="Y20" t="n">
        <v>671.079548707</v>
      </c>
      <c r="Z20" t="n">
        <v>710.509828802</v>
      </c>
      <c r="AA20" t="n">
        <v>733.996923699</v>
      </c>
      <c r="AB20" t="n">
        <v>808.006510727</v>
      </c>
      <c r="AC20" t="n">
        <v>839.295381185</v>
      </c>
      <c r="AD20" t="n">
        <v>859.744244358</v>
      </c>
      <c r="AE20" t="n">
        <v>905.093014093</v>
      </c>
      <c r="AF20" t="n">
        <v>968.694798562</v>
      </c>
    </row>
    <row r="21">
      <c r="A21" t="s">
        <v>111</v>
      </c>
      <c r="B21" t="s">
        <v>312</v>
      </c>
      <c r="C21" t="s">
        <v>219</v>
      </c>
      <c r="D21" t="s">
        <v>313</v>
      </c>
      <c r="E21" t="s">
        <v>220</v>
      </c>
      <c r="F21" t="n">
        <v>224.560572218</v>
      </c>
      <c r="G21" t="n">
        <v>230.060248818</v>
      </c>
      <c r="H21" t="n">
        <v>235.621801026</v>
      </c>
      <c r="I21" t="n">
        <v>243.238702152</v>
      </c>
      <c r="J21" t="n">
        <v>253.634374616</v>
      </c>
      <c r="K21" t="n">
        <v>269.431450584</v>
      </c>
      <c r="L21" t="n">
        <v>292.2270346</v>
      </c>
      <c r="M21" t="n">
        <v>318.767082276</v>
      </c>
      <c r="N21" t="n">
        <v>362.177579348</v>
      </c>
      <c r="O21" t="n">
        <v>406.983930953</v>
      </c>
      <c r="P21" t="n">
        <v>453.863561492</v>
      </c>
      <c r="Q21" t="n">
        <v>518.837412458</v>
      </c>
      <c r="R21" t="n">
        <v>586.201111659</v>
      </c>
      <c r="S21" t="n">
        <v>642.138509314</v>
      </c>
      <c r="T21" t="n">
        <v>691.912734366</v>
      </c>
      <c r="U21" t="n">
        <v>729.138505145</v>
      </c>
      <c r="V21" t="n">
        <v>739.892342314</v>
      </c>
      <c r="W21" t="n">
        <v>774.193633448</v>
      </c>
      <c r="X21" t="n">
        <v>840.976561277</v>
      </c>
      <c r="Y21" t="n">
        <v>877.852625847</v>
      </c>
      <c r="Z21" t="n">
        <v>928.694057454</v>
      </c>
      <c r="AA21" t="n">
        <v>965.568366874</v>
      </c>
      <c r="AB21" t="n">
        <v>1052.466049124</v>
      </c>
      <c r="AC21" t="n">
        <v>1100.85372107</v>
      </c>
      <c r="AD21" t="n">
        <v>1133.961719933</v>
      </c>
      <c r="AE21" t="n">
        <v>1180.686975973</v>
      </c>
      <c r="AF21" t="n">
        <v>1256.882730723</v>
      </c>
    </row>
    <row r="22">
      <c r="A22" t="s">
        <v>111</v>
      </c>
      <c r="B22" t="s">
        <v>314</v>
      </c>
      <c r="C22" t="s">
        <v>219</v>
      </c>
      <c r="D22" t="s">
        <v>315</v>
      </c>
      <c r="E22" t="s">
        <v>220</v>
      </c>
      <c r="F22" t="n">
        <v>48.08610463</v>
      </c>
      <c r="G22" t="n">
        <v>50.267387226</v>
      </c>
      <c r="H22" t="n">
        <v>52.353355583</v>
      </c>
      <c r="I22" t="n">
        <v>54.707330537</v>
      </c>
      <c r="J22" t="n">
        <v>57.60825236</v>
      </c>
      <c r="K22" t="n">
        <v>61.598164736</v>
      </c>
      <c r="L22" t="n">
        <v>67.197141243</v>
      </c>
      <c r="M22" t="n">
        <v>74.009724786</v>
      </c>
      <c r="N22" t="n">
        <v>84.737699769</v>
      </c>
      <c r="O22" t="n">
        <v>95.020340216</v>
      </c>
      <c r="P22" t="n">
        <v>105.900798539</v>
      </c>
      <c r="Q22" t="n">
        <v>120.542488133</v>
      </c>
      <c r="R22" t="n">
        <v>135.787309525</v>
      </c>
      <c r="S22" t="n">
        <v>148.784110798</v>
      </c>
      <c r="T22" t="n">
        <v>160.327783283</v>
      </c>
      <c r="U22" t="n">
        <v>168.605108403</v>
      </c>
      <c r="V22" t="n">
        <v>169.698507124</v>
      </c>
      <c r="W22" t="n">
        <v>181.80849228</v>
      </c>
      <c r="X22" t="n">
        <v>193.697127816</v>
      </c>
      <c r="Y22" t="n">
        <v>206.77307714</v>
      </c>
      <c r="Z22" t="n">
        <v>218.184228652</v>
      </c>
      <c r="AA22" t="n">
        <v>231.571443175</v>
      </c>
      <c r="AB22" t="n">
        <v>244.459538398</v>
      </c>
      <c r="AC22" t="n">
        <v>261.558339885</v>
      </c>
      <c r="AD22" t="n">
        <v>274.217475575</v>
      </c>
      <c r="AE22" t="n">
        <v>275.593961881</v>
      </c>
      <c r="AF22" t="n">
        <v>288.187932161</v>
      </c>
    </row>
    <row r="23">
      <c r="A23" t="s">
        <v>111</v>
      </c>
      <c r="B23" t="s">
        <v>316</v>
      </c>
      <c r="C23" t="s">
        <v>219</v>
      </c>
      <c r="D23" t="s">
        <v>317</v>
      </c>
      <c r="E23" t="s">
        <v>220</v>
      </c>
      <c r="F23" t="n">
        <v>167.756509342</v>
      </c>
      <c r="G23" t="n">
        <v>179.362735005</v>
      </c>
      <c r="H23" t="n">
        <v>190.393664373</v>
      </c>
      <c r="I23" t="n">
        <v>202.051116277</v>
      </c>
      <c r="J23" t="n">
        <v>215.092222829</v>
      </c>
      <c r="K23" t="n">
        <v>232.575758445</v>
      </c>
      <c r="L23" t="n">
        <v>256.368797892</v>
      </c>
      <c r="M23" t="n">
        <v>288.423101756</v>
      </c>
      <c r="N23" t="n">
        <v>335.13642781</v>
      </c>
      <c r="O23" t="n">
        <v>373.42442634</v>
      </c>
      <c r="P23" t="n">
        <v>412.62969894</v>
      </c>
      <c r="Q23" t="n">
        <v>462.528492728</v>
      </c>
      <c r="R23" t="n">
        <v>514.333667433</v>
      </c>
      <c r="S23" t="n">
        <v>564.397989956</v>
      </c>
      <c r="T23" t="n">
        <v>606.804520573</v>
      </c>
      <c r="U23" t="n">
        <v>632.436440545</v>
      </c>
      <c r="V23" t="n">
        <v>634.366963612</v>
      </c>
      <c r="W23" t="n">
        <v>630.25149322</v>
      </c>
      <c r="X23" t="n">
        <v>622.910778192</v>
      </c>
      <c r="Y23" t="n">
        <v>625.453172573</v>
      </c>
      <c r="Z23" t="n">
        <v>597.92388623</v>
      </c>
      <c r="AA23" t="n">
        <v>563.277568095</v>
      </c>
      <c r="AB23" t="n">
        <v>557.209715043</v>
      </c>
      <c r="AC23" t="n">
        <v>541.724371933</v>
      </c>
      <c r="AD23" t="n">
        <v>531.90332485</v>
      </c>
      <c r="AE23" t="n">
        <v>509.975381376</v>
      </c>
      <c r="AF23" t="n">
        <v>503.833712219</v>
      </c>
    </row>
    <row r="24">
      <c r="A24" t="s">
        <v>111</v>
      </c>
      <c r="B24" t="s">
        <v>318</v>
      </c>
      <c r="C24" t="s">
        <v>219</v>
      </c>
      <c r="D24" t="s">
        <v>319</v>
      </c>
      <c r="E24" t="s">
        <v>220</v>
      </c>
      <c r="F24" t="n">
        <v>239.696806829</v>
      </c>
      <c r="G24" t="n">
        <v>259.380220537</v>
      </c>
      <c r="H24" t="n">
        <v>277.304117565</v>
      </c>
      <c r="I24" t="n">
        <v>295.86003467</v>
      </c>
      <c r="J24" t="n">
        <v>316.286751276</v>
      </c>
      <c r="K24" t="n">
        <v>343.109199633</v>
      </c>
      <c r="L24" t="n">
        <v>378.945464824</v>
      </c>
      <c r="M24" t="n">
        <v>426.348171037</v>
      </c>
      <c r="N24" t="n">
        <v>495.644498462</v>
      </c>
      <c r="O24" t="n">
        <v>553.726876529</v>
      </c>
      <c r="P24" t="n">
        <v>613.259655011</v>
      </c>
      <c r="Q24" t="n">
        <v>689.299110839</v>
      </c>
      <c r="R24" t="n">
        <v>768.24065742</v>
      </c>
      <c r="S24" t="n">
        <v>843.428948678</v>
      </c>
      <c r="T24" t="n">
        <v>907.435063583</v>
      </c>
      <c r="U24" t="n">
        <v>947.121226842</v>
      </c>
      <c r="V24" t="n">
        <v>963.587380451</v>
      </c>
      <c r="W24" t="n">
        <v>985.476961354</v>
      </c>
      <c r="X24" t="n">
        <v>1009.779185116</v>
      </c>
      <c r="Y24" t="n">
        <v>995.106027087</v>
      </c>
      <c r="Z24" t="n">
        <v>999.957604053</v>
      </c>
      <c r="AA24" t="n">
        <v>1025.844110708</v>
      </c>
      <c r="AB24" t="n">
        <v>1101.643728775</v>
      </c>
      <c r="AC24" t="n">
        <v>1202.591292329</v>
      </c>
      <c r="AD24" t="n">
        <v>1339.323389759</v>
      </c>
      <c r="AE24" t="n">
        <v>1422.148066089</v>
      </c>
      <c r="AF24" t="n">
        <v>1577.444760585</v>
      </c>
    </row>
    <row r="25">
      <c r="A25" t="s">
        <v>111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111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111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111</v>
      </c>
      <c r="B28" t="s">
        <v>326</v>
      </c>
      <c r="C28" t="s">
        <v>219</v>
      </c>
      <c r="D28" t="s">
        <v>327</v>
      </c>
      <c r="E28" t="s">
        <v>220</v>
      </c>
      <c r="F28" t="n">
        <v>93.976427029</v>
      </c>
      <c r="G28" t="n">
        <v>105.138992329</v>
      </c>
      <c r="H28" t="n">
        <v>115.327362269</v>
      </c>
      <c r="I28" t="n">
        <v>125.319786044</v>
      </c>
      <c r="J28" t="n">
        <v>135.693308155</v>
      </c>
      <c r="K28" t="n">
        <v>148.896952894</v>
      </c>
      <c r="L28" t="n">
        <v>165.452040162</v>
      </c>
      <c r="M28" t="n">
        <v>184.885749308</v>
      </c>
      <c r="N28" t="n">
        <v>214.297276113</v>
      </c>
      <c r="O28" t="n">
        <v>242.31964787</v>
      </c>
      <c r="P28" t="n">
        <v>271.065182399</v>
      </c>
      <c r="Q28" t="n">
        <v>309.786376527</v>
      </c>
      <c r="R28" t="n">
        <v>349.623031127</v>
      </c>
      <c r="S28" t="n">
        <v>384.067067086</v>
      </c>
      <c r="T28" t="n">
        <v>414.278819936</v>
      </c>
      <c r="U28" t="n">
        <v>435.746848818</v>
      </c>
      <c r="V28" t="n">
        <v>410.493587235</v>
      </c>
      <c r="W28" t="n">
        <v>379.767418222</v>
      </c>
      <c r="X28" t="n">
        <v>357.961382602</v>
      </c>
      <c r="Y28" t="n">
        <v>344.583164179</v>
      </c>
      <c r="Z28" t="n">
        <v>322.149370541</v>
      </c>
      <c r="AA28" t="n">
        <v>320.824694719</v>
      </c>
      <c r="AB28" t="n">
        <v>344.199737242</v>
      </c>
      <c r="AC28" t="n">
        <v>367.337276431</v>
      </c>
      <c r="AD28" t="n">
        <v>368.099641721</v>
      </c>
      <c r="AE28" t="n">
        <v>366.106238321</v>
      </c>
      <c r="AF28" t="n">
        <v>368.274822514</v>
      </c>
    </row>
    <row r="29">
      <c r="A29" t="s">
        <v>111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111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111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111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111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111</v>
      </c>
      <c r="B34" t="s">
        <v>338</v>
      </c>
      <c r="C34" t="s">
        <v>219</v>
      </c>
      <c r="D34" t="s">
        <v>339</v>
      </c>
      <c r="E34" t="s">
        <v>220</v>
      </c>
      <c r="F34" t="n">
        <v>4.035492215</v>
      </c>
      <c r="G34" t="n">
        <v>4.181978399</v>
      </c>
      <c r="H34" t="n">
        <v>4.252192186</v>
      </c>
      <c r="I34" t="n">
        <v>4.439239291</v>
      </c>
      <c r="J34" t="n">
        <v>4.620296081</v>
      </c>
      <c r="K34" t="n">
        <v>4.807640982</v>
      </c>
      <c r="L34" t="n">
        <v>5.088345022</v>
      </c>
      <c r="M34" t="n">
        <v>5.592608808</v>
      </c>
      <c r="N34" t="n">
        <v>6.409420515</v>
      </c>
      <c r="O34" t="n">
        <v>7.177903377</v>
      </c>
      <c r="P34" t="n">
        <v>8.07263121</v>
      </c>
      <c r="Q34" t="n">
        <v>9.336620013</v>
      </c>
      <c r="R34" t="n">
        <v>10.498114526</v>
      </c>
      <c r="S34" t="n">
        <v>11.668339255</v>
      </c>
      <c r="T34" t="n">
        <v>12.605672459</v>
      </c>
      <c r="U34" t="n">
        <v>13.193879867</v>
      </c>
      <c r="V34" t="n">
        <v>12.992483703</v>
      </c>
      <c r="W34" t="n">
        <v>17.99385422</v>
      </c>
      <c r="X34" t="n">
        <v>19.046606825</v>
      </c>
      <c r="Y34" t="n">
        <v>19.382212608</v>
      </c>
      <c r="Z34" t="n">
        <v>19.248803176</v>
      </c>
      <c r="AA34" t="n">
        <v>18.548531359</v>
      </c>
      <c r="AB34" t="n">
        <v>23.247173673</v>
      </c>
      <c r="AC34" t="n">
        <v>24.355026706</v>
      </c>
      <c r="AD34" t="n">
        <v>29.249434701</v>
      </c>
      <c r="AE34" t="n">
        <v>30.913141175</v>
      </c>
      <c r="AF34" t="n">
        <v>31.347139835</v>
      </c>
    </row>
    <row r="35">
      <c r="A35" t="s">
        <v>111</v>
      </c>
      <c r="B35" t="s">
        <v>340</v>
      </c>
      <c r="C35" t="s">
        <v>219</v>
      </c>
      <c r="D35" t="s">
        <v>341</v>
      </c>
      <c r="E35" t="s">
        <v>220</v>
      </c>
      <c r="F35" t="n">
        <v>795.238317321</v>
      </c>
      <c r="G35" t="n">
        <v>880.300096544</v>
      </c>
      <c r="H35" t="n">
        <v>957.631359963</v>
      </c>
      <c r="I35" t="n">
        <v>1034.379252757</v>
      </c>
      <c r="J35" t="n">
        <v>1115.708834127</v>
      </c>
      <c r="K35" t="n">
        <v>1219.200531654</v>
      </c>
      <c r="L35" t="n">
        <v>1354.45193925</v>
      </c>
      <c r="M35" t="n">
        <v>1534.311005519</v>
      </c>
      <c r="N35" t="n">
        <v>1793.475869536</v>
      </c>
      <c r="O35" t="n">
        <v>2004.624375215</v>
      </c>
      <c r="P35" t="n">
        <v>2219.342774496</v>
      </c>
      <c r="Q35" t="n">
        <v>2490.461907371</v>
      </c>
      <c r="R35" t="n">
        <v>2771.842280702</v>
      </c>
      <c r="S35" t="n">
        <v>3045.080397262</v>
      </c>
      <c r="T35" t="n">
        <v>3276.469152747</v>
      </c>
      <c r="U35" t="n">
        <v>3415.567460082</v>
      </c>
      <c r="V35" t="n">
        <v>3523.383179519</v>
      </c>
      <c r="W35" t="n">
        <v>3552.004467914</v>
      </c>
      <c r="X35" t="n">
        <v>3690.190539995</v>
      </c>
      <c r="Y35" t="n">
        <v>3839.134120685</v>
      </c>
      <c r="Z35" t="n">
        <v>3855.631832211</v>
      </c>
      <c r="AA35" t="n">
        <v>3866.47562216</v>
      </c>
      <c r="AB35" t="n">
        <v>3918.684997496</v>
      </c>
      <c r="AC35" t="n">
        <v>4139.853649806</v>
      </c>
      <c r="AD35" t="n">
        <v>4333.808551075</v>
      </c>
      <c r="AE35" t="n">
        <v>4631.851117414</v>
      </c>
      <c r="AF35" t="n">
        <v>5241.252486174</v>
      </c>
    </row>
    <row r="36">
      <c r="A36" t="s">
        <v>111</v>
      </c>
      <c r="B36" t="s">
        <v>342</v>
      </c>
      <c r="C36" t="s">
        <v>219</v>
      </c>
      <c r="D36" t="s">
        <v>343</v>
      </c>
      <c r="E36" t="s">
        <v>220</v>
      </c>
      <c r="F36" t="n">
        <v>21.853183111</v>
      </c>
      <c r="G36" t="n">
        <v>23.073507051</v>
      </c>
      <c r="H36" t="n">
        <v>30.425044056</v>
      </c>
      <c r="I36" t="n">
        <v>32.212368024</v>
      </c>
      <c r="J36" t="n">
        <v>34.727590068</v>
      </c>
      <c r="K36" t="n">
        <v>46.644284565</v>
      </c>
      <c r="L36" t="n">
        <v>69.546190641</v>
      </c>
      <c r="M36" t="n">
        <v>84.957491318</v>
      </c>
      <c r="N36" t="n">
        <v>137.840049079</v>
      </c>
      <c r="O36" t="n">
        <v>157.337648112</v>
      </c>
      <c r="P36" t="n">
        <v>162.193047241</v>
      </c>
      <c r="Q36" t="n">
        <v>184.870114474</v>
      </c>
      <c r="R36" t="n">
        <v>250.88614601</v>
      </c>
      <c r="S36" t="n">
        <v>323.399132732</v>
      </c>
      <c r="T36" t="n">
        <v>349.114439954</v>
      </c>
      <c r="U36" t="n">
        <v>396.281318055</v>
      </c>
      <c r="V36" t="n">
        <v>442.940643914</v>
      </c>
      <c r="W36" t="n">
        <v>380.822269101</v>
      </c>
      <c r="X36" t="n">
        <v>342.803162498</v>
      </c>
      <c r="Y36" t="n">
        <v>320.064473859</v>
      </c>
      <c r="Z36" t="n">
        <v>284.31613645</v>
      </c>
      <c r="AA36" t="n">
        <v>243.59002636</v>
      </c>
      <c r="AB36" t="n">
        <v>218.961773983</v>
      </c>
      <c r="AC36" t="n">
        <v>228.023101937</v>
      </c>
      <c r="AD36" t="n">
        <v>214.65468867</v>
      </c>
      <c r="AE36" t="n">
        <v>190.691895096</v>
      </c>
      <c r="AF36" t="n">
        <v>206.072183188</v>
      </c>
    </row>
    <row r="37">
      <c r="A37" t="s">
        <v>111</v>
      </c>
      <c r="B37" t="s">
        <v>344</v>
      </c>
      <c r="C37" t="s">
        <v>219</v>
      </c>
      <c r="D37" t="s">
        <v>345</v>
      </c>
      <c r="E37" t="s">
        <v>220</v>
      </c>
      <c r="F37" t="n">
        <v>465.736367033</v>
      </c>
      <c r="G37" t="n">
        <v>527.788425046</v>
      </c>
      <c r="H37" t="n">
        <v>558.928571787</v>
      </c>
      <c r="I37" t="n">
        <v>591.954521858</v>
      </c>
      <c r="J37" t="n">
        <v>626.142553871</v>
      </c>
      <c r="K37" t="n">
        <v>652.055752701</v>
      </c>
      <c r="L37" t="n">
        <v>707.573087344</v>
      </c>
      <c r="M37" t="n">
        <v>819.362943303</v>
      </c>
      <c r="N37" t="n">
        <v>969.577017106</v>
      </c>
      <c r="O37" t="n">
        <v>1092.004774393</v>
      </c>
      <c r="P37" t="n">
        <v>1200.162996705</v>
      </c>
      <c r="Q37" t="n">
        <v>1361.205143147</v>
      </c>
      <c r="R37" t="n">
        <v>1402.417577604</v>
      </c>
      <c r="S37" t="n">
        <v>1449.304562444</v>
      </c>
      <c r="T37" t="n">
        <v>1534.25334429</v>
      </c>
      <c r="U37" t="n">
        <v>1627.636699704</v>
      </c>
      <c r="V37" t="n">
        <v>1505.216593353</v>
      </c>
      <c r="W37" t="n">
        <v>1467.336670272</v>
      </c>
      <c r="X37" t="n">
        <v>1291.929195289</v>
      </c>
      <c r="Y37" t="n">
        <v>1271.06460302</v>
      </c>
      <c r="Z37" t="n">
        <v>1151.639432538</v>
      </c>
      <c r="AA37" t="n">
        <v>983.3200056</v>
      </c>
      <c r="AB37" t="n">
        <v>931.944296147</v>
      </c>
      <c r="AC37" t="n">
        <v>938.262743797</v>
      </c>
      <c r="AD37" t="n">
        <v>876.684146092</v>
      </c>
      <c r="AE37" t="n">
        <v>804.847395776</v>
      </c>
      <c r="AF37" t="n">
        <v>970.111510972</v>
      </c>
    </row>
    <row r="38">
      <c r="A38" t="s">
        <v>111</v>
      </c>
      <c r="B38" t="s">
        <v>346</v>
      </c>
      <c r="C38" t="s">
        <v>219</v>
      </c>
      <c r="D38" t="s">
        <v>347</v>
      </c>
      <c r="E38" t="s">
        <v>220</v>
      </c>
      <c r="F38" t="n">
        <v>307.648767177</v>
      </c>
      <c r="G38" t="n">
        <v>329.438164447</v>
      </c>
      <c r="H38" t="n">
        <v>368.27774412</v>
      </c>
      <c r="I38" t="n">
        <v>410.212362875</v>
      </c>
      <c r="J38" t="n">
        <v>454.838690187</v>
      </c>
      <c r="K38" t="n">
        <v>520.500494387</v>
      </c>
      <c r="L38" t="n">
        <v>577.332661265</v>
      </c>
      <c r="M38" t="n">
        <v>629.990570898</v>
      </c>
      <c r="N38" t="n">
        <v>686.058803351</v>
      </c>
      <c r="O38" t="n">
        <v>755.28195271</v>
      </c>
      <c r="P38" t="n">
        <v>856.98673055</v>
      </c>
      <c r="Q38" t="n">
        <v>944.386649749</v>
      </c>
      <c r="R38" t="n">
        <v>1118.538557088</v>
      </c>
      <c r="S38" t="n">
        <v>1272.376702085</v>
      </c>
      <c r="T38" t="n">
        <v>1393.101368503</v>
      </c>
      <c r="U38" t="n">
        <v>1391.649442323</v>
      </c>
      <c r="V38" t="n">
        <v>1575.225942252</v>
      </c>
      <c r="W38" t="n">
        <v>1703.845528541</v>
      </c>
      <c r="X38" t="n">
        <v>2055.458182208</v>
      </c>
      <c r="Y38" t="n">
        <v>2248.005043806</v>
      </c>
      <c r="Z38" t="n">
        <v>2419.676263223</v>
      </c>
      <c r="AA38" t="n">
        <v>2639.565590199</v>
      </c>
      <c r="AB38" t="n">
        <v>2767.778927366</v>
      </c>
      <c r="AC38" t="n">
        <v>2973.567804072</v>
      </c>
      <c r="AD38" t="n">
        <v>3242.469716313</v>
      </c>
      <c r="AE38" t="n">
        <v>3636.311826542</v>
      </c>
      <c r="AF38" t="n">
        <v>4065.068792014</v>
      </c>
    </row>
    <row r="39">
      <c r="A39" t="s">
        <v>111</v>
      </c>
      <c r="B39" t="s">
        <v>348</v>
      </c>
      <c r="C39" t="s">
        <v>219</v>
      </c>
      <c r="D39" t="s">
        <v>349</v>
      </c>
      <c r="E39" t="s">
        <v>220</v>
      </c>
      <c r="F39" t="n">
        <v>203.938348604</v>
      </c>
      <c r="G39" t="n">
        <v>218.958641084</v>
      </c>
      <c r="H39" t="n">
        <v>237.612969145</v>
      </c>
      <c r="I39" t="n">
        <v>264.743872637</v>
      </c>
      <c r="J39" t="n">
        <v>294.800751702</v>
      </c>
      <c r="K39" t="n">
        <v>323.3443598</v>
      </c>
      <c r="L39" t="n">
        <v>352.386635052</v>
      </c>
      <c r="M39" t="n">
        <v>412.683455589</v>
      </c>
      <c r="N39" t="n">
        <v>476.591960454</v>
      </c>
      <c r="O39" t="n">
        <v>546.198141919</v>
      </c>
      <c r="P39" t="n">
        <v>629.918034721</v>
      </c>
      <c r="Q39" t="n">
        <v>705.064191573</v>
      </c>
      <c r="R39" t="n">
        <v>840.385972131</v>
      </c>
      <c r="S39" t="n">
        <v>1002.3073188</v>
      </c>
      <c r="T39" t="n">
        <v>1174.570790958</v>
      </c>
      <c r="U39" t="n">
        <v>1191.468194181</v>
      </c>
      <c r="V39" t="n">
        <v>1255.368401169</v>
      </c>
      <c r="W39" t="n">
        <v>1169.854721854</v>
      </c>
      <c r="X39" t="n">
        <v>1103.686213645</v>
      </c>
      <c r="Y39" t="n">
        <v>1097.249676918</v>
      </c>
      <c r="Z39" t="n">
        <v>1162.502006629</v>
      </c>
      <c r="AA39" t="n">
        <v>1180.045321048</v>
      </c>
      <c r="AB39" t="n">
        <v>1222.74170914</v>
      </c>
      <c r="AC39" t="n">
        <v>1128.962018297</v>
      </c>
      <c r="AD39" t="n">
        <v>1047.178508735</v>
      </c>
      <c r="AE39" t="n">
        <v>939.869973869</v>
      </c>
      <c r="AF39" t="n">
        <v>838.922568321</v>
      </c>
    </row>
    <row r="40">
      <c r="A40" t="s">
        <v>111</v>
      </c>
      <c r="B40" t="s">
        <v>350</v>
      </c>
      <c r="C40" t="s">
        <v>219</v>
      </c>
      <c r="D40" t="s">
        <v>351</v>
      </c>
      <c r="E40" t="s">
        <v>220</v>
      </c>
      <c r="F40" t="n">
        <v>5.177656084</v>
      </c>
      <c r="G40" t="n">
        <v>5.470875531</v>
      </c>
      <c r="H40" t="n">
        <v>5.825346948</v>
      </c>
      <c r="I40" t="n">
        <v>6.165331004</v>
      </c>
      <c r="J40" t="n">
        <v>6.571849632</v>
      </c>
      <c r="K40" t="n">
        <v>7.102148517</v>
      </c>
      <c r="L40" t="n">
        <v>7.811378439</v>
      </c>
      <c r="M40" t="n">
        <v>8.714881965</v>
      </c>
      <c r="N40" t="n">
        <v>10.102548065</v>
      </c>
      <c r="O40" t="n">
        <v>11.304809349</v>
      </c>
      <c r="P40" t="n">
        <v>12.462074163</v>
      </c>
      <c r="Q40" t="n">
        <v>14.025240819</v>
      </c>
      <c r="R40" t="n">
        <v>15.718939952</v>
      </c>
      <c r="S40" t="n">
        <v>17.299359085</v>
      </c>
      <c r="T40" t="n">
        <v>18.562315249</v>
      </c>
      <c r="U40" t="n">
        <v>19.379981656</v>
      </c>
      <c r="V40" t="n">
        <v>18.707022773</v>
      </c>
      <c r="W40" t="n">
        <v>19.173850299</v>
      </c>
      <c r="X40" t="n">
        <v>17.846442247</v>
      </c>
      <c r="Y40" t="n">
        <v>17.966099397</v>
      </c>
      <c r="Z40" t="n">
        <v>19.012037876</v>
      </c>
      <c r="AA40" t="n">
        <v>27.540232431</v>
      </c>
      <c r="AB40" t="n">
        <v>33.112753587</v>
      </c>
      <c r="AC40" t="n">
        <v>40.910921579</v>
      </c>
      <c r="AD40" t="n">
        <v>46.697380548</v>
      </c>
      <c r="AE40" t="n">
        <v>50.188563381</v>
      </c>
      <c r="AF40" t="n">
        <v>55.784905517</v>
      </c>
    </row>
    <row r="41">
      <c r="A41" t="s">
        <v>111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111</v>
      </c>
      <c r="B42" t="s">
        <v>354</v>
      </c>
      <c r="C42" t="s">
        <v>219</v>
      </c>
      <c r="D42" t="s">
        <v>355</v>
      </c>
      <c r="E42" t="s">
        <v>220</v>
      </c>
      <c r="F42" t="n">
        <v>5115.528343033</v>
      </c>
      <c r="G42" t="n">
        <v>5040.908385719</v>
      </c>
      <c r="H42" t="n">
        <v>4922.783683472</v>
      </c>
      <c r="I42" t="n">
        <v>4936.671190646</v>
      </c>
      <c r="J42" t="n">
        <v>4881.733136379</v>
      </c>
      <c r="K42" t="n">
        <v>4833.887611629</v>
      </c>
      <c r="L42" t="n">
        <v>4974.328009067</v>
      </c>
      <c r="M42" t="n">
        <v>5154.409290236</v>
      </c>
      <c r="N42" t="n">
        <v>5524.938872702</v>
      </c>
      <c r="O42" t="n">
        <v>5983.96788234</v>
      </c>
      <c r="P42" t="n">
        <v>6477.964573823</v>
      </c>
      <c r="Q42" t="n">
        <v>7117.972862261</v>
      </c>
      <c r="R42" t="n">
        <v>7808.836715997</v>
      </c>
      <c r="S42" t="n">
        <v>8701.310822235</v>
      </c>
      <c r="T42" t="n">
        <v>9635.336307657</v>
      </c>
      <c r="U42" t="n">
        <v>10769.861413225</v>
      </c>
      <c r="V42" t="n">
        <v>11868.328034507</v>
      </c>
      <c r="W42" t="n">
        <v>12415.04446553</v>
      </c>
      <c r="X42" t="n">
        <v>12963.197155802</v>
      </c>
      <c r="Y42" t="n">
        <v>13407.685523052</v>
      </c>
      <c r="Z42" t="n">
        <v>13934.794167444</v>
      </c>
      <c r="AA42" t="n">
        <v>14082.371536566</v>
      </c>
      <c r="AB42" t="n">
        <v>14476.171735006</v>
      </c>
      <c r="AC42" t="n">
        <v>14975.589282071</v>
      </c>
      <c r="AD42" t="n">
        <v>15606.665155383</v>
      </c>
      <c r="AE42" t="n">
        <v>16277.946637449</v>
      </c>
      <c r="AF42" t="n">
        <v>17226.573676448</v>
      </c>
    </row>
    <row r="43">
      <c r="A43" t="s">
        <v>111</v>
      </c>
      <c r="B43" t="s">
        <v>356</v>
      </c>
      <c r="C43" t="s">
        <v>219</v>
      </c>
      <c r="D43" t="s">
        <v>357</v>
      </c>
      <c r="E43" t="s">
        <v>220</v>
      </c>
      <c r="F43" t="n">
        <v>5148.079371616</v>
      </c>
      <c r="G43" t="n">
        <v>5076.741432125</v>
      </c>
      <c r="H43" t="n">
        <v>4961.496753441</v>
      </c>
      <c r="I43" t="n">
        <v>4978.333967416</v>
      </c>
      <c r="J43" t="n">
        <v>4926.603887097</v>
      </c>
      <c r="K43" t="n">
        <v>4882.86919835</v>
      </c>
      <c r="L43" t="n">
        <v>5028.666145696</v>
      </c>
      <c r="M43" t="n">
        <v>5216.124754983</v>
      </c>
      <c r="N43" t="n">
        <v>5597.491507648</v>
      </c>
      <c r="O43" t="n">
        <v>6064.97529417</v>
      </c>
      <c r="P43" t="n">
        <v>6567.732548035</v>
      </c>
      <c r="Q43" t="n">
        <v>7218.592335894</v>
      </c>
      <c r="R43" t="n">
        <v>7920.616009297</v>
      </c>
      <c r="S43" t="n">
        <v>8824.108621934</v>
      </c>
      <c r="T43" t="n">
        <v>9767.565126084</v>
      </c>
      <c r="U43" t="n">
        <v>10907.527979617</v>
      </c>
      <c r="V43" t="n">
        <v>12001.527360535</v>
      </c>
      <c r="W43" t="n">
        <v>12563.54728134</v>
      </c>
      <c r="X43" t="n">
        <v>13129.712695258</v>
      </c>
      <c r="Y43" t="n">
        <v>13580.247858095</v>
      </c>
      <c r="Z43" t="n">
        <v>14109.946195905</v>
      </c>
      <c r="AA43" t="n">
        <v>14263.60956439</v>
      </c>
      <c r="AB43" t="n">
        <v>14666.426253566</v>
      </c>
      <c r="AC43" t="n">
        <v>15180.200375971</v>
      </c>
      <c r="AD43" t="n">
        <v>15834.797769722</v>
      </c>
      <c r="AE43" t="n">
        <v>16552.268618433</v>
      </c>
      <c r="AF43" t="n">
        <v>17549.190995667</v>
      </c>
    </row>
    <row r="44">
      <c r="A44" t="s">
        <v>111</v>
      </c>
      <c r="B44" t="s">
        <v>358</v>
      </c>
      <c r="C44" t="s">
        <v>219</v>
      </c>
      <c r="D44" t="s">
        <v>359</v>
      </c>
      <c r="E44" t="s">
        <v>220</v>
      </c>
      <c r="F44" t="n">
        <v>11334.497102364</v>
      </c>
      <c r="G44" t="n">
        <v>11570.610958621</v>
      </c>
      <c r="H44" t="n">
        <v>11750.315702502</v>
      </c>
      <c r="I44" t="n">
        <v>12109.521961938</v>
      </c>
      <c r="J44" t="n">
        <v>12464.526604015</v>
      </c>
      <c r="K44" t="n">
        <v>12978.012574532</v>
      </c>
      <c r="L44" t="n">
        <v>13888.718750779</v>
      </c>
      <c r="M44" t="n">
        <v>15068.621857408</v>
      </c>
      <c r="N44" t="n">
        <v>16937.143146524</v>
      </c>
      <c r="O44" t="n">
        <v>18766.620464008</v>
      </c>
      <c r="P44" t="n">
        <v>20687.027778812</v>
      </c>
      <c r="Q44" t="n">
        <v>23182.077154547</v>
      </c>
      <c r="R44" t="n">
        <v>25854.878904739</v>
      </c>
      <c r="S44" t="n">
        <v>28572.798325602</v>
      </c>
      <c r="T44" t="n">
        <v>31119.336635265</v>
      </c>
      <c r="U44" t="n">
        <v>33235.837583844</v>
      </c>
      <c r="V44" t="n">
        <v>35149.523158665</v>
      </c>
      <c r="W44" t="n">
        <v>36244.877095703</v>
      </c>
      <c r="X44" t="n">
        <v>37611.200434204</v>
      </c>
      <c r="Y44" t="n">
        <v>38652.442318232</v>
      </c>
      <c r="Z44" t="n">
        <v>39655.473629067</v>
      </c>
      <c r="AA44" t="n">
        <v>40112.752049974</v>
      </c>
      <c r="AB44" t="n">
        <v>41596.816202725</v>
      </c>
      <c r="AC44" t="n">
        <v>43545.828418173</v>
      </c>
      <c r="AD44" t="n">
        <v>45418.422900436</v>
      </c>
      <c r="AE44" t="n">
        <v>46857.315110317</v>
      </c>
      <c r="AF44" t="n">
        <v>49073.046693384</v>
      </c>
    </row>
    <row r="45">
      <c r="A45" t="s">
        <v>111</v>
      </c>
      <c r="B45" t="s">
        <v>360</v>
      </c>
      <c r="C45" t="s">
        <v>219</v>
      </c>
      <c r="D45" t="s">
        <v>361</v>
      </c>
      <c r="E45" t="s">
        <v>220</v>
      </c>
      <c r="F45" t="n">
        <v>11265.250877927</v>
      </c>
      <c r="G45" t="n">
        <v>11500.52450434</v>
      </c>
      <c r="H45" t="n">
        <v>11679.28576995</v>
      </c>
      <c r="I45" t="n">
        <v>12036.78480273</v>
      </c>
      <c r="J45" t="n">
        <v>12389.204020005</v>
      </c>
      <c r="K45" t="n">
        <v>12898.432540301</v>
      </c>
      <c r="L45" t="n">
        <v>13802.389321771</v>
      </c>
      <c r="M45" t="n">
        <v>14973.058233338</v>
      </c>
      <c r="N45" t="n">
        <v>16827.517612262</v>
      </c>
      <c r="O45" t="n">
        <v>18645.037149904</v>
      </c>
      <c r="P45" t="n">
        <v>20553.306347421</v>
      </c>
      <c r="Q45" t="n">
        <v>23032.812945417</v>
      </c>
      <c r="R45" t="n">
        <v>25689.259554399</v>
      </c>
      <c r="S45" t="n">
        <v>28391.362267149</v>
      </c>
      <c r="T45" t="n">
        <v>30924.46684176</v>
      </c>
      <c r="U45" t="n">
        <v>33032.780278415</v>
      </c>
      <c r="V45" t="n">
        <v>34941.028613268</v>
      </c>
      <c r="W45" t="n">
        <v>36025.430214373</v>
      </c>
      <c r="X45" t="n">
        <v>37380.587391903</v>
      </c>
      <c r="Y45" t="n">
        <v>38409.202522797</v>
      </c>
      <c r="Z45" t="n">
        <v>39403.156246524</v>
      </c>
      <c r="AA45" t="n">
        <v>39847.644583643</v>
      </c>
      <c r="AB45" t="n">
        <v>41306.575789632</v>
      </c>
      <c r="AC45" t="n">
        <v>43226.419006254</v>
      </c>
      <c r="AD45" t="n">
        <v>45069.489137596</v>
      </c>
      <c r="AE45" t="n">
        <v>46482.537059188</v>
      </c>
      <c r="AF45" t="n">
        <v>48676.145599849</v>
      </c>
    </row>
    <row r="46">
      <c r="A46" t="s">
        <v>111</v>
      </c>
      <c r="B46" t="s">
        <v>362</v>
      </c>
      <c r="C46" t="s">
        <v>219</v>
      </c>
      <c r="D46" t="s">
        <v>363</v>
      </c>
      <c r="E46" t="s">
        <v>220</v>
      </c>
      <c r="F46" t="n">
        <v>32.551028583</v>
      </c>
      <c r="G46" t="n">
        <v>35.833046406</v>
      </c>
      <c r="H46" t="n">
        <v>38.71306997</v>
      </c>
      <c r="I46" t="n">
        <v>41.662776769</v>
      </c>
      <c r="J46" t="n">
        <v>44.870750717</v>
      </c>
      <c r="K46" t="n">
        <v>48.981586721</v>
      </c>
      <c r="L46" t="n">
        <v>54.338136629</v>
      </c>
      <c r="M46" t="n">
        <v>61.715464747</v>
      </c>
      <c r="N46" t="n">
        <v>72.552634946</v>
      </c>
      <c r="O46" t="n">
        <v>81.00741183</v>
      </c>
      <c r="P46" t="n">
        <v>89.767974212</v>
      </c>
      <c r="Q46" t="n">
        <v>100.619473633</v>
      </c>
      <c r="R46" t="n">
        <v>111.7792933</v>
      </c>
      <c r="S46" t="n">
        <v>122.797799699</v>
      </c>
      <c r="T46" t="n">
        <v>132.228818427</v>
      </c>
      <c r="U46" t="n">
        <v>137.666566392</v>
      </c>
      <c r="V46" t="n">
        <v>133.199326028</v>
      </c>
      <c r="W46" t="n">
        <v>148.50281581</v>
      </c>
      <c r="X46" t="n">
        <v>166.515539457</v>
      </c>
      <c r="Y46" t="n">
        <v>172.562335043</v>
      </c>
      <c r="Z46" t="n">
        <v>175.152028461</v>
      </c>
      <c r="AA46" t="n">
        <v>181.238027824</v>
      </c>
      <c r="AB46" t="n">
        <v>190.25451856</v>
      </c>
      <c r="AC46" t="n">
        <v>204.6110939</v>
      </c>
      <c r="AD46" t="n">
        <v>228.132614339</v>
      </c>
      <c r="AE46" t="n">
        <v>274.321980984</v>
      </c>
      <c r="AF46" t="n">
        <v>322.617319218</v>
      </c>
    </row>
    <row r="47">
      <c r="A47" t="s">
        <v>111</v>
      </c>
      <c r="B47" t="s">
        <v>364</v>
      </c>
      <c r="C47" t="s">
        <v>219</v>
      </c>
      <c r="D47" t="s">
        <v>365</v>
      </c>
      <c r="E47" t="s">
        <v>220</v>
      </c>
      <c r="F47" t="n">
        <v>0.042830071</v>
      </c>
      <c r="G47" t="n">
        <v>0.034832769</v>
      </c>
      <c r="H47" t="n">
        <v>0.027921267</v>
      </c>
      <c r="I47" t="n">
        <v>0.022648819</v>
      </c>
      <c r="J47" t="n">
        <v>0.018521623</v>
      </c>
      <c r="K47" t="n">
        <v>0.01494319</v>
      </c>
      <c r="L47" t="n">
        <v>0.012458805</v>
      </c>
      <c r="M47" t="n">
        <v>0.010167656</v>
      </c>
      <c r="N47" t="n">
        <v>0.008216544</v>
      </c>
      <c r="O47" t="n">
        <v>0.006778817</v>
      </c>
      <c r="P47" t="n">
        <v>0.005583893</v>
      </c>
      <c r="Q47" t="n">
        <v>0.004590595</v>
      </c>
      <c r="R47" t="n">
        <v>0.003789897</v>
      </c>
      <c r="S47" t="n">
        <v>0.003107674</v>
      </c>
      <c r="T47" t="n">
        <v>0.002542336</v>
      </c>
      <c r="U47" t="n">
        <v>0.002025669</v>
      </c>
      <c r="V47" t="n">
        <v>0.001635486</v>
      </c>
      <c r="W47" t="n">
        <v>0.001290749</v>
      </c>
      <c r="X47" t="n">
        <v>0.001049924</v>
      </c>
      <c r="Y47" t="n">
        <v>0.000845172</v>
      </c>
      <c r="Z47" t="n">
        <v>0.00067845</v>
      </c>
      <c r="AA47" t="n">
        <v>73.80053957</v>
      </c>
      <c r="AB47" t="n">
        <v>137.851102539</v>
      </c>
      <c r="AC47" t="n">
        <v>200.065845171</v>
      </c>
      <c r="AD47" t="n">
        <v>253.704347667</v>
      </c>
      <c r="AE47" t="n">
        <v>303.783531139</v>
      </c>
      <c r="AF47" t="n">
        <v>347.838318362</v>
      </c>
    </row>
    <row r="48">
      <c r="A48" t="s">
        <v>111</v>
      </c>
      <c r="B48" t="s">
        <v>366</v>
      </c>
      <c r="C48" t="s">
        <v>219</v>
      </c>
      <c r="D48" t="s">
        <v>367</v>
      </c>
      <c r="E48" t="s">
        <v>220</v>
      </c>
      <c r="F48" t="n">
        <v>3288.061512293</v>
      </c>
      <c r="G48" t="n">
        <v>3712.43919997</v>
      </c>
      <c r="H48" t="n">
        <v>4067.338736974</v>
      </c>
      <c r="I48" t="n">
        <v>4496.202215861</v>
      </c>
      <c r="J48" t="n">
        <v>4936.878901272</v>
      </c>
      <c r="K48" t="n">
        <v>5411.089048882</v>
      </c>
      <c r="L48" t="n">
        <v>6115.806628206</v>
      </c>
      <c r="M48" t="n">
        <v>6795.172332417</v>
      </c>
      <c r="N48" t="n">
        <v>7670.659267622</v>
      </c>
      <c r="O48" t="n">
        <v>8597.351215268</v>
      </c>
      <c r="P48" t="n">
        <v>9738.758402163</v>
      </c>
      <c r="Q48" t="n">
        <v>10961.695858525</v>
      </c>
      <c r="R48" t="n">
        <v>12340.952514631</v>
      </c>
      <c r="S48" t="n">
        <v>13844.456279222</v>
      </c>
      <c r="T48" t="n">
        <v>15349.997263833</v>
      </c>
      <c r="U48" t="n">
        <v>16296.958217965</v>
      </c>
      <c r="V48" t="n">
        <v>17171.939212782</v>
      </c>
      <c r="W48" t="n">
        <v>17408.660366862</v>
      </c>
      <c r="X48" t="n">
        <v>18032.846947362</v>
      </c>
      <c r="Y48" t="n">
        <v>18390.922187299</v>
      </c>
      <c r="Z48" t="n">
        <v>18566.008497155</v>
      </c>
      <c r="AA48" t="n">
        <v>18660.346234509</v>
      </c>
      <c r="AB48" t="n">
        <v>19110.459288584</v>
      </c>
      <c r="AC48" t="n">
        <v>19725.042721413</v>
      </c>
      <c r="AD48" t="n">
        <v>20069.47557346</v>
      </c>
      <c r="AE48" t="n">
        <v>20755.992322579</v>
      </c>
      <c r="AF48" t="n">
        <v>21602.506469398</v>
      </c>
    </row>
    <row r="49">
      <c r="A49" t="s">
        <v>111</v>
      </c>
      <c r="B49" t="s">
        <v>368</v>
      </c>
      <c r="C49" t="s">
        <v>219</v>
      </c>
      <c r="D49" t="s">
        <v>369</v>
      </c>
      <c r="E49" t="s">
        <v>220</v>
      </c>
      <c r="F49" t="n">
        <v>3078.804268854</v>
      </c>
      <c r="G49" t="n">
        <v>3495.364816938</v>
      </c>
      <c r="H49" t="n">
        <v>3845.276152272</v>
      </c>
      <c r="I49" t="n">
        <v>4261.262306719</v>
      </c>
      <c r="J49" t="n">
        <v>4681.93106682</v>
      </c>
      <c r="K49" t="n">
        <v>5126.557902854</v>
      </c>
      <c r="L49" t="n">
        <v>5795.690303081</v>
      </c>
      <c r="M49" t="n">
        <v>6423.134742943</v>
      </c>
      <c r="N49" t="n">
        <v>7187.403473865</v>
      </c>
      <c r="O49" t="n">
        <v>7976.805274203</v>
      </c>
      <c r="P49" t="n">
        <v>8950.57809452</v>
      </c>
      <c r="Q49" t="n">
        <v>9986.75209792</v>
      </c>
      <c r="R49" t="n">
        <v>11117.379721253</v>
      </c>
      <c r="S49" t="n">
        <v>12357.299952008</v>
      </c>
      <c r="T49" t="n">
        <v>13569.439638648</v>
      </c>
      <c r="U49" t="n">
        <v>14306.755094965</v>
      </c>
      <c r="V49" t="n">
        <v>15003.847661407</v>
      </c>
      <c r="W49" t="n">
        <v>15104.831462652</v>
      </c>
      <c r="X49" t="n">
        <v>15561.080560086</v>
      </c>
      <c r="Y49" t="n">
        <v>15776.76994181</v>
      </c>
      <c r="Z49" t="n">
        <v>15922.583927604</v>
      </c>
      <c r="AA49" t="n">
        <v>16013.536415565</v>
      </c>
      <c r="AB49" t="n">
        <v>16410.216544211</v>
      </c>
      <c r="AC49" t="n">
        <v>16932.872091467</v>
      </c>
      <c r="AD49" t="n">
        <v>17160.996663168</v>
      </c>
      <c r="AE49" t="n">
        <v>17766.406375158</v>
      </c>
      <c r="AF49" t="n">
        <v>18509.626969581</v>
      </c>
    </row>
    <row r="50">
      <c r="A50" t="s">
        <v>111</v>
      </c>
      <c r="B50" t="s">
        <v>370</v>
      </c>
      <c r="C50" t="s">
        <v>219</v>
      </c>
      <c r="D50" t="s">
        <v>371</v>
      </c>
      <c r="E50" t="s">
        <v>220</v>
      </c>
      <c r="F50" t="n">
        <v>209.214413368</v>
      </c>
      <c r="G50" t="n">
        <v>217.039550263</v>
      </c>
      <c r="H50" t="n">
        <v>222.034663435</v>
      </c>
      <c r="I50" t="n">
        <v>234.917260323</v>
      </c>
      <c r="J50" t="n">
        <v>254.929312828</v>
      </c>
      <c r="K50" t="n">
        <v>284.516202838</v>
      </c>
      <c r="L50" t="n">
        <v>320.10386632</v>
      </c>
      <c r="M50" t="n">
        <v>372.027421817</v>
      </c>
      <c r="N50" t="n">
        <v>483.247577213</v>
      </c>
      <c r="O50" t="n">
        <v>620.539162247</v>
      </c>
      <c r="P50" t="n">
        <v>788.17472375</v>
      </c>
      <c r="Q50" t="n">
        <v>974.939170011</v>
      </c>
      <c r="R50" t="n">
        <v>1223.569003481</v>
      </c>
      <c r="S50" t="n">
        <v>1487.15321954</v>
      </c>
      <c r="T50" t="n">
        <v>1780.55508285</v>
      </c>
      <c r="U50" t="n">
        <v>1990.201097331</v>
      </c>
      <c r="V50" t="n">
        <v>2168.08991589</v>
      </c>
      <c r="W50" t="n">
        <v>2303.827613461</v>
      </c>
      <c r="X50" t="n">
        <v>2471.765337351</v>
      </c>
      <c r="Y50" t="n">
        <v>2614.151400317</v>
      </c>
      <c r="Z50" t="n">
        <v>2643.4238911</v>
      </c>
      <c r="AA50" t="n">
        <v>2573.009279373</v>
      </c>
      <c r="AB50" t="n">
        <v>2562.391641835</v>
      </c>
      <c r="AC50" t="n">
        <v>2592.104784775</v>
      </c>
      <c r="AD50" t="n">
        <v>2654.774562625</v>
      </c>
      <c r="AE50" t="n">
        <v>2685.802416281</v>
      </c>
      <c r="AF50" t="n">
        <v>2745.041181455</v>
      </c>
    </row>
    <row r="51">
      <c r="A51" t="s">
        <v>111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111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111</v>
      </c>
      <c r="B53" t="s">
        <v>376</v>
      </c>
      <c r="C53" t="s">
        <v>219</v>
      </c>
      <c r="D53" t="s">
        <v>377</v>
      </c>
      <c r="E53" t="s">
        <v>220</v>
      </c>
      <c r="F53" t="n">
        <v>4.380037046</v>
      </c>
      <c r="G53" t="n">
        <v>4.642189246</v>
      </c>
      <c r="H53" t="n">
        <v>4.891088211</v>
      </c>
      <c r="I53" t="n">
        <v>5.137490859</v>
      </c>
      <c r="J53" t="n">
        <v>5.461308313</v>
      </c>
      <c r="K53" t="n">
        <v>6.026167121</v>
      </c>
      <c r="L53" t="n">
        <v>6.644284689</v>
      </c>
      <c r="M53" t="n">
        <v>7.402414362</v>
      </c>
      <c r="N53" t="n">
        <v>8.681935172</v>
      </c>
      <c r="O53" t="n">
        <v>9.682774577</v>
      </c>
      <c r="P53" t="n">
        <v>10.765960689</v>
      </c>
      <c r="Q53" t="n">
        <v>12.090842842</v>
      </c>
      <c r="R53" t="n">
        <v>13.491942203</v>
      </c>
      <c r="S53" t="n">
        <v>14.843245253</v>
      </c>
      <c r="T53" t="n">
        <v>16.013009756</v>
      </c>
      <c r="U53" t="n">
        <v>16.718759743</v>
      </c>
      <c r="V53" t="n">
        <v>17.098403615</v>
      </c>
      <c r="W53" t="n">
        <v>18.35430502</v>
      </c>
      <c r="X53" t="n">
        <v>18.799805635</v>
      </c>
      <c r="Y53" t="n">
        <v>18.913541613</v>
      </c>
      <c r="Z53" t="n">
        <v>20.942584015</v>
      </c>
      <c r="AA53" t="n">
        <v>21.695591582</v>
      </c>
      <c r="AB53" t="n">
        <v>23.626598278</v>
      </c>
      <c r="AC53" t="n">
        <v>29.432928879</v>
      </c>
      <c r="AD53" t="n">
        <v>41.638754001</v>
      </c>
      <c r="AE53" t="n">
        <v>46.807426839</v>
      </c>
      <c r="AF53" t="n">
        <v>45.035365097</v>
      </c>
    </row>
    <row r="54">
      <c r="A54" t="s">
        <v>111</v>
      </c>
      <c r="B54" t="s">
        <v>378</v>
      </c>
      <c r="C54" t="s">
        <v>219</v>
      </c>
      <c r="D54" t="s">
        <v>379</v>
      </c>
      <c r="E54" t="s">
        <v>220</v>
      </c>
      <c r="F54" t="n">
        <v>31.534246394</v>
      </c>
      <c r="G54" t="n">
        <v>33.656119478</v>
      </c>
      <c r="H54" t="n">
        <v>35.618087872</v>
      </c>
      <c r="I54" t="n">
        <v>37.712228472</v>
      </c>
      <c r="J54" t="n">
        <v>40.110093601</v>
      </c>
      <c r="K54" t="n">
        <v>43.340702878</v>
      </c>
      <c r="L54" t="n">
        <v>47.655079817</v>
      </c>
      <c r="M54" t="n">
        <v>53.381408376</v>
      </c>
      <c r="N54" t="n">
        <v>61.947834314</v>
      </c>
      <c r="O54" t="n">
        <v>69.198233812</v>
      </c>
      <c r="P54" t="n">
        <v>76.800438071</v>
      </c>
      <c r="Q54" t="n">
        <v>86.628685642</v>
      </c>
      <c r="R54" t="n">
        <v>96.808796868</v>
      </c>
      <c r="S54" t="n">
        <v>106.382156126</v>
      </c>
      <c r="T54" t="n">
        <v>114.569456003</v>
      </c>
      <c r="U54" t="n">
        <v>119.726034629</v>
      </c>
      <c r="V54" t="n">
        <v>124.024487288</v>
      </c>
      <c r="W54" t="n">
        <v>126.951901672</v>
      </c>
      <c r="X54" t="n">
        <v>120.275539875</v>
      </c>
      <c r="Y54" t="n">
        <v>113.289877989</v>
      </c>
      <c r="Z54" t="n">
        <v>109.751883112</v>
      </c>
      <c r="AA54" t="n">
        <v>100.965434271</v>
      </c>
      <c r="AB54" t="n">
        <v>97.850988751</v>
      </c>
      <c r="AC54" t="n">
        <v>101.095847003</v>
      </c>
      <c r="AD54" t="n">
        <v>109.892351063</v>
      </c>
      <c r="AE54" t="n">
        <v>113.932075164</v>
      </c>
      <c r="AF54" t="n">
        <v>118.322605898</v>
      </c>
    </row>
    <row r="55">
      <c r="A55" t="s">
        <v>111</v>
      </c>
      <c r="B55" t="s">
        <v>380</v>
      </c>
      <c r="C55" t="s">
        <v>219</v>
      </c>
      <c r="D55" t="s">
        <v>381</v>
      </c>
      <c r="E55" t="s">
        <v>220</v>
      </c>
      <c r="F55" t="n">
        <v>27.154209348</v>
      </c>
      <c r="G55" t="n">
        <v>29.013930232</v>
      </c>
      <c r="H55" t="n">
        <v>30.726999661</v>
      </c>
      <c r="I55" t="n">
        <v>32.574737612</v>
      </c>
      <c r="J55" t="n">
        <v>34.648785288</v>
      </c>
      <c r="K55" t="n">
        <v>37.314535757</v>
      </c>
      <c r="L55" t="n">
        <v>41.010795128</v>
      </c>
      <c r="M55" t="n">
        <v>45.978994014</v>
      </c>
      <c r="N55" t="n">
        <v>53.265899142</v>
      </c>
      <c r="O55" t="n">
        <v>59.515459236</v>
      </c>
      <c r="P55" t="n">
        <v>66.034477383</v>
      </c>
      <c r="Q55" t="n">
        <v>74.5378428</v>
      </c>
      <c r="R55" t="n">
        <v>83.316854666</v>
      </c>
      <c r="S55" t="n">
        <v>91.538910874</v>
      </c>
      <c r="T55" t="n">
        <v>98.556446247</v>
      </c>
      <c r="U55" t="n">
        <v>103.007274886</v>
      </c>
      <c r="V55" t="n">
        <v>106.926083673</v>
      </c>
      <c r="W55" t="n">
        <v>108.597596652</v>
      </c>
      <c r="X55" t="n">
        <v>101.47573424</v>
      </c>
      <c r="Y55" t="n">
        <v>94.376336375</v>
      </c>
      <c r="Z55" t="n">
        <v>88.809299097</v>
      </c>
      <c r="AA55" t="n">
        <v>79.269842688</v>
      </c>
      <c r="AB55" t="n">
        <v>74.224390473</v>
      </c>
      <c r="AC55" t="n">
        <v>71.662918124</v>
      </c>
      <c r="AD55" t="n">
        <v>68.253597062</v>
      </c>
      <c r="AE55" t="n">
        <v>67.124648325</v>
      </c>
      <c r="AF55" t="n">
        <v>73.287240801</v>
      </c>
    </row>
    <row r="56">
      <c r="A56" t="s">
        <v>111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111</v>
      </c>
      <c r="B57" t="s">
        <v>384</v>
      </c>
      <c r="C57" t="s">
        <v>219</v>
      </c>
      <c r="D57" t="s">
        <v>385</v>
      </c>
      <c r="E57" t="s">
        <v>220</v>
      </c>
      <c r="F57" t="n">
        <v>14627.736270741</v>
      </c>
      <c r="G57" t="n">
        <v>15288.52103412</v>
      </c>
      <c r="H57" t="n">
        <v>15823.479786423</v>
      </c>
      <c r="I57" t="n">
        <v>16611.889508803</v>
      </c>
      <c r="J57" t="n">
        <v>17407.977354921</v>
      </c>
      <c r="K57" t="n">
        <v>18396.203771932</v>
      </c>
      <c r="L57" t="n">
        <v>20012.336757425</v>
      </c>
      <c r="M57" t="n">
        <v>21872.50907179</v>
      </c>
      <c r="N57" t="n">
        <v>24617.904962211</v>
      </c>
      <c r="O57" t="n">
        <v>27375.276488626</v>
      </c>
      <c r="P57" t="n">
        <v>30438.248255138</v>
      </c>
      <c r="Q57" t="n">
        <v>34157.798253889</v>
      </c>
      <c r="R57" t="n">
        <v>38211.550359321</v>
      </c>
      <c r="S57" t="n">
        <v>42434.553963906</v>
      </c>
      <c r="T57" t="n">
        <v>46487.896214346</v>
      </c>
      <c r="U57" t="n">
        <v>49552.175783466</v>
      </c>
      <c r="V57" t="n">
        <v>52340.16939422</v>
      </c>
      <c r="W57" t="n">
        <v>53672.711312862</v>
      </c>
      <c r="X57" t="n">
        <v>55661.893823812</v>
      </c>
      <c r="Y57" t="n">
        <v>57061.33060493</v>
      </c>
      <c r="Z57" t="n">
        <v>58240.494164097</v>
      </c>
      <c r="AA57" t="n">
        <v>58800.638516916</v>
      </c>
      <c r="AB57" t="n">
        <v>60740.388244895</v>
      </c>
      <c r="AC57" t="n">
        <v>63311.782061166</v>
      </c>
      <c r="AD57" t="n">
        <v>65534.595854446</v>
      </c>
      <c r="AE57" t="n">
        <v>67663.495996277</v>
      </c>
      <c r="AF57" t="n">
        <v>70731.3380683</v>
      </c>
    </row>
    <row r="58">
      <c r="A58" t="s">
        <v>111</v>
      </c>
      <c r="B58" t="s">
        <v>386</v>
      </c>
      <c r="C58" t="s">
        <v>219</v>
      </c>
      <c r="D58" t="s">
        <v>387</v>
      </c>
      <c r="E58" t="s">
        <v>220</v>
      </c>
      <c r="F58" t="n">
        <v>14627.736270741</v>
      </c>
      <c r="G58" t="n">
        <v>15288.521034122</v>
      </c>
      <c r="H58" t="n">
        <v>15823.479786424</v>
      </c>
      <c r="I58" t="n">
        <v>16611.889508803</v>
      </c>
      <c r="J58" t="n">
        <v>17407.977354918</v>
      </c>
      <c r="K58" t="n">
        <v>18396.203771931</v>
      </c>
      <c r="L58" t="n">
        <v>20012.336757424</v>
      </c>
      <c r="M58" t="n">
        <v>21872.509071789</v>
      </c>
      <c r="N58" t="n">
        <v>24617.904962211</v>
      </c>
      <c r="O58" t="n">
        <v>27375.276488624</v>
      </c>
      <c r="P58" t="n">
        <v>30438.248255138</v>
      </c>
      <c r="Q58" t="n">
        <v>34157.798253892</v>
      </c>
      <c r="R58" t="n">
        <v>38211.550359322</v>
      </c>
      <c r="S58" t="n">
        <v>42434.553963909</v>
      </c>
      <c r="T58" t="n">
        <v>46487.896214348</v>
      </c>
      <c r="U58" t="n">
        <v>49552.175783465</v>
      </c>
      <c r="V58" t="n">
        <v>52340.169394221</v>
      </c>
      <c r="W58" t="n">
        <v>53672.711312864</v>
      </c>
      <c r="X58" t="n">
        <v>55661.893823812</v>
      </c>
      <c r="Y58" t="n">
        <v>57061.330604928</v>
      </c>
      <c r="Z58" t="n">
        <v>58240.494164097</v>
      </c>
      <c r="AA58" t="n">
        <v>58800.638516913</v>
      </c>
      <c r="AB58" t="n">
        <v>60740.388244897</v>
      </c>
      <c r="AC58" t="n">
        <v>63311.782061165</v>
      </c>
      <c r="AD58" t="n">
        <v>65534.595854444</v>
      </c>
      <c r="AE58" t="n">
        <v>67663.495996276</v>
      </c>
      <c r="AF58" t="n">
        <v>70731.338068299</v>
      </c>
    </row>
    <row r="59">
      <c r="A59" t="s">
        <v>111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113</v>
      </c>
      <c r="B2" t="s">
        <v>197</v>
      </c>
      <c r="C2" t="s">
        <v>219</v>
      </c>
      <c r="D2" t="s">
        <v>199</v>
      </c>
      <c r="E2" t="s">
        <v>220</v>
      </c>
      <c r="F2" t="n">
        <v>3.83145</v>
      </c>
      <c r="G2" t="n">
        <v>6.29447384</v>
      </c>
      <c r="H2" t="n">
        <v>9.492913435</v>
      </c>
      <c r="I2" t="n">
        <v>11.933546854</v>
      </c>
      <c r="J2" t="n">
        <v>14.400461908</v>
      </c>
      <c r="K2" t="n">
        <v>12.894489653</v>
      </c>
      <c r="L2" t="n">
        <v>11.467494</v>
      </c>
      <c r="M2" t="n">
        <v>10.132946928</v>
      </c>
      <c r="N2" t="n">
        <v>8.956250323</v>
      </c>
      <c r="O2" t="n">
        <v>7.896579648</v>
      </c>
      <c r="P2" t="n">
        <v>6.991447114</v>
      </c>
      <c r="Q2" t="n">
        <v>6.156997409</v>
      </c>
      <c r="R2" t="n">
        <v>5.551768678</v>
      </c>
      <c r="S2" t="n">
        <v>6.909472269</v>
      </c>
      <c r="T2" t="n">
        <v>8.180017548</v>
      </c>
      <c r="U2" t="n">
        <v>7.311239327</v>
      </c>
      <c r="V2" t="n">
        <v>6.479708895</v>
      </c>
      <c r="W2" t="n">
        <v>5.927063551</v>
      </c>
      <c r="X2" t="n">
        <v>5.47698087</v>
      </c>
      <c r="Y2" t="n">
        <v>4.733498315</v>
      </c>
      <c r="Z2" t="n">
        <v>4.096287535</v>
      </c>
      <c r="AA2" t="n">
        <v>3.525370843</v>
      </c>
      <c r="AB2" t="n">
        <v>3.09252795</v>
      </c>
      <c r="AC2" t="n">
        <v>2.673972083</v>
      </c>
      <c r="AD2" t="n">
        <v>2.31469046</v>
      </c>
      <c r="AE2" t="n">
        <v>2.004438737</v>
      </c>
      <c r="AF2" t="n">
        <v>1.776681529</v>
      </c>
    </row>
    <row r="3">
      <c r="A3" t="s">
        <v>113</v>
      </c>
      <c r="B3" t="s">
        <v>276</v>
      </c>
      <c r="C3" t="s">
        <v>219</v>
      </c>
      <c r="D3" t="s">
        <v>277</v>
      </c>
      <c r="E3" t="s">
        <v>220</v>
      </c>
      <c r="F3" t="n">
        <v>75.666311906</v>
      </c>
      <c r="G3" t="n">
        <v>73.241036571</v>
      </c>
      <c r="H3" t="n">
        <v>83.036236929</v>
      </c>
      <c r="I3" t="n">
        <v>101.170884179</v>
      </c>
      <c r="J3" t="n">
        <v>118.287565441</v>
      </c>
      <c r="K3" t="n">
        <v>111.804632261</v>
      </c>
      <c r="L3" t="n">
        <v>108.963438907</v>
      </c>
      <c r="M3" t="n">
        <v>102.170002829</v>
      </c>
      <c r="N3" t="n">
        <v>96.286229143</v>
      </c>
      <c r="O3" t="n">
        <v>87.136795811</v>
      </c>
      <c r="P3" t="n">
        <v>81.447583028</v>
      </c>
      <c r="Q3" t="n">
        <v>72.474175277</v>
      </c>
      <c r="R3" t="n">
        <v>67.40591227</v>
      </c>
      <c r="S3" t="n">
        <v>68.860988628</v>
      </c>
      <c r="T3" t="n">
        <v>70.188947208</v>
      </c>
      <c r="U3" t="n">
        <v>64.603363117</v>
      </c>
      <c r="V3" t="n">
        <v>65.759767782</v>
      </c>
      <c r="W3" t="n">
        <v>64.543358799</v>
      </c>
      <c r="X3" t="n">
        <v>60.856987871</v>
      </c>
      <c r="Y3" t="n">
        <v>54.371397301</v>
      </c>
      <c r="Z3" t="n">
        <v>54.995316399</v>
      </c>
      <c r="AA3" t="n">
        <v>244.883689602</v>
      </c>
      <c r="AB3" t="n">
        <v>431.807918749</v>
      </c>
      <c r="AC3" t="n">
        <v>642.501201104</v>
      </c>
      <c r="AD3" t="n">
        <v>845.587771738</v>
      </c>
      <c r="AE3" t="n">
        <v>1002.319115735</v>
      </c>
      <c r="AF3" t="n">
        <v>1171.582677774</v>
      </c>
    </row>
    <row r="4">
      <c r="A4" t="s">
        <v>113</v>
      </c>
      <c r="B4" t="s">
        <v>278</v>
      </c>
      <c r="C4" t="s">
        <v>219</v>
      </c>
      <c r="D4" t="s">
        <v>279</v>
      </c>
      <c r="E4" t="s">
        <v>220</v>
      </c>
      <c r="F4" t="n">
        <v>1211.557722513</v>
      </c>
      <c r="G4" t="n">
        <v>1278.365580389</v>
      </c>
      <c r="H4" t="n">
        <v>1349.703667059</v>
      </c>
      <c r="I4" t="n">
        <v>1387.314784133</v>
      </c>
      <c r="J4" t="n">
        <v>1495.717028115</v>
      </c>
      <c r="K4" t="n">
        <v>1455.456204833</v>
      </c>
      <c r="L4" t="n">
        <v>1453.997701336</v>
      </c>
      <c r="M4" t="n">
        <v>1406.645305421</v>
      </c>
      <c r="N4" t="n">
        <v>1371.791238897</v>
      </c>
      <c r="O4" t="n">
        <v>1277.237182982</v>
      </c>
      <c r="P4" t="n">
        <v>1227.463258698</v>
      </c>
      <c r="Q4" t="n">
        <v>1130.864221178</v>
      </c>
      <c r="R4" t="n">
        <v>1082.966673797</v>
      </c>
      <c r="S4" t="n">
        <v>1111.162684507</v>
      </c>
      <c r="T4" t="n">
        <v>1122.031584335</v>
      </c>
      <c r="U4" t="n">
        <v>1206.584551032</v>
      </c>
      <c r="V4" t="n">
        <v>1448.669414134</v>
      </c>
      <c r="W4" t="n">
        <v>1789.000217984</v>
      </c>
      <c r="X4" t="n">
        <v>2184.318933189</v>
      </c>
      <c r="Y4" t="n">
        <v>2194.040306241</v>
      </c>
      <c r="Z4" t="n">
        <v>2374.06466604</v>
      </c>
      <c r="AA4" t="n">
        <v>2461.183214167</v>
      </c>
      <c r="AB4" t="n">
        <v>2469.441532185</v>
      </c>
      <c r="AC4" t="n">
        <v>2588.262427313</v>
      </c>
      <c r="AD4" t="n">
        <v>2475.24336966</v>
      </c>
      <c r="AE4" t="n">
        <v>2132.444685685</v>
      </c>
      <c r="AF4" t="n">
        <v>2086.107269261</v>
      </c>
    </row>
    <row r="5">
      <c r="A5" t="s">
        <v>113</v>
      </c>
      <c r="B5" t="s">
        <v>280</v>
      </c>
      <c r="C5" t="s">
        <v>219</v>
      </c>
      <c r="D5" t="s">
        <v>281</v>
      </c>
      <c r="E5" t="s">
        <v>220</v>
      </c>
      <c r="F5" t="n">
        <v>108.532433415</v>
      </c>
      <c r="G5" t="n">
        <v>112.617030905</v>
      </c>
      <c r="H5" t="n">
        <v>109.662846625</v>
      </c>
      <c r="I5" t="n">
        <v>114.955087643</v>
      </c>
      <c r="J5" t="n">
        <v>126.481264244</v>
      </c>
      <c r="K5" t="n">
        <v>120.872157292</v>
      </c>
      <c r="L5" t="n">
        <v>115.509206386</v>
      </c>
      <c r="M5" t="n">
        <v>107.483389823</v>
      </c>
      <c r="N5" t="n">
        <v>103.160786257</v>
      </c>
      <c r="O5" t="n">
        <v>106.995678485</v>
      </c>
      <c r="P5" t="n">
        <v>100.967624783</v>
      </c>
      <c r="Q5" t="n">
        <v>104.545516275</v>
      </c>
      <c r="R5" t="n">
        <v>106.840317892</v>
      </c>
      <c r="S5" t="n">
        <v>110.483365926</v>
      </c>
      <c r="T5" t="n">
        <v>103.675020838</v>
      </c>
      <c r="U5" t="n">
        <v>97.458279315</v>
      </c>
      <c r="V5" t="n">
        <v>146.477438792</v>
      </c>
      <c r="W5" t="n">
        <v>204.567799469</v>
      </c>
      <c r="X5" t="n">
        <v>268.381229526</v>
      </c>
      <c r="Y5" t="n">
        <v>276.920148939</v>
      </c>
      <c r="Z5" t="n">
        <v>314.716756621</v>
      </c>
      <c r="AA5" t="n">
        <v>333.514460609</v>
      </c>
      <c r="AB5" t="n">
        <v>340.225266642</v>
      </c>
      <c r="AC5" t="n">
        <v>359.198825552</v>
      </c>
      <c r="AD5" t="n">
        <v>344.654376585</v>
      </c>
      <c r="AE5" t="n">
        <v>296.792566649</v>
      </c>
      <c r="AF5" t="n">
        <v>290.939798224</v>
      </c>
    </row>
    <row r="6">
      <c r="A6" t="s">
        <v>113</v>
      </c>
      <c r="B6" t="s">
        <v>282</v>
      </c>
      <c r="C6" t="s">
        <v>219</v>
      </c>
      <c r="D6" t="s">
        <v>283</v>
      </c>
      <c r="E6" t="s">
        <v>220</v>
      </c>
      <c r="F6" t="n">
        <v>16.61654076</v>
      </c>
      <c r="G6" t="n">
        <v>16.914999917</v>
      </c>
      <c r="H6" t="n">
        <v>18.02971472</v>
      </c>
      <c r="I6" t="n">
        <v>18.540670576</v>
      </c>
      <c r="J6" t="n">
        <v>19.842333607</v>
      </c>
      <c r="K6" t="n">
        <v>18.679262824</v>
      </c>
      <c r="L6" t="n">
        <v>20.243812844</v>
      </c>
      <c r="M6" t="n">
        <v>20.730034873</v>
      </c>
      <c r="N6" t="n">
        <v>18.322742914</v>
      </c>
      <c r="O6" t="n">
        <v>16.154863203</v>
      </c>
      <c r="P6" t="n">
        <v>17.287372685</v>
      </c>
      <c r="Q6" t="n">
        <v>15.224074087</v>
      </c>
      <c r="R6" t="n">
        <v>13.727557776</v>
      </c>
      <c r="S6" t="n">
        <v>12.463302834</v>
      </c>
      <c r="T6" t="n">
        <v>11.215245422</v>
      </c>
      <c r="U6" t="n">
        <v>10.024103605</v>
      </c>
      <c r="V6" t="n">
        <v>22.061749204</v>
      </c>
      <c r="W6" t="n">
        <v>33.222274682</v>
      </c>
      <c r="X6" t="n">
        <v>46.161987135</v>
      </c>
      <c r="Y6" t="n">
        <v>54.819719149</v>
      </c>
      <c r="Z6" t="n">
        <v>66.896909451</v>
      </c>
      <c r="AA6" t="n">
        <v>75.344384003</v>
      </c>
      <c r="AB6" t="n">
        <v>77.947748643</v>
      </c>
      <c r="AC6" t="n">
        <v>84.012121618</v>
      </c>
      <c r="AD6" t="n">
        <v>80.762193987</v>
      </c>
      <c r="AE6" t="n">
        <v>69.568930033</v>
      </c>
      <c r="AF6" t="n">
        <v>68.903832968</v>
      </c>
    </row>
    <row r="7">
      <c r="A7" t="s">
        <v>113</v>
      </c>
      <c r="B7" t="s">
        <v>284</v>
      </c>
      <c r="C7" t="s">
        <v>219</v>
      </c>
      <c r="D7" t="s">
        <v>285</v>
      </c>
      <c r="E7" t="s">
        <v>220</v>
      </c>
      <c r="F7" t="n">
        <v>223.161608033</v>
      </c>
      <c r="G7" t="n">
        <v>234.30403454</v>
      </c>
      <c r="H7" t="n">
        <v>216.580813693</v>
      </c>
      <c r="I7" t="n">
        <v>236.978056642</v>
      </c>
      <c r="J7" t="n">
        <v>267.350116433</v>
      </c>
      <c r="K7" t="n">
        <v>266.813688397</v>
      </c>
      <c r="L7" t="n">
        <v>239.702401888</v>
      </c>
      <c r="M7" t="n">
        <v>213.803576986</v>
      </c>
      <c r="N7" t="n">
        <v>220.798423619</v>
      </c>
      <c r="O7" t="n">
        <v>200.451207687</v>
      </c>
      <c r="P7" t="n">
        <v>179.056780243</v>
      </c>
      <c r="Q7" t="n">
        <v>164.573945533</v>
      </c>
      <c r="R7" t="n">
        <v>158.671862443</v>
      </c>
      <c r="S7" t="n">
        <v>151.28146817</v>
      </c>
      <c r="T7" t="n">
        <v>141.220679137</v>
      </c>
      <c r="U7" t="n">
        <v>134.958100257</v>
      </c>
      <c r="V7" t="n">
        <v>134.166681552</v>
      </c>
      <c r="W7" t="n">
        <v>138.519720021</v>
      </c>
      <c r="X7" t="n">
        <v>146.55003281</v>
      </c>
      <c r="Y7" t="n">
        <v>138.997855305</v>
      </c>
      <c r="Z7" t="n">
        <v>148.220211662</v>
      </c>
      <c r="AA7" t="n">
        <v>150.142789359</v>
      </c>
      <c r="AB7" t="n">
        <v>148.828866182</v>
      </c>
      <c r="AC7" t="n">
        <v>150.69955947</v>
      </c>
      <c r="AD7" t="n">
        <v>143.527246375</v>
      </c>
      <c r="AE7" t="n">
        <v>123.798759476</v>
      </c>
      <c r="AF7" t="n">
        <v>116.692928089</v>
      </c>
    </row>
    <row r="8">
      <c r="A8" t="s">
        <v>113</v>
      </c>
      <c r="B8" t="s">
        <v>286</v>
      </c>
      <c r="C8" t="s">
        <v>219</v>
      </c>
      <c r="D8" t="s">
        <v>287</v>
      </c>
      <c r="E8" t="s">
        <v>220</v>
      </c>
      <c r="F8" t="n">
        <v>588.35186598</v>
      </c>
      <c r="G8" t="n">
        <v>629.934503932</v>
      </c>
      <c r="H8" t="n">
        <v>580.76591183</v>
      </c>
      <c r="I8" t="n">
        <v>595.408872897</v>
      </c>
      <c r="J8" t="n">
        <v>644.382762478</v>
      </c>
      <c r="K8" t="n">
        <v>635.369044608</v>
      </c>
      <c r="L8" t="n">
        <v>572.240048911</v>
      </c>
      <c r="M8" t="n">
        <v>509.415115218</v>
      </c>
      <c r="N8" t="n">
        <v>517.331830019</v>
      </c>
      <c r="O8" t="n">
        <v>480.969094743</v>
      </c>
      <c r="P8" t="n">
        <v>428.70088512</v>
      </c>
      <c r="Q8" t="n">
        <v>385.565109632</v>
      </c>
      <c r="R8" t="n">
        <v>369.942117705</v>
      </c>
      <c r="S8" t="n">
        <v>427.31580679</v>
      </c>
      <c r="T8" t="n">
        <v>485.872890006</v>
      </c>
      <c r="U8" t="n">
        <v>618.308973272</v>
      </c>
      <c r="V8" t="n">
        <v>597.203802648</v>
      </c>
      <c r="W8" t="n">
        <v>571.661756136</v>
      </c>
      <c r="X8" t="n">
        <v>560.122603925</v>
      </c>
      <c r="Y8" t="n">
        <v>496.518240256</v>
      </c>
      <c r="Z8" t="n">
        <v>460.706259338</v>
      </c>
      <c r="AA8" t="n">
        <v>423.63386978</v>
      </c>
      <c r="AB8" t="n">
        <v>395.907438077</v>
      </c>
      <c r="AC8" t="n">
        <v>386.092925658</v>
      </c>
      <c r="AD8" t="n">
        <v>361.127442487</v>
      </c>
      <c r="AE8" t="n">
        <v>311.704733564</v>
      </c>
      <c r="AF8" t="n">
        <v>291.667411696</v>
      </c>
    </row>
    <row r="9">
      <c r="A9" t="s">
        <v>113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113</v>
      </c>
      <c r="B10" t="s">
        <v>290</v>
      </c>
      <c r="C10" t="s">
        <v>219</v>
      </c>
      <c r="D10" t="s">
        <v>291</v>
      </c>
      <c r="E10" t="s">
        <v>220</v>
      </c>
      <c r="F10" t="n">
        <v>76.565435783</v>
      </c>
      <c r="G10" t="n">
        <v>81.610619587</v>
      </c>
      <c r="H10" t="n">
        <v>118.388773652</v>
      </c>
      <c r="I10" t="n">
        <v>119.975273262</v>
      </c>
      <c r="J10" t="n">
        <v>127.077033367</v>
      </c>
      <c r="K10" t="n">
        <v>119.715362555</v>
      </c>
      <c r="L10" t="n">
        <v>143.441715345</v>
      </c>
      <c r="M10" t="n">
        <v>157.726782331</v>
      </c>
      <c r="N10" t="n">
        <v>144.466224193</v>
      </c>
      <c r="O10" t="n">
        <v>129.931783526</v>
      </c>
      <c r="P10" t="n">
        <v>135.334699526</v>
      </c>
      <c r="Q10" t="n">
        <v>119.751425459</v>
      </c>
      <c r="R10" t="n">
        <v>109.024117579</v>
      </c>
      <c r="S10" t="n">
        <v>99.922429041</v>
      </c>
      <c r="T10" t="n">
        <v>90.530033842</v>
      </c>
      <c r="U10" t="n">
        <v>81.498039983</v>
      </c>
      <c r="V10" t="n">
        <v>158.248496035</v>
      </c>
      <c r="W10" t="n">
        <v>250.481584305</v>
      </c>
      <c r="X10" t="n">
        <v>375.700595178</v>
      </c>
      <c r="Y10" t="n">
        <v>407.646365606</v>
      </c>
      <c r="Z10" t="n">
        <v>446.477724899</v>
      </c>
      <c r="AA10" t="n">
        <v>476.999164914</v>
      </c>
      <c r="AB10" t="n">
        <v>482.189499698</v>
      </c>
      <c r="AC10" t="n">
        <v>510.793219032</v>
      </c>
      <c r="AD10" t="n">
        <v>491.988090191</v>
      </c>
      <c r="AE10" t="n">
        <v>423.388569729</v>
      </c>
      <c r="AF10" t="n">
        <v>428.147508033</v>
      </c>
    </row>
    <row r="11">
      <c r="A11" t="s">
        <v>113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113</v>
      </c>
      <c r="B12" t="s">
        <v>294</v>
      </c>
      <c r="C12" t="s">
        <v>219</v>
      </c>
      <c r="D12" t="s">
        <v>295</v>
      </c>
      <c r="E12" t="s">
        <v>220</v>
      </c>
      <c r="F12" t="n">
        <v>42.898495916</v>
      </c>
      <c r="G12" t="n">
        <v>43.668568706</v>
      </c>
      <c r="H12" t="n">
        <v>49.62618882</v>
      </c>
      <c r="I12" t="n">
        <v>49.956717774</v>
      </c>
      <c r="J12" t="n">
        <v>52.692238515</v>
      </c>
      <c r="K12" t="n">
        <v>50.666639493</v>
      </c>
      <c r="L12" t="n">
        <v>52.594069447</v>
      </c>
      <c r="M12" t="n">
        <v>51.357871161</v>
      </c>
      <c r="N12" t="n">
        <v>50.574400394</v>
      </c>
      <c r="O12" t="n">
        <v>50.573585162</v>
      </c>
      <c r="P12" t="n">
        <v>50.698203064</v>
      </c>
      <c r="Q12" t="n">
        <v>50.302470744</v>
      </c>
      <c r="R12" t="n">
        <v>50.230006997</v>
      </c>
      <c r="S12" t="n">
        <v>49.644477893</v>
      </c>
      <c r="T12" t="n">
        <v>47.538415215</v>
      </c>
      <c r="U12" t="n">
        <v>41.785668209</v>
      </c>
      <c r="V12" t="n">
        <v>84.58255221</v>
      </c>
      <c r="W12" t="n">
        <v>134.400337463</v>
      </c>
      <c r="X12" t="n">
        <v>185.428879595</v>
      </c>
      <c r="Y12" t="n">
        <v>194.331057011</v>
      </c>
      <c r="Z12" t="n">
        <v>218.207962474</v>
      </c>
      <c r="AA12" t="n">
        <v>234.066552788</v>
      </c>
      <c r="AB12" t="n">
        <v>238.644555333</v>
      </c>
      <c r="AC12" t="n">
        <v>260.348370615</v>
      </c>
      <c r="AD12" t="n">
        <v>252.41517749</v>
      </c>
      <c r="AE12" t="n">
        <v>217.435203823</v>
      </c>
      <c r="AF12" t="n">
        <v>218.24791734</v>
      </c>
    </row>
    <row r="13">
      <c r="A13" t="s">
        <v>113</v>
      </c>
      <c r="B13" t="s">
        <v>296</v>
      </c>
      <c r="C13" t="s">
        <v>219</v>
      </c>
      <c r="D13" t="s">
        <v>297</v>
      </c>
      <c r="E13" t="s">
        <v>220</v>
      </c>
      <c r="F13" t="n">
        <v>76.186241259</v>
      </c>
      <c r="G13" t="n">
        <v>77.181821086</v>
      </c>
      <c r="H13" t="n">
        <v>78.442695905</v>
      </c>
      <c r="I13" t="n">
        <v>78.808327325</v>
      </c>
      <c r="J13" t="n">
        <v>83.402711297</v>
      </c>
      <c r="K13" t="n">
        <v>80.103959015</v>
      </c>
      <c r="L13" t="n">
        <v>79.215799827</v>
      </c>
      <c r="M13" t="n">
        <v>76.497323146</v>
      </c>
      <c r="N13" t="n">
        <v>72.633811632</v>
      </c>
      <c r="O13" t="n">
        <v>69.79486526</v>
      </c>
      <c r="P13" t="n">
        <v>68.673373257</v>
      </c>
      <c r="Q13" t="n">
        <v>67.876013974</v>
      </c>
      <c r="R13" t="n">
        <v>68.54431598</v>
      </c>
      <c r="S13" t="n">
        <v>67.751940547</v>
      </c>
      <c r="T13" t="n">
        <v>65.918352334</v>
      </c>
      <c r="U13" t="n">
        <v>62.895413262</v>
      </c>
      <c r="V13" t="n">
        <v>105.778376512</v>
      </c>
      <c r="W13" t="n">
        <v>159.357311792</v>
      </c>
      <c r="X13" t="n">
        <v>214.632059929</v>
      </c>
      <c r="Y13" t="n">
        <v>226.535953439</v>
      </c>
      <c r="Z13" t="n">
        <v>259.25218855</v>
      </c>
      <c r="AA13" t="n">
        <v>275.014667521</v>
      </c>
      <c r="AB13" t="n">
        <v>281.499643511</v>
      </c>
      <c r="AC13" t="n">
        <v>302.008522991</v>
      </c>
      <c r="AD13" t="n">
        <v>288.872477916</v>
      </c>
      <c r="AE13" t="n">
        <v>248.443209892</v>
      </c>
      <c r="AF13" t="n">
        <v>241.609217951</v>
      </c>
    </row>
    <row r="14">
      <c r="A14" t="s">
        <v>113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113</v>
      </c>
      <c r="B15" t="s">
        <v>300</v>
      </c>
      <c r="C15" t="s">
        <v>219</v>
      </c>
      <c r="D15" t="s">
        <v>301</v>
      </c>
      <c r="E15" t="s">
        <v>220</v>
      </c>
      <c r="F15" t="n">
        <v>18.225291041</v>
      </c>
      <c r="G15" t="n">
        <v>18.772030071</v>
      </c>
      <c r="H15" t="n">
        <v>54.163545244</v>
      </c>
      <c r="I15" t="n">
        <v>51.345684447</v>
      </c>
      <c r="J15" t="n">
        <v>50.71045854</v>
      </c>
      <c r="K15" t="n">
        <v>46.665845949</v>
      </c>
      <c r="L15" t="n">
        <v>64.176260124</v>
      </c>
      <c r="M15" t="n">
        <v>73.457649087</v>
      </c>
      <c r="N15" t="n">
        <v>65.694942791</v>
      </c>
      <c r="O15" t="n">
        <v>58.631350335</v>
      </c>
      <c r="P15" t="n">
        <v>65.257833832</v>
      </c>
      <c r="Q15" t="n">
        <v>58.106530021</v>
      </c>
      <c r="R15" t="n">
        <v>53.064525587</v>
      </c>
      <c r="S15" t="n">
        <v>48.648985904</v>
      </c>
      <c r="T15" t="n">
        <v>43.981480542</v>
      </c>
      <c r="U15" t="n">
        <v>39.515269182</v>
      </c>
      <c r="V15" t="n">
        <v>61.243057477</v>
      </c>
      <c r="W15" t="n">
        <v>92.805468393</v>
      </c>
      <c r="X15" t="n">
        <v>118.069253867</v>
      </c>
      <c r="Y15" t="n">
        <v>119.920953571</v>
      </c>
      <c r="Z15" t="n">
        <v>138.977839581</v>
      </c>
      <c r="AA15" t="n">
        <v>146.77912626</v>
      </c>
      <c r="AB15" t="n">
        <v>152.591904268</v>
      </c>
      <c r="AC15" t="n">
        <v>155.903910766</v>
      </c>
      <c r="AD15" t="n">
        <v>147.33167936</v>
      </c>
      <c r="AE15" t="n">
        <v>127.064569377</v>
      </c>
      <c r="AF15" t="n">
        <v>123.896957639</v>
      </c>
    </row>
    <row r="16">
      <c r="A16" t="s">
        <v>113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113</v>
      </c>
      <c r="B17" t="s">
        <v>304</v>
      </c>
      <c r="C17" t="s">
        <v>219</v>
      </c>
      <c r="D17" t="s">
        <v>305</v>
      </c>
      <c r="E17" t="s">
        <v>220</v>
      </c>
      <c r="F17" t="n">
        <v>4.612251868</v>
      </c>
      <c r="G17" t="n">
        <v>4.790865712</v>
      </c>
      <c r="H17" t="n">
        <v>14.04160618</v>
      </c>
      <c r="I17" t="n">
        <v>13.283581903</v>
      </c>
      <c r="J17" t="n">
        <v>13.025896039</v>
      </c>
      <c r="K17" t="n">
        <v>12.209690367</v>
      </c>
      <c r="L17" t="n">
        <v>20.265379478</v>
      </c>
      <c r="M17" t="n">
        <v>25.330011545</v>
      </c>
      <c r="N17" t="n">
        <v>22.902192882</v>
      </c>
      <c r="O17" t="n">
        <v>21.218469763</v>
      </c>
      <c r="P17" t="n">
        <v>25.224362698</v>
      </c>
      <c r="Q17" t="n">
        <v>22.834577966</v>
      </c>
      <c r="R17" t="n">
        <v>21.119507128</v>
      </c>
      <c r="S17" t="n">
        <v>19.53539889</v>
      </c>
      <c r="T17" t="n">
        <v>18.3588455</v>
      </c>
      <c r="U17" t="n">
        <v>16.696808917</v>
      </c>
      <c r="V17" t="n">
        <v>26.67564499</v>
      </c>
      <c r="W17" t="n">
        <v>49.643970107</v>
      </c>
      <c r="X17" t="n">
        <v>72.661001075</v>
      </c>
      <c r="Y17" t="n">
        <v>77.615857732</v>
      </c>
      <c r="Z17" t="n">
        <v>90.395889812</v>
      </c>
      <c r="AA17" t="n">
        <v>100.825506949</v>
      </c>
      <c r="AB17" t="n">
        <v>104.324429989</v>
      </c>
      <c r="AC17" t="n">
        <v>115.089410123</v>
      </c>
      <c r="AD17" t="n">
        <v>110.104754564</v>
      </c>
      <c r="AE17" t="n">
        <v>94.831865581</v>
      </c>
      <c r="AF17" t="n">
        <v>93.788288569</v>
      </c>
    </row>
    <row r="18">
      <c r="A18" t="s">
        <v>113</v>
      </c>
      <c r="B18" t="s">
        <v>306</v>
      </c>
      <c r="C18" t="s">
        <v>219</v>
      </c>
      <c r="D18" t="s">
        <v>307</v>
      </c>
      <c r="E18" t="s">
        <v>220</v>
      </c>
      <c r="F18" t="n">
        <v>43.22264827</v>
      </c>
      <c r="G18" t="n">
        <v>44.84382714</v>
      </c>
      <c r="H18" t="n">
        <v>92.11518235</v>
      </c>
      <c r="I18" t="n">
        <v>89.94590772</v>
      </c>
      <c r="J18" t="n">
        <v>91.446032155</v>
      </c>
      <c r="K18" t="n">
        <v>85.824962489</v>
      </c>
      <c r="L18" t="n">
        <v>125.752520914</v>
      </c>
      <c r="M18" t="n">
        <v>149.355411025</v>
      </c>
      <c r="N18" t="n">
        <v>135.784080565</v>
      </c>
      <c r="O18" t="n">
        <v>123.317132989</v>
      </c>
      <c r="P18" t="n">
        <v>135.335534113</v>
      </c>
      <c r="Q18" t="n">
        <v>121.957036915</v>
      </c>
      <c r="R18" t="n">
        <v>112.172486354</v>
      </c>
      <c r="S18" t="n">
        <v>105.203803508</v>
      </c>
      <c r="T18" t="n">
        <v>96.160372724</v>
      </c>
      <c r="U18" t="n">
        <v>86.06673983</v>
      </c>
      <c r="V18" t="n">
        <v>77.453574778</v>
      </c>
      <c r="W18" t="n">
        <v>99.319832287</v>
      </c>
      <c r="X18" t="n">
        <v>120.722793722</v>
      </c>
      <c r="Y18" t="n">
        <v>122.866778059</v>
      </c>
      <c r="Z18" t="n">
        <v>140.382878755</v>
      </c>
      <c r="AA18" t="n">
        <v>141.751738036</v>
      </c>
      <c r="AB18" t="n">
        <v>142.116168457</v>
      </c>
      <c r="AC18" t="n">
        <v>147.893152748</v>
      </c>
      <c r="AD18" t="n">
        <v>140.883497369</v>
      </c>
      <c r="AE18" t="n">
        <v>121.532577744</v>
      </c>
      <c r="AF18" t="n">
        <v>115.117888627</v>
      </c>
    </row>
    <row r="19">
      <c r="A19" t="s">
        <v>113</v>
      </c>
      <c r="B19" t="s">
        <v>308</v>
      </c>
      <c r="C19" t="s">
        <v>219</v>
      </c>
      <c r="D19" t="s">
        <v>309</v>
      </c>
      <c r="E19" t="s">
        <v>220</v>
      </c>
      <c r="F19" t="n">
        <v>13.184910188</v>
      </c>
      <c r="G19" t="n">
        <v>13.727278793</v>
      </c>
      <c r="H19" t="n">
        <v>17.88638804</v>
      </c>
      <c r="I19" t="n">
        <v>18.116603944</v>
      </c>
      <c r="J19" t="n">
        <v>19.306181441</v>
      </c>
      <c r="K19" t="n">
        <v>18.535591844</v>
      </c>
      <c r="L19" t="n">
        <v>20.856486172</v>
      </c>
      <c r="M19" t="n">
        <v>21.488140225</v>
      </c>
      <c r="N19" t="n">
        <v>20.121803632</v>
      </c>
      <c r="O19" t="n">
        <v>19.199151829</v>
      </c>
      <c r="P19" t="n">
        <v>20.926589377</v>
      </c>
      <c r="Q19" t="n">
        <v>20.127520572</v>
      </c>
      <c r="R19" t="n">
        <v>19.629858357</v>
      </c>
      <c r="S19" t="n">
        <v>18.911705005</v>
      </c>
      <c r="T19" t="n">
        <v>17.560248775</v>
      </c>
      <c r="U19" t="n">
        <v>17.377155199</v>
      </c>
      <c r="V19" t="n">
        <v>34.778039936</v>
      </c>
      <c r="W19" t="n">
        <v>55.020163328</v>
      </c>
      <c r="X19" t="n">
        <v>75.888496428</v>
      </c>
      <c r="Y19" t="n">
        <v>77.867377176</v>
      </c>
      <c r="Z19" t="n">
        <v>89.830044897</v>
      </c>
      <c r="AA19" t="n">
        <v>103.11095395</v>
      </c>
      <c r="AB19" t="n">
        <v>105.166011384</v>
      </c>
      <c r="AC19" t="n">
        <v>116.222408741</v>
      </c>
      <c r="AD19" t="n">
        <v>113.576433336</v>
      </c>
      <c r="AE19" t="n">
        <v>97.883699819</v>
      </c>
      <c r="AF19" t="n">
        <v>97.095520125</v>
      </c>
    </row>
    <row r="20">
      <c r="A20" t="s">
        <v>113</v>
      </c>
      <c r="B20" t="s">
        <v>310</v>
      </c>
      <c r="C20" t="s">
        <v>219</v>
      </c>
      <c r="D20" t="s">
        <v>311</v>
      </c>
      <c r="E20" t="s">
        <v>220</v>
      </c>
      <c r="F20" t="n">
        <v>36.129945949</v>
      </c>
      <c r="G20" t="n">
        <v>36.937661529</v>
      </c>
      <c r="H20" t="n">
        <v>38.630776285</v>
      </c>
      <c r="I20" t="n">
        <v>38.597406808</v>
      </c>
      <c r="J20" t="n">
        <v>40.675859451</v>
      </c>
      <c r="K20" t="n">
        <v>42.589757303</v>
      </c>
      <c r="L20" t="n">
        <v>44.044172778</v>
      </c>
      <c r="M20" t="n">
        <v>45.927215123</v>
      </c>
      <c r="N20" t="n">
        <v>48.630580358</v>
      </c>
      <c r="O20" t="n">
        <v>51.100388529</v>
      </c>
      <c r="P20" t="n">
        <v>49.167990024</v>
      </c>
      <c r="Q20" t="n">
        <v>49.186996307</v>
      </c>
      <c r="R20" t="n">
        <v>47.996497433</v>
      </c>
      <c r="S20" t="n">
        <v>46.192805779</v>
      </c>
      <c r="T20" t="n">
        <v>44.837873935</v>
      </c>
      <c r="U20" t="n">
        <v>183.241160881</v>
      </c>
      <c r="V20" t="n">
        <v>356.776562623</v>
      </c>
      <c r="W20" t="n">
        <v>461.476286632</v>
      </c>
      <c r="X20" t="n">
        <v>455.496169831</v>
      </c>
      <c r="Y20" t="n">
        <v>455.341028289</v>
      </c>
      <c r="Z20" t="n">
        <v>526.743246804</v>
      </c>
      <c r="AA20" t="n">
        <v>509.585741866</v>
      </c>
      <c r="AB20" t="n">
        <v>465.335313615</v>
      </c>
      <c r="AC20" t="n">
        <v>422.540055955</v>
      </c>
      <c r="AD20" t="n">
        <v>373.335959971</v>
      </c>
      <c r="AE20" t="n">
        <v>323.015171802</v>
      </c>
      <c r="AF20" t="n">
        <v>292.292912567</v>
      </c>
    </row>
    <row r="21">
      <c r="A21" t="s">
        <v>113</v>
      </c>
      <c r="B21" t="s">
        <v>312</v>
      </c>
      <c r="C21" t="s">
        <v>219</v>
      </c>
      <c r="D21" t="s">
        <v>313</v>
      </c>
      <c r="E21" t="s">
        <v>220</v>
      </c>
      <c r="F21" t="n">
        <v>43.09400038</v>
      </c>
      <c r="G21" t="n">
        <v>44.123915523</v>
      </c>
      <c r="H21" t="n">
        <v>46.135526747</v>
      </c>
      <c r="I21" t="n">
        <v>46.158762971</v>
      </c>
      <c r="J21" t="n">
        <v>48.705890369</v>
      </c>
      <c r="K21" t="n">
        <v>53.985273229</v>
      </c>
      <c r="L21" t="n">
        <v>58.103480112</v>
      </c>
      <c r="M21" t="n">
        <v>62.275249163</v>
      </c>
      <c r="N21" t="n">
        <v>67.939585807</v>
      </c>
      <c r="O21" t="n">
        <v>74.853223303</v>
      </c>
      <c r="P21" t="n">
        <v>78.23489494</v>
      </c>
      <c r="Q21" t="n">
        <v>85.157630929</v>
      </c>
      <c r="R21" t="n">
        <v>91.645242704</v>
      </c>
      <c r="S21" t="n">
        <v>96.007720543</v>
      </c>
      <c r="T21" t="n">
        <v>100.130794015</v>
      </c>
      <c r="U21" t="n">
        <v>467.968664864</v>
      </c>
      <c r="V21" t="n">
        <v>766.397454746</v>
      </c>
      <c r="W21" t="n">
        <v>943.81558352</v>
      </c>
      <c r="X21" t="n">
        <v>989.144578129</v>
      </c>
      <c r="Y21" t="n">
        <v>1008.129379777</v>
      </c>
      <c r="Z21" t="n">
        <v>1142.394770906</v>
      </c>
      <c r="AA21" t="n">
        <v>1201.940893319</v>
      </c>
      <c r="AB21" t="n">
        <v>1157.349219584</v>
      </c>
      <c r="AC21" t="n">
        <v>1144.341310855</v>
      </c>
      <c r="AD21" t="n">
        <v>1036.281780579</v>
      </c>
      <c r="AE21" t="n">
        <v>897.569672909</v>
      </c>
      <c r="AF21" t="n">
        <v>872.86518967</v>
      </c>
    </row>
    <row r="22">
      <c r="A22" t="s">
        <v>113</v>
      </c>
      <c r="B22" t="s">
        <v>314</v>
      </c>
      <c r="C22" t="s">
        <v>219</v>
      </c>
      <c r="D22" t="s">
        <v>315</v>
      </c>
      <c r="E22" t="s">
        <v>220</v>
      </c>
      <c r="F22" t="n">
        <v>6.964054432</v>
      </c>
      <c r="G22" t="n">
        <v>7.186253994</v>
      </c>
      <c r="H22" t="n">
        <v>7.504750462</v>
      </c>
      <c r="I22" t="n">
        <v>7.561356163</v>
      </c>
      <c r="J22" t="n">
        <v>8.030030917</v>
      </c>
      <c r="K22" t="n">
        <v>11.395515926</v>
      </c>
      <c r="L22" t="n">
        <v>14.059307334</v>
      </c>
      <c r="M22" t="n">
        <v>16.34803404</v>
      </c>
      <c r="N22" t="n">
        <v>19.30900545</v>
      </c>
      <c r="O22" t="n">
        <v>23.752834775</v>
      </c>
      <c r="P22" t="n">
        <v>29.066904916</v>
      </c>
      <c r="Q22" t="n">
        <v>35.970634621</v>
      </c>
      <c r="R22" t="n">
        <v>43.648745271</v>
      </c>
      <c r="S22" t="n">
        <v>49.814914764</v>
      </c>
      <c r="T22" t="n">
        <v>55.29292008</v>
      </c>
      <c r="U22" t="n">
        <v>284.727503982</v>
      </c>
      <c r="V22" t="n">
        <v>409.620892124</v>
      </c>
      <c r="W22" t="n">
        <v>482.339296889</v>
      </c>
      <c r="X22" t="n">
        <v>533.648408299</v>
      </c>
      <c r="Y22" t="n">
        <v>552.788351488</v>
      </c>
      <c r="Z22" t="n">
        <v>615.651524103</v>
      </c>
      <c r="AA22" t="n">
        <v>692.355151454</v>
      </c>
      <c r="AB22" t="n">
        <v>692.013905969</v>
      </c>
      <c r="AC22" t="n">
        <v>721.801254899</v>
      </c>
      <c r="AD22" t="n">
        <v>662.945820607</v>
      </c>
      <c r="AE22" t="n">
        <v>574.554501107</v>
      </c>
      <c r="AF22" t="n">
        <v>580.572277104</v>
      </c>
    </row>
    <row r="23">
      <c r="A23" t="s">
        <v>113</v>
      </c>
      <c r="B23" t="s">
        <v>316</v>
      </c>
      <c r="C23" t="s">
        <v>219</v>
      </c>
      <c r="D23" t="s">
        <v>317</v>
      </c>
      <c r="E23" t="s">
        <v>220</v>
      </c>
      <c r="F23" t="n">
        <v>113.294584221</v>
      </c>
      <c r="G23" t="n">
        <v>119.300227902</v>
      </c>
      <c r="H23" t="n">
        <v>132.903598223</v>
      </c>
      <c r="I23" t="n">
        <v>141.186487365</v>
      </c>
      <c r="J23" t="n">
        <v>164.073119785</v>
      </c>
      <c r="K23" t="n">
        <v>168.408172517</v>
      </c>
      <c r="L23" t="n">
        <v>175.563130053</v>
      </c>
      <c r="M23" t="n">
        <v>182.138753533</v>
      </c>
      <c r="N23" t="n">
        <v>196.124944406</v>
      </c>
      <c r="O23" t="n">
        <v>211.328110619</v>
      </c>
      <c r="P23" t="n">
        <v>266.070221384</v>
      </c>
      <c r="Q23" t="n">
        <v>378.226960631</v>
      </c>
      <c r="R23" t="n">
        <v>454.869603105</v>
      </c>
      <c r="S23" t="n">
        <v>503.344023124</v>
      </c>
      <c r="T23" t="n">
        <v>532.278918848</v>
      </c>
      <c r="U23" t="n">
        <v>637.322020182</v>
      </c>
      <c r="V23" t="n">
        <v>678.939815969</v>
      </c>
      <c r="W23" t="n">
        <v>727.566984914</v>
      </c>
      <c r="X23" t="n">
        <v>731.378222188</v>
      </c>
      <c r="Y23" t="n">
        <v>707.510128449</v>
      </c>
      <c r="Z23" t="n">
        <v>633.667072628</v>
      </c>
      <c r="AA23" t="n">
        <v>556.938047784</v>
      </c>
      <c r="AB23" t="n">
        <v>505.004732138</v>
      </c>
      <c r="AC23" t="n">
        <v>475.530446897</v>
      </c>
      <c r="AD23" t="n">
        <v>416.496378542</v>
      </c>
      <c r="AE23" t="n">
        <v>362.726792886</v>
      </c>
      <c r="AF23" t="n">
        <v>321.698344111</v>
      </c>
    </row>
    <row r="24">
      <c r="A24" t="s">
        <v>113</v>
      </c>
      <c r="B24" t="s">
        <v>318</v>
      </c>
      <c r="C24" t="s">
        <v>219</v>
      </c>
      <c r="D24" t="s">
        <v>319</v>
      </c>
      <c r="E24" t="s">
        <v>220</v>
      </c>
      <c r="F24" t="n">
        <v>56.405463779</v>
      </c>
      <c r="G24" t="n">
        <v>64.662975338</v>
      </c>
      <c r="H24" t="n">
        <v>77.342834527</v>
      </c>
      <c r="I24" t="n">
        <v>88.667487334</v>
      </c>
      <c r="J24" t="n">
        <v>111.503637893</v>
      </c>
      <c r="K24" t="n">
        <v>126.102254641</v>
      </c>
      <c r="L24" t="n">
        <v>139.340835018</v>
      </c>
      <c r="M24" t="n">
        <v>151.253283224</v>
      </c>
      <c r="N24" t="n">
        <v>165.461874157</v>
      </c>
      <c r="O24" t="n">
        <v>188.498232331</v>
      </c>
      <c r="P24" t="n">
        <v>223.896430576</v>
      </c>
      <c r="Q24" t="n">
        <v>257.168635364</v>
      </c>
      <c r="R24" t="n">
        <v>284.875280329</v>
      </c>
      <c r="S24" t="n">
        <v>305.457819553</v>
      </c>
      <c r="T24" t="n">
        <v>310.847958134</v>
      </c>
      <c r="U24" t="n">
        <v>486.881261351</v>
      </c>
      <c r="V24" t="n">
        <v>509.630911666</v>
      </c>
      <c r="W24" t="n">
        <v>713.527351191</v>
      </c>
      <c r="X24" t="n">
        <v>752.887764366</v>
      </c>
      <c r="Y24" t="n">
        <v>873.937719387</v>
      </c>
      <c r="Z24" t="n">
        <v>866.094330015</v>
      </c>
      <c r="AA24" t="n">
        <v>578.481448156</v>
      </c>
      <c r="AB24" t="n">
        <v>635.482346881</v>
      </c>
      <c r="AC24" t="n">
        <v>720.019717112</v>
      </c>
      <c r="AD24" t="n">
        <v>699.998504724</v>
      </c>
      <c r="AE24" t="n">
        <v>602.809343696</v>
      </c>
      <c r="AF24" t="n">
        <v>613.372972937</v>
      </c>
    </row>
    <row r="25">
      <c r="A25" t="s">
        <v>113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113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113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113</v>
      </c>
      <c r="B28" t="s">
        <v>326</v>
      </c>
      <c r="C28" t="s">
        <v>219</v>
      </c>
      <c r="D28" t="s">
        <v>327</v>
      </c>
      <c r="E28" t="s">
        <v>220</v>
      </c>
      <c r="F28" t="n">
        <v>19.648291262</v>
      </c>
      <c r="G28" t="n">
        <v>22.107524805</v>
      </c>
      <c r="H28" t="n">
        <v>26.660524424</v>
      </c>
      <c r="I28" t="n">
        <v>30.17676681</v>
      </c>
      <c r="J28" t="n">
        <v>36.450391171</v>
      </c>
      <c r="K28" t="n">
        <v>48.431530265</v>
      </c>
      <c r="L28" t="n">
        <v>55.126803723</v>
      </c>
      <c r="M28" t="n">
        <v>61.70088802</v>
      </c>
      <c r="N28" t="n">
        <v>67.992622814</v>
      </c>
      <c r="O28" t="n">
        <v>70.227485166</v>
      </c>
      <c r="P28" t="n">
        <v>74.139374475</v>
      </c>
      <c r="Q28" t="n">
        <v>76.504622835</v>
      </c>
      <c r="R28" t="n">
        <v>79.263769525</v>
      </c>
      <c r="S28" t="n">
        <v>84.299283123</v>
      </c>
      <c r="T28" t="n">
        <v>84.361622859</v>
      </c>
      <c r="U28" t="n">
        <v>202.306896039</v>
      </c>
      <c r="V28" t="n">
        <v>627.951341266</v>
      </c>
      <c r="W28" t="n">
        <v>966.323546186</v>
      </c>
      <c r="X28" t="n">
        <v>1072.274506462</v>
      </c>
      <c r="Y28" t="n">
        <v>1032.408637435</v>
      </c>
      <c r="Z28" t="n">
        <v>992.018320363</v>
      </c>
      <c r="AA28" t="n">
        <v>1027.853936361</v>
      </c>
      <c r="AB28" t="n">
        <v>1010.337003592</v>
      </c>
      <c r="AC28" t="n">
        <v>739.399502548</v>
      </c>
      <c r="AD28" t="n">
        <v>941.241273385</v>
      </c>
      <c r="AE28" t="n">
        <v>801.250509903</v>
      </c>
      <c r="AF28" t="n">
        <v>741.886828829</v>
      </c>
    </row>
    <row r="29">
      <c r="A29" t="s">
        <v>113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113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113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113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113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113</v>
      </c>
      <c r="B34" t="s">
        <v>338</v>
      </c>
      <c r="C34" t="s">
        <v>219</v>
      </c>
      <c r="D34" t="s">
        <v>339</v>
      </c>
      <c r="E34" t="s">
        <v>220</v>
      </c>
      <c r="F34" t="n">
        <v>28.612302792</v>
      </c>
      <c r="G34" t="n">
        <v>30.835662656</v>
      </c>
      <c r="H34" t="n">
        <v>33.986338921</v>
      </c>
      <c r="I34" t="n">
        <v>37.953918666</v>
      </c>
      <c r="J34" t="n">
        <v>44.768372474</v>
      </c>
      <c r="K34" t="n">
        <v>43.637683285</v>
      </c>
      <c r="L34" t="n">
        <v>43.574377841</v>
      </c>
      <c r="M34" t="n">
        <v>43.829993287</v>
      </c>
      <c r="N34" t="n">
        <v>45.842400093</v>
      </c>
      <c r="O34" t="n">
        <v>47.427245522</v>
      </c>
      <c r="P34" t="n">
        <v>49.46697503</v>
      </c>
      <c r="Q34" t="n">
        <v>51.693096577</v>
      </c>
      <c r="R34" t="n">
        <v>54.368049721</v>
      </c>
      <c r="S34" t="n">
        <v>54.78106276</v>
      </c>
      <c r="T34" t="n">
        <v>52.753015082</v>
      </c>
      <c r="U34" t="n">
        <v>67.335455636</v>
      </c>
      <c r="V34" t="n">
        <v>77.339230755</v>
      </c>
      <c r="W34" t="n">
        <v>105.786825508</v>
      </c>
      <c r="X34" t="n">
        <v>120.55550463</v>
      </c>
      <c r="Y34" t="n">
        <v>126.992282222</v>
      </c>
      <c r="Z34" t="n">
        <v>135.7825736</v>
      </c>
      <c r="AA34" t="n">
        <v>149.65893956</v>
      </c>
      <c r="AB34" t="n">
        <v>165.20625575</v>
      </c>
      <c r="AC34" t="n">
        <v>156.957489453</v>
      </c>
      <c r="AD34" t="n">
        <v>175.21073591</v>
      </c>
      <c r="AE34" t="n">
        <v>149.016149361</v>
      </c>
      <c r="AF34" t="n">
        <v>141.148627023</v>
      </c>
    </row>
    <row r="35">
      <c r="A35" t="s">
        <v>113</v>
      </c>
      <c r="B35" t="s">
        <v>340</v>
      </c>
      <c r="C35" t="s">
        <v>219</v>
      </c>
      <c r="D35" t="s">
        <v>341</v>
      </c>
      <c r="E35" t="s">
        <v>220</v>
      </c>
      <c r="F35" t="n">
        <v>987.382305378</v>
      </c>
      <c r="G35" t="n">
        <v>1108.033531439</v>
      </c>
      <c r="H35" t="n">
        <v>1254.06078015</v>
      </c>
      <c r="I35" t="n">
        <v>1361.733556723</v>
      </c>
      <c r="J35" t="n">
        <v>1527.141575984</v>
      </c>
      <c r="K35" t="n">
        <v>1643.207034698</v>
      </c>
      <c r="L35" t="n">
        <v>1739.745643127</v>
      </c>
      <c r="M35" t="n">
        <v>1895.380495491</v>
      </c>
      <c r="N35" t="n">
        <v>2040.854312255</v>
      </c>
      <c r="O35" t="n">
        <v>2173.468268473</v>
      </c>
      <c r="P35" t="n">
        <v>2388.504171024</v>
      </c>
      <c r="Q35" t="n">
        <v>2640.860147701</v>
      </c>
      <c r="R35" t="n">
        <v>2986.541009612</v>
      </c>
      <c r="S35" t="n">
        <v>3246.30649133</v>
      </c>
      <c r="T35" t="n">
        <v>3393.522278402</v>
      </c>
      <c r="U35" t="n">
        <v>3520.727272917</v>
      </c>
      <c r="V35" t="n">
        <v>3785.293996441</v>
      </c>
      <c r="W35" t="n">
        <v>3955.493744882</v>
      </c>
      <c r="X35" t="n">
        <v>4429.919863319</v>
      </c>
      <c r="Y35" t="n">
        <v>4606.543725237</v>
      </c>
      <c r="Z35" t="n">
        <v>4583.942529642</v>
      </c>
      <c r="AA35" t="n">
        <v>4970.392725869</v>
      </c>
      <c r="AB35" t="n">
        <v>5146.138872228</v>
      </c>
      <c r="AC35" t="n">
        <v>5423.761381217</v>
      </c>
      <c r="AD35" t="n">
        <v>5469.431293593</v>
      </c>
      <c r="AE35" t="n">
        <v>5262.734751947</v>
      </c>
      <c r="AF35" t="n">
        <v>5596.07171567</v>
      </c>
    </row>
    <row r="36">
      <c r="A36" t="s">
        <v>113</v>
      </c>
      <c r="B36" t="s">
        <v>342</v>
      </c>
      <c r="C36" t="s">
        <v>219</v>
      </c>
      <c r="D36" t="s">
        <v>343</v>
      </c>
      <c r="E36" t="s">
        <v>220</v>
      </c>
      <c r="F36" t="n">
        <v>69.630853668</v>
      </c>
      <c r="G36" t="n">
        <v>86.439331842</v>
      </c>
      <c r="H36" t="n">
        <v>101.857167678</v>
      </c>
      <c r="I36" t="n">
        <v>134.233738271</v>
      </c>
      <c r="J36" t="n">
        <v>172.448394561</v>
      </c>
      <c r="K36" t="n">
        <v>243.805847627</v>
      </c>
      <c r="L36" t="n">
        <v>272.160097014</v>
      </c>
      <c r="M36" t="n">
        <v>302.128404863</v>
      </c>
      <c r="N36" t="n">
        <v>409.13607783</v>
      </c>
      <c r="O36" t="n">
        <v>495.696655233</v>
      </c>
      <c r="P36" t="n">
        <v>541.647889091</v>
      </c>
      <c r="Q36" t="n">
        <v>740.367800709</v>
      </c>
      <c r="R36" t="n">
        <v>989.600358283</v>
      </c>
      <c r="S36" t="n">
        <v>1166.167069265</v>
      </c>
      <c r="T36" t="n">
        <v>1271.188670503</v>
      </c>
      <c r="U36" t="n">
        <v>1439.828610466</v>
      </c>
      <c r="V36" t="n">
        <v>1682.090336523</v>
      </c>
      <c r="W36" t="n">
        <v>1816.779773093</v>
      </c>
      <c r="X36" t="n">
        <v>2115.945128694</v>
      </c>
      <c r="Y36" t="n">
        <v>2258.311720527</v>
      </c>
      <c r="Z36" t="n">
        <v>2351.410490772</v>
      </c>
      <c r="AA36" t="n">
        <v>2498.617628373</v>
      </c>
      <c r="AB36" t="n">
        <v>2563.754518717</v>
      </c>
      <c r="AC36" t="n">
        <v>2676.141950654</v>
      </c>
      <c r="AD36" t="n">
        <v>2723.511779274</v>
      </c>
      <c r="AE36" t="n">
        <v>2579.954330073</v>
      </c>
      <c r="AF36" t="n">
        <v>2560.638637574</v>
      </c>
    </row>
    <row r="37">
      <c r="A37" t="s">
        <v>113</v>
      </c>
      <c r="B37" t="s">
        <v>344</v>
      </c>
      <c r="C37" t="s">
        <v>219</v>
      </c>
      <c r="D37" t="s">
        <v>345</v>
      </c>
      <c r="E37" t="s">
        <v>220</v>
      </c>
      <c r="F37" t="n">
        <v>613.104553075</v>
      </c>
      <c r="G37" t="n">
        <v>678.886582938</v>
      </c>
      <c r="H37" t="n">
        <v>745.887347587</v>
      </c>
      <c r="I37" t="n">
        <v>778.738189167</v>
      </c>
      <c r="J37" t="n">
        <v>843.652627169</v>
      </c>
      <c r="K37" t="n">
        <v>904.136821096</v>
      </c>
      <c r="L37" t="n">
        <v>955.178482836</v>
      </c>
      <c r="M37" t="n">
        <v>1066.169325511</v>
      </c>
      <c r="N37" t="n">
        <v>1119.460633009</v>
      </c>
      <c r="O37" t="n">
        <v>1174.125028421</v>
      </c>
      <c r="P37" t="n">
        <v>1302.590134662</v>
      </c>
      <c r="Q37" t="n">
        <v>1361.158593658</v>
      </c>
      <c r="R37" t="n">
        <v>1403.795620807</v>
      </c>
      <c r="S37" t="n">
        <v>1441.674190753</v>
      </c>
      <c r="T37" t="n">
        <v>1465.364653868</v>
      </c>
      <c r="U37" t="n">
        <v>1456.107715099</v>
      </c>
      <c r="V37" t="n">
        <v>1446.390096188</v>
      </c>
      <c r="W37" t="n">
        <v>1447.681881627</v>
      </c>
      <c r="X37" t="n">
        <v>1615.966954692</v>
      </c>
      <c r="Y37" t="n">
        <v>1699.050900585</v>
      </c>
      <c r="Z37" t="n">
        <v>1631.227115256</v>
      </c>
      <c r="AA37" t="n">
        <v>1868.332934807</v>
      </c>
      <c r="AB37" t="n">
        <v>1986.215804332</v>
      </c>
      <c r="AC37" t="n">
        <v>2165.403632547</v>
      </c>
      <c r="AD37" t="n">
        <v>2154.749303599</v>
      </c>
      <c r="AE37" t="n">
        <v>2026.832663334</v>
      </c>
      <c r="AF37" t="n">
        <v>2385.702301577</v>
      </c>
    </row>
    <row r="38">
      <c r="A38" t="s">
        <v>113</v>
      </c>
      <c r="B38" t="s">
        <v>346</v>
      </c>
      <c r="C38" t="s">
        <v>219</v>
      </c>
      <c r="D38" t="s">
        <v>347</v>
      </c>
      <c r="E38" t="s">
        <v>220</v>
      </c>
      <c r="F38" t="n">
        <v>304.646898636</v>
      </c>
      <c r="G38" t="n">
        <v>342.707616659</v>
      </c>
      <c r="H38" t="n">
        <v>406.316264885</v>
      </c>
      <c r="I38" t="n">
        <v>448.761629284</v>
      </c>
      <c r="J38" t="n">
        <v>511.040554254</v>
      </c>
      <c r="K38" t="n">
        <v>495.264365975</v>
      </c>
      <c r="L38" t="n">
        <v>512.407063276</v>
      </c>
      <c r="M38" t="n">
        <v>527.082765117</v>
      </c>
      <c r="N38" t="n">
        <v>512.257601417</v>
      </c>
      <c r="O38" t="n">
        <v>503.646584819</v>
      </c>
      <c r="P38" t="n">
        <v>544.266147271</v>
      </c>
      <c r="Q38" t="n">
        <v>539.333753334</v>
      </c>
      <c r="R38" t="n">
        <v>593.145030522</v>
      </c>
      <c r="S38" t="n">
        <v>638.465231312</v>
      </c>
      <c r="T38" t="n">
        <v>656.968954031</v>
      </c>
      <c r="U38" t="n">
        <v>624.790947352</v>
      </c>
      <c r="V38" t="n">
        <v>656.81356373</v>
      </c>
      <c r="W38" t="n">
        <v>691.032090162</v>
      </c>
      <c r="X38" t="n">
        <v>698.007779932</v>
      </c>
      <c r="Y38" t="n">
        <v>649.181104126</v>
      </c>
      <c r="Z38" t="n">
        <v>601.304923615</v>
      </c>
      <c r="AA38" t="n">
        <v>603.442162689</v>
      </c>
      <c r="AB38" t="n">
        <v>596.168549179</v>
      </c>
      <c r="AC38" t="n">
        <v>582.215798015</v>
      </c>
      <c r="AD38" t="n">
        <v>591.17021072</v>
      </c>
      <c r="AE38" t="n">
        <v>655.947758541</v>
      </c>
      <c r="AF38" t="n">
        <v>649.730776519</v>
      </c>
    </row>
    <row r="39">
      <c r="A39" t="s">
        <v>113</v>
      </c>
      <c r="B39" t="s">
        <v>348</v>
      </c>
      <c r="C39" t="s">
        <v>219</v>
      </c>
      <c r="D39" t="s">
        <v>349</v>
      </c>
      <c r="E39" t="s">
        <v>220</v>
      </c>
      <c r="F39" t="n">
        <v>400.929855707</v>
      </c>
      <c r="G39" t="n">
        <v>440.061814737</v>
      </c>
      <c r="H39" t="n">
        <v>473.36184824</v>
      </c>
      <c r="I39" t="n">
        <v>508.635198918</v>
      </c>
      <c r="J39" t="n">
        <v>508.904690472</v>
      </c>
      <c r="K39" t="n">
        <v>603.335429242</v>
      </c>
      <c r="L39" t="n">
        <v>772.99455271</v>
      </c>
      <c r="M39" t="n">
        <v>798.914134908</v>
      </c>
      <c r="N39" t="n">
        <v>834.166088955</v>
      </c>
      <c r="O39" t="n">
        <v>890.59761809</v>
      </c>
      <c r="P39" t="n">
        <v>817.483821917</v>
      </c>
      <c r="Q39" t="n">
        <v>733.932231793</v>
      </c>
      <c r="R39" t="n">
        <v>669.263183768</v>
      </c>
      <c r="S39" t="n">
        <v>612.299134768</v>
      </c>
      <c r="T39" t="n">
        <v>563.132870642</v>
      </c>
      <c r="U39" t="n">
        <v>517.341504635</v>
      </c>
      <c r="V39" t="n">
        <v>465.044114897</v>
      </c>
      <c r="W39" t="n">
        <v>430.053650203</v>
      </c>
      <c r="X39" t="n">
        <v>405.807220197</v>
      </c>
      <c r="Y39" t="n">
        <v>359.130693916</v>
      </c>
      <c r="Z39" t="n">
        <v>317.326988231</v>
      </c>
      <c r="AA39" t="n">
        <v>1113.215301356</v>
      </c>
      <c r="AB39" t="n">
        <v>1878.327901977</v>
      </c>
      <c r="AC39" t="n">
        <v>2405.349026321</v>
      </c>
      <c r="AD39" t="n">
        <v>3054.04027385</v>
      </c>
      <c r="AE39" t="n">
        <v>4603.401099901</v>
      </c>
      <c r="AF39" t="n">
        <v>4949.418089475</v>
      </c>
    </row>
    <row r="40">
      <c r="A40" t="s">
        <v>113</v>
      </c>
      <c r="B40" t="s">
        <v>350</v>
      </c>
      <c r="C40" t="s">
        <v>219</v>
      </c>
      <c r="D40" t="s">
        <v>351</v>
      </c>
      <c r="E40" t="s">
        <v>220</v>
      </c>
      <c r="F40" t="n">
        <v>58.434220939</v>
      </c>
      <c r="G40" t="n">
        <v>60.997899982</v>
      </c>
      <c r="H40" t="n">
        <v>66.889728328</v>
      </c>
      <c r="I40" t="n">
        <v>69.251119606</v>
      </c>
      <c r="J40" t="n">
        <v>79.518580279</v>
      </c>
      <c r="K40" t="n">
        <v>77.090032049</v>
      </c>
      <c r="L40" t="n">
        <v>73.885352498</v>
      </c>
      <c r="M40" t="n">
        <v>70.800382125</v>
      </c>
      <c r="N40" t="n">
        <v>70.334980853</v>
      </c>
      <c r="O40" t="n">
        <v>70.797503996</v>
      </c>
      <c r="P40" t="n">
        <v>84.549755829</v>
      </c>
      <c r="Q40" t="n">
        <v>105.857694662</v>
      </c>
      <c r="R40" t="n">
        <v>118.907904003</v>
      </c>
      <c r="S40" t="n">
        <v>125.15174625</v>
      </c>
      <c r="T40" t="n">
        <v>124.300478456</v>
      </c>
      <c r="U40" t="n">
        <v>127.732950478</v>
      </c>
      <c r="V40" t="n">
        <v>129.746126997</v>
      </c>
      <c r="W40" t="n">
        <v>125.782460578</v>
      </c>
      <c r="X40" t="n">
        <v>230.146483672</v>
      </c>
      <c r="Y40" t="n">
        <v>425.147287976</v>
      </c>
      <c r="Z40" t="n">
        <v>503.3241564</v>
      </c>
      <c r="AA40" t="n">
        <v>501.298817843</v>
      </c>
      <c r="AB40" t="n">
        <v>584.597153096</v>
      </c>
      <c r="AC40" t="n">
        <v>520.707641568</v>
      </c>
      <c r="AD40" t="n">
        <v>450.463701569</v>
      </c>
      <c r="AE40" t="n">
        <v>389.711573674</v>
      </c>
      <c r="AF40" t="n">
        <v>375.801290725</v>
      </c>
    </row>
    <row r="41">
      <c r="A41" t="s">
        <v>113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113</v>
      </c>
      <c r="B42" t="s">
        <v>354</v>
      </c>
      <c r="C42" t="s">
        <v>219</v>
      </c>
      <c r="D42" t="s">
        <v>355</v>
      </c>
      <c r="E42" t="s">
        <v>220</v>
      </c>
      <c r="F42" t="n">
        <v>10.725208927</v>
      </c>
      <c r="G42" t="n">
        <v>11.641129037</v>
      </c>
      <c r="H42" t="n">
        <v>12.605704954</v>
      </c>
      <c r="I42" t="n">
        <v>13.000108754</v>
      </c>
      <c r="J42" t="n">
        <v>14.801072572</v>
      </c>
      <c r="K42" t="n">
        <v>22.411305233</v>
      </c>
      <c r="L42" t="n">
        <v>27.96781129</v>
      </c>
      <c r="M42" t="n">
        <v>33.964564675</v>
      </c>
      <c r="N42" t="n">
        <v>41.701652307</v>
      </c>
      <c r="O42" t="n">
        <v>49.383415821</v>
      </c>
      <c r="P42" t="n">
        <v>64.749172506</v>
      </c>
      <c r="Q42" t="n">
        <v>78.234318993</v>
      </c>
      <c r="R42" t="n">
        <v>91.476737706</v>
      </c>
      <c r="S42" t="n">
        <v>102.115884203</v>
      </c>
      <c r="T42" t="n">
        <v>108.150444858</v>
      </c>
      <c r="U42" t="n">
        <v>155.070319613</v>
      </c>
      <c r="V42" t="n">
        <v>155.562980457</v>
      </c>
      <c r="W42" t="n">
        <v>183.506680573</v>
      </c>
      <c r="X42" t="n">
        <v>233.398106825</v>
      </c>
      <c r="Y42" t="n">
        <v>378.148663733</v>
      </c>
      <c r="Z42" t="n">
        <v>967.37581023</v>
      </c>
      <c r="AA42" t="n">
        <v>691.906355723</v>
      </c>
      <c r="AB42" t="n">
        <v>772.267563105</v>
      </c>
      <c r="AC42" t="n">
        <v>851.561741236</v>
      </c>
      <c r="AD42" t="n">
        <v>940.490961229</v>
      </c>
      <c r="AE42" t="n">
        <v>814.992066546</v>
      </c>
      <c r="AF42" t="n">
        <v>1031.520031514</v>
      </c>
    </row>
    <row r="43">
      <c r="A43" t="s">
        <v>113</v>
      </c>
      <c r="B43" t="s">
        <v>356</v>
      </c>
      <c r="C43" t="s">
        <v>219</v>
      </c>
      <c r="D43" t="s">
        <v>357</v>
      </c>
      <c r="E43" t="s">
        <v>220</v>
      </c>
      <c r="F43" t="n">
        <v>18.763621716</v>
      </c>
      <c r="G43" t="n">
        <v>20.366970115</v>
      </c>
      <c r="H43" t="n">
        <v>22.172219558</v>
      </c>
      <c r="I43" t="n">
        <v>24.718297024</v>
      </c>
      <c r="J43" t="n">
        <v>30.128828069</v>
      </c>
      <c r="K43" t="n">
        <v>45.761463918</v>
      </c>
      <c r="L43" t="n">
        <v>56.95747585</v>
      </c>
      <c r="M43" t="n">
        <v>69.299312892</v>
      </c>
      <c r="N43" t="n">
        <v>83.866774491</v>
      </c>
      <c r="O43" t="n">
        <v>103.754515463</v>
      </c>
      <c r="P43" t="n">
        <v>133.633973728</v>
      </c>
      <c r="Q43" t="n">
        <v>152.634667294</v>
      </c>
      <c r="R43" t="n">
        <v>173.328681478</v>
      </c>
      <c r="S43" t="n">
        <v>190.073280742</v>
      </c>
      <c r="T43" t="n">
        <v>198.42046286</v>
      </c>
      <c r="U43" t="n">
        <v>253.321595635</v>
      </c>
      <c r="V43" t="n">
        <v>262.451227316</v>
      </c>
      <c r="W43" t="n">
        <v>265.485527767</v>
      </c>
      <c r="X43" t="n">
        <v>350.456636598</v>
      </c>
      <c r="Y43" t="n">
        <v>611.7355242</v>
      </c>
      <c r="Z43" t="n">
        <v>1197.739737364</v>
      </c>
      <c r="AA43" t="n">
        <v>982.118300792</v>
      </c>
      <c r="AB43" t="n">
        <v>1062.171561613</v>
      </c>
      <c r="AC43" t="n">
        <v>1229.134001341</v>
      </c>
      <c r="AD43" t="n">
        <v>1184.254611641</v>
      </c>
      <c r="AE43" t="n">
        <v>1024.961225737</v>
      </c>
      <c r="AF43" t="n">
        <v>1307.810395758</v>
      </c>
    </row>
    <row r="44">
      <c r="A44" t="s">
        <v>113</v>
      </c>
      <c r="B44" t="s">
        <v>358</v>
      </c>
      <c r="C44" t="s">
        <v>219</v>
      </c>
      <c r="D44" t="s">
        <v>359</v>
      </c>
      <c r="E44" t="s">
        <v>220</v>
      </c>
      <c r="F44" t="n">
        <v>4103.825137764</v>
      </c>
      <c r="G44" t="n">
        <v>4464.50366272</v>
      </c>
      <c r="H44" t="n">
        <v>4879.216600586</v>
      </c>
      <c r="I44" t="n">
        <v>5199.966260857</v>
      </c>
      <c r="J44" t="n">
        <v>5707.480310253</v>
      </c>
      <c r="K44" t="n">
        <v>6261.346437053</v>
      </c>
      <c r="L44" t="n">
        <v>6863.544994433</v>
      </c>
      <c r="M44" t="n">
        <v>7410.562947322</v>
      </c>
      <c r="N44" t="n">
        <v>8025.207069665</v>
      </c>
      <c r="O44" t="n">
        <v>8645.56056583</v>
      </c>
      <c r="P44" t="n">
        <v>9420.221618298</v>
      </c>
      <c r="Q44" t="n">
        <v>10284.60000825</v>
      </c>
      <c r="R44" t="n">
        <v>11406.06624886</v>
      </c>
      <c r="S44" t="n">
        <v>12261.898241828</v>
      </c>
      <c r="T44" t="n">
        <v>12857.125249138</v>
      </c>
      <c r="U44" t="n">
        <v>13854.01967981</v>
      </c>
      <c r="V44" t="n">
        <v>14850.102092493</v>
      </c>
      <c r="W44" t="n">
        <v>16038.115273113</v>
      </c>
      <c r="X44" t="n">
        <v>17602.330878541</v>
      </c>
      <c r="Y44" t="n">
        <v>17966.562168191</v>
      </c>
      <c r="Z44" t="n">
        <v>18510.597362634</v>
      </c>
      <c r="AA44" t="n">
        <v>19200.420194808</v>
      </c>
      <c r="AB44" t="n">
        <v>20167.86180104</v>
      </c>
      <c r="AC44" t="n">
        <v>20871.891080439</v>
      </c>
      <c r="AD44" t="n">
        <v>21261.238434013</v>
      </c>
      <c r="AE44" t="n">
        <v>21250.853050208</v>
      </c>
      <c r="AF44" t="n">
        <v>21962.28398713</v>
      </c>
    </row>
    <row r="45">
      <c r="A45" t="s">
        <v>113</v>
      </c>
      <c r="B45" t="s">
        <v>360</v>
      </c>
      <c r="C45" t="s">
        <v>219</v>
      </c>
      <c r="D45" t="s">
        <v>361</v>
      </c>
      <c r="E45" t="s">
        <v>220</v>
      </c>
      <c r="F45" t="n">
        <v>4099.993687764</v>
      </c>
      <c r="G45" t="n">
        <v>4458.20918888</v>
      </c>
      <c r="H45" t="n">
        <v>4869.723687151</v>
      </c>
      <c r="I45" t="n">
        <v>5188.032714003</v>
      </c>
      <c r="J45" t="n">
        <v>5693.079848345</v>
      </c>
      <c r="K45" t="n">
        <v>6248.4519474</v>
      </c>
      <c r="L45" t="n">
        <v>6852.077500433</v>
      </c>
      <c r="M45" t="n">
        <v>7400.430000394</v>
      </c>
      <c r="N45" t="n">
        <v>8016.250819342</v>
      </c>
      <c r="O45" t="n">
        <v>8637.663986182</v>
      </c>
      <c r="P45" t="n">
        <v>9413.230171184</v>
      </c>
      <c r="Q45" t="n">
        <v>10278.443010841</v>
      </c>
      <c r="R45" t="n">
        <v>11400.514480182</v>
      </c>
      <c r="S45" t="n">
        <v>12254.988769559</v>
      </c>
      <c r="T45" t="n">
        <v>12848.94523159</v>
      </c>
      <c r="U45" t="n">
        <v>13846.708440483</v>
      </c>
      <c r="V45" t="n">
        <v>14843.622383598</v>
      </c>
      <c r="W45" t="n">
        <v>16032.188209562</v>
      </c>
      <c r="X45" t="n">
        <v>17596.853897671</v>
      </c>
      <c r="Y45" t="n">
        <v>17961.828669876</v>
      </c>
      <c r="Z45" t="n">
        <v>18506.501075099</v>
      </c>
      <c r="AA45" t="n">
        <v>19196.894823965</v>
      </c>
      <c r="AB45" t="n">
        <v>20164.76927309</v>
      </c>
      <c r="AC45" t="n">
        <v>20869.217108356</v>
      </c>
      <c r="AD45" t="n">
        <v>21258.923743553</v>
      </c>
      <c r="AE45" t="n">
        <v>21248.848611471</v>
      </c>
      <c r="AF45" t="n">
        <v>21960.507305601</v>
      </c>
    </row>
    <row r="46">
      <c r="A46" t="s">
        <v>113</v>
      </c>
      <c r="B46" t="s">
        <v>362</v>
      </c>
      <c r="C46" t="s">
        <v>219</v>
      </c>
      <c r="D46" t="s">
        <v>363</v>
      </c>
      <c r="E46" t="s">
        <v>220</v>
      </c>
      <c r="F46" t="n">
        <v>8.038412789</v>
      </c>
      <c r="G46" t="n">
        <v>8.725841079</v>
      </c>
      <c r="H46" t="n">
        <v>9.566514604</v>
      </c>
      <c r="I46" t="n">
        <v>11.71818827</v>
      </c>
      <c r="J46" t="n">
        <v>15.327755497</v>
      </c>
      <c r="K46" t="n">
        <v>23.350158684</v>
      </c>
      <c r="L46" t="n">
        <v>28.98966456</v>
      </c>
      <c r="M46" t="n">
        <v>35.334748216</v>
      </c>
      <c r="N46" t="n">
        <v>42.165122183</v>
      </c>
      <c r="O46" t="n">
        <v>54.371099642</v>
      </c>
      <c r="P46" t="n">
        <v>68.884801222</v>
      </c>
      <c r="Q46" t="n">
        <v>74.400348301</v>
      </c>
      <c r="R46" t="n">
        <v>81.851943772</v>
      </c>
      <c r="S46" t="n">
        <v>87.957396539</v>
      </c>
      <c r="T46" t="n">
        <v>90.270018003</v>
      </c>
      <c r="U46" t="n">
        <v>98.251276022</v>
      </c>
      <c r="V46" t="n">
        <v>106.888246859</v>
      </c>
      <c r="W46" t="n">
        <v>81.978847194</v>
      </c>
      <c r="X46" t="n">
        <v>117.058529774</v>
      </c>
      <c r="Y46" t="n">
        <v>233.586860467</v>
      </c>
      <c r="Z46" t="n">
        <v>230.363927135</v>
      </c>
      <c r="AA46" t="n">
        <v>290.211945069</v>
      </c>
      <c r="AB46" t="n">
        <v>289.903998508</v>
      </c>
      <c r="AC46" t="n">
        <v>377.572260105</v>
      </c>
      <c r="AD46" t="n">
        <v>243.763650412</v>
      </c>
      <c r="AE46" t="n">
        <v>209.969159191</v>
      </c>
      <c r="AF46" t="n">
        <v>276.290364244</v>
      </c>
    </row>
    <row r="47">
      <c r="A47" t="s">
        <v>113</v>
      </c>
      <c r="B47" t="s">
        <v>364</v>
      </c>
      <c r="C47" t="s">
        <v>219</v>
      </c>
      <c r="D47" t="s">
        <v>365</v>
      </c>
      <c r="E47" t="s">
        <v>220</v>
      </c>
      <c r="F47" t="n">
        <v>18.11275018</v>
      </c>
      <c r="G47" t="n">
        <v>19.306687319</v>
      </c>
      <c r="H47" t="n">
        <v>20.455223885</v>
      </c>
      <c r="I47" t="n">
        <v>21.800402894</v>
      </c>
      <c r="J47" t="n">
        <v>25.256079689</v>
      </c>
      <c r="K47" t="n">
        <v>26.352848071</v>
      </c>
      <c r="L47" t="n">
        <v>28.10895505</v>
      </c>
      <c r="M47" t="n">
        <v>33.248232615</v>
      </c>
      <c r="N47" t="n">
        <v>37.797754883</v>
      </c>
      <c r="O47" t="n">
        <v>38.932663216</v>
      </c>
      <c r="P47" t="n">
        <v>42.880570335</v>
      </c>
      <c r="Q47" t="n">
        <v>48.042148586</v>
      </c>
      <c r="R47" t="n">
        <v>54.533637479</v>
      </c>
      <c r="S47" t="n">
        <v>58.856300526</v>
      </c>
      <c r="T47" t="n">
        <v>63.242014337</v>
      </c>
      <c r="U47" t="n">
        <v>59.328745776</v>
      </c>
      <c r="V47" t="n">
        <v>56.319099396</v>
      </c>
      <c r="W47" t="n">
        <v>53.384721868</v>
      </c>
      <c r="X47" t="n">
        <v>49.33085295</v>
      </c>
      <c r="Y47" t="n">
        <v>43.568848163</v>
      </c>
      <c r="Z47" t="n">
        <v>48.917727298</v>
      </c>
      <c r="AA47" t="n">
        <v>61.724359462</v>
      </c>
      <c r="AB47" t="n">
        <v>62.556380052</v>
      </c>
      <c r="AC47" t="n">
        <v>89.600733894</v>
      </c>
      <c r="AD47" t="n">
        <v>96.25175365</v>
      </c>
      <c r="AE47" t="n">
        <v>105.778558898</v>
      </c>
      <c r="AF47" t="n">
        <v>138.615319395</v>
      </c>
    </row>
    <row r="48">
      <c r="A48" t="s">
        <v>113</v>
      </c>
      <c r="B48" t="s">
        <v>366</v>
      </c>
      <c r="C48" t="s">
        <v>219</v>
      </c>
      <c r="D48" t="s">
        <v>367</v>
      </c>
      <c r="E48" t="s">
        <v>220</v>
      </c>
      <c r="F48" t="n">
        <v>43.174247823</v>
      </c>
      <c r="G48" t="n">
        <v>46.346381895</v>
      </c>
      <c r="H48" t="n">
        <v>49.662683968</v>
      </c>
      <c r="I48" t="n">
        <v>53.291668703</v>
      </c>
      <c r="J48" t="n">
        <v>60.648451513</v>
      </c>
      <c r="K48" t="n">
        <v>74.210804591</v>
      </c>
      <c r="L48" t="n">
        <v>86.930910766</v>
      </c>
      <c r="M48" t="n">
        <v>104.84919369</v>
      </c>
      <c r="N48" t="n">
        <v>124.539946812</v>
      </c>
      <c r="O48" t="n">
        <v>142.231987276</v>
      </c>
      <c r="P48" t="n">
        <v>169.102778232</v>
      </c>
      <c r="Q48" t="n">
        <v>200.597716023</v>
      </c>
      <c r="R48" t="n">
        <v>237.883594563</v>
      </c>
      <c r="S48" t="n">
        <v>266.158086176</v>
      </c>
      <c r="T48" t="n">
        <v>285.856594138</v>
      </c>
      <c r="U48" t="n">
        <v>260.355914613</v>
      </c>
      <c r="V48" t="n">
        <v>236.632160892</v>
      </c>
      <c r="W48" t="n">
        <v>222.804733549</v>
      </c>
      <c r="X48" t="n">
        <v>211.492638489</v>
      </c>
      <c r="Y48" t="n">
        <v>189.511592341</v>
      </c>
      <c r="Z48" t="n">
        <v>177.830652763</v>
      </c>
      <c r="AA48" t="n">
        <v>176.595052421</v>
      </c>
      <c r="AB48" t="n">
        <v>165.285769014</v>
      </c>
      <c r="AC48" t="n">
        <v>190.948591055</v>
      </c>
      <c r="AD48" t="n">
        <v>192.112407502</v>
      </c>
      <c r="AE48" t="n">
        <v>197.200939431</v>
      </c>
      <c r="AF48" t="n">
        <v>241.423551651</v>
      </c>
    </row>
    <row r="49">
      <c r="A49" t="s">
        <v>113</v>
      </c>
      <c r="B49" t="s">
        <v>368</v>
      </c>
      <c r="C49" t="s">
        <v>219</v>
      </c>
      <c r="D49" t="s">
        <v>369</v>
      </c>
      <c r="E49" t="s">
        <v>220</v>
      </c>
      <c r="F49" t="n">
        <v>25.012618908</v>
      </c>
      <c r="G49" t="n">
        <v>26.995159378</v>
      </c>
      <c r="H49" t="n">
        <v>29.16674243</v>
      </c>
      <c r="I49" t="n">
        <v>30.614261244</v>
      </c>
      <c r="J49" t="n">
        <v>33.480512462</v>
      </c>
      <c r="K49" t="n">
        <v>43.529435685</v>
      </c>
      <c r="L49" t="n">
        <v>52.729659688</v>
      </c>
      <c r="M49" t="n">
        <v>63.227265272</v>
      </c>
      <c r="N49" t="n">
        <v>75.32254828</v>
      </c>
      <c r="O49" t="n">
        <v>89.305910746</v>
      </c>
      <c r="P49" t="n">
        <v>107.29126671</v>
      </c>
      <c r="Q49" t="n">
        <v>125.043889566</v>
      </c>
      <c r="R49" t="n">
        <v>146.487608767</v>
      </c>
      <c r="S49" t="n">
        <v>163.087566945</v>
      </c>
      <c r="T49" t="n">
        <v>172.174610046</v>
      </c>
      <c r="U49" t="n">
        <v>155.290146047</v>
      </c>
      <c r="V49" t="n">
        <v>138.469555334</v>
      </c>
      <c r="W49" t="n">
        <v>126.846579866</v>
      </c>
      <c r="X49" t="n">
        <v>119.737397067</v>
      </c>
      <c r="Y49" t="n">
        <v>106.847630132</v>
      </c>
      <c r="Z49" t="n">
        <v>93.585490258</v>
      </c>
      <c r="AA49" t="n">
        <v>82.130739854</v>
      </c>
      <c r="AB49" t="n">
        <v>72.981277439</v>
      </c>
      <c r="AC49" t="n">
        <v>73.756981393</v>
      </c>
      <c r="AD49" t="n">
        <v>70.107957634</v>
      </c>
      <c r="AE49" t="n">
        <v>67.252471286</v>
      </c>
      <c r="AF49" t="n">
        <v>79.796013392</v>
      </c>
    </row>
    <row r="50">
      <c r="A50" t="s">
        <v>113</v>
      </c>
      <c r="B50" t="s">
        <v>370</v>
      </c>
      <c r="C50" t="s">
        <v>219</v>
      </c>
      <c r="D50" t="s">
        <v>371</v>
      </c>
      <c r="E50" t="s">
        <v>220</v>
      </c>
      <c r="F50" t="n">
        <v>0.048878734</v>
      </c>
      <c r="G50" t="n">
        <v>0.044535198</v>
      </c>
      <c r="H50" t="n">
        <v>0.040717654</v>
      </c>
      <c r="I50" t="n">
        <v>0.877004565</v>
      </c>
      <c r="J50" t="n">
        <v>1.911859363</v>
      </c>
      <c r="K50" t="n">
        <v>4.328520835</v>
      </c>
      <c r="L50" t="n">
        <v>6.092296028</v>
      </c>
      <c r="M50" t="n">
        <v>8.373695803</v>
      </c>
      <c r="N50" t="n">
        <v>11.419643649</v>
      </c>
      <c r="O50" t="n">
        <v>13.993413314</v>
      </c>
      <c r="P50" t="n">
        <v>18.930941187</v>
      </c>
      <c r="Q50" t="n">
        <v>27.511677871</v>
      </c>
      <c r="R50" t="n">
        <v>36.862348318</v>
      </c>
      <c r="S50" t="n">
        <v>44.214218705</v>
      </c>
      <c r="T50" t="n">
        <v>50.439969755</v>
      </c>
      <c r="U50" t="n">
        <v>45.73702279</v>
      </c>
      <c r="V50" t="n">
        <v>41.843506162</v>
      </c>
      <c r="W50" t="n">
        <v>42.573431815</v>
      </c>
      <c r="X50" t="n">
        <v>42.424388472</v>
      </c>
      <c r="Y50" t="n">
        <v>39.095114047</v>
      </c>
      <c r="Z50" t="n">
        <v>35.327435207</v>
      </c>
      <c r="AA50" t="n">
        <v>32.739953105</v>
      </c>
      <c r="AB50" t="n">
        <v>29.748111524</v>
      </c>
      <c r="AC50" t="n">
        <v>27.590875768</v>
      </c>
      <c r="AD50" t="n">
        <v>25.752696219</v>
      </c>
      <c r="AE50" t="n">
        <v>24.169909247</v>
      </c>
      <c r="AF50" t="n">
        <v>23.012218863</v>
      </c>
    </row>
    <row r="51">
      <c r="A51" t="s">
        <v>113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113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113</v>
      </c>
      <c r="B53" t="s">
        <v>376</v>
      </c>
      <c r="C53" t="s">
        <v>219</v>
      </c>
      <c r="D53" t="s">
        <v>377</v>
      </c>
      <c r="E53" t="s">
        <v>220</v>
      </c>
      <c r="F53" t="n">
        <v>1144.026022968</v>
      </c>
      <c r="G53" t="n">
        <v>1255.710185835</v>
      </c>
      <c r="H53" t="n">
        <v>1368.052386116</v>
      </c>
      <c r="I53" t="n">
        <v>1457.250847932</v>
      </c>
      <c r="J53" t="n">
        <v>1603.327260427</v>
      </c>
      <c r="K53" t="n">
        <v>1943.555168665</v>
      </c>
      <c r="L53" t="n">
        <v>2242.442572979</v>
      </c>
      <c r="M53" t="n">
        <v>2621.140154876</v>
      </c>
      <c r="N53" t="n">
        <v>3039.593897946</v>
      </c>
      <c r="O53" t="n">
        <v>3505.40415103</v>
      </c>
      <c r="P53" t="n">
        <v>4063.521330271</v>
      </c>
      <c r="Q53" t="n">
        <v>4686.845149652</v>
      </c>
      <c r="R53" t="n">
        <v>5441.82245285</v>
      </c>
      <c r="S53" t="n">
        <v>5966.826116233</v>
      </c>
      <c r="T53" t="n">
        <v>6404.649189049</v>
      </c>
      <c r="U53" t="n">
        <v>6405.304887685</v>
      </c>
      <c r="V53" t="n">
        <v>6129.481052494</v>
      </c>
      <c r="W53" t="n">
        <v>6042.183152677</v>
      </c>
      <c r="X53" t="n">
        <v>6459.452399711</v>
      </c>
      <c r="Y53" t="n">
        <v>6341.603390717</v>
      </c>
      <c r="Z53" t="n">
        <v>6171.313691224</v>
      </c>
      <c r="AA53" t="n">
        <v>5872.73299296</v>
      </c>
      <c r="AB53" t="n">
        <v>5663.694948722</v>
      </c>
      <c r="AC53" t="n">
        <v>5303.373570217</v>
      </c>
      <c r="AD53" t="n">
        <v>4924.321992047</v>
      </c>
      <c r="AE53" t="n">
        <v>4377.827590722</v>
      </c>
      <c r="AF53" t="n">
        <v>4129.621841748</v>
      </c>
    </row>
    <row r="54">
      <c r="A54" t="s">
        <v>113</v>
      </c>
      <c r="B54" t="s">
        <v>378</v>
      </c>
      <c r="C54" t="s">
        <v>219</v>
      </c>
      <c r="D54" t="s">
        <v>379</v>
      </c>
      <c r="E54" t="s">
        <v>220</v>
      </c>
      <c r="F54" t="n">
        <v>1144.639228108</v>
      </c>
      <c r="G54" t="n">
        <v>1257.109949404</v>
      </c>
      <c r="H54" t="n">
        <v>1370.360112373</v>
      </c>
      <c r="I54" t="n">
        <v>1460.31656988</v>
      </c>
      <c r="J54" t="n">
        <v>1607.398748573</v>
      </c>
      <c r="K54" t="n">
        <v>1948.322268512</v>
      </c>
      <c r="L54" t="n">
        <v>2247.710061756</v>
      </c>
      <c r="M54" t="n">
        <v>2626.822581628</v>
      </c>
      <c r="N54" t="n">
        <v>3045.924748325</v>
      </c>
      <c r="O54" t="n">
        <v>3513.135308421</v>
      </c>
      <c r="P54" t="n">
        <v>4072.889466384</v>
      </c>
      <c r="Q54" t="n">
        <v>4698.926621263</v>
      </c>
      <c r="R54" t="n">
        <v>5455.987073873</v>
      </c>
      <c r="S54" t="n">
        <v>5982.396280481</v>
      </c>
      <c r="T54" t="n">
        <v>6421.276779204</v>
      </c>
      <c r="U54" t="n">
        <v>6422.315855076</v>
      </c>
      <c r="V54" t="n">
        <v>6156.145108625</v>
      </c>
      <c r="W54" t="n">
        <v>6070.591418606</v>
      </c>
      <c r="X54" t="n">
        <v>6499.25368072</v>
      </c>
      <c r="Y54" t="n">
        <v>6387.028875711</v>
      </c>
      <c r="Z54" t="n">
        <v>6208.474769909</v>
      </c>
      <c r="AA54" t="n">
        <v>5910.228326998</v>
      </c>
      <c r="AB54" t="n">
        <v>5703.501928393</v>
      </c>
      <c r="AC54" t="n">
        <v>5343.960604197</v>
      </c>
      <c r="AD54" t="n">
        <v>4961.137749932</v>
      </c>
      <c r="AE54" t="n">
        <v>4409.615263711</v>
      </c>
      <c r="AF54" t="n">
        <v>4158.545195092</v>
      </c>
    </row>
    <row r="55">
      <c r="A55" t="s">
        <v>113</v>
      </c>
      <c r="B55" t="s">
        <v>380</v>
      </c>
      <c r="C55" t="s">
        <v>219</v>
      </c>
      <c r="D55" t="s">
        <v>381</v>
      </c>
      <c r="E55" t="s">
        <v>220</v>
      </c>
      <c r="F55" t="n">
        <v>0.613205141</v>
      </c>
      <c r="G55" t="n">
        <v>1.399763569</v>
      </c>
      <c r="H55" t="n">
        <v>2.307726257</v>
      </c>
      <c r="I55" t="n">
        <v>3.065721948</v>
      </c>
      <c r="J55" t="n">
        <v>4.071488146</v>
      </c>
      <c r="K55" t="n">
        <v>4.767099847</v>
      </c>
      <c r="L55" t="n">
        <v>5.267488777</v>
      </c>
      <c r="M55" t="n">
        <v>5.682426751</v>
      </c>
      <c r="N55" t="n">
        <v>6.330850378</v>
      </c>
      <c r="O55" t="n">
        <v>7.731157391</v>
      </c>
      <c r="P55" t="n">
        <v>9.368136113</v>
      </c>
      <c r="Q55" t="n">
        <v>12.081471611</v>
      </c>
      <c r="R55" t="n">
        <v>14.164621023</v>
      </c>
      <c r="S55" t="n">
        <v>15.570164248</v>
      </c>
      <c r="T55" t="n">
        <v>16.627590155</v>
      </c>
      <c r="U55" t="n">
        <v>17.010967391</v>
      </c>
      <c r="V55" t="n">
        <v>26.664056131</v>
      </c>
      <c r="W55" t="n">
        <v>28.40826593</v>
      </c>
      <c r="X55" t="n">
        <v>39.801281009</v>
      </c>
      <c r="Y55" t="n">
        <v>45.425484994</v>
      </c>
      <c r="Z55" t="n">
        <v>37.161078685</v>
      </c>
      <c r="AA55" t="n">
        <v>37.495334038</v>
      </c>
      <c r="AB55" t="n">
        <v>39.806979671</v>
      </c>
      <c r="AC55" t="n">
        <v>40.587033979</v>
      </c>
      <c r="AD55" t="n">
        <v>36.815757885</v>
      </c>
      <c r="AE55" t="n">
        <v>31.787672989</v>
      </c>
      <c r="AF55" t="n">
        <v>28.923353344</v>
      </c>
    </row>
    <row r="56">
      <c r="A56" t="s">
        <v>113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113</v>
      </c>
      <c r="B57" t="s">
        <v>384</v>
      </c>
      <c r="C57" t="s">
        <v>219</v>
      </c>
      <c r="D57" t="s">
        <v>385</v>
      </c>
      <c r="E57" t="s">
        <v>220</v>
      </c>
      <c r="F57" t="n">
        <v>4205.433606526</v>
      </c>
      <c r="G57" t="n">
        <v>4571.847944598</v>
      </c>
      <c r="H57" t="n">
        <v>4995.769012883</v>
      </c>
      <c r="I57" t="n">
        <v>5322.509049166</v>
      </c>
      <c r="J57" t="n">
        <v>5847.647342048</v>
      </c>
      <c r="K57" t="n">
        <v>6412.647273692</v>
      </c>
      <c r="L57" t="n">
        <v>7024.361257696</v>
      </c>
      <c r="M57" t="n">
        <v>7586.21252314</v>
      </c>
      <c r="N57" t="n">
        <v>8220.081997331</v>
      </c>
      <c r="O57" t="n">
        <v>8858.590057101</v>
      </c>
      <c r="P57" t="n">
        <v>9673.874152359</v>
      </c>
      <c r="Q57" t="n">
        <v>10591.055418935</v>
      </c>
      <c r="R57" t="n">
        <v>11762.857747426</v>
      </c>
      <c r="S57" t="n">
        <v>12653.208074256</v>
      </c>
      <c r="T57" t="n">
        <v>13267.282321734</v>
      </c>
      <c r="U57" t="n">
        <v>14242.108544901</v>
      </c>
      <c r="V57" t="n">
        <v>15216.48038038</v>
      </c>
      <c r="W57" t="n">
        <v>16386.702467239</v>
      </c>
      <c r="X57" t="n">
        <v>18043.970000698</v>
      </c>
      <c r="Y57" t="n">
        <v>18581.221048509</v>
      </c>
      <c r="Z57" t="n">
        <v>19191.752171797</v>
      </c>
      <c r="AA57" t="n">
        <v>19878.314065071</v>
      </c>
      <c r="AB57" t="n">
        <v>20917.744723151</v>
      </c>
      <c r="AC57" t="n">
        <v>21583.547313062</v>
      </c>
      <c r="AD57" t="n">
        <v>21903.814543087</v>
      </c>
      <c r="AE57" t="n">
        <v>21837.765563315</v>
      </c>
      <c r="AF57" t="n">
        <v>22579.508829504</v>
      </c>
    </row>
    <row r="58">
      <c r="A58" t="s">
        <v>113</v>
      </c>
      <c r="B58" t="s">
        <v>386</v>
      </c>
      <c r="C58" t="s">
        <v>219</v>
      </c>
      <c r="D58" t="s">
        <v>387</v>
      </c>
      <c r="E58" t="s">
        <v>220</v>
      </c>
      <c r="F58" t="n">
        <v>4205.433606525</v>
      </c>
      <c r="G58" t="n">
        <v>4571.847944597</v>
      </c>
      <c r="H58" t="n">
        <v>4995.769012883</v>
      </c>
      <c r="I58" t="n">
        <v>5322.509049166</v>
      </c>
      <c r="J58" t="n">
        <v>5847.647342046</v>
      </c>
      <c r="K58" t="n">
        <v>6412.647273693</v>
      </c>
      <c r="L58" t="n">
        <v>7024.361257697</v>
      </c>
      <c r="M58" t="n">
        <v>7586.212523137</v>
      </c>
      <c r="N58" t="n">
        <v>8220.08199733</v>
      </c>
      <c r="O58" t="n">
        <v>8858.590057102</v>
      </c>
      <c r="P58" t="n">
        <v>9673.874152359</v>
      </c>
      <c r="Q58" t="n">
        <v>10591.055418935</v>
      </c>
      <c r="R58" t="n">
        <v>11762.857747427</v>
      </c>
      <c r="S58" t="n">
        <v>12653.208074254</v>
      </c>
      <c r="T58" t="n">
        <v>13267.282321732</v>
      </c>
      <c r="U58" t="n">
        <v>14242.108544901</v>
      </c>
      <c r="V58" t="n">
        <v>15216.480380382</v>
      </c>
      <c r="W58" t="n">
        <v>16386.70246724</v>
      </c>
      <c r="X58" t="n">
        <v>18043.970000702</v>
      </c>
      <c r="Y58" t="n">
        <v>18581.221048509</v>
      </c>
      <c r="Z58" t="n">
        <v>19191.752171797</v>
      </c>
      <c r="AA58" t="n">
        <v>19878.314065072</v>
      </c>
      <c r="AB58" t="n">
        <v>20917.744723151</v>
      </c>
      <c r="AC58" t="n">
        <v>21583.547313062</v>
      </c>
      <c r="AD58" t="n">
        <v>21903.814543085</v>
      </c>
      <c r="AE58" t="n">
        <v>21837.765563313</v>
      </c>
      <c r="AF58" t="n">
        <v>22579.508829505</v>
      </c>
    </row>
    <row r="59">
      <c r="A59" t="s">
        <v>113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115</v>
      </c>
      <c r="B2" t="s">
        <v>197</v>
      </c>
      <c r="C2" t="s">
        <v>219</v>
      </c>
      <c r="D2" t="s">
        <v>199</v>
      </c>
      <c r="E2" t="s">
        <v>220</v>
      </c>
      <c r="F2" t="n">
        <v>34895.808034172</v>
      </c>
      <c r="G2" t="n">
        <v>35732.976658125</v>
      </c>
      <c r="H2" t="n">
        <v>36824.764806631</v>
      </c>
      <c r="I2" t="n">
        <v>37831.339515545</v>
      </c>
      <c r="J2" t="n">
        <v>39768.336214408</v>
      </c>
      <c r="K2" t="n">
        <v>42178.942808167</v>
      </c>
      <c r="L2" t="n">
        <v>43747.424803953</v>
      </c>
      <c r="M2" t="n">
        <v>45398.964035029</v>
      </c>
      <c r="N2" t="n">
        <v>47159.6214323</v>
      </c>
      <c r="O2" t="n">
        <v>49911.087222551</v>
      </c>
      <c r="P2" t="n">
        <v>53216.932406152</v>
      </c>
      <c r="Q2" t="n">
        <v>54528.814934304</v>
      </c>
      <c r="R2" t="n">
        <v>56520.442445686</v>
      </c>
      <c r="S2" t="n">
        <v>58676.454008196</v>
      </c>
      <c r="T2" t="n">
        <v>58257.230521027</v>
      </c>
      <c r="U2" t="n">
        <v>59162.193488168</v>
      </c>
      <c r="V2" t="n">
        <v>59837.371850333</v>
      </c>
      <c r="W2" t="n">
        <v>59729.062168734</v>
      </c>
      <c r="X2" t="n">
        <v>58675.503240419</v>
      </c>
      <c r="Y2" t="n">
        <v>58399.123756375</v>
      </c>
      <c r="Z2" t="n">
        <v>58309.523204588</v>
      </c>
      <c r="AA2" t="n">
        <v>59444.942936314</v>
      </c>
      <c r="AB2" t="n">
        <v>62110.977252008</v>
      </c>
      <c r="AC2" t="n">
        <v>64609.925774788</v>
      </c>
      <c r="AD2" t="n">
        <v>65648.075683896</v>
      </c>
      <c r="AE2" t="n">
        <v>66010.423492062</v>
      </c>
      <c r="AF2" t="n">
        <v>70074.029682156</v>
      </c>
    </row>
    <row r="3">
      <c r="A3" t="s">
        <v>115</v>
      </c>
      <c r="B3" t="s">
        <v>276</v>
      </c>
      <c r="C3" t="s">
        <v>219</v>
      </c>
      <c r="D3" t="s">
        <v>277</v>
      </c>
      <c r="E3" t="s">
        <v>220</v>
      </c>
      <c r="F3" t="n">
        <v>6526.027880217</v>
      </c>
      <c r="G3" t="n">
        <v>6708.593068192</v>
      </c>
      <c r="H3" t="n">
        <v>7006.304701347</v>
      </c>
      <c r="I3" t="n">
        <v>7321.076435523</v>
      </c>
      <c r="J3" t="n">
        <v>7834.650573791</v>
      </c>
      <c r="K3" t="n">
        <v>8099.146284246</v>
      </c>
      <c r="L3" t="n">
        <v>8315.957577012</v>
      </c>
      <c r="M3" t="n">
        <v>8542.356282506</v>
      </c>
      <c r="N3" t="n">
        <v>8759.785142873</v>
      </c>
      <c r="O3" t="n">
        <v>9005.636230166</v>
      </c>
      <c r="P3" t="n">
        <v>9340.950847806</v>
      </c>
      <c r="Q3" t="n">
        <v>9914.005434634</v>
      </c>
      <c r="R3" t="n">
        <v>10223.077852312</v>
      </c>
      <c r="S3" t="n">
        <v>10464.328891124</v>
      </c>
      <c r="T3" t="n">
        <v>10619.417203795</v>
      </c>
      <c r="U3" t="n">
        <v>11366.279887368</v>
      </c>
      <c r="V3" t="n">
        <v>11464.889446135</v>
      </c>
      <c r="W3" t="n">
        <v>11579.281673534</v>
      </c>
      <c r="X3" t="n">
        <v>11334.799389317</v>
      </c>
      <c r="Y3" t="n">
        <v>11542.999062965</v>
      </c>
      <c r="Z3" t="n">
        <v>11566.648159108</v>
      </c>
      <c r="AA3" t="n">
        <v>11616.669212559</v>
      </c>
      <c r="AB3" t="n">
        <v>11840.423087637</v>
      </c>
      <c r="AC3" t="n">
        <v>12203.170378003</v>
      </c>
      <c r="AD3" t="n">
        <v>12743.547133899</v>
      </c>
      <c r="AE3" t="n">
        <v>12741.611694771</v>
      </c>
      <c r="AF3" t="n">
        <v>13913.303013989</v>
      </c>
    </row>
    <row r="4">
      <c r="A4" t="s">
        <v>115</v>
      </c>
      <c r="B4" t="s">
        <v>278</v>
      </c>
      <c r="C4" t="s">
        <v>219</v>
      </c>
      <c r="D4" t="s">
        <v>279</v>
      </c>
      <c r="E4" t="s">
        <v>220</v>
      </c>
      <c r="F4" t="n">
        <v>121984.848926224</v>
      </c>
      <c r="G4" t="n">
        <v>126919.339552574</v>
      </c>
      <c r="H4" t="n">
        <v>133950.617312218</v>
      </c>
      <c r="I4" t="n">
        <v>141749.720761116</v>
      </c>
      <c r="J4" t="n">
        <v>153239.919865913</v>
      </c>
      <c r="K4" t="n">
        <v>164727.474467551</v>
      </c>
      <c r="L4" t="n">
        <v>174010.894510997</v>
      </c>
      <c r="M4" t="n">
        <v>182484.207113586</v>
      </c>
      <c r="N4" t="n">
        <v>191168.994205549</v>
      </c>
      <c r="O4" t="n">
        <v>201707.335283393</v>
      </c>
      <c r="P4" t="n">
        <v>212852.41984668</v>
      </c>
      <c r="Q4" t="n">
        <v>225132.452886981</v>
      </c>
      <c r="R4" t="n">
        <v>235110.771639374</v>
      </c>
      <c r="S4" t="n">
        <v>243447.615622992</v>
      </c>
      <c r="T4" t="n">
        <v>235768.499973683</v>
      </c>
      <c r="U4" t="n">
        <v>235222.119096192</v>
      </c>
      <c r="V4" t="n">
        <v>234706.005683683</v>
      </c>
      <c r="W4" t="n">
        <v>233155.080133315</v>
      </c>
      <c r="X4" t="n">
        <v>227680.823850731</v>
      </c>
      <c r="Y4" t="n">
        <v>224263.776799991</v>
      </c>
      <c r="Z4" t="n">
        <v>227090.778711123</v>
      </c>
      <c r="AA4" t="n">
        <v>231836.571251002</v>
      </c>
      <c r="AB4" t="n">
        <v>242283.793365357</v>
      </c>
      <c r="AC4" t="n">
        <v>254894.340830895</v>
      </c>
      <c r="AD4" t="n">
        <v>267829.326136002</v>
      </c>
      <c r="AE4" t="n">
        <v>272538.884437334</v>
      </c>
      <c r="AF4" t="n">
        <v>294143.511107168</v>
      </c>
    </row>
    <row r="5">
      <c r="A5" t="s">
        <v>115</v>
      </c>
      <c r="B5" t="s">
        <v>280</v>
      </c>
      <c r="C5" t="s">
        <v>219</v>
      </c>
      <c r="D5" t="s">
        <v>281</v>
      </c>
      <c r="E5" t="s">
        <v>220</v>
      </c>
      <c r="F5" t="n">
        <v>22735.232322053</v>
      </c>
      <c r="G5" t="n">
        <v>23844.169763463</v>
      </c>
      <c r="H5" t="n">
        <v>25284.60147685</v>
      </c>
      <c r="I5" t="n">
        <v>26887.944226616</v>
      </c>
      <c r="J5" t="n">
        <v>29219.38702165</v>
      </c>
      <c r="K5" t="n">
        <v>31054.074099106</v>
      </c>
      <c r="L5" t="n">
        <v>32427.811087626</v>
      </c>
      <c r="M5" t="n">
        <v>34101.897915425</v>
      </c>
      <c r="N5" t="n">
        <v>35946.427492538</v>
      </c>
      <c r="O5" t="n">
        <v>38383.685412876</v>
      </c>
      <c r="P5" t="n">
        <v>40922.761037972</v>
      </c>
      <c r="Q5" t="n">
        <v>43956.044402755</v>
      </c>
      <c r="R5" t="n">
        <v>46030.580569633</v>
      </c>
      <c r="S5" t="n">
        <v>48435.491754968</v>
      </c>
      <c r="T5" t="n">
        <v>47629.556421602</v>
      </c>
      <c r="U5" t="n">
        <v>49139.603221306</v>
      </c>
      <c r="V5" t="n">
        <v>50727.850264353</v>
      </c>
      <c r="W5" t="n">
        <v>51994.969854657</v>
      </c>
      <c r="X5" t="n">
        <v>52219.757240755</v>
      </c>
      <c r="Y5" t="n">
        <v>52880.303420791</v>
      </c>
      <c r="Z5" t="n">
        <v>55149.682620723</v>
      </c>
      <c r="AA5" t="n">
        <v>57942.761876075</v>
      </c>
      <c r="AB5" t="n">
        <v>62070.965856799</v>
      </c>
      <c r="AC5" t="n">
        <v>66476.729624822</v>
      </c>
      <c r="AD5" t="n">
        <v>71209.643664708</v>
      </c>
      <c r="AE5" t="n">
        <v>73833.332930133</v>
      </c>
      <c r="AF5" t="n">
        <v>81187.083485807</v>
      </c>
    </row>
    <row r="6">
      <c r="A6" t="s">
        <v>115</v>
      </c>
      <c r="B6" t="s">
        <v>282</v>
      </c>
      <c r="C6" t="s">
        <v>219</v>
      </c>
      <c r="D6" t="s">
        <v>283</v>
      </c>
      <c r="E6" t="s">
        <v>220</v>
      </c>
      <c r="F6" t="n">
        <v>7217.387634478</v>
      </c>
      <c r="G6" t="n">
        <v>7423.793050298</v>
      </c>
      <c r="H6" t="n">
        <v>7810.545440826</v>
      </c>
      <c r="I6" t="n">
        <v>8267.47542348</v>
      </c>
      <c r="J6" t="n">
        <v>8880.941476518</v>
      </c>
      <c r="K6" t="n">
        <v>9236.375308453</v>
      </c>
      <c r="L6" t="n">
        <v>9510.815508712</v>
      </c>
      <c r="M6" t="n">
        <v>9708.111257748</v>
      </c>
      <c r="N6" t="n">
        <v>9920.171239412</v>
      </c>
      <c r="O6" t="n">
        <v>10196.16147142</v>
      </c>
      <c r="P6" t="n">
        <v>10255.005396082</v>
      </c>
      <c r="Q6" t="n">
        <v>10581.875891635</v>
      </c>
      <c r="R6" t="n">
        <v>10575.251587969</v>
      </c>
      <c r="S6" t="n">
        <v>10425.946026001</v>
      </c>
      <c r="T6" t="n">
        <v>9665.100118465</v>
      </c>
      <c r="U6" t="n">
        <v>9344.005709805</v>
      </c>
      <c r="V6" t="n">
        <v>9027.460855096</v>
      </c>
      <c r="W6" t="n">
        <v>8604.733499442</v>
      </c>
      <c r="X6" t="n">
        <v>8141.555086052</v>
      </c>
      <c r="Y6" t="n">
        <v>7897.1761118</v>
      </c>
      <c r="Z6" t="n">
        <v>7805.426643939</v>
      </c>
      <c r="AA6" t="n">
        <v>7749.900660977</v>
      </c>
      <c r="AB6" t="n">
        <v>7847.20904484</v>
      </c>
      <c r="AC6" t="n">
        <v>7968.817860057</v>
      </c>
      <c r="AD6" t="n">
        <v>8046.760359502</v>
      </c>
      <c r="AE6" t="n">
        <v>7909.436084533</v>
      </c>
      <c r="AF6" t="n">
        <v>8364.708287734</v>
      </c>
    </row>
    <row r="7">
      <c r="A7" t="s">
        <v>115</v>
      </c>
      <c r="B7" t="s">
        <v>284</v>
      </c>
      <c r="C7" t="s">
        <v>219</v>
      </c>
      <c r="D7" t="s">
        <v>285</v>
      </c>
      <c r="E7" t="s">
        <v>220</v>
      </c>
      <c r="F7" t="n">
        <v>9096.322476138</v>
      </c>
      <c r="G7" t="n">
        <v>9617.371057471</v>
      </c>
      <c r="H7" t="n">
        <v>10309.741564863</v>
      </c>
      <c r="I7" t="n">
        <v>11177.726931332</v>
      </c>
      <c r="J7" t="n">
        <v>12252.661322812</v>
      </c>
      <c r="K7" t="n">
        <v>13776.674513147</v>
      </c>
      <c r="L7" t="n">
        <v>14880.090580051</v>
      </c>
      <c r="M7" t="n">
        <v>15943.298474291</v>
      </c>
      <c r="N7" t="n">
        <v>16943.276165767</v>
      </c>
      <c r="O7" t="n">
        <v>18370.023635793</v>
      </c>
      <c r="P7" t="n">
        <v>19803.70589931</v>
      </c>
      <c r="Q7" t="n">
        <v>21338.024550598</v>
      </c>
      <c r="R7" t="n">
        <v>22742.790179407</v>
      </c>
      <c r="S7" t="n">
        <v>23207.968596506</v>
      </c>
      <c r="T7" t="n">
        <v>22009.759742603</v>
      </c>
      <c r="U7" t="n">
        <v>21737.608247685</v>
      </c>
      <c r="V7" t="n">
        <v>21378.419308917</v>
      </c>
      <c r="W7" t="n">
        <v>21289.69958658</v>
      </c>
      <c r="X7" t="n">
        <v>20377.482767325</v>
      </c>
      <c r="Y7" t="n">
        <v>19839.562094366</v>
      </c>
      <c r="Z7" t="n">
        <v>19916.296501549</v>
      </c>
      <c r="AA7" t="n">
        <v>20338.495227104</v>
      </c>
      <c r="AB7" t="n">
        <v>21158.858148292</v>
      </c>
      <c r="AC7" t="n">
        <v>21908.128850947</v>
      </c>
      <c r="AD7" t="n">
        <v>22953.039972594</v>
      </c>
      <c r="AE7" t="n">
        <v>22862.550718199</v>
      </c>
      <c r="AF7" t="n">
        <v>23858.435165022</v>
      </c>
    </row>
    <row r="8">
      <c r="A8" t="s">
        <v>115</v>
      </c>
      <c r="B8" t="s">
        <v>286</v>
      </c>
      <c r="C8" t="s">
        <v>219</v>
      </c>
      <c r="D8" t="s">
        <v>287</v>
      </c>
      <c r="E8" t="s">
        <v>220</v>
      </c>
      <c r="F8" t="n">
        <v>4362.897695835</v>
      </c>
      <c r="G8" t="n">
        <v>4566.929313615</v>
      </c>
      <c r="H8" t="n">
        <v>4702.750167422</v>
      </c>
      <c r="I8" t="n">
        <v>4822.674165148</v>
      </c>
      <c r="J8" t="n">
        <v>5102.324457185</v>
      </c>
      <c r="K8" t="n">
        <v>5531.194983481</v>
      </c>
      <c r="L8" t="n">
        <v>5839.611779401</v>
      </c>
      <c r="M8" t="n">
        <v>6068.571887085</v>
      </c>
      <c r="N8" t="n">
        <v>6290.52827077</v>
      </c>
      <c r="O8" t="n">
        <v>6892.376168049</v>
      </c>
      <c r="P8" t="n">
        <v>7504.993507937</v>
      </c>
      <c r="Q8" t="n">
        <v>8067.630272983</v>
      </c>
      <c r="R8" t="n">
        <v>8530.891401451</v>
      </c>
      <c r="S8" t="n">
        <v>9141.341181233</v>
      </c>
      <c r="T8" t="n">
        <v>10342.083154879</v>
      </c>
      <c r="U8" t="n">
        <v>11657.511918466</v>
      </c>
      <c r="V8" t="n">
        <v>12801.979438189</v>
      </c>
      <c r="W8" t="n">
        <v>12721.123251105</v>
      </c>
      <c r="X8" t="n">
        <v>12608.290041948</v>
      </c>
      <c r="Y8" t="n">
        <v>12302.584323354</v>
      </c>
      <c r="Z8" t="n">
        <v>12332.651060711</v>
      </c>
      <c r="AA8" t="n">
        <v>12562.588527455</v>
      </c>
      <c r="AB8" t="n">
        <v>13273.612711213</v>
      </c>
      <c r="AC8" t="n">
        <v>14649.290378761</v>
      </c>
      <c r="AD8" t="n">
        <v>16519.787230697</v>
      </c>
      <c r="AE8" t="n">
        <v>17311.32605477</v>
      </c>
      <c r="AF8" t="n">
        <v>19025.543522816</v>
      </c>
    </row>
    <row r="9">
      <c r="A9" t="s">
        <v>115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115</v>
      </c>
      <c r="B10" t="s">
        <v>290</v>
      </c>
      <c r="C10" t="s">
        <v>219</v>
      </c>
      <c r="D10" t="s">
        <v>291</v>
      </c>
      <c r="E10" t="s">
        <v>220</v>
      </c>
      <c r="F10" t="n">
        <v>11215.381000286</v>
      </c>
      <c r="G10" t="n">
        <v>11925.106325506</v>
      </c>
      <c r="H10" t="n">
        <v>12734.994742024</v>
      </c>
      <c r="I10" t="n">
        <v>13563.710832306</v>
      </c>
      <c r="J10" t="n">
        <v>14727.283427144</v>
      </c>
      <c r="K10" t="n">
        <v>15700.970065899</v>
      </c>
      <c r="L10" t="n">
        <v>16528.889818532</v>
      </c>
      <c r="M10" t="n">
        <v>17244.656693637</v>
      </c>
      <c r="N10" t="n">
        <v>17872.24384714</v>
      </c>
      <c r="O10" t="n">
        <v>18450.084786373</v>
      </c>
      <c r="P10" t="n">
        <v>19174.588909004</v>
      </c>
      <c r="Q10" t="n">
        <v>20266.972752431</v>
      </c>
      <c r="R10" t="n">
        <v>21411.690145628</v>
      </c>
      <c r="S10" t="n">
        <v>22336.164363575</v>
      </c>
      <c r="T10" t="n">
        <v>21804.004481591</v>
      </c>
      <c r="U10" t="n">
        <v>21719.660784255</v>
      </c>
      <c r="V10" t="n">
        <v>21762.624035465</v>
      </c>
      <c r="W10" t="n">
        <v>21794.597049618</v>
      </c>
      <c r="X10" t="n">
        <v>22388.835455641</v>
      </c>
      <c r="Y10" t="n">
        <v>22801.125802833</v>
      </c>
      <c r="Z10" t="n">
        <v>23568.580923421</v>
      </c>
      <c r="AA10" t="n">
        <v>24603.164510459</v>
      </c>
      <c r="AB10" t="n">
        <v>26161.4157436</v>
      </c>
      <c r="AC10" t="n">
        <v>27864.661577144</v>
      </c>
      <c r="AD10" t="n">
        <v>29621.018010166</v>
      </c>
      <c r="AE10" t="n">
        <v>30775.45077955</v>
      </c>
      <c r="AF10" t="n">
        <v>34210.555454872</v>
      </c>
    </row>
    <row r="11">
      <c r="A11" t="s">
        <v>115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115</v>
      </c>
      <c r="B12" t="s">
        <v>294</v>
      </c>
      <c r="C12" t="s">
        <v>219</v>
      </c>
      <c r="D12" t="s">
        <v>295</v>
      </c>
      <c r="E12" t="s">
        <v>220</v>
      </c>
      <c r="F12" t="n">
        <v>18488.358636792</v>
      </c>
      <c r="G12" t="n">
        <v>19078.008356761</v>
      </c>
      <c r="H12" t="n">
        <v>19996.502341767</v>
      </c>
      <c r="I12" t="n">
        <v>20969.282606001</v>
      </c>
      <c r="J12" t="n">
        <v>22489.448992793</v>
      </c>
      <c r="K12" t="n">
        <v>24287.158728681</v>
      </c>
      <c r="L12" t="n">
        <v>25819.278851089</v>
      </c>
      <c r="M12" t="n">
        <v>27178.852454513</v>
      </c>
      <c r="N12" t="n">
        <v>28664.520963895</v>
      </c>
      <c r="O12" t="n">
        <v>30508.521889513</v>
      </c>
      <c r="P12" t="n">
        <v>32489.600838139</v>
      </c>
      <c r="Q12" t="n">
        <v>34436.518227379</v>
      </c>
      <c r="R12" t="n">
        <v>36376.080563928</v>
      </c>
      <c r="S12" t="n">
        <v>37625.7190177</v>
      </c>
      <c r="T12" t="n">
        <v>35933.517869406</v>
      </c>
      <c r="U12" t="n">
        <v>35412.51195907</v>
      </c>
      <c r="V12" t="n">
        <v>34867.71047903</v>
      </c>
      <c r="W12" t="n">
        <v>33868.391521693</v>
      </c>
      <c r="X12" t="n">
        <v>32254.490974176</v>
      </c>
      <c r="Y12" t="n">
        <v>31065.436963405</v>
      </c>
      <c r="Z12" t="n">
        <v>30531.478039321</v>
      </c>
      <c r="AA12" t="n">
        <v>30206.941504083</v>
      </c>
      <c r="AB12" t="n">
        <v>30691.388826664</v>
      </c>
      <c r="AC12" t="n">
        <v>31623.413223181</v>
      </c>
      <c r="AD12" t="n">
        <v>32391.899921375</v>
      </c>
      <c r="AE12" t="n">
        <v>32045.707051701</v>
      </c>
      <c r="AF12" t="n">
        <v>34448.896761356</v>
      </c>
    </row>
    <row r="13">
      <c r="A13" t="s">
        <v>115</v>
      </c>
      <c r="B13" t="s">
        <v>296</v>
      </c>
      <c r="C13" t="s">
        <v>219</v>
      </c>
      <c r="D13" t="s">
        <v>297</v>
      </c>
      <c r="E13" t="s">
        <v>220</v>
      </c>
      <c r="F13" t="n">
        <v>23721.114711809</v>
      </c>
      <c r="G13" t="n">
        <v>24245.249194248</v>
      </c>
      <c r="H13" t="n">
        <v>25005.274828666</v>
      </c>
      <c r="I13" t="n">
        <v>25793.956874585</v>
      </c>
      <c r="J13" t="n">
        <v>27357.536159574</v>
      </c>
      <c r="K13" t="n">
        <v>29365.37702466</v>
      </c>
      <c r="L13" t="n">
        <v>30828.961076184</v>
      </c>
      <c r="M13" t="n">
        <v>32154.614698952</v>
      </c>
      <c r="N13" t="n">
        <v>33640.829675465</v>
      </c>
      <c r="O13" t="n">
        <v>34943.23163681</v>
      </c>
      <c r="P13" t="n">
        <v>36937.899553355</v>
      </c>
      <c r="Q13" t="n">
        <v>38803.374559357</v>
      </c>
      <c r="R13" t="n">
        <v>40462.317210389</v>
      </c>
      <c r="S13" t="n">
        <v>42230.07608965</v>
      </c>
      <c r="T13" t="n">
        <v>40386.201345401</v>
      </c>
      <c r="U13" t="n">
        <v>40069.616872483</v>
      </c>
      <c r="V13" t="n">
        <v>39914.76966917</v>
      </c>
      <c r="W13" t="n">
        <v>40205.420151543</v>
      </c>
      <c r="X13" t="n">
        <v>38939.940439687</v>
      </c>
      <c r="Y13" t="n">
        <v>38315.645013644</v>
      </c>
      <c r="Z13" t="n">
        <v>38821.576509934</v>
      </c>
      <c r="AA13" t="n">
        <v>39328.053964665</v>
      </c>
      <c r="AB13" t="n">
        <v>41012.236127058</v>
      </c>
      <c r="AC13" t="n">
        <v>43090.733106739</v>
      </c>
      <c r="AD13" t="n">
        <v>44805.133170911</v>
      </c>
      <c r="AE13" t="n">
        <v>46275.240466005</v>
      </c>
      <c r="AF13" t="n">
        <v>49511.193506306</v>
      </c>
    </row>
    <row r="14">
      <c r="A14" t="s">
        <v>115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115</v>
      </c>
      <c r="B15" t="s">
        <v>300</v>
      </c>
      <c r="C15" t="s">
        <v>219</v>
      </c>
      <c r="D15" t="s">
        <v>301</v>
      </c>
      <c r="E15" t="s">
        <v>220</v>
      </c>
      <c r="F15" t="n">
        <v>6794.135904418</v>
      </c>
      <c r="G15" t="n">
        <v>7038.261816334</v>
      </c>
      <c r="H15" t="n">
        <v>7738.002582373</v>
      </c>
      <c r="I15" t="n">
        <v>8298.921161424</v>
      </c>
      <c r="J15" t="n">
        <v>9076.899941445</v>
      </c>
      <c r="K15" t="n">
        <v>9606.271552453</v>
      </c>
      <c r="L15" t="n">
        <v>10108.364138624</v>
      </c>
      <c r="M15" t="n">
        <v>10454.878752814</v>
      </c>
      <c r="N15" t="n">
        <v>10812.569191917</v>
      </c>
      <c r="O15" t="n">
        <v>11320.604669525</v>
      </c>
      <c r="P15" t="n">
        <v>11900.378854019</v>
      </c>
      <c r="Q15" t="n">
        <v>12215.006313682</v>
      </c>
      <c r="R15" t="n">
        <v>12600.092829616</v>
      </c>
      <c r="S15" t="n">
        <v>12892.576588659</v>
      </c>
      <c r="T15" t="n">
        <v>12209.180989601</v>
      </c>
      <c r="U15" t="n">
        <v>11906.536820976</v>
      </c>
      <c r="V15" t="n">
        <v>11663.080148091</v>
      </c>
      <c r="W15" t="n">
        <v>11412.226949798</v>
      </c>
      <c r="X15" t="n">
        <v>10891.320534863</v>
      </c>
      <c r="Y15" t="n">
        <v>10439.101821723</v>
      </c>
      <c r="Z15" t="n">
        <v>10342.66761487</v>
      </c>
      <c r="AA15" t="n">
        <v>10187.564143847</v>
      </c>
      <c r="AB15" t="n">
        <v>10461.792401754</v>
      </c>
      <c r="AC15" t="n">
        <v>10497.025960081</v>
      </c>
      <c r="AD15" t="n">
        <v>10533.831592005</v>
      </c>
      <c r="AE15" t="n">
        <v>10261.952261211</v>
      </c>
      <c r="AF15" t="n">
        <v>10785.255727114</v>
      </c>
    </row>
    <row r="16">
      <c r="A16" t="s">
        <v>115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115</v>
      </c>
      <c r="B17" t="s">
        <v>304</v>
      </c>
      <c r="C17" t="s">
        <v>219</v>
      </c>
      <c r="D17" t="s">
        <v>305</v>
      </c>
      <c r="E17" t="s">
        <v>220</v>
      </c>
      <c r="F17" t="n">
        <v>2920.036735901</v>
      </c>
      <c r="G17" t="n">
        <v>3051.345114871</v>
      </c>
      <c r="H17" t="n">
        <v>3229.949939471</v>
      </c>
      <c r="I17" t="n">
        <v>3469.495650858</v>
      </c>
      <c r="J17" t="n">
        <v>3776.598033424</v>
      </c>
      <c r="K17" t="n">
        <v>4192.321648451</v>
      </c>
      <c r="L17" t="n">
        <v>4548.01547948</v>
      </c>
      <c r="M17" t="n">
        <v>4861.414261678</v>
      </c>
      <c r="N17" t="n">
        <v>5161.002624014</v>
      </c>
      <c r="O17" t="n">
        <v>5452.41575536</v>
      </c>
      <c r="P17" t="n">
        <v>5680.707696874</v>
      </c>
      <c r="Q17" t="n">
        <v>5994.636769053</v>
      </c>
      <c r="R17" t="n">
        <v>6249.51071493</v>
      </c>
      <c r="S17" t="n">
        <v>6487.462974051</v>
      </c>
      <c r="T17" t="n">
        <v>6357.182842455</v>
      </c>
      <c r="U17" t="n">
        <v>6350.651563713</v>
      </c>
      <c r="V17" t="n">
        <v>6163.047547786</v>
      </c>
      <c r="W17" t="n">
        <v>6046.21181203</v>
      </c>
      <c r="X17" t="n">
        <v>5923.084809956</v>
      </c>
      <c r="Y17" t="n">
        <v>5820.865699186</v>
      </c>
      <c r="Z17" t="n">
        <v>5957.920338755</v>
      </c>
      <c r="AA17" t="n">
        <v>6150.942686359</v>
      </c>
      <c r="AB17" t="n">
        <v>6469.769538515</v>
      </c>
      <c r="AC17" t="n">
        <v>6904.35255419</v>
      </c>
      <c r="AD17" t="n">
        <v>7170.348268881</v>
      </c>
      <c r="AE17" t="n">
        <v>7217.098720857</v>
      </c>
      <c r="AF17" t="n">
        <v>7735.624588128</v>
      </c>
    </row>
    <row r="18">
      <c r="A18" t="s">
        <v>115</v>
      </c>
      <c r="B18" t="s">
        <v>306</v>
      </c>
      <c r="C18" t="s">
        <v>219</v>
      </c>
      <c r="D18" t="s">
        <v>307</v>
      </c>
      <c r="E18" t="s">
        <v>220</v>
      </c>
      <c r="F18" t="n">
        <v>11215.469787525</v>
      </c>
      <c r="G18" t="n">
        <v>11699.581025971</v>
      </c>
      <c r="H18" t="n">
        <v>12416.875447258</v>
      </c>
      <c r="I18" t="n">
        <v>13432.988862307</v>
      </c>
      <c r="J18" t="n">
        <v>14795.898904216</v>
      </c>
      <c r="K18" t="n">
        <v>15953.500354214</v>
      </c>
      <c r="L18" t="n">
        <v>17097.847952375</v>
      </c>
      <c r="M18" t="n">
        <v>18011.840411188</v>
      </c>
      <c r="N18" t="n">
        <v>18829.817400699</v>
      </c>
      <c r="O18" t="n">
        <v>19617.168233444</v>
      </c>
      <c r="P18" t="n">
        <v>20189.127963624</v>
      </c>
      <c r="Q18" t="n">
        <v>21043.527262445</v>
      </c>
      <c r="R18" t="n">
        <v>21376.585199401</v>
      </c>
      <c r="S18" t="n">
        <v>21633.349200407</v>
      </c>
      <c r="T18" t="n">
        <v>20811.254983127</v>
      </c>
      <c r="U18" t="n">
        <v>19247.581092119</v>
      </c>
      <c r="V18" t="n">
        <v>17925.254117036</v>
      </c>
      <c r="W18" t="n">
        <v>16871.317079269</v>
      </c>
      <c r="X18" t="n">
        <v>15800.390974539</v>
      </c>
      <c r="Y18" t="n">
        <v>14956.996891607</v>
      </c>
      <c r="Z18" t="n">
        <v>14567.179595439</v>
      </c>
      <c r="AA18" t="n">
        <v>14188.502887898</v>
      </c>
      <c r="AB18" t="n">
        <v>14161.534752568</v>
      </c>
      <c r="AC18" t="n">
        <v>14323.918985239</v>
      </c>
      <c r="AD18" t="n">
        <v>14382.929356326</v>
      </c>
      <c r="AE18" t="n">
        <v>13884.209069493</v>
      </c>
      <c r="AF18" t="n">
        <v>14027.538798371</v>
      </c>
    </row>
    <row r="19">
      <c r="A19" t="s">
        <v>115</v>
      </c>
      <c r="B19" t="s">
        <v>308</v>
      </c>
      <c r="C19" t="s">
        <v>219</v>
      </c>
      <c r="D19" t="s">
        <v>309</v>
      </c>
      <c r="E19" t="s">
        <v>220</v>
      </c>
      <c r="F19" t="n">
        <v>4218.512020989</v>
      </c>
      <c r="G19" t="n">
        <v>4429.524534036</v>
      </c>
      <c r="H19" t="n">
        <v>4721.378780697</v>
      </c>
      <c r="I19" t="n">
        <v>5065.54402706</v>
      </c>
      <c r="J19" t="n">
        <v>5560.940129151</v>
      </c>
      <c r="K19" t="n">
        <v>6023.556189006</v>
      </c>
      <c r="L19" t="n">
        <v>6421.208238922</v>
      </c>
      <c r="M19" t="n">
        <v>6756.070306254</v>
      </c>
      <c r="N19" t="n">
        <v>7087.607333934</v>
      </c>
      <c r="O19" t="n">
        <v>7573.06162423</v>
      </c>
      <c r="P19" t="n">
        <v>7993.650190363</v>
      </c>
      <c r="Q19" t="n">
        <v>8428.841884664</v>
      </c>
      <c r="R19" t="n">
        <v>8754.981237022</v>
      </c>
      <c r="S19" t="n">
        <v>9031.51983024</v>
      </c>
      <c r="T19" t="n">
        <v>8620.658024554</v>
      </c>
      <c r="U19" t="n">
        <v>8636.830906313</v>
      </c>
      <c r="V19" t="n">
        <v>8473.809820549</v>
      </c>
      <c r="W19" t="n">
        <v>8346.38937758</v>
      </c>
      <c r="X19" t="n">
        <v>8135.675525789</v>
      </c>
      <c r="Y19" t="n">
        <v>7944.978657283</v>
      </c>
      <c r="Z19" t="n">
        <v>8097.318862461</v>
      </c>
      <c r="AA19" t="n">
        <v>8577.65526208</v>
      </c>
      <c r="AB19" t="n">
        <v>8975.010214055</v>
      </c>
      <c r="AC19" t="n">
        <v>9587.268709733</v>
      </c>
      <c r="AD19" t="n">
        <v>10194.934588837</v>
      </c>
      <c r="AE19" t="n">
        <v>10162.580300883</v>
      </c>
      <c r="AF19" t="n">
        <v>10988.675809641</v>
      </c>
    </row>
    <row r="20">
      <c r="A20" t="s">
        <v>115</v>
      </c>
      <c r="B20" t="s">
        <v>310</v>
      </c>
      <c r="C20" t="s">
        <v>219</v>
      </c>
      <c r="D20" t="s">
        <v>311</v>
      </c>
      <c r="E20" t="s">
        <v>220</v>
      </c>
      <c r="F20" t="n">
        <v>37375.83610511</v>
      </c>
      <c r="G20" t="n">
        <v>38116.579232292</v>
      </c>
      <c r="H20" t="n">
        <v>39427.480147369</v>
      </c>
      <c r="I20" t="n">
        <v>40379.200290662</v>
      </c>
      <c r="J20" t="n">
        <v>42474.141487233</v>
      </c>
      <c r="K20" t="n">
        <v>44970.552515794</v>
      </c>
      <c r="L20" t="n">
        <v>45579.106241152</v>
      </c>
      <c r="M20" t="n">
        <v>47087.229864391</v>
      </c>
      <c r="N20" t="n">
        <v>48463.380395674</v>
      </c>
      <c r="O20" t="n">
        <v>52454.744117485</v>
      </c>
      <c r="P20" t="n">
        <v>57341.830633488</v>
      </c>
      <c r="Q20" t="n">
        <v>63782.077690441</v>
      </c>
      <c r="R20" t="n">
        <v>68301.125892978</v>
      </c>
      <c r="S20" t="n">
        <v>73424.880026222</v>
      </c>
      <c r="T20" t="n">
        <v>82689.832963392</v>
      </c>
      <c r="U20" t="n">
        <v>90256.999708777</v>
      </c>
      <c r="V20" t="n">
        <v>100527.306089534</v>
      </c>
      <c r="W20" t="n">
        <v>110804.044294092</v>
      </c>
      <c r="X20" t="n">
        <v>119040.633508853</v>
      </c>
      <c r="Y20" t="n">
        <v>124364.22612346</v>
      </c>
      <c r="Z20" t="n">
        <v>126582.845840003</v>
      </c>
      <c r="AA20" t="n">
        <v>128963.285521624</v>
      </c>
      <c r="AB20" t="n">
        <v>132581.28637985</v>
      </c>
      <c r="AC20" t="n">
        <v>135696.23822619</v>
      </c>
      <c r="AD20" t="n">
        <v>138842.507163908</v>
      </c>
      <c r="AE20" t="n">
        <v>139103.270054447</v>
      </c>
      <c r="AF20" t="n">
        <v>148013.549456787</v>
      </c>
    </row>
    <row r="21">
      <c r="A21" t="s">
        <v>115</v>
      </c>
      <c r="B21" t="s">
        <v>312</v>
      </c>
      <c r="C21" t="s">
        <v>219</v>
      </c>
      <c r="D21" t="s">
        <v>313</v>
      </c>
      <c r="E21" t="s">
        <v>220</v>
      </c>
      <c r="F21" t="n">
        <v>61412.072289697</v>
      </c>
      <c r="G21" t="n">
        <v>63192.288758648</v>
      </c>
      <c r="H21" t="n">
        <v>65730.077280238</v>
      </c>
      <c r="I21" t="n">
        <v>67844.755850508</v>
      </c>
      <c r="J21" t="n">
        <v>72063.744053259</v>
      </c>
      <c r="K21" t="n">
        <v>77741.560494857</v>
      </c>
      <c r="L21" t="n">
        <v>80989.762630774</v>
      </c>
      <c r="M21" t="n">
        <v>85205.235581964</v>
      </c>
      <c r="N21" t="n">
        <v>89512.252247991</v>
      </c>
      <c r="O21" t="n">
        <v>96615.646925648</v>
      </c>
      <c r="P21" t="n">
        <v>104992.340625104</v>
      </c>
      <c r="Q21" t="n">
        <v>115332.431912976</v>
      </c>
      <c r="R21" t="n">
        <v>124016.588507029</v>
      </c>
      <c r="S21" t="n">
        <v>132228.189605878</v>
      </c>
      <c r="T21" t="n">
        <v>141286.922136834</v>
      </c>
      <c r="U21" t="n">
        <v>152014.004881588</v>
      </c>
      <c r="V21" t="n">
        <v>163566.513402484</v>
      </c>
      <c r="W21" t="n">
        <v>173511.070002003</v>
      </c>
      <c r="X21" t="n">
        <v>180488.821143476</v>
      </c>
      <c r="Y21" t="n">
        <v>184533.187336035</v>
      </c>
      <c r="Z21" t="n">
        <v>186025.588596744</v>
      </c>
      <c r="AA21" t="n">
        <v>187276.59806071</v>
      </c>
      <c r="AB21" t="n">
        <v>191754.214476111</v>
      </c>
      <c r="AC21" t="n">
        <v>195506.726804424</v>
      </c>
      <c r="AD21" t="n">
        <v>198743.694404956</v>
      </c>
      <c r="AE21" t="n">
        <v>198162.996834525</v>
      </c>
      <c r="AF21" t="n">
        <v>210886.295986971</v>
      </c>
    </row>
    <row r="22">
      <c r="A22" t="s">
        <v>115</v>
      </c>
      <c r="B22" t="s">
        <v>314</v>
      </c>
      <c r="C22" t="s">
        <v>219</v>
      </c>
      <c r="D22" t="s">
        <v>315</v>
      </c>
      <c r="E22" t="s">
        <v>220</v>
      </c>
      <c r="F22" t="n">
        <v>24036.236184586</v>
      </c>
      <c r="G22" t="n">
        <v>25075.709526357</v>
      </c>
      <c r="H22" t="n">
        <v>26302.597132869</v>
      </c>
      <c r="I22" t="n">
        <v>27465.555559847</v>
      </c>
      <c r="J22" t="n">
        <v>29589.602566026</v>
      </c>
      <c r="K22" t="n">
        <v>32771.007979062</v>
      </c>
      <c r="L22" t="n">
        <v>35410.656389622</v>
      </c>
      <c r="M22" t="n">
        <v>38118.005717573</v>
      </c>
      <c r="N22" t="n">
        <v>41048.871852318</v>
      </c>
      <c r="O22" t="n">
        <v>44160.902808163</v>
      </c>
      <c r="P22" t="n">
        <v>47650.509991616</v>
      </c>
      <c r="Q22" t="n">
        <v>51550.354222535</v>
      </c>
      <c r="R22" t="n">
        <v>55715.462614051</v>
      </c>
      <c r="S22" t="n">
        <v>58803.309579655</v>
      </c>
      <c r="T22" t="n">
        <v>58597.089173442</v>
      </c>
      <c r="U22" t="n">
        <v>61757.005172811</v>
      </c>
      <c r="V22" t="n">
        <v>63039.20731295</v>
      </c>
      <c r="W22" t="n">
        <v>62707.025707911</v>
      </c>
      <c r="X22" t="n">
        <v>61448.187634623</v>
      </c>
      <c r="Y22" t="n">
        <v>60168.961212574</v>
      </c>
      <c r="Z22" t="n">
        <v>59442.742756741</v>
      </c>
      <c r="AA22" t="n">
        <v>58313.312539086</v>
      </c>
      <c r="AB22" t="n">
        <v>59172.928096261</v>
      </c>
      <c r="AC22" t="n">
        <v>59810.488578234</v>
      </c>
      <c r="AD22" t="n">
        <v>59901.187241047</v>
      </c>
      <c r="AE22" t="n">
        <v>59059.726780077</v>
      </c>
      <c r="AF22" t="n">
        <v>62872.746530183</v>
      </c>
    </row>
    <row r="23">
      <c r="A23" t="s">
        <v>115</v>
      </c>
      <c r="B23" t="s">
        <v>316</v>
      </c>
      <c r="C23" t="s">
        <v>219</v>
      </c>
      <c r="D23" t="s">
        <v>317</v>
      </c>
      <c r="E23" t="s">
        <v>220</v>
      </c>
      <c r="F23" t="n">
        <v>151772.390962015</v>
      </c>
      <c r="G23" t="n">
        <v>160729.685552422</v>
      </c>
      <c r="H23" t="n">
        <v>171329.780117473</v>
      </c>
      <c r="I23" t="n">
        <v>181161.084172017</v>
      </c>
      <c r="J23" t="n">
        <v>199148.199739942</v>
      </c>
      <c r="K23" t="n">
        <v>222245.581492118</v>
      </c>
      <c r="L23" t="n">
        <v>242962.594309839</v>
      </c>
      <c r="M23" t="n">
        <v>266753.363548593</v>
      </c>
      <c r="N23" t="n">
        <v>293870.937488809</v>
      </c>
      <c r="O23" t="n">
        <v>329546.131525396</v>
      </c>
      <c r="P23" t="n">
        <v>373172.273634611</v>
      </c>
      <c r="Q23" t="n">
        <v>423290.002381342</v>
      </c>
      <c r="R23" t="n">
        <v>467622.555276973</v>
      </c>
      <c r="S23" t="n">
        <v>491246.727253605</v>
      </c>
      <c r="T23" t="n">
        <v>465863.757491566</v>
      </c>
      <c r="U23" t="n">
        <v>461207.368494204</v>
      </c>
      <c r="V23" t="n">
        <v>441934.069471144</v>
      </c>
      <c r="W23" t="n">
        <v>404140.060389742</v>
      </c>
      <c r="X23" t="n">
        <v>373967.620035442</v>
      </c>
      <c r="Y23" t="n">
        <v>373706.350530474</v>
      </c>
      <c r="Z23" t="n">
        <v>377495.362407545</v>
      </c>
      <c r="AA23" t="n">
        <v>388067.649696306</v>
      </c>
      <c r="AB23" t="n">
        <v>402089.959628195</v>
      </c>
      <c r="AC23" t="n">
        <v>419095.296729611</v>
      </c>
      <c r="AD23" t="n">
        <v>445840.138585366</v>
      </c>
      <c r="AE23" t="n">
        <v>456665.127917366</v>
      </c>
      <c r="AF23" t="n">
        <v>491053.007008062</v>
      </c>
    </row>
    <row r="24">
      <c r="A24" t="s">
        <v>115</v>
      </c>
      <c r="B24" t="s">
        <v>318</v>
      </c>
      <c r="C24" t="s">
        <v>219</v>
      </c>
      <c r="D24" t="s">
        <v>319</v>
      </c>
      <c r="E24" t="s">
        <v>220</v>
      </c>
      <c r="F24" t="n">
        <v>41428.182393351</v>
      </c>
      <c r="G24" t="n">
        <v>44872.65470606</v>
      </c>
      <c r="H24" t="n">
        <v>49013.644027806</v>
      </c>
      <c r="I24" t="n">
        <v>53142.8546228</v>
      </c>
      <c r="J24" t="n">
        <v>58895.541986623</v>
      </c>
      <c r="K24" t="n">
        <v>66519.050210101</v>
      </c>
      <c r="L24" t="n">
        <v>74258.645819052</v>
      </c>
      <c r="M24" t="n">
        <v>82320.082624776</v>
      </c>
      <c r="N24" t="n">
        <v>90485.169143615</v>
      </c>
      <c r="O24" t="n">
        <v>101745.366608748</v>
      </c>
      <c r="P24" t="n">
        <v>112602.755247565</v>
      </c>
      <c r="Q24" t="n">
        <v>123477.827880547</v>
      </c>
      <c r="R24" t="n">
        <v>133733.714450035</v>
      </c>
      <c r="S24" t="n">
        <v>141358.111774056</v>
      </c>
      <c r="T24" t="n">
        <v>137842.498597957</v>
      </c>
      <c r="U24" t="n">
        <v>141996.437456381</v>
      </c>
      <c r="V24" t="n">
        <v>147202.618913036</v>
      </c>
      <c r="W24" t="n">
        <v>151417.684447724</v>
      </c>
      <c r="X24" t="n">
        <v>153413.484256704</v>
      </c>
      <c r="Y24" t="n">
        <v>154940.916639166</v>
      </c>
      <c r="Z24" t="n">
        <v>155306.1178664</v>
      </c>
      <c r="AA24" t="n">
        <v>155612.674921381</v>
      </c>
      <c r="AB24" t="n">
        <v>162995.44225561</v>
      </c>
      <c r="AC24" t="n">
        <v>168922.09522764</v>
      </c>
      <c r="AD24" t="n">
        <v>173147.772157139</v>
      </c>
      <c r="AE24" t="n">
        <v>172873.302491824</v>
      </c>
      <c r="AF24" t="n">
        <v>186281.771216578</v>
      </c>
    </row>
    <row r="25">
      <c r="A25" t="s">
        <v>115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115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115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115</v>
      </c>
      <c r="B28" t="s">
        <v>326</v>
      </c>
      <c r="C28" t="s">
        <v>219</v>
      </c>
      <c r="D28" t="s">
        <v>327</v>
      </c>
      <c r="E28" t="s">
        <v>220</v>
      </c>
      <c r="F28" t="n">
        <v>62598.960994671</v>
      </c>
      <c r="G28" t="n">
        <v>65948.031098935</v>
      </c>
      <c r="H28" t="n">
        <v>70001.306571935</v>
      </c>
      <c r="I28" t="n">
        <v>74375.477365934</v>
      </c>
      <c r="J28" t="n">
        <v>81093.539485699</v>
      </c>
      <c r="K28" t="n">
        <v>92206.613349137</v>
      </c>
      <c r="L28" t="n">
        <v>102016.692414883</v>
      </c>
      <c r="M28" t="n">
        <v>111517.55724233</v>
      </c>
      <c r="N28" t="n">
        <v>121975.267347512</v>
      </c>
      <c r="O28" t="n">
        <v>131265.411327832</v>
      </c>
      <c r="P28" t="n">
        <v>143569.992900435</v>
      </c>
      <c r="Q28" t="n">
        <v>155127.818728051</v>
      </c>
      <c r="R28" t="n">
        <v>166200.669022789</v>
      </c>
      <c r="S28" t="n">
        <v>177845.442918192</v>
      </c>
      <c r="T28" t="n">
        <v>178153.439615038</v>
      </c>
      <c r="U28" t="n">
        <v>184570.305355008</v>
      </c>
      <c r="V28" t="n">
        <v>191136.487119515</v>
      </c>
      <c r="W28" t="n">
        <v>191705.496250337</v>
      </c>
      <c r="X28" t="n">
        <v>187012.281277938</v>
      </c>
      <c r="Y28" t="n">
        <v>183800.855074522</v>
      </c>
      <c r="Z28" t="n">
        <v>186996.227141781</v>
      </c>
      <c r="AA28" t="n">
        <v>187623.327515023</v>
      </c>
      <c r="AB28" t="n">
        <v>192237.743555272</v>
      </c>
      <c r="AC28" t="n">
        <v>195270.273789378</v>
      </c>
      <c r="AD28" t="n">
        <v>199524.849433828</v>
      </c>
      <c r="AE28" t="n">
        <v>196221.734703866</v>
      </c>
      <c r="AF28" t="n">
        <v>201753.622994417</v>
      </c>
    </row>
    <row r="29">
      <c r="A29" t="s">
        <v>115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115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115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115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115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115</v>
      </c>
      <c r="B34" t="s">
        <v>338</v>
      </c>
      <c r="C34" t="s">
        <v>219</v>
      </c>
      <c r="D34" t="s">
        <v>339</v>
      </c>
      <c r="E34" t="s">
        <v>220</v>
      </c>
      <c r="F34" t="n">
        <v>15934.090754856</v>
      </c>
      <c r="G34" t="n">
        <v>17131.213724663</v>
      </c>
      <c r="H34" t="n">
        <v>18666.081447937</v>
      </c>
      <c r="I34" t="n">
        <v>20198.876020103</v>
      </c>
      <c r="J34" t="n">
        <v>22351.884578632</v>
      </c>
      <c r="K34" t="n">
        <v>25660.419081926</v>
      </c>
      <c r="L34" t="n">
        <v>29509.762951539</v>
      </c>
      <c r="M34" t="n">
        <v>33060.439129529</v>
      </c>
      <c r="N34" t="n">
        <v>36469.821446833</v>
      </c>
      <c r="O34" t="n">
        <v>40110.177129488</v>
      </c>
      <c r="P34" t="n">
        <v>43443.894711984</v>
      </c>
      <c r="Q34" t="n">
        <v>46589.793284634</v>
      </c>
      <c r="R34" t="n">
        <v>48857.091209882</v>
      </c>
      <c r="S34" t="n">
        <v>49853.735671287</v>
      </c>
      <c r="T34" t="n">
        <v>47628.684956559</v>
      </c>
      <c r="U34" t="n">
        <v>47600.475496042</v>
      </c>
      <c r="V34" t="n">
        <v>47593.028847551</v>
      </c>
      <c r="W34" t="n">
        <v>47655.257213879</v>
      </c>
      <c r="X34" t="n">
        <v>46865.659536594</v>
      </c>
      <c r="Y34" t="n">
        <v>46412.152952809</v>
      </c>
      <c r="Z34" t="n">
        <v>46276.711070995</v>
      </c>
      <c r="AA34" t="n">
        <v>46864.265535427</v>
      </c>
      <c r="AB34" t="n">
        <v>49039.253346611</v>
      </c>
      <c r="AC34" t="n">
        <v>51226.844500373</v>
      </c>
      <c r="AD34" t="n">
        <v>53075.755903825</v>
      </c>
      <c r="AE34" t="n">
        <v>52558.885114477</v>
      </c>
      <c r="AF34" t="n">
        <v>56001.279646014</v>
      </c>
    </row>
    <row r="35">
      <c r="A35" t="s">
        <v>115</v>
      </c>
      <c r="B35" t="s">
        <v>340</v>
      </c>
      <c r="C35" t="s">
        <v>219</v>
      </c>
      <c r="D35" t="s">
        <v>341</v>
      </c>
      <c r="E35" t="s">
        <v>220</v>
      </c>
      <c r="F35" t="n">
        <v>32957.257052421</v>
      </c>
      <c r="G35" t="n">
        <v>36031.503253072</v>
      </c>
      <c r="H35" t="n">
        <v>39751.379286266</v>
      </c>
      <c r="I35" t="n">
        <v>43474.277904653</v>
      </c>
      <c r="J35" t="n">
        <v>48697.916138916</v>
      </c>
      <c r="K35" t="n">
        <v>54818.527532742</v>
      </c>
      <c r="L35" t="n">
        <v>59292.36655753</v>
      </c>
      <c r="M35" t="n">
        <v>63356.973761697</v>
      </c>
      <c r="N35" t="n">
        <v>67140.969735008</v>
      </c>
      <c r="O35" t="n">
        <v>71545.208587386</v>
      </c>
      <c r="P35" t="n">
        <v>76647.823197409</v>
      </c>
      <c r="Q35" t="n">
        <v>80766.56108013</v>
      </c>
      <c r="R35" t="n">
        <v>84378.943252211</v>
      </c>
      <c r="S35" t="n">
        <v>87241.065021074</v>
      </c>
      <c r="T35" t="n">
        <v>85251.444056123</v>
      </c>
      <c r="U35" t="n">
        <v>87769.996636602</v>
      </c>
      <c r="V35" t="n">
        <v>90626.941959434</v>
      </c>
      <c r="W35" t="n">
        <v>92140.857932863</v>
      </c>
      <c r="X35" t="n">
        <v>90065.180336085</v>
      </c>
      <c r="Y35" t="n">
        <v>88269.542558465</v>
      </c>
      <c r="Z35" t="n">
        <v>91933.349782125</v>
      </c>
      <c r="AA35" t="n">
        <v>96922.294664386</v>
      </c>
      <c r="AB35" t="n">
        <v>98291.589829671</v>
      </c>
      <c r="AC35" t="n">
        <v>100308.842545092</v>
      </c>
      <c r="AD35" t="n">
        <v>101093.420485935</v>
      </c>
      <c r="AE35" t="n">
        <v>101091.4082315</v>
      </c>
      <c r="AF35" t="n">
        <v>104434.060179748</v>
      </c>
    </row>
    <row r="36">
      <c r="A36" t="s">
        <v>115</v>
      </c>
      <c r="B36" t="s">
        <v>342</v>
      </c>
      <c r="C36" t="s">
        <v>219</v>
      </c>
      <c r="D36" t="s">
        <v>343</v>
      </c>
      <c r="E36" t="s">
        <v>220</v>
      </c>
      <c r="F36" t="n">
        <v>7628.602088865</v>
      </c>
      <c r="G36" t="n">
        <v>8351.586611379</v>
      </c>
      <c r="H36" t="n">
        <v>9428.632629458</v>
      </c>
      <c r="I36" t="n">
        <v>10360.120546345</v>
      </c>
      <c r="J36" t="n">
        <v>11592.179438517</v>
      </c>
      <c r="K36" t="n">
        <v>12743.247779001</v>
      </c>
      <c r="L36" t="n">
        <v>13717.662402052</v>
      </c>
      <c r="M36" t="n">
        <v>14708.262492205</v>
      </c>
      <c r="N36" t="n">
        <v>15631.015908213</v>
      </c>
      <c r="O36" t="n">
        <v>16745.563702259</v>
      </c>
      <c r="P36" t="n">
        <v>18175.043974312</v>
      </c>
      <c r="Q36" t="n">
        <v>19680.854349587</v>
      </c>
      <c r="R36" t="n">
        <v>21022.331783767</v>
      </c>
      <c r="S36" t="n">
        <v>21952.603550164</v>
      </c>
      <c r="T36" t="n">
        <v>21684.275676938</v>
      </c>
      <c r="U36" t="n">
        <v>22840.171004937</v>
      </c>
      <c r="V36" t="n">
        <v>23799.440699491</v>
      </c>
      <c r="W36" t="n">
        <v>23981.668277362</v>
      </c>
      <c r="X36" t="n">
        <v>23324.739240427</v>
      </c>
      <c r="Y36" t="n">
        <v>22723.416486748</v>
      </c>
      <c r="Z36" t="n">
        <v>22636.605299979</v>
      </c>
      <c r="AA36" t="n">
        <v>22600.160383855</v>
      </c>
      <c r="AB36" t="n">
        <v>22350.128051406</v>
      </c>
      <c r="AC36" t="n">
        <v>22247.617075129</v>
      </c>
      <c r="AD36" t="n">
        <v>22049.959028439</v>
      </c>
      <c r="AE36" t="n">
        <v>21433.24131487</v>
      </c>
      <c r="AF36" t="n">
        <v>21454.994443698</v>
      </c>
    </row>
    <row r="37">
      <c r="A37" t="s">
        <v>115</v>
      </c>
      <c r="B37" t="s">
        <v>344</v>
      </c>
      <c r="C37" t="s">
        <v>219</v>
      </c>
      <c r="D37" t="s">
        <v>345</v>
      </c>
      <c r="E37" t="s">
        <v>220</v>
      </c>
      <c r="F37" t="n">
        <v>22758.665601267</v>
      </c>
      <c r="G37" t="n">
        <v>24485.544498832</v>
      </c>
      <c r="H37" t="n">
        <v>26367.666015113</v>
      </c>
      <c r="I37" t="n">
        <v>28491.413926527</v>
      </c>
      <c r="J37" t="n">
        <v>31839.078629339</v>
      </c>
      <c r="K37" t="n">
        <v>36633.402452986</v>
      </c>
      <c r="L37" t="n">
        <v>39928.340381915</v>
      </c>
      <c r="M37" t="n">
        <v>42755.915254476</v>
      </c>
      <c r="N37" t="n">
        <v>45352.060642185</v>
      </c>
      <c r="O37" t="n">
        <v>48306.216521392</v>
      </c>
      <c r="P37" t="n">
        <v>51795.624116885</v>
      </c>
      <c r="Q37" t="n">
        <v>54256.046082698</v>
      </c>
      <c r="R37" t="n">
        <v>56047.765396899</v>
      </c>
      <c r="S37" t="n">
        <v>57661.466987777</v>
      </c>
      <c r="T37" t="n">
        <v>55922.967154617</v>
      </c>
      <c r="U37" t="n">
        <v>56904.400548198</v>
      </c>
      <c r="V37" t="n">
        <v>58630.898795413</v>
      </c>
      <c r="W37" t="n">
        <v>59055.905680004</v>
      </c>
      <c r="X37" t="n">
        <v>57413.266240075</v>
      </c>
      <c r="Y37" t="n">
        <v>56094.805456583</v>
      </c>
      <c r="Z37" t="n">
        <v>59358.123137987</v>
      </c>
      <c r="AA37" t="n">
        <v>63788.745183175</v>
      </c>
      <c r="AB37" t="n">
        <v>65165.338038724</v>
      </c>
      <c r="AC37" t="n">
        <v>67003.46815507</v>
      </c>
      <c r="AD37" t="n">
        <v>67718.931971473</v>
      </c>
      <c r="AE37" t="n">
        <v>67190.142095545</v>
      </c>
      <c r="AF37" t="n">
        <v>69921.864015556</v>
      </c>
    </row>
    <row r="38">
      <c r="A38" t="s">
        <v>115</v>
      </c>
      <c r="B38" t="s">
        <v>346</v>
      </c>
      <c r="C38" t="s">
        <v>219</v>
      </c>
      <c r="D38" t="s">
        <v>347</v>
      </c>
      <c r="E38" t="s">
        <v>220</v>
      </c>
      <c r="F38" t="n">
        <v>2569.98936229</v>
      </c>
      <c r="G38" t="n">
        <v>3194.372142861</v>
      </c>
      <c r="H38" t="n">
        <v>3955.080641695</v>
      </c>
      <c r="I38" t="n">
        <v>4622.743431782</v>
      </c>
      <c r="J38" t="n">
        <v>5266.65807106</v>
      </c>
      <c r="K38" t="n">
        <v>5441.877300754</v>
      </c>
      <c r="L38" t="n">
        <v>5646.363773563</v>
      </c>
      <c r="M38" t="n">
        <v>5892.796015017</v>
      </c>
      <c r="N38" t="n">
        <v>6157.89318461</v>
      </c>
      <c r="O38" t="n">
        <v>6493.428363735</v>
      </c>
      <c r="P38" t="n">
        <v>6677.155106213</v>
      </c>
      <c r="Q38" t="n">
        <v>6829.660647845</v>
      </c>
      <c r="R38" t="n">
        <v>7308.846071545</v>
      </c>
      <c r="S38" t="n">
        <v>7626.994483133</v>
      </c>
      <c r="T38" t="n">
        <v>7644.201224568</v>
      </c>
      <c r="U38" t="n">
        <v>8025.425083467</v>
      </c>
      <c r="V38" t="n">
        <v>8196.602464531</v>
      </c>
      <c r="W38" t="n">
        <v>9103.283975496</v>
      </c>
      <c r="X38" t="n">
        <v>9327.174855583</v>
      </c>
      <c r="Y38" t="n">
        <v>9451.320615135</v>
      </c>
      <c r="Z38" t="n">
        <v>9938.621344159</v>
      </c>
      <c r="AA38" t="n">
        <v>10533.389097356</v>
      </c>
      <c r="AB38" t="n">
        <v>10776.123739541</v>
      </c>
      <c r="AC38" t="n">
        <v>11057.757314894</v>
      </c>
      <c r="AD38" t="n">
        <v>11324.529486023</v>
      </c>
      <c r="AE38" t="n">
        <v>12468.024821085</v>
      </c>
      <c r="AF38" t="n">
        <v>13057.201720495</v>
      </c>
    </row>
    <row r="39">
      <c r="A39" t="s">
        <v>115</v>
      </c>
      <c r="B39" t="s">
        <v>348</v>
      </c>
      <c r="C39" t="s">
        <v>219</v>
      </c>
      <c r="D39" t="s">
        <v>349</v>
      </c>
      <c r="E39" t="s">
        <v>220</v>
      </c>
      <c r="F39" t="n">
        <v>31757.439267136</v>
      </c>
      <c r="G39" t="n">
        <v>32903.62568539</v>
      </c>
      <c r="H39" t="n">
        <v>34349.363120564</v>
      </c>
      <c r="I39" t="n">
        <v>34603.149657653</v>
      </c>
      <c r="J39" t="n">
        <v>35888.729723256</v>
      </c>
      <c r="K39" t="n">
        <v>37626.302775323</v>
      </c>
      <c r="L39" t="n">
        <v>39623.524569915</v>
      </c>
      <c r="M39" t="n">
        <v>40689.993711499</v>
      </c>
      <c r="N39" t="n">
        <v>42943.366178896</v>
      </c>
      <c r="O39" t="n">
        <v>46569.177384473</v>
      </c>
      <c r="P39" t="n">
        <v>49614.117123092</v>
      </c>
      <c r="Q39" t="n">
        <v>55060.925863351</v>
      </c>
      <c r="R39" t="n">
        <v>56047.668171088</v>
      </c>
      <c r="S39" t="n">
        <v>60666.159223682</v>
      </c>
      <c r="T39" t="n">
        <v>63565.031619429</v>
      </c>
      <c r="U39" t="n">
        <v>66377.690010321</v>
      </c>
      <c r="V39" t="n">
        <v>69818.041087218</v>
      </c>
      <c r="W39" t="n">
        <v>60211.021005739</v>
      </c>
      <c r="X39" t="n">
        <v>55134.586196522</v>
      </c>
      <c r="Y39" t="n">
        <v>55312.302746345</v>
      </c>
      <c r="Z39" t="n">
        <v>57903.109568796</v>
      </c>
      <c r="AA39" t="n">
        <v>60034.46058959</v>
      </c>
      <c r="AB39" t="n">
        <v>61283.187241564</v>
      </c>
      <c r="AC39" t="n">
        <v>59919.4738999</v>
      </c>
      <c r="AD39" t="n">
        <v>58957.031240633</v>
      </c>
      <c r="AE39" t="n">
        <v>60383.322472925</v>
      </c>
      <c r="AF39" t="n">
        <v>60612.399475973</v>
      </c>
    </row>
    <row r="40">
      <c r="A40" t="s">
        <v>115</v>
      </c>
      <c r="B40" t="s">
        <v>350</v>
      </c>
      <c r="C40" t="s">
        <v>219</v>
      </c>
      <c r="D40" t="s">
        <v>351</v>
      </c>
      <c r="E40" t="s">
        <v>220</v>
      </c>
      <c r="F40" t="n">
        <v>779534.871427735</v>
      </c>
      <c r="G40" t="n">
        <v>813869.329168654</v>
      </c>
      <c r="H40" t="n">
        <v>854683.721948411</v>
      </c>
      <c r="I40" t="n">
        <v>891015.165192142</v>
      </c>
      <c r="J40" t="n">
        <v>969538.296407872</v>
      </c>
      <c r="K40" t="n">
        <v>1074858.02259264</v>
      </c>
      <c r="L40" t="n">
        <v>1176851.49705326</v>
      </c>
      <c r="M40" t="n">
        <v>1297390.46476014</v>
      </c>
      <c r="N40" t="n">
        <v>1435934.85585051</v>
      </c>
      <c r="O40" t="n">
        <v>1610435.46145837</v>
      </c>
      <c r="P40" t="n">
        <v>1801489.75424066</v>
      </c>
      <c r="Q40" t="n">
        <v>2002546.62175755</v>
      </c>
      <c r="R40" t="n">
        <v>2157360.18642791</v>
      </c>
      <c r="S40" t="n">
        <v>2221949.98274488</v>
      </c>
      <c r="T40" t="n">
        <v>2132850.89271506</v>
      </c>
      <c r="U40" t="n">
        <v>2150007.41715232</v>
      </c>
      <c r="V40" t="n">
        <v>2036631.13377258</v>
      </c>
      <c r="W40" t="n">
        <v>1824212.99178896</v>
      </c>
      <c r="X40" t="n">
        <v>1658841.05410567</v>
      </c>
      <c r="Y40" t="n">
        <v>1687287.60457116</v>
      </c>
      <c r="Z40" t="n">
        <v>1754249.45910557</v>
      </c>
      <c r="AA40" t="n">
        <v>1811619.72002291</v>
      </c>
      <c r="AB40" t="n">
        <v>1872738.0613361</v>
      </c>
      <c r="AC40" t="n">
        <v>1946582.17729336</v>
      </c>
      <c r="AD40" t="n">
        <v>2070170.45320456</v>
      </c>
      <c r="AE40" t="n">
        <v>2134799.96492209</v>
      </c>
      <c r="AF40" t="n">
        <v>2306488.62645906</v>
      </c>
    </row>
    <row r="41">
      <c r="A41" t="s">
        <v>115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115</v>
      </c>
      <c r="B42" t="s">
        <v>354</v>
      </c>
      <c r="C42" t="s">
        <v>219</v>
      </c>
      <c r="D42" t="s">
        <v>355</v>
      </c>
      <c r="E42" t="s">
        <v>220</v>
      </c>
      <c r="F42" t="n">
        <v>12374.787969017</v>
      </c>
      <c r="G42" t="n">
        <v>12926.013795646</v>
      </c>
      <c r="H42" t="n">
        <v>13546.371964912</v>
      </c>
      <c r="I42" t="n">
        <v>14289.340582611</v>
      </c>
      <c r="J42" t="n">
        <v>15205.347940279</v>
      </c>
      <c r="K42" t="n">
        <v>16407.894632331</v>
      </c>
      <c r="L42" t="n">
        <v>18512.837974585</v>
      </c>
      <c r="M42" t="n">
        <v>20847.074026998</v>
      </c>
      <c r="N42" t="n">
        <v>23595.027848891</v>
      </c>
      <c r="O42" t="n">
        <v>26372.289174796</v>
      </c>
      <c r="P42" t="n">
        <v>30349.402401121</v>
      </c>
      <c r="Q42" t="n">
        <v>33784.243862127</v>
      </c>
      <c r="R42" t="n">
        <v>37740.395411174</v>
      </c>
      <c r="S42" t="n">
        <v>41431.703541262</v>
      </c>
      <c r="T42" t="n">
        <v>42702.426266927</v>
      </c>
      <c r="U42" t="n">
        <v>45362.604873621</v>
      </c>
      <c r="V42" t="n">
        <v>47616.678769605</v>
      </c>
      <c r="W42" t="n">
        <v>48960.73607964</v>
      </c>
      <c r="X42" t="n">
        <v>49970.903390941</v>
      </c>
      <c r="Y42" t="n">
        <v>51664.457565369</v>
      </c>
      <c r="Z42" t="n">
        <v>54080.526140995</v>
      </c>
      <c r="AA42" t="n">
        <v>54001.32898539</v>
      </c>
      <c r="AB42" t="n">
        <v>55969.372186426</v>
      </c>
      <c r="AC42" t="n">
        <v>59432.824233661</v>
      </c>
      <c r="AD42" t="n">
        <v>61343.085730493</v>
      </c>
      <c r="AE42" t="n">
        <v>61643.5765361</v>
      </c>
      <c r="AF42" t="n">
        <v>65701.119466349</v>
      </c>
    </row>
    <row r="43">
      <c r="A43" t="s">
        <v>115</v>
      </c>
      <c r="B43" t="s">
        <v>356</v>
      </c>
      <c r="C43" t="s">
        <v>219</v>
      </c>
      <c r="D43" t="s">
        <v>357</v>
      </c>
      <c r="E43" t="s">
        <v>220</v>
      </c>
      <c r="F43" t="n">
        <v>19194.051992265</v>
      </c>
      <c r="G43" t="n">
        <v>20532.949156784</v>
      </c>
      <c r="H43" t="n">
        <v>22115.667640407</v>
      </c>
      <c r="I43" t="n">
        <v>24030.484713083</v>
      </c>
      <c r="J43" t="n">
        <v>26376.654574702</v>
      </c>
      <c r="K43" t="n">
        <v>30832.503632329</v>
      </c>
      <c r="L43" t="n">
        <v>35552.76990838</v>
      </c>
      <c r="M43" t="n">
        <v>40272.794733447</v>
      </c>
      <c r="N43" t="n">
        <v>45742.340680126</v>
      </c>
      <c r="O43" t="n">
        <v>51905.116203379</v>
      </c>
      <c r="P43" t="n">
        <v>59305.791692261</v>
      </c>
      <c r="Q43" t="n">
        <v>66378.191571474</v>
      </c>
      <c r="R43" t="n">
        <v>72053.839198033</v>
      </c>
      <c r="S43" t="n">
        <v>75250.791598613</v>
      </c>
      <c r="T43" t="n">
        <v>72665.848830961</v>
      </c>
      <c r="U43" t="n">
        <v>73534.071552004</v>
      </c>
      <c r="V43" t="n">
        <v>74658.81741187</v>
      </c>
      <c r="W43" t="n">
        <v>74703.933006335</v>
      </c>
      <c r="X43" t="n">
        <v>75745.949300909</v>
      </c>
      <c r="Y43" t="n">
        <v>79842.811890179</v>
      </c>
      <c r="Z43" t="n">
        <v>84802.401828351</v>
      </c>
      <c r="AA43" t="n">
        <v>83378.012335069</v>
      </c>
      <c r="AB43" t="n">
        <v>87295.459563002</v>
      </c>
      <c r="AC43" t="n">
        <v>93709.792682511</v>
      </c>
      <c r="AD43" t="n">
        <v>97692.124379728</v>
      </c>
      <c r="AE43" t="n">
        <v>98464.19739932</v>
      </c>
      <c r="AF43" t="n">
        <v>106519.103173407</v>
      </c>
    </row>
    <row r="44">
      <c r="A44" t="s">
        <v>115</v>
      </c>
      <c r="B44" t="s">
        <v>358</v>
      </c>
      <c r="C44" t="s">
        <v>219</v>
      </c>
      <c r="D44" t="s">
        <v>359</v>
      </c>
      <c r="E44" t="s">
        <v>220</v>
      </c>
      <c r="F44" t="n">
        <v>601924.826195965</v>
      </c>
      <c r="G44" t="n">
        <v>634042.093706887</v>
      </c>
      <c r="H44" t="n">
        <v>674344.480039237</v>
      </c>
      <c r="I44" t="n">
        <v>713568.322912574</v>
      </c>
      <c r="J44" t="n">
        <v>776409.038803601</v>
      </c>
      <c r="K44" t="n">
        <v>857961.07154325</v>
      </c>
      <c r="L44" t="n">
        <v>929612.452717206</v>
      </c>
      <c r="M44" t="n">
        <v>1003386.00802482</v>
      </c>
      <c r="N44" t="n">
        <v>1084255.40449719</v>
      </c>
      <c r="O44" t="n">
        <v>1185319.16915275</v>
      </c>
      <c r="P44" t="n">
        <v>1301611.80344751</v>
      </c>
      <c r="Q44" t="n">
        <v>1427788.32837824</v>
      </c>
      <c r="R44" t="n">
        <v>1535312.64184151</v>
      </c>
      <c r="S44" t="n">
        <v>1616941.56091178</v>
      </c>
      <c r="T44" t="n">
        <v>1589157.3753388</v>
      </c>
      <c r="U44" t="n">
        <v>1617427.32352234</v>
      </c>
      <c r="V44" t="n">
        <v>1630245.40299883</v>
      </c>
      <c r="W44" t="n">
        <v>1596680.68177562</v>
      </c>
      <c r="X44" t="n">
        <v>1555982.60116087</v>
      </c>
      <c r="Y44" t="n">
        <v>1555663.28637172</v>
      </c>
      <c r="Z44" t="n">
        <v>1577540.3612899</v>
      </c>
      <c r="AA44" t="n">
        <v>1601487.29057035</v>
      </c>
      <c r="AB44" t="n">
        <v>1655642.16974856</v>
      </c>
      <c r="AC44" t="n">
        <v>1711700.30042058</v>
      </c>
      <c r="AD44" t="n">
        <v>1771375.46089015</v>
      </c>
      <c r="AE44" t="n">
        <v>1783183.58570611</v>
      </c>
      <c r="AF44" t="n">
        <v>1897922.89818194</v>
      </c>
    </row>
    <row r="45">
      <c r="A45" t="s">
        <v>115</v>
      </c>
      <c r="B45" t="s">
        <v>360</v>
      </c>
      <c r="C45" t="s">
        <v>219</v>
      </c>
      <c r="D45" t="s">
        <v>361</v>
      </c>
      <c r="E45" t="s">
        <v>220</v>
      </c>
      <c r="F45" t="n">
        <v>567029.018161793</v>
      </c>
      <c r="G45" t="n">
        <v>598309.117048762</v>
      </c>
      <c r="H45" t="n">
        <v>637519.715232606</v>
      </c>
      <c r="I45" t="n">
        <v>675736.983397029</v>
      </c>
      <c r="J45" t="n">
        <v>736640.702589193</v>
      </c>
      <c r="K45" t="n">
        <v>815782.128735083</v>
      </c>
      <c r="L45" t="n">
        <v>885865.027913253</v>
      </c>
      <c r="M45" t="n">
        <v>957987.043989795</v>
      </c>
      <c r="N45" t="n">
        <v>1037095.78306489</v>
      </c>
      <c r="O45" t="n">
        <v>1135408.0819302</v>
      </c>
      <c r="P45" t="n">
        <v>1248394.87104135</v>
      </c>
      <c r="Q45" t="n">
        <v>1373259.51344394</v>
      </c>
      <c r="R45" t="n">
        <v>1478792.19939583</v>
      </c>
      <c r="S45" t="n">
        <v>1558265.10690359</v>
      </c>
      <c r="T45" t="n">
        <v>1530900.14481777</v>
      </c>
      <c r="U45" t="n">
        <v>1558265.13003418</v>
      </c>
      <c r="V45" t="n">
        <v>1570408.0311485</v>
      </c>
      <c r="W45" t="n">
        <v>1536951.61960688</v>
      </c>
      <c r="X45" t="n">
        <v>1497307.09792045</v>
      </c>
      <c r="Y45" t="n">
        <v>1497264.16261535</v>
      </c>
      <c r="Z45" t="n">
        <v>1519230.83808531</v>
      </c>
      <c r="AA45" t="n">
        <v>1542042.34763403</v>
      </c>
      <c r="AB45" t="n">
        <v>1593531.19249656</v>
      </c>
      <c r="AC45" t="n">
        <v>1647090.37464579</v>
      </c>
      <c r="AD45" t="n">
        <v>1705727.38520625</v>
      </c>
      <c r="AE45" t="n">
        <v>1717173.16221405</v>
      </c>
      <c r="AF45" t="n">
        <v>1827848.86849978</v>
      </c>
    </row>
    <row r="46">
      <c r="A46" t="s">
        <v>115</v>
      </c>
      <c r="B46" t="s">
        <v>362</v>
      </c>
      <c r="C46" t="s">
        <v>219</v>
      </c>
      <c r="D46" t="s">
        <v>363</v>
      </c>
      <c r="E46" t="s">
        <v>220</v>
      </c>
      <c r="F46" t="n">
        <v>6819.264023249</v>
      </c>
      <c r="G46" t="n">
        <v>7606.935361138</v>
      </c>
      <c r="H46" t="n">
        <v>8569.295675496</v>
      </c>
      <c r="I46" t="n">
        <v>9741.144130472</v>
      </c>
      <c r="J46" t="n">
        <v>11171.306634423</v>
      </c>
      <c r="K46" t="n">
        <v>14424.608999999</v>
      </c>
      <c r="L46" t="n">
        <v>17039.931933795</v>
      </c>
      <c r="M46" t="n">
        <v>19425.720706449</v>
      </c>
      <c r="N46" t="n">
        <v>22147.312831236</v>
      </c>
      <c r="O46" t="n">
        <v>25532.827028583</v>
      </c>
      <c r="P46" t="n">
        <v>28956.38929114</v>
      </c>
      <c r="Q46" t="n">
        <v>32593.947709347</v>
      </c>
      <c r="R46" t="n">
        <v>34313.443786858</v>
      </c>
      <c r="S46" t="n">
        <v>33819.088057351</v>
      </c>
      <c r="T46" t="n">
        <v>29963.422564035</v>
      </c>
      <c r="U46" t="n">
        <v>28171.466678383</v>
      </c>
      <c r="V46" t="n">
        <v>27042.138642264</v>
      </c>
      <c r="W46" t="n">
        <v>25743.196926695</v>
      </c>
      <c r="X46" t="n">
        <v>25775.045909968</v>
      </c>
      <c r="Y46" t="n">
        <v>28178.35432481</v>
      </c>
      <c r="Z46" t="n">
        <v>30721.875687356</v>
      </c>
      <c r="AA46" t="n">
        <v>29376.683349679</v>
      </c>
      <c r="AB46" t="n">
        <v>31326.087376575</v>
      </c>
      <c r="AC46" t="n">
        <v>34276.968448851</v>
      </c>
      <c r="AD46" t="n">
        <v>36349.038649235</v>
      </c>
      <c r="AE46" t="n">
        <v>36820.620863221</v>
      </c>
      <c r="AF46" t="n">
        <v>40817.983707058</v>
      </c>
    </row>
    <row r="47">
      <c r="A47" t="s">
        <v>115</v>
      </c>
      <c r="B47" t="s">
        <v>364</v>
      </c>
      <c r="C47" t="s">
        <v>219</v>
      </c>
      <c r="D47" t="s">
        <v>365</v>
      </c>
      <c r="E47" t="s">
        <v>220</v>
      </c>
      <c r="F47" t="n">
        <v>140426.357693521</v>
      </c>
      <c r="G47" t="n">
        <v>147274.692165192</v>
      </c>
      <c r="H47" t="n">
        <v>155952.16740814</v>
      </c>
      <c r="I47" t="n">
        <v>163465.596467585</v>
      </c>
      <c r="J47" t="n">
        <v>175731.971325658</v>
      </c>
      <c r="K47" t="n">
        <v>192476.578217304</v>
      </c>
      <c r="L47" t="n">
        <v>207457.527075221</v>
      </c>
      <c r="M47" t="n">
        <v>225143.73740512</v>
      </c>
      <c r="N47" t="n">
        <v>243381.818369951</v>
      </c>
      <c r="O47" t="n">
        <v>265433.815396899</v>
      </c>
      <c r="P47" t="n">
        <v>292938.34706114</v>
      </c>
      <c r="Q47" t="n">
        <v>321348.325514611</v>
      </c>
      <c r="R47" t="n">
        <v>346844.699686385</v>
      </c>
      <c r="S47" t="n">
        <v>369759.246965674</v>
      </c>
      <c r="T47" t="n">
        <v>378103.082788666</v>
      </c>
      <c r="U47" t="n">
        <v>395574.06484664</v>
      </c>
      <c r="V47" t="n">
        <v>407394.202338716</v>
      </c>
      <c r="W47" t="n">
        <v>407546.30297661</v>
      </c>
      <c r="X47" t="n">
        <v>397813.94268952</v>
      </c>
      <c r="Y47" t="n">
        <v>389662.287043383</v>
      </c>
      <c r="Z47" t="n">
        <v>386437.241324641</v>
      </c>
      <c r="AA47" t="n">
        <v>378940.654294031</v>
      </c>
      <c r="AB47" t="n">
        <v>382357.913688628</v>
      </c>
      <c r="AC47" t="n">
        <v>387607.591812513</v>
      </c>
      <c r="AD47" t="n">
        <v>389175.483752083</v>
      </c>
      <c r="AE47" t="n">
        <v>385214.937246336</v>
      </c>
      <c r="AF47" t="n">
        <v>412824.507222261</v>
      </c>
    </row>
    <row r="48">
      <c r="A48" t="s">
        <v>115</v>
      </c>
      <c r="B48" t="s">
        <v>366</v>
      </c>
      <c r="C48" t="s">
        <v>219</v>
      </c>
      <c r="D48" t="s">
        <v>367</v>
      </c>
      <c r="E48" t="s">
        <v>220</v>
      </c>
      <c r="F48" t="n">
        <v>179644.650401426</v>
      </c>
      <c r="G48" t="n">
        <v>188373.011760815</v>
      </c>
      <c r="H48" t="n">
        <v>199157.824416705</v>
      </c>
      <c r="I48" t="n">
        <v>208719.728236898</v>
      </c>
      <c r="J48" t="n">
        <v>224316.476039931</v>
      </c>
      <c r="K48" t="n">
        <v>246709.021860753</v>
      </c>
      <c r="L48" t="n">
        <v>267071.176721617</v>
      </c>
      <c r="M48" t="n">
        <v>290804.800123157</v>
      </c>
      <c r="N48" t="n">
        <v>315743.338069735</v>
      </c>
      <c r="O48" t="n">
        <v>346100.063303484</v>
      </c>
      <c r="P48" t="n">
        <v>383270.254207671</v>
      </c>
      <c r="Q48" t="n">
        <v>423028.542428096</v>
      </c>
      <c r="R48" t="n">
        <v>459756.810809589</v>
      </c>
      <c r="S48" t="n">
        <v>492495.478451914</v>
      </c>
      <c r="T48" t="n">
        <v>505112.802016951</v>
      </c>
      <c r="U48" t="n">
        <v>527751.422023826</v>
      </c>
      <c r="V48" t="n">
        <v>543899.895300715</v>
      </c>
      <c r="W48" t="n">
        <v>542929.486432077</v>
      </c>
      <c r="X48" t="n">
        <v>533599.745973663</v>
      </c>
      <c r="Y48" t="n">
        <v>526796.598822421</v>
      </c>
      <c r="Z48" t="n">
        <v>525321.181447425</v>
      </c>
      <c r="AA48" t="n">
        <v>519656.010397206</v>
      </c>
      <c r="AB48" t="n">
        <v>527497.296556366</v>
      </c>
      <c r="AC48" t="n">
        <v>538546.946048386</v>
      </c>
      <c r="AD48" t="n">
        <v>546071.021379579</v>
      </c>
      <c r="AE48" t="n">
        <v>546164.398587155</v>
      </c>
      <c r="AF48" t="n">
        <v>587056.183290454</v>
      </c>
    </row>
    <row r="49">
      <c r="A49" t="s">
        <v>115</v>
      </c>
      <c r="B49" t="s">
        <v>368</v>
      </c>
      <c r="C49" t="s">
        <v>219</v>
      </c>
      <c r="D49" t="s">
        <v>369</v>
      </c>
      <c r="E49" t="s">
        <v>220</v>
      </c>
      <c r="F49" t="n">
        <v>17440.62303588</v>
      </c>
      <c r="G49" t="n">
        <v>19044.296827096</v>
      </c>
      <c r="H49" t="n">
        <v>20674.989166107</v>
      </c>
      <c r="I49" t="n">
        <v>22236.224270494</v>
      </c>
      <c r="J49" t="n">
        <v>24314.96707728</v>
      </c>
      <c r="K49" t="n">
        <v>27522.47048524</v>
      </c>
      <c r="L49" t="n">
        <v>30673.942727713</v>
      </c>
      <c r="M49" t="n">
        <v>34177.279471583</v>
      </c>
      <c r="N49" t="n">
        <v>38078.490630674</v>
      </c>
      <c r="O49" t="n">
        <v>42931.703811211</v>
      </c>
      <c r="P49" t="n">
        <v>48432.373544682</v>
      </c>
      <c r="Q49" t="n">
        <v>54298.406959866</v>
      </c>
      <c r="R49" t="n">
        <v>59959.44258029</v>
      </c>
      <c r="S49" t="n">
        <v>65203.77803899</v>
      </c>
      <c r="T49" t="n">
        <v>67697.691137368</v>
      </c>
      <c r="U49" t="n">
        <v>70438.553101679</v>
      </c>
      <c r="V49" t="n">
        <v>72625.168022905</v>
      </c>
      <c r="W49" t="n">
        <v>71822.388388493</v>
      </c>
      <c r="X49" t="n">
        <v>72455.25676869</v>
      </c>
      <c r="Y49" t="n">
        <v>72692.961902495</v>
      </c>
      <c r="Z49" t="n">
        <v>72630.754703792</v>
      </c>
      <c r="AA49" t="n">
        <v>72320.652169724</v>
      </c>
      <c r="AB49" t="n">
        <v>73762.493060057</v>
      </c>
      <c r="AC49" t="n">
        <v>75434.956832992</v>
      </c>
      <c r="AD49" t="n">
        <v>76419.288764911</v>
      </c>
      <c r="AE49" t="n">
        <v>76678.535684639</v>
      </c>
      <c r="AF49" t="n">
        <v>81850.192933541</v>
      </c>
    </row>
    <row r="50">
      <c r="A50" t="s">
        <v>115</v>
      </c>
      <c r="B50" t="s">
        <v>370</v>
      </c>
      <c r="C50" t="s">
        <v>219</v>
      </c>
      <c r="D50" t="s">
        <v>371</v>
      </c>
      <c r="E50" t="s">
        <v>220</v>
      </c>
      <c r="F50" t="n">
        <v>21777.669672025</v>
      </c>
      <c r="G50" t="n">
        <v>22054.022768528</v>
      </c>
      <c r="H50" t="n">
        <v>22530.667842459</v>
      </c>
      <c r="I50" t="n">
        <v>23017.907498818</v>
      </c>
      <c r="J50" t="n">
        <v>24269.537636993</v>
      </c>
      <c r="K50" t="n">
        <v>26709.973158209</v>
      </c>
      <c r="L50" t="n">
        <v>28939.706918684</v>
      </c>
      <c r="M50" t="n">
        <v>31483.783246454</v>
      </c>
      <c r="N50" t="n">
        <v>34283.02906911</v>
      </c>
      <c r="O50" t="n">
        <v>37734.544095374</v>
      </c>
      <c r="P50" t="n">
        <v>41899.533601849</v>
      </c>
      <c r="Q50" t="n">
        <v>47381.809953619</v>
      </c>
      <c r="R50" t="n">
        <v>52952.668542913</v>
      </c>
      <c r="S50" t="n">
        <v>57532.45344725</v>
      </c>
      <c r="T50" t="n">
        <v>59312.028090916</v>
      </c>
      <c r="U50" t="n">
        <v>61738.804075507</v>
      </c>
      <c r="V50" t="n">
        <v>63880.524939094</v>
      </c>
      <c r="W50" t="n">
        <v>63560.795066974</v>
      </c>
      <c r="X50" t="n">
        <v>63330.546515453</v>
      </c>
      <c r="Y50" t="n">
        <v>64441.349876543</v>
      </c>
      <c r="Z50" t="n">
        <v>66253.185418991</v>
      </c>
      <c r="AA50" t="n">
        <v>68394.703933451</v>
      </c>
      <c r="AB50" t="n">
        <v>71376.889807681</v>
      </c>
      <c r="AC50" t="n">
        <v>75504.397402881</v>
      </c>
      <c r="AD50" t="n">
        <v>80476.248862585</v>
      </c>
      <c r="AE50" t="n">
        <v>84270.92565618</v>
      </c>
      <c r="AF50" t="n">
        <v>92381.483134652</v>
      </c>
    </row>
    <row r="51">
      <c r="A51" t="s">
        <v>115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115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115</v>
      </c>
      <c r="B53" t="s">
        <v>376</v>
      </c>
      <c r="C53" t="s">
        <v>219</v>
      </c>
      <c r="D53" t="s">
        <v>377</v>
      </c>
      <c r="E53" t="s">
        <v>220</v>
      </c>
      <c r="F53" t="n">
        <v>16595.267774572</v>
      </c>
      <c r="G53" t="n">
        <v>18110.28745786</v>
      </c>
      <c r="H53" t="n">
        <v>19916.95563609</v>
      </c>
      <c r="I53" t="n">
        <v>21708.499488902</v>
      </c>
      <c r="J53" t="n">
        <v>24356.340765718</v>
      </c>
      <c r="K53" t="n">
        <v>28103.375220979</v>
      </c>
      <c r="L53" t="n">
        <v>31601.601388014</v>
      </c>
      <c r="M53" t="n">
        <v>35465.923743517</v>
      </c>
      <c r="N53" t="n">
        <v>40036.160854648</v>
      </c>
      <c r="O53" t="n">
        <v>45617.389302488</v>
      </c>
      <c r="P53" t="n">
        <v>52235.364011338</v>
      </c>
      <c r="Q53" t="n">
        <v>60635.471557606</v>
      </c>
      <c r="R53" t="n">
        <v>68082.325356215</v>
      </c>
      <c r="S53" t="n">
        <v>75354.42247677</v>
      </c>
      <c r="T53" t="n">
        <v>79086.420028198</v>
      </c>
      <c r="U53" t="n">
        <v>83464.218911089</v>
      </c>
      <c r="V53" t="n">
        <v>84495.199895915</v>
      </c>
      <c r="W53" t="n">
        <v>83462.53194662</v>
      </c>
      <c r="X53" t="n">
        <v>82355.902039434</v>
      </c>
      <c r="Y53" t="n">
        <v>81268.16631057</v>
      </c>
      <c r="Z53" t="n">
        <v>80308.916663115</v>
      </c>
      <c r="AA53" t="n">
        <v>79032.960850978</v>
      </c>
      <c r="AB53" t="n">
        <v>79964.365007093</v>
      </c>
      <c r="AC53" t="n">
        <v>80955.274450305</v>
      </c>
      <c r="AD53" t="n">
        <v>81595.250049201</v>
      </c>
      <c r="AE53" t="n">
        <v>79761.581454717</v>
      </c>
      <c r="AF53" t="n">
        <v>85819.484972226</v>
      </c>
    </row>
    <row r="54">
      <c r="A54" t="s">
        <v>115</v>
      </c>
      <c r="B54" t="s">
        <v>378</v>
      </c>
      <c r="C54" t="s">
        <v>219</v>
      </c>
      <c r="D54" t="s">
        <v>379</v>
      </c>
      <c r="E54" t="s">
        <v>220</v>
      </c>
      <c r="F54" t="n">
        <v>21463.69564894</v>
      </c>
      <c r="G54" t="n">
        <v>23339.232492022</v>
      </c>
      <c r="H54" t="n">
        <v>25605.493726413</v>
      </c>
      <c r="I54" t="n">
        <v>27835.225893638</v>
      </c>
      <c r="J54" t="n">
        <v>31049.92186846</v>
      </c>
      <c r="K54" t="n">
        <v>35304.949414753</v>
      </c>
      <c r="L54" t="n">
        <v>39332.056663332</v>
      </c>
      <c r="M54" t="n">
        <v>43784.040259868</v>
      </c>
      <c r="N54" t="n">
        <v>49026.879447672</v>
      </c>
      <c r="O54" t="n">
        <v>55392.874724287</v>
      </c>
      <c r="P54" t="n">
        <v>62852.511214405</v>
      </c>
      <c r="Q54" t="n">
        <v>72189.502419821</v>
      </c>
      <c r="R54" t="n">
        <v>80547.280816101</v>
      </c>
      <c r="S54" t="n">
        <v>88662.939323085</v>
      </c>
      <c r="T54" t="n">
        <v>92254.600335826</v>
      </c>
      <c r="U54" t="n">
        <v>96606.381168466</v>
      </c>
      <c r="V54" t="n">
        <v>97700.617806428</v>
      </c>
      <c r="W54" t="n">
        <v>96731.87755141</v>
      </c>
      <c r="X54" t="n">
        <v>95597.892596732</v>
      </c>
      <c r="Y54" t="n">
        <v>94639.267024397</v>
      </c>
      <c r="Z54" t="n">
        <v>93834.542952344</v>
      </c>
      <c r="AA54" t="n">
        <v>92809.82385258</v>
      </c>
      <c r="AB54" t="n">
        <v>94420.126147526</v>
      </c>
      <c r="AC54" t="n">
        <v>96033.517257961</v>
      </c>
      <c r="AD54" t="n">
        <v>97079.725344944</v>
      </c>
      <c r="AE54" t="n">
        <v>95471.690916141</v>
      </c>
      <c r="AF54" t="n">
        <v>102250.514697454</v>
      </c>
    </row>
    <row r="55">
      <c r="A55" t="s">
        <v>115</v>
      </c>
      <c r="B55" t="s">
        <v>380</v>
      </c>
      <c r="C55" t="s">
        <v>219</v>
      </c>
      <c r="D55" t="s">
        <v>381</v>
      </c>
      <c r="E55" t="s">
        <v>220</v>
      </c>
      <c r="F55" t="n">
        <v>4868.427874368</v>
      </c>
      <c r="G55" t="n">
        <v>5228.945034161</v>
      </c>
      <c r="H55" t="n">
        <v>5688.538090324</v>
      </c>
      <c r="I55" t="n">
        <v>6126.726404736</v>
      </c>
      <c r="J55" t="n">
        <v>6693.581102742</v>
      </c>
      <c r="K55" t="n">
        <v>7201.574193774</v>
      </c>
      <c r="L55" t="n">
        <v>7730.455275318</v>
      </c>
      <c r="M55" t="n">
        <v>8318.116516351</v>
      </c>
      <c r="N55" t="n">
        <v>8990.718593024</v>
      </c>
      <c r="O55" t="n">
        <v>9775.485421798</v>
      </c>
      <c r="P55" t="n">
        <v>10617.147203068</v>
      </c>
      <c r="Q55" t="n">
        <v>11554.030862215</v>
      </c>
      <c r="R55" t="n">
        <v>12464.955459886</v>
      </c>
      <c r="S55" t="n">
        <v>13308.516846315</v>
      </c>
      <c r="T55" t="n">
        <v>13168.180307628</v>
      </c>
      <c r="U55" t="n">
        <v>13142.162257377</v>
      </c>
      <c r="V55" t="n">
        <v>13205.417910512</v>
      </c>
      <c r="W55" t="n">
        <v>13269.34560479</v>
      </c>
      <c r="X55" t="n">
        <v>13241.990557298</v>
      </c>
      <c r="Y55" t="n">
        <v>13371.100713827</v>
      </c>
      <c r="Z55" t="n">
        <v>13525.626289229</v>
      </c>
      <c r="AA55" t="n">
        <v>13776.863001602</v>
      </c>
      <c r="AB55" t="n">
        <v>14455.761140434</v>
      </c>
      <c r="AC55" t="n">
        <v>15078.242807655</v>
      </c>
      <c r="AD55" t="n">
        <v>15484.475295743</v>
      </c>
      <c r="AE55" t="n">
        <v>15710.109461424</v>
      </c>
      <c r="AF55" t="n">
        <v>16431.029725228</v>
      </c>
    </row>
    <row r="56">
      <c r="A56" t="s">
        <v>115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115</v>
      </c>
      <c r="B57" t="s">
        <v>384</v>
      </c>
      <c r="C57" t="s">
        <v>219</v>
      </c>
      <c r="D57" t="s">
        <v>385</v>
      </c>
      <c r="E57" t="s">
        <v>220</v>
      </c>
      <c r="F57" t="n">
        <v>1561104.34802513</v>
      </c>
      <c r="G57" t="n">
        <v>1636284.43463635</v>
      </c>
      <c r="H57" t="n">
        <v>1728186.02640435</v>
      </c>
      <c r="I57" t="n">
        <v>1813303.21634161</v>
      </c>
      <c r="J57" t="n">
        <v>1970263.8112514</v>
      </c>
      <c r="K57" t="n">
        <v>2179528.11599664</v>
      </c>
      <c r="L57" t="n">
        <v>2373535.12649208</v>
      </c>
      <c r="M57" t="n">
        <v>2591581.27290812</v>
      </c>
      <c r="N57" t="n">
        <v>2835933.59841743</v>
      </c>
      <c r="O57" t="n">
        <v>3141854.6939146</v>
      </c>
      <c r="P57" t="n">
        <v>3486371.81189583</v>
      </c>
      <c r="Q57" t="n">
        <v>3853363.49256389</v>
      </c>
      <c r="R57" t="n">
        <v>4152429.63907901</v>
      </c>
      <c r="S57" t="n">
        <v>4331387.02210858</v>
      </c>
      <c r="T57" t="n">
        <v>4227121.07007081</v>
      </c>
      <c r="U57" t="n">
        <v>4295186.16269848</v>
      </c>
      <c r="V57" t="n">
        <v>4210776.43207213</v>
      </c>
      <c r="W57" t="n">
        <v>3963823.15999665</v>
      </c>
      <c r="X57" t="n">
        <v>3748423.4012402</v>
      </c>
      <c r="Y57" t="n">
        <v>3769747.4897653</v>
      </c>
      <c r="Z57" t="n">
        <v>3857111.00184289</v>
      </c>
      <c r="AA57" t="n">
        <v>3932763.02099046</v>
      </c>
      <c r="AB57" t="n">
        <v>4055877.52764103</v>
      </c>
      <c r="AC57" t="n">
        <v>4196829.42376232</v>
      </c>
      <c r="AD57" t="n">
        <v>4387616.93547429</v>
      </c>
      <c r="AE57" t="n">
        <v>4464147.94921536</v>
      </c>
      <c r="AF57" t="n">
        <v>4791467.70793145</v>
      </c>
    </row>
    <row r="58">
      <c r="A58" t="s">
        <v>115</v>
      </c>
      <c r="B58" t="s">
        <v>386</v>
      </c>
      <c r="C58" t="s">
        <v>219</v>
      </c>
      <c r="D58" t="s">
        <v>387</v>
      </c>
      <c r="E58" t="s">
        <v>220</v>
      </c>
      <c r="F58" t="n">
        <v>1561104.34802513</v>
      </c>
      <c r="G58" t="n">
        <v>1636284.43463636</v>
      </c>
      <c r="H58" t="n">
        <v>1728186.02640435</v>
      </c>
      <c r="I58" t="n">
        <v>1813303.21634161</v>
      </c>
      <c r="J58" t="n">
        <v>1970263.8112514</v>
      </c>
      <c r="K58" t="n">
        <v>2179528.11599664</v>
      </c>
      <c r="L58" t="n">
        <v>2373535.12649208</v>
      </c>
      <c r="M58" t="n">
        <v>2591581.27290812</v>
      </c>
      <c r="N58" t="n">
        <v>2835933.59841743</v>
      </c>
      <c r="O58" t="n">
        <v>3141854.6939146</v>
      </c>
      <c r="P58" t="n">
        <v>3486371.81189583</v>
      </c>
      <c r="Q58" t="n">
        <v>3853363.49256389</v>
      </c>
      <c r="R58" t="n">
        <v>4152429.63907901</v>
      </c>
      <c r="S58" t="n">
        <v>4331387.02210858</v>
      </c>
      <c r="T58" t="n">
        <v>4227121.07007081</v>
      </c>
      <c r="U58" t="n">
        <v>4295186.16269849</v>
      </c>
      <c r="V58" t="n">
        <v>4210776.43207213</v>
      </c>
      <c r="W58" t="n">
        <v>3963823.15999665</v>
      </c>
      <c r="X58" t="n">
        <v>3748423.4012402</v>
      </c>
      <c r="Y58" t="n">
        <v>3769747.4897653</v>
      </c>
      <c r="Z58" t="n">
        <v>3857111.00184289</v>
      </c>
      <c r="AA58" t="n">
        <v>3932763.02099046</v>
      </c>
      <c r="AB58" t="n">
        <v>4055877.52764103</v>
      </c>
      <c r="AC58" t="n">
        <v>4196829.42376232</v>
      </c>
      <c r="AD58" t="n">
        <v>4387616.93547429</v>
      </c>
      <c r="AE58" t="n">
        <v>4464147.94921536</v>
      </c>
      <c r="AF58" t="n">
        <v>4791467.70793145</v>
      </c>
    </row>
    <row r="59">
      <c r="A59" t="s">
        <v>115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118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0.368319377330818</v>
      </c>
      <c r="H2" t="n">
        <v>0.393064988258547</v>
      </c>
      <c r="I2" t="n">
        <v>0.525289012071056</v>
      </c>
      <c r="J2" t="n">
        <v>0.838245376345744</v>
      </c>
      <c r="K2" t="n">
        <v>0.982620868255786</v>
      </c>
      <c r="L2" t="n">
        <v>0.877021988373902</v>
      </c>
      <c r="M2" t="n">
        <v>0.794170542523778</v>
      </c>
      <c r="N2" t="n">
        <v>0.755146954846156</v>
      </c>
      <c r="O2" t="n">
        <v>0.751870185627266</v>
      </c>
      <c r="P2" t="n">
        <v>0.736677490546517</v>
      </c>
      <c r="Q2" t="n">
        <v>0.76844428655678</v>
      </c>
      <c r="R2" t="n">
        <v>0.629613053328551</v>
      </c>
      <c r="S2" t="n">
        <v>0.705032907947106</v>
      </c>
      <c r="T2" t="n">
        <v>0.671625111073958</v>
      </c>
      <c r="U2" t="n">
        <v>0.734314071122565</v>
      </c>
      <c r="V2" t="n">
        <v>0.783024710425897</v>
      </c>
      <c r="W2" t="n">
        <v>0.839675318609801</v>
      </c>
      <c r="X2" t="n">
        <v>0.838111381136435</v>
      </c>
      <c r="Y2" t="n">
        <v>0.744478663957529</v>
      </c>
      <c r="Z2" t="n">
        <v>0.600244744309766</v>
      </c>
      <c r="AA2" t="n">
        <v>0.640869656</v>
      </c>
      <c r="AB2" t="n">
        <v>0.693705462917027</v>
      </c>
      <c r="AC2" t="n">
        <v>0.854369004175115</v>
      </c>
      <c r="AD2" t="n">
        <v>0.805753831642165</v>
      </c>
      <c r="AE2" t="n">
        <v>0.731056188475323</v>
      </c>
      <c r="AF2" t="n">
        <v>0.695391318550321</v>
      </c>
    </row>
    <row r="3">
      <c r="A3" t="s">
        <v>118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4.16856856419333</v>
      </c>
      <c r="H3" t="n">
        <v>12.383425991487</v>
      </c>
      <c r="I3" t="n">
        <v>11.6359322993195</v>
      </c>
      <c r="J3" t="n">
        <v>9.66226473647614</v>
      </c>
      <c r="K3" t="n">
        <v>7.64140421598971</v>
      </c>
      <c r="L3" t="n">
        <v>6.90359548449351</v>
      </c>
      <c r="M3" t="n">
        <v>5.97599832341537</v>
      </c>
      <c r="N3" t="n">
        <v>5.49860566074482</v>
      </c>
      <c r="O3" t="n">
        <v>4.32584852392606</v>
      </c>
      <c r="P3" t="n">
        <v>3.54223359754593</v>
      </c>
      <c r="Q3" t="n">
        <v>4.55872992108796</v>
      </c>
      <c r="R3" t="n">
        <v>3.79417749857759</v>
      </c>
      <c r="S3" t="n">
        <v>3.23838605442483</v>
      </c>
      <c r="T3" t="n">
        <v>2.49739557797281</v>
      </c>
      <c r="U3" t="n">
        <v>2.28574974477873</v>
      </c>
      <c r="V3" t="n">
        <v>1.68453413256243</v>
      </c>
      <c r="W3" t="n">
        <v>1.18871295865057</v>
      </c>
      <c r="X3" t="n">
        <v>0.885861923832639</v>
      </c>
      <c r="Y3" t="n">
        <v>0.686535628543544</v>
      </c>
      <c r="Z3" t="n">
        <v>0.483489290832024</v>
      </c>
      <c r="AA3" t="n">
        <v>0.367080106</v>
      </c>
      <c r="AB3" t="n">
        <v>0.268841154600807</v>
      </c>
      <c r="AC3" t="n">
        <v>0.215985447474108</v>
      </c>
      <c r="AD3" t="n">
        <v>0.173486654682612</v>
      </c>
      <c r="AE3" t="n">
        <v>0.138259218444424</v>
      </c>
      <c r="AF3" t="n">
        <v>0.131697720366722</v>
      </c>
    </row>
    <row r="4">
      <c r="A4" t="s">
        <v>118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446.637496957181</v>
      </c>
      <c r="H4" t="n">
        <v>455.105487657502</v>
      </c>
      <c r="I4" t="n">
        <v>522.701417257354</v>
      </c>
      <c r="J4" t="n">
        <v>571.289419317072</v>
      </c>
      <c r="K4" t="n">
        <v>605.188402595404</v>
      </c>
      <c r="L4" t="n">
        <v>622.802262525332</v>
      </c>
      <c r="M4" t="n">
        <v>590.702139481354</v>
      </c>
      <c r="N4" t="n">
        <v>564.09662319726</v>
      </c>
      <c r="O4" t="n">
        <v>520.749837397788</v>
      </c>
      <c r="P4" t="n">
        <v>464.248114969841</v>
      </c>
      <c r="Q4" t="n">
        <v>505.540570629593</v>
      </c>
      <c r="R4" t="n">
        <v>547.657428739024</v>
      </c>
      <c r="S4" t="n">
        <v>590.83559378065</v>
      </c>
      <c r="T4" t="n">
        <v>496.201185593598</v>
      </c>
      <c r="U4" t="n">
        <v>467.053467486804</v>
      </c>
      <c r="V4" t="n">
        <v>420.96450139001</v>
      </c>
      <c r="W4" t="n">
        <v>443.286418284559</v>
      </c>
      <c r="X4" t="n">
        <v>466.533987415202</v>
      </c>
      <c r="Y4" t="n">
        <v>436.657142510298</v>
      </c>
      <c r="Z4" t="n">
        <v>440.102510275255</v>
      </c>
      <c r="AA4" t="n">
        <v>497.917514042</v>
      </c>
      <c r="AB4" t="n">
        <v>555.051432372861</v>
      </c>
      <c r="AC4" t="n">
        <v>686.479390915594</v>
      </c>
      <c r="AD4" t="n">
        <v>689.381453068108</v>
      </c>
      <c r="AE4" t="n">
        <v>622.064568643811</v>
      </c>
      <c r="AF4" t="n">
        <v>572.110673083887</v>
      </c>
    </row>
    <row r="5">
      <c r="A5" t="s">
        <v>118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93.7022684567883</v>
      </c>
      <c r="H5" t="n">
        <v>88.3399357381354</v>
      </c>
      <c r="I5" t="n">
        <v>100.583199506649</v>
      </c>
      <c r="J5" t="n">
        <v>116.277266510905</v>
      </c>
      <c r="K5" t="n">
        <v>108.601259004974</v>
      </c>
      <c r="L5" t="n">
        <v>102.855270874408</v>
      </c>
      <c r="M5" t="n">
        <v>97.6617905986941</v>
      </c>
      <c r="N5" t="n">
        <v>85.9774361776955</v>
      </c>
      <c r="O5" t="n">
        <v>78.8383506153648</v>
      </c>
      <c r="P5" t="n">
        <v>72.9353328115838</v>
      </c>
      <c r="Q5" t="n">
        <v>80.1315580761371</v>
      </c>
      <c r="R5" t="n">
        <v>96.4907586312206</v>
      </c>
      <c r="S5" t="n">
        <v>110.830186802637</v>
      </c>
      <c r="T5" t="n">
        <v>102.080386006064</v>
      </c>
      <c r="U5" t="n">
        <v>117.765920293158</v>
      </c>
      <c r="V5" t="n">
        <v>134.461981497469</v>
      </c>
      <c r="W5" t="n">
        <v>172.453740136223</v>
      </c>
      <c r="X5" t="n">
        <v>202.079558776495</v>
      </c>
      <c r="Y5" t="n">
        <v>194.184142008997</v>
      </c>
      <c r="Z5" t="n">
        <v>195.985083223651</v>
      </c>
      <c r="AA5" t="n">
        <v>220.702789836</v>
      </c>
      <c r="AB5" t="n">
        <v>247.970904526882</v>
      </c>
      <c r="AC5" t="n">
        <v>307.82249138671</v>
      </c>
      <c r="AD5" t="n">
        <v>308.497962171639</v>
      </c>
      <c r="AE5" t="n">
        <v>281.922871282675</v>
      </c>
      <c r="AF5" t="n">
        <v>260.19896179194</v>
      </c>
    </row>
    <row r="6">
      <c r="A6" t="s">
        <v>118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27.6722005163771</v>
      </c>
      <c r="H6" t="n">
        <v>28.5724680789535</v>
      </c>
      <c r="I6" t="n">
        <v>31.7374982489783</v>
      </c>
      <c r="J6" t="n">
        <v>37.227546797715</v>
      </c>
      <c r="K6" t="n">
        <v>34.9753018001165</v>
      </c>
      <c r="L6" t="n">
        <v>31.5371300199187</v>
      </c>
      <c r="M6" t="n">
        <v>33.3283904402384</v>
      </c>
      <c r="N6" t="n">
        <v>36.0781737070439</v>
      </c>
      <c r="O6" t="n">
        <v>36.0983708494046</v>
      </c>
      <c r="P6" t="n">
        <v>34.5144740003785</v>
      </c>
      <c r="Q6" t="n">
        <v>57.511847920467</v>
      </c>
      <c r="R6" t="n">
        <v>56.2517396812058</v>
      </c>
      <c r="S6" t="n">
        <v>56.6976899631484</v>
      </c>
      <c r="T6" t="n">
        <v>43.422574004681</v>
      </c>
      <c r="U6" t="n">
        <v>41.7409365205171</v>
      </c>
      <c r="V6" t="n">
        <v>36.3764988885201</v>
      </c>
      <c r="W6" t="n">
        <v>31.2417681651426</v>
      </c>
      <c r="X6" t="n">
        <v>32.8902271104326</v>
      </c>
      <c r="Y6" t="n">
        <v>37.92682433206</v>
      </c>
      <c r="Z6" t="n">
        <v>44.7234062141471</v>
      </c>
      <c r="AA6" t="n">
        <v>55.252129275</v>
      </c>
      <c r="AB6" t="n">
        <v>63.4169119454408</v>
      </c>
      <c r="AC6" t="n">
        <v>76.9741149466155</v>
      </c>
      <c r="AD6" t="n">
        <v>76.6784667457937</v>
      </c>
      <c r="AE6" t="n">
        <v>68.8593005571559</v>
      </c>
      <c r="AF6" t="n">
        <v>65.2621595549933</v>
      </c>
    </row>
    <row r="7">
      <c r="A7" t="s">
        <v>118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29.414527912675</v>
      </c>
      <c r="H7" t="n">
        <v>31.6315665015668</v>
      </c>
      <c r="I7" t="n">
        <v>37.1394952730635</v>
      </c>
      <c r="J7" t="n">
        <v>38.1283249140306</v>
      </c>
      <c r="K7" t="n">
        <v>38.6905670438823</v>
      </c>
      <c r="L7" t="n">
        <v>40.7405524230322</v>
      </c>
      <c r="M7" t="n">
        <v>50.2033973839964</v>
      </c>
      <c r="N7" t="n">
        <v>61.7691344722784</v>
      </c>
      <c r="O7" t="n">
        <v>62.2784105997835</v>
      </c>
      <c r="P7" t="n">
        <v>58.3510226314229</v>
      </c>
      <c r="Q7" t="n">
        <v>61.5309910245091</v>
      </c>
      <c r="R7" t="n">
        <v>80.8291284179281</v>
      </c>
      <c r="S7" t="n">
        <v>93.6566374665153</v>
      </c>
      <c r="T7" t="n">
        <v>88.035563112384</v>
      </c>
      <c r="U7" t="n">
        <v>82.8699865523147</v>
      </c>
      <c r="V7" t="n">
        <v>73.8766896957442</v>
      </c>
      <c r="W7" t="n">
        <v>80.2732444332402</v>
      </c>
      <c r="X7" t="n">
        <v>79.4533571703709</v>
      </c>
      <c r="Y7" t="n">
        <v>72.4534693367715</v>
      </c>
      <c r="Z7" t="n">
        <v>70.573598874758</v>
      </c>
      <c r="AA7" t="n">
        <v>79.343277449</v>
      </c>
      <c r="AB7" t="n">
        <v>87.2673385592266</v>
      </c>
      <c r="AC7" t="n">
        <v>104.70297810899</v>
      </c>
      <c r="AD7" t="n">
        <v>108.160662324372</v>
      </c>
      <c r="AE7" t="n">
        <v>94.665834698442</v>
      </c>
      <c r="AF7" t="n">
        <v>81.4293679325116</v>
      </c>
    </row>
    <row r="8">
      <c r="A8" t="s">
        <v>118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7.2615621470979</v>
      </c>
      <c r="H8" t="n">
        <v>5.474901856305</v>
      </c>
      <c r="I8" t="n">
        <v>4.98179343063941</v>
      </c>
      <c r="J8" t="n">
        <v>3.8149960306953</v>
      </c>
      <c r="K8" t="n">
        <v>2.437243362515</v>
      </c>
      <c r="L8" t="n">
        <v>6.08782862722998</v>
      </c>
      <c r="M8" t="n">
        <v>4.83598637075945</v>
      </c>
      <c r="N8" t="n">
        <v>4.09789238309843</v>
      </c>
      <c r="O8" t="n">
        <v>3.42995866924319</v>
      </c>
      <c r="P8" t="n">
        <v>3.27417603221078</v>
      </c>
      <c r="Q8" t="n">
        <v>1.85414062061098</v>
      </c>
      <c r="R8" t="n">
        <v>2.46310746277577</v>
      </c>
      <c r="S8" t="n">
        <v>2.93576848220024</v>
      </c>
      <c r="T8" t="n">
        <v>2.76969191363624</v>
      </c>
      <c r="U8" t="n">
        <v>3.39594707394464</v>
      </c>
      <c r="V8" t="n">
        <v>3.13131752340252</v>
      </c>
      <c r="W8" t="n">
        <v>2.5014888750578</v>
      </c>
      <c r="X8" t="n">
        <v>2.2424030739914</v>
      </c>
      <c r="Y8" t="n">
        <v>1.71351193563298</v>
      </c>
      <c r="Z8" t="n">
        <v>1.42264750911336</v>
      </c>
      <c r="AA8" t="n">
        <v>1.410634185</v>
      </c>
      <c r="AB8" t="n">
        <v>1.49909533448463</v>
      </c>
      <c r="AC8" t="n">
        <v>2.08296897238273</v>
      </c>
      <c r="AD8" t="n">
        <v>2.26618180797433</v>
      </c>
      <c r="AE8" t="n">
        <v>2.03520253613156</v>
      </c>
      <c r="AF8" t="n">
        <v>1.80824028816003</v>
      </c>
    </row>
    <row r="9">
      <c r="A9" t="s">
        <v>118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118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38.7714871730078</v>
      </c>
      <c r="H10" t="n">
        <v>38.8506415437358</v>
      </c>
      <c r="I10" t="n">
        <v>45.2449724829968</v>
      </c>
      <c r="J10" t="n">
        <v>51.1852408207269</v>
      </c>
      <c r="K10" t="n">
        <v>45.7170220644084</v>
      </c>
      <c r="L10" t="n">
        <v>42.3776355101766</v>
      </c>
      <c r="M10" t="n">
        <v>38.9006126786365</v>
      </c>
      <c r="N10" t="n">
        <v>36.9741157976882</v>
      </c>
      <c r="O10" t="n">
        <v>29.8963636871835</v>
      </c>
      <c r="P10" t="n">
        <v>25.3063469003746</v>
      </c>
      <c r="Q10" t="n">
        <v>25.3520207852881</v>
      </c>
      <c r="R10" t="n">
        <v>25.5705067660619</v>
      </c>
      <c r="S10" t="n">
        <v>26.0419789940055</v>
      </c>
      <c r="T10" t="n">
        <v>21.2974215434863</v>
      </c>
      <c r="U10" t="n">
        <v>19.3421950548731</v>
      </c>
      <c r="V10" t="n">
        <v>15.8632260270304</v>
      </c>
      <c r="W10" t="n">
        <v>15.357684618415</v>
      </c>
      <c r="X10" t="n">
        <v>20.5908595720315</v>
      </c>
      <c r="Y10" t="n">
        <v>21.5670335976193</v>
      </c>
      <c r="Z10" t="n">
        <v>22.3318901240569</v>
      </c>
      <c r="AA10" t="n">
        <v>26.001001346</v>
      </c>
      <c r="AB10" t="n">
        <v>29.5574704220499</v>
      </c>
      <c r="AC10" t="n">
        <v>37.6471038170804</v>
      </c>
      <c r="AD10" t="n">
        <v>38.5301311008229</v>
      </c>
      <c r="AE10" t="n">
        <v>36.1948794388366</v>
      </c>
      <c r="AF10" t="n">
        <v>35.8301301356345</v>
      </c>
    </row>
    <row r="11">
      <c r="A11" t="s">
        <v>118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118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38.0485198194406</v>
      </c>
      <c r="H12" t="n">
        <v>41.8044886388743</v>
      </c>
      <c r="I12" t="n">
        <v>41.2235283860936</v>
      </c>
      <c r="J12" t="n">
        <v>44.774166021955</v>
      </c>
      <c r="K12" t="n">
        <v>48.5708267522533</v>
      </c>
      <c r="L12" t="n">
        <v>53.6425260263552</v>
      </c>
      <c r="M12" t="n">
        <v>60.4306665988394</v>
      </c>
      <c r="N12" t="n">
        <v>63.6840603393726</v>
      </c>
      <c r="O12" t="n">
        <v>58.9848571135082</v>
      </c>
      <c r="P12" t="n">
        <v>58.447651376925</v>
      </c>
      <c r="Q12" t="n">
        <v>68.675334124791</v>
      </c>
      <c r="R12" t="n">
        <v>67.2591828261333</v>
      </c>
      <c r="S12" t="n">
        <v>68.1856838855235</v>
      </c>
      <c r="T12" t="n">
        <v>50.49246481042</v>
      </c>
      <c r="U12" t="n">
        <v>44.1700369305194</v>
      </c>
      <c r="V12" t="n">
        <v>31.1754987709537</v>
      </c>
      <c r="W12" t="n">
        <v>28.5183208272074</v>
      </c>
      <c r="X12" t="n">
        <v>26.4038810370141</v>
      </c>
      <c r="Y12" t="n">
        <v>22.4363274985425</v>
      </c>
      <c r="Z12" t="n">
        <v>21.1763808391169</v>
      </c>
      <c r="AA12" t="n">
        <v>22.715389674</v>
      </c>
      <c r="AB12" t="n">
        <v>24.5814159343294</v>
      </c>
      <c r="AC12" t="n">
        <v>31.6788843219973</v>
      </c>
      <c r="AD12" t="n">
        <v>31.7912926280478</v>
      </c>
      <c r="AE12" t="n">
        <v>28.0255205754111</v>
      </c>
      <c r="AF12" t="n">
        <v>27.0052592542463</v>
      </c>
    </row>
    <row r="13">
      <c r="A13" t="s">
        <v>118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47.2573957323028</v>
      </c>
      <c r="H13" t="n">
        <v>45.9069405205441</v>
      </c>
      <c r="I13" t="n">
        <v>57.2670261230796</v>
      </c>
      <c r="J13" t="n">
        <v>61.256254165257</v>
      </c>
      <c r="K13" t="n">
        <v>60.0469846927139</v>
      </c>
      <c r="L13" t="n">
        <v>65.6228664512717</v>
      </c>
      <c r="M13" t="n">
        <v>68.6921573239764</v>
      </c>
      <c r="N13" t="n">
        <v>69.0941092706536</v>
      </c>
      <c r="O13" t="n">
        <v>71.4420160871909</v>
      </c>
      <c r="P13" t="n">
        <v>67.5992283834844</v>
      </c>
      <c r="Q13" t="n">
        <v>71.1310181178263</v>
      </c>
      <c r="R13" t="n">
        <v>77.211908739048</v>
      </c>
      <c r="S13" t="n">
        <v>81.9585800168456</v>
      </c>
      <c r="T13" t="n">
        <v>63.5005773548353</v>
      </c>
      <c r="U13" t="n">
        <v>57.5534137561917</v>
      </c>
      <c r="V13" t="n">
        <v>48.0218441026006</v>
      </c>
      <c r="W13" t="n">
        <v>46.8582801295476</v>
      </c>
      <c r="X13" t="n">
        <v>42.2654563559245</v>
      </c>
      <c r="Y13" t="n">
        <v>35.840533507649</v>
      </c>
      <c r="Z13" t="n">
        <v>33.6444438584624</v>
      </c>
      <c r="AA13" t="n">
        <v>34.944510215</v>
      </c>
      <c r="AB13" t="n">
        <v>37.607342016614</v>
      </c>
      <c r="AC13" t="n">
        <v>46.2990975439851</v>
      </c>
      <c r="AD13" t="n">
        <v>44.8440670910603</v>
      </c>
      <c r="AE13" t="n">
        <v>42.3987314088526</v>
      </c>
      <c r="AF13" t="n">
        <v>37.3709442676775</v>
      </c>
    </row>
    <row r="14">
      <c r="A14" t="s">
        <v>118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118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95.4737902556119</v>
      </c>
      <c r="H15" t="n">
        <v>101.858182192178</v>
      </c>
      <c r="I15" t="n">
        <v>123.650573207071</v>
      </c>
      <c r="J15" t="n">
        <v>125.027470866485</v>
      </c>
      <c r="K15" t="n">
        <v>169.085891981861</v>
      </c>
      <c r="L15" t="n">
        <v>177.452177762596</v>
      </c>
      <c r="M15" t="n">
        <v>134.138975174239</v>
      </c>
      <c r="N15" t="n">
        <v>105.653176758838</v>
      </c>
      <c r="O15" t="n">
        <v>85.5840883123413</v>
      </c>
      <c r="P15" t="n">
        <v>62.4972331012638</v>
      </c>
      <c r="Q15" t="n">
        <v>52.0262288565081</v>
      </c>
      <c r="R15" t="n">
        <v>44.1267330978048</v>
      </c>
      <c r="S15" t="n">
        <v>39.5014780784168</v>
      </c>
      <c r="T15" t="n">
        <v>28.2402837188624</v>
      </c>
      <c r="U15" t="n">
        <v>21.2101061231732</v>
      </c>
      <c r="V15" t="n">
        <v>16.3334432340801</v>
      </c>
      <c r="W15" t="n">
        <v>14.1393391070663</v>
      </c>
      <c r="X15" t="n">
        <v>11.7347083960107</v>
      </c>
      <c r="Y15" t="n">
        <v>9.38416658553761</v>
      </c>
      <c r="Z15" t="n">
        <v>9.76318928324102</v>
      </c>
      <c r="AA15" t="n">
        <v>10.196231438</v>
      </c>
      <c r="AB15" t="n">
        <v>11.8010091762985</v>
      </c>
      <c r="AC15" t="n">
        <v>13.1217394845862</v>
      </c>
      <c r="AD15" t="n">
        <v>12.5463278339251</v>
      </c>
      <c r="AE15" t="n">
        <v>10.7762198411713</v>
      </c>
      <c r="AF15" t="n">
        <v>10.0490830899572</v>
      </c>
    </row>
    <row r="16">
      <c r="A16" t="s">
        <v>118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118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19.417841839839</v>
      </c>
      <c r="H17" t="n">
        <v>18.8659470623231</v>
      </c>
      <c r="I17" t="n">
        <v>19.792151077429</v>
      </c>
      <c r="J17" t="n">
        <v>21.6122181612502</v>
      </c>
      <c r="K17" t="n">
        <v>24.3365511643943</v>
      </c>
      <c r="L17" t="n">
        <v>24.2348022231573</v>
      </c>
      <c r="M17" t="n">
        <v>23.7231495887472</v>
      </c>
      <c r="N17" t="n">
        <v>22.8488591031278</v>
      </c>
      <c r="O17" t="n">
        <v>22.4686002568374</v>
      </c>
      <c r="P17" t="n">
        <v>19.1914732302786</v>
      </c>
      <c r="Q17" t="n">
        <v>19.6606563870986</v>
      </c>
      <c r="R17" t="n">
        <v>20.7361677501778</v>
      </c>
      <c r="S17" t="n">
        <v>22.270609193661</v>
      </c>
      <c r="T17" t="n">
        <v>17.1334324876245</v>
      </c>
      <c r="U17" t="n">
        <v>14.2602154611108</v>
      </c>
      <c r="V17" t="n">
        <v>10.8030927201667</v>
      </c>
      <c r="W17" t="n">
        <v>9.74996159264624</v>
      </c>
      <c r="X17" t="n">
        <v>10.3247795064666</v>
      </c>
      <c r="Y17" t="n">
        <v>9.61127284222658</v>
      </c>
      <c r="Z17" t="n">
        <v>10.8772596842069</v>
      </c>
      <c r="AA17" t="n">
        <v>13.161278388</v>
      </c>
      <c r="AB17" t="n">
        <v>15.4178172127952</v>
      </c>
      <c r="AC17" t="n">
        <v>20.4766013770308</v>
      </c>
      <c r="AD17" t="n">
        <v>19.8447002019656</v>
      </c>
      <c r="AE17" t="n">
        <v>17.615583794583</v>
      </c>
      <c r="AF17" t="n">
        <v>16.3622643088805</v>
      </c>
    </row>
    <row r="18">
      <c r="A18" t="s">
        <v>118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34.5071419934746</v>
      </c>
      <c r="H18" t="n">
        <v>35.4284477510502</v>
      </c>
      <c r="I18" t="n">
        <v>39.589467819101</v>
      </c>
      <c r="J18" t="n">
        <v>48.1207223652371</v>
      </c>
      <c r="K18" t="n">
        <v>46.0428687657189</v>
      </c>
      <c r="L18" t="n">
        <v>50.1911313988544</v>
      </c>
      <c r="M18" t="n">
        <v>46.9454254801179</v>
      </c>
      <c r="N18" t="n">
        <v>46.5859529206373</v>
      </c>
      <c r="O18" t="n">
        <v>41.6441626351128</v>
      </c>
      <c r="P18" t="n">
        <v>34.0639666744676</v>
      </c>
      <c r="Q18" t="n">
        <v>40.116991263086</v>
      </c>
      <c r="R18" t="n">
        <v>50.0231233117048</v>
      </c>
      <c r="S18" t="n">
        <v>62.5522022037153</v>
      </c>
      <c r="T18" t="n">
        <v>55.835090883092</v>
      </c>
      <c r="U18" t="n">
        <v>39.2997496021854</v>
      </c>
      <c r="V18" t="n">
        <v>28.4617372224295</v>
      </c>
      <c r="W18" t="n">
        <v>19.2912317839104</v>
      </c>
      <c r="X18" t="n">
        <v>13.6725782027682</v>
      </c>
      <c r="Y18" t="n">
        <v>9.37334108093271</v>
      </c>
      <c r="Z18" t="n">
        <v>6.75144480146683</v>
      </c>
      <c r="AA18" t="n">
        <v>5.327840326</v>
      </c>
      <c r="AB18" t="n">
        <v>4.24548535425882</v>
      </c>
      <c r="AC18" t="n">
        <v>3.78477460330806</v>
      </c>
      <c r="AD18" t="n">
        <v>3.19195011610815</v>
      </c>
      <c r="AE18" t="n">
        <v>2.51565284304196</v>
      </c>
      <c r="AF18" t="n">
        <v>2.01628838335634</v>
      </c>
    </row>
    <row r="19">
      <c r="A19" t="s">
        <v>118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15.1107611071916</v>
      </c>
      <c r="H19" t="n">
        <v>18.3719677739154</v>
      </c>
      <c r="I19" t="n">
        <v>21.4917117038154</v>
      </c>
      <c r="J19" t="n">
        <v>23.8652126641298</v>
      </c>
      <c r="K19" t="n">
        <v>26.6838859661741</v>
      </c>
      <c r="L19" t="n">
        <v>28.0603412041726</v>
      </c>
      <c r="M19" t="n">
        <v>31.8415878421493</v>
      </c>
      <c r="N19" t="n">
        <v>31.3337122679224</v>
      </c>
      <c r="O19" t="n">
        <v>30.084658571894</v>
      </c>
      <c r="P19" t="n">
        <v>28.0672098263415</v>
      </c>
      <c r="Q19" t="n">
        <v>27.5497834541908</v>
      </c>
      <c r="R19" t="n">
        <v>26.6950720564796</v>
      </c>
      <c r="S19" t="n">
        <v>26.2047786917576</v>
      </c>
      <c r="T19" t="n">
        <v>23.3936997593489</v>
      </c>
      <c r="U19" t="n">
        <v>25.4449601168779</v>
      </c>
      <c r="V19" t="n">
        <v>22.4591717078033</v>
      </c>
      <c r="W19" t="n">
        <v>22.9013586142733</v>
      </c>
      <c r="X19" t="n">
        <v>24.8761782133776</v>
      </c>
      <c r="Y19" t="n">
        <v>22.1665197835954</v>
      </c>
      <c r="Z19" t="n">
        <v>22.8531658657818</v>
      </c>
      <c r="AA19" t="n">
        <v>28.862431911</v>
      </c>
      <c r="AB19" t="n">
        <v>31.6866418903806</v>
      </c>
      <c r="AC19" t="n">
        <v>41.8886363540758</v>
      </c>
      <c r="AD19" t="n">
        <v>43.0297110474585</v>
      </c>
      <c r="AE19" t="n">
        <v>37.0547716695324</v>
      </c>
      <c r="AF19" t="n">
        <v>34.77797407473</v>
      </c>
    </row>
    <row r="20">
      <c r="A20" t="s">
        <v>118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39.2808729244728</v>
      </c>
      <c r="H20" t="n">
        <v>39.8126857728903</v>
      </c>
      <c r="I20" t="n">
        <v>40.3481296013548</v>
      </c>
      <c r="J20" t="n">
        <v>46.040256701657</v>
      </c>
      <c r="K20" t="n">
        <v>45.8426329763878</v>
      </c>
      <c r="L20" t="n">
        <v>38.7892126368472</v>
      </c>
      <c r="M20" t="n">
        <v>35.2096659292554</v>
      </c>
      <c r="N20" t="n">
        <v>31.2376187057181</v>
      </c>
      <c r="O20" t="n">
        <v>29.0167224602124</v>
      </c>
      <c r="P20" t="n">
        <v>31.9735714223877</v>
      </c>
      <c r="Q20" t="n">
        <v>42.3447750839363</v>
      </c>
      <c r="R20" t="n">
        <v>44.1650874272988</v>
      </c>
      <c r="S20" t="n">
        <v>47.5746099319502</v>
      </c>
      <c r="T20" t="n">
        <v>50.813404631732</v>
      </c>
      <c r="U20" t="n">
        <v>51.9880920340689</v>
      </c>
      <c r="V20" t="n">
        <v>53.1577498951512</v>
      </c>
      <c r="W20" t="n">
        <v>59.2485681923119</v>
      </c>
      <c r="X20" t="n">
        <v>66.275900666605</v>
      </c>
      <c r="Y20" t="n">
        <v>68.7577174008079</v>
      </c>
      <c r="Z20" t="n">
        <v>60.6756150853673</v>
      </c>
      <c r="AA20" t="n">
        <v>59.503115806</v>
      </c>
      <c r="AB20" t="n">
        <v>56.3381380335054</v>
      </c>
      <c r="AC20" t="n">
        <v>59.166140906128</v>
      </c>
      <c r="AD20" t="n">
        <v>56.1375392618692</v>
      </c>
      <c r="AE20" t="n">
        <v>51.2164012284044</v>
      </c>
      <c r="AF20" t="n">
        <v>45.4093890650571</v>
      </c>
    </row>
    <row r="21">
      <c r="A21" t="s">
        <v>118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51.8110697416666</v>
      </c>
      <c r="H21" t="n">
        <v>52.2370181210726</v>
      </c>
      <c r="I21" t="n">
        <v>52.8497096079186</v>
      </c>
      <c r="J21" t="n">
        <v>60.3193582010098</v>
      </c>
      <c r="K21" t="n">
        <v>61.4809973440482</v>
      </c>
      <c r="L21" t="n">
        <v>56.9809266910366</v>
      </c>
      <c r="M21" t="n">
        <v>53.1112581179059</v>
      </c>
      <c r="N21" t="n">
        <v>48.6101419973101</v>
      </c>
      <c r="O21" t="n">
        <v>43.0295098903622</v>
      </c>
      <c r="P21" t="n">
        <v>44.3983743526237</v>
      </c>
      <c r="Q21" t="n">
        <v>56.8289187949837</v>
      </c>
      <c r="R21" t="n">
        <v>58.8333893962394</v>
      </c>
      <c r="S21" t="n">
        <v>61.3637647269512</v>
      </c>
      <c r="T21" t="n">
        <v>61.9173206799946</v>
      </c>
      <c r="U21" t="n">
        <v>64.215189799628</v>
      </c>
      <c r="V21" t="n">
        <v>63.4444783061852</v>
      </c>
      <c r="W21" t="n">
        <v>68.2093912790978</v>
      </c>
      <c r="X21" t="n">
        <v>74.3165938081752</v>
      </c>
      <c r="Y21" t="n">
        <v>75.7213045889157</v>
      </c>
      <c r="Z21" t="n">
        <v>66.9064063334725</v>
      </c>
      <c r="AA21" t="n">
        <v>65.310383951</v>
      </c>
      <c r="AB21" t="n">
        <v>62.1391463132855</v>
      </c>
      <c r="AC21" t="n">
        <v>65.3869914213364</v>
      </c>
      <c r="AD21" t="n">
        <v>62.0416728457588</v>
      </c>
      <c r="AE21" t="n">
        <v>56.9074441756209</v>
      </c>
      <c r="AF21" t="n">
        <v>51.1333844925364</v>
      </c>
    </row>
    <row r="22">
      <c r="A22" t="s">
        <v>118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12.5301968172014</v>
      </c>
      <c r="H22" t="n">
        <v>12.424332350335</v>
      </c>
      <c r="I22" t="n">
        <v>12.5015800042755</v>
      </c>
      <c r="J22" t="n">
        <v>14.2791015018288</v>
      </c>
      <c r="K22" t="n">
        <v>15.638364366483</v>
      </c>
      <c r="L22" t="n">
        <v>18.1917140554183</v>
      </c>
      <c r="M22" t="n">
        <v>17.9015921862995</v>
      </c>
      <c r="N22" t="n">
        <v>17.3725232936009</v>
      </c>
      <c r="O22" t="n">
        <v>14.0127874312854</v>
      </c>
      <c r="P22" t="n">
        <v>12.4248029289703</v>
      </c>
      <c r="Q22" t="n">
        <v>14.4841437122964</v>
      </c>
      <c r="R22" t="n">
        <v>14.6683019678502</v>
      </c>
      <c r="S22" t="n">
        <v>13.7891547971993</v>
      </c>
      <c r="T22" t="n">
        <v>11.1039160481913</v>
      </c>
      <c r="U22" t="n">
        <v>12.227097764628</v>
      </c>
      <c r="V22" t="n">
        <v>10.2867284108641</v>
      </c>
      <c r="W22" t="n">
        <v>8.96082308881522</v>
      </c>
      <c r="X22" t="n">
        <v>8.04069314052767</v>
      </c>
      <c r="Y22" t="n">
        <v>6.96358718823242</v>
      </c>
      <c r="Z22" t="n">
        <v>6.2307912480905</v>
      </c>
      <c r="AA22" t="n">
        <v>5.807268146</v>
      </c>
      <c r="AB22" t="n">
        <v>5.801008277828</v>
      </c>
      <c r="AC22" t="n">
        <v>6.22085051733366</v>
      </c>
      <c r="AD22" t="n">
        <v>5.90413358289483</v>
      </c>
      <c r="AE22" t="n">
        <v>5.69104294915077</v>
      </c>
      <c r="AF22" t="n">
        <v>5.72399542745775</v>
      </c>
    </row>
    <row r="23">
      <c r="A23" t="s">
        <v>118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39.2969424672764</v>
      </c>
      <c r="H23" t="n">
        <v>43.4723892433538</v>
      </c>
      <c r="I23" t="n">
        <v>51.8383470151134</v>
      </c>
      <c r="J23" t="n">
        <v>63.9623169376701</v>
      </c>
      <c r="K23" t="n">
        <v>76.4960679539186</v>
      </c>
      <c r="L23" t="n">
        <v>136.790181059175</v>
      </c>
      <c r="M23" t="n">
        <v>157.681690355469</v>
      </c>
      <c r="N23" t="n">
        <v>195.061168202353</v>
      </c>
      <c r="O23" t="n">
        <v>203.725799710652</v>
      </c>
      <c r="P23" t="n">
        <v>210.233312568326</v>
      </c>
      <c r="Q23" t="n">
        <v>247.341831550517</v>
      </c>
      <c r="R23" t="n">
        <v>240.633412096506</v>
      </c>
      <c r="S23" t="n">
        <v>240.666659210271</v>
      </c>
      <c r="T23" t="n">
        <v>161.304207185276</v>
      </c>
      <c r="U23" t="n">
        <v>145.12365442287</v>
      </c>
      <c r="V23" t="n">
        <v>108.4568720865</v>
      </c>
      <c r="W23" t="n">
        <v>78.6320741008172</v>
      </c>
      <c r="X23" t="n">
        <v>63.4857367162291</v>
      </c>
      <c r="Y23" t="n">
        <v>46.0704651685423</v>
      </c>
      <c r="Z23" t="n">
        <v>31.5062821699496</v>
      </c>
      <c r="AA23" t="n">
        <v>30.119202053</v>
      </c>
      <c r="AB23" t="n">
        <v>28.1326095735589</v>
      </c>
      <c r="AC23" t="n">
        <v>30.8917444996634</v>
      </c>
      <c r="AD23" t="n">
        <v>30.6058815309803</v>
      </c>
      <c r="AE23" t="n">
        <v>26.7435425103722</v>
      </c>
      <c r="AF23" t="n">
        <v>23.0395934291218</v>
      </c>
    </row>
    <row r="24">
      <c r="A24" t="s">
        <v>118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231.477472789891</v>
      </c>
      <c r="H24" t="n">
        <v>257.318891079549</v>
      </c>
      <c r="I24" t="n">
        <v>292.572697848289</v>
      </c>
      <c r="J24" t="n">
        <v>345.631639641414</v>
      </c>
      <c r="K24" t="n">
        <v>471.589932053586</v>
      </c>
      <c r="L24" t="n">
        <v>571.488737656101</v>
      </c>
      <c r="M24" t="n">
        <v>634.198098724511</v>
      </c>
      <c r="N24" t="n">
        <v>653.579813910813</v>
      </c>
      <c r="O24" t="n">
        <v>686.404262664377</v>
      </c>
      <c r="P24" t="n">
        <v>677.715665416629</v>
      </c>
      <c r="Q24" t="n">
        <v>739.846765076436</v>
      </c>
      <c r="R24" t="n">
        <v>791.566348504305</v>
      </c>
      <c r="S24" t="n">
        <v>827.951675553546</v>
      </c>
      <c r="T24" t="n">
        <v>689.9238973872</v>
      </c>
      <c r="U24" t="n">
        <v>785.249362796229</v>
      </c>
      <c r="V24" t="n">
        <v>729.50393933604</v>
      </c>
      <c r="W24" t="n">
        <v>704.675513165349</v>
      </c>
      <c r="X24" t="n">
        <v>700.172878902916</v>
      </c>
      <c r="Y24" t="n">
        <v>684.506347224349</v>
      </c>
      <c r="Z24" t="n">
        <v>597.034958625659</v>
      </c>
      <c r="AA24" t="n">
        <v>574.666437838</v>
      </c>
      <c r="AB24" t="n">
        <v>547.416777704103</v>
      </c>
      <c r="AC24" t="n">
        <v>583.654144936901</v>
      </c>
      <c r="AD24" t="n">
        <v>539.751730283908</v>
      </c>
      <c r="AE24" t="n">
        <v>499.292505203746</v>
      </c>
      <c r="AF24" t="n">
        <v>500.220889693859</v>
      </c>
    </row>
    <row r="25">
      <c r="A25" t="s">
        <v>118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118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118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118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127.390524890003</v>
      </c>
      <c r="H28" t="n">
        <v>150.795182626225</v>
      </c>
      <c r="I28" t="n">
        <v>193.040923124489</v>
      </c>
      <c r="J28" t="n">
        <v>250.099670588918</v>
      </c>
      <c r="K28" t="n">
        <v>281.106825643602</v>
      </c>
      <c r="L28" t="n">
        <v>321.889962618513</v>
      </c>
      <c r="M28" t="n">
        <v>321.31332470145</v>
      </c>
      <c r="N28" t="n">
        <v>302.727217172681</v>
      </c>
      <c r="O28" t="n">
        <v>283.223384469761</v>
      </c>
      <c r="P28" t="n">
        <v>279.314189540098</v>
      </c>
      <c r="Q28" t="n">
        <v>278.282550123134</v>
      </c>
      <c r="R28" t="n">
        <v>257.606660175806</v>
      </c>
      <c r="S28" t="n">
        <v>243.451936376348</v>
      </c>
      <c r="T28" t="n">
        <v>188.025262155016</v>
      </c>
      <c r="U28" t="n">
        <v>198.409586949107</v>
      </c>
      <c r="V28" t="n">
        <v>179.174418700634</v>
      </c>
      <c r="W28" t="n">
        <v>145.167865845445</v>
      </c>
      <c r="X28" t="n">
        <v>120.784618003515</v>
      </c>
      <c r="Y28" t="n">
        <v>104.832301964916</v>
      </c>
      <c r="Z28" t="n">
        <v>96.4492589508632</v>
      </c>
      <c r="AA28" t="n">
        <v>102.693471212</v>
      </c>
      <c r="AB28" t="n">
        <v>103.238918371075</v>
      </c>
      <c r="AC28" t="n">
        <v>117.530835406077</v>
      </c>
      <c r="AD28" t="n">
        <v>117.995198096666</v>
      </c>
      <c r="AE28" t="n">
        <v>102.025269627399</v>
      </c>
      <c r="AF28" t="n">
        <v>94.8315117954384</v>
      </c>
    </row>
    <row r="29">
      <c r="A29" t="s">
        <v>118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118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118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118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118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118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31.2194994314623</v>
      </c>
      <c r="H34" t="n">
        <v>34.1960596384444</v>
      </c>
      <c r="I34" t="n">
        <v>39.007056411802</v>
      </c>
      <c r="J34" t="n">
        <v>48.0223161663073</v>
      </c>
      <c r="K34" t="n">
        <v>60.9574150056571</v>
      </c>
      <c r="L34" t="n">
        <v>76.3799836298405</v>
      </c>
      <c r="M34" t="n">
        <v>124.529340208158</v>
      </c>
      <c r="N34" t="n">
        <v>133.494386979697</v>
      </c>
      <c r="O34" t="n">
        <v>147.002289740257</v>
      </c>
      <c r="P34" t="n">
        <v>152.733177277505</v>
      </c>
      <c r="Q34" t="n">
        <v>160.444633297707</v>
      </c>
      <c r="R34" t="n">
        <v>171.422801143526</v>
      </c>
      <c r="S34" t="n">
        <v>173.159022316982</v>
      </c>
      <c r="T34" t="n">
        <v>134.769209620568</v>
      </c>
      <c r="U34" t="n">
        <v>133.186121658474</v>
      </c>
      <c r="V34" t="n">
        <v>120.851834896842</v>
      </c>
      <c r="W34" t="n">
        <v>115.223238834853</v>
      </c>
      <c r="X34" t="n">
        <v>108.862024390694</v>
      </c>
      <c r="Y34" t="n">
        <v>103.580955207675</v>
      </c>
      <c r="Z34" t="n">
        <v>94.1744384255524</v>
      </c>
      <c r="AA34" t="n">
        <v>101.539179067</v>
      </c>
      <c r="AB34" t="n">
        <v>107.9036717037</v>
      </c>
      <c r="AC34" t="n">
        <v>125.956753381404</v>
      </c>
      <c r="AD34" t="n">
        <v>126.13515587827</v>
      </c>
      <c r="AE34" t="n">
        <v>110.245893547788</v>
      </c>
      <c r="AF34" t="n">
        <v>99.3693358457754</v>
      </c>
    </row>
    <row r="35">
      <c r="A35" t="s">
        <v>118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499.088211520534</v>
      </c>
      <c r="H35" t="n">
        <v>600.382474142328</v>
      </c>
      <c r="I35" t="n">
        <v>748.401964905158</v>
      </c>
      <c r="J35" t="n">
        <v>901.875439239756</v>
      </c>
      <c r="K35" t="n">
        <v>919.013952762595</v>
      </c>
      <c r="L35" t="n">
        <v>883.167102227056</v>
      </c>
      <c r="M35" t="n">
        <v>838.206223113064</v>
      </c>
      <c r="N35" t="n">
        <v>743.772533940844</v>
      </c>
      <c r="O35" t="n">
        <v>679.578477565959</v>
      </c>
      <c r="P35" t="n">
        <v>635.190390321899</v>
      </c>
      <c r="Q35" t="n">
        <v>627.705879175869</v>
      </c>
      <c r="R35" t="n">
        <v>572.039655107297</v>
      </c>
      <c r="S35" t="n">
        <v>529.990849965684</v>
      </c>
      <c r="T35" t="n">
        <v>433.133172656805</v>
      </c>
      <c r="U35" t="n">
        <v>432.713996336793</v>
      </c>
      <c r="V35" t="n">
        <v>459.251748767832</v>
      </c>
      <c r="W35" t="n">
        <v>617.315629552583</v>
      </c>
      <c r="X35" t="n">
        <v>598.690260512383</v>
      </c>
      <c r="Y35" t="n">
        <v>620.33574772086</v>
      </c>
      <c r="Z35" t="n">
        <v>699.493219979843</v>
      </c>
      <c r="AA35" t="n">
        <v>883.899948041</v>
      </c>
      <c r="AB35" t="n">
        <v>891.74035010655</v>
      </c>
      <c r="AC35" t="n">
        <v>901.010271795758</v>
      </c>
      <c r="AD35" t="n">
        <v>914.005368782049</v>
      </c>
      <c r="AE35" t="n">
        <v>1004.57155884503</v>
      </c>
      <c r="AF35" t="n">
        <v>774.346070914168</v>
      </c>
    </row>
    <row r="36">
      <c r="A36" t="s">
        <v>118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180.181891381235</v>
      </c>
      <c r="H36" t="n">
        <v>217.215318616328</v>
      </c>
      <c r="I36" t="n">
        <v>258.077939176205</v>
      </c>
      <c r="J36" t="n">
        <v>261.113845415792</v>
      </c>
      <c r="K36" t="n">
        <v>234.948843438031</v>
      </c>
      <c r="L36" t="n">
        <v>249.390452543554</v>
      </c>
      <c r="M36" t="n">
        <v>246.438674149269</v>
      </c>
      <c r="N36" t="n">
        <v>226.801208978762</v>
      </c>
      <c r="O36" t="n">
        <v>222.62941278305</v>
      </c>
      <c r="P36" t="n">
        <v>212.302619338341</v>
      </c>
      <c r="Q36" t="n">
        <v>210.39547269016</v>
      </c>
      <c r="R36" t="n">
        <v>193.620535973641</v>
      </c>
      <c r="S36" t="n">
        <v>184.856291369153</v>
      </c>
      <c r="T36" t="n">
        <v>165.573405934227</v>
      </c>
      <c r="U36" t="n">
        <v>187.996674468417</v>
      </c>
      <c r="V36" t="n">
        <v>237.470022839085</v>
      </c>
      <c r="W36" t="n">
        <v>300.506210864857</v>
      </c>
      <c r="X36" t="n">
        <v>277.454427277569</v>
      </c>
      <c r="Y36" t="n">
        <v>276.870531768609</v>
      </c>
      <c r="Z36" t="n">
        <v>292.279259581192</v>
      </c>
      <c r="AA36" t="n">
        <v>320.341669938</v>
      </c>
      <c r="AB36" t="n">
        <v>303.857348811722</v>
      </c>
      <c r="AC36" t="n">
        <v>294.791976131608</v>
      </c>
      <c r="AD36" t="n">
        <v>297.806277902116</v>
      </c>
      <c r="AE36" t="n">
        <v>282.287571128734</v>
      </c>
      <c r="AF36" t="n">
        <v>208.54257047656</v>
      </c>
    </row>
    <row r="37">
      <c r="A37" t="s">
        <v>118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235.172927291828</v>
      </c>
      <c r="H37" t="n">
        <v>260.252402071479</v>
      </c>
      <c r="I37" t="n">
        <v>333.31589366486</v>
      </c>
      <c r="J37" t="n">
        <v>466.632486204513</v>
      </c>
      <c r="K37" t="n">
        <v>554.783548638965</v>
      </c>
      <c r="L37" t="n">
        <v>532.688855922834</v>
      </c>
      <c r="M37" t="n">
        <v>514.133717615783</v>
      </c>
      <c r="N37" t="n">
        <v>453.996536108357</v>
      </c>
      <c r="O37" t="n">
        <v>405.416063075875</v>
      </c>
      <c r="P37" t="n">
        <v>380.00546250875</v>
      </c>
      <c r="Q37" t="n">
        <v>377.84006170226</v>
      </c>
      <c r="R37" t="n">
        <v>332.130629934648</v>
      </c>
      <c r="S37" t="n">
        <v>287.396377221858</v>
      </c>
      <c r="T37" t="n">
        <v>207.069452065784</v>
      </c>
      <c r="U37" t="n">
        <v>190.354724769408</v>
      </c>
      <c r="V37" t="n">
        <v>174.780986190623</v>
      </c>
      <c r="W37" t="n">
        <v>178.36094600734</v>
      </c>
      <c r="X37" t="n">
        <v>216.084579728026</v>
      </c>
      <c r="Y37" t="n">
        <v>244.500786260937</v>
      </c>
      <c r="Z37" t="n">
        <v>285.429370696213</v>
      </c>
      <c r="AA37" t="n">
        <v>402.717749172</v>
      </c>
      <c r="AB37" t="n">
        <v>421.877992951873</v>
      </c>
      <c r="AC37" t="n">
        <v>448.528029391526</v>
      </c>
      <c r="AD37" t="n">
        <v>429.667395505154</v>
      </c>
      <c r="AE37" t="n">
        <v>397.560255446646</v>
      </c>
      <c r="AF37" t="n">
        <v>327.921742694177</v>
      </c>
    </row>
    <row r="38">
      <c r="A38" t="s">
        <v>118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83.7333928460295</v>
      </c>
      <c r="H38" t="n">
        <v>122.914753454237</v>
      </c>
      <c r="I38" t="n">
        <v>157.008132062691</v>
      </c>
      <c r="J38" t="n">
        <v>174.129107619541</v>
      </c>
      <c r="K38" t="n">
        <v>129.281560686601</v>
      </c>
      <c r="L38" t="n">
        <v>101.087793759347</v>
      </c>
      <c r="M38" t="n">
        <v>77.6338313490698</v>
      </c>
      <c r="N38" t="n">
        <v>62.9747888528662</v>
      </c>
      <c r="O38" t="n">
        <v>51.5330017069829</v>
      </c>
      <c r="P38" t="n">
        <v>42.8823084738567</v>
      </c>
      <c r="Q38" t="n">
        <v>39.4703447834313</v>
      </c>
      <c r="R38" t="n">
        <v>46.2884892000449</v>
      </c>
      <c r="S38" t="n">
        <v>57.7381813735098</v>
      </c>
      <c r="T38" t="n">
        <v>60.4903146559454</v>
      </c>
      <c r="U38" t="n">
        <v>54.3625970989847</v>
      </c>
      <c r="V38" t="n">
        <v>47.000739738268</v>
      </c>
      <c r="W38" t="n">
        <v>138.448472680562</v>
      </c>
      <c r="X38" t="n">
        <v>105.151253506702</v>
      </c>
      <c r="Y38" t="n">
        <v>98.9644296912654</v>
      </c>
      <c r="Z38" t="n">
        <v>121.784589701503</v>
      </c>
      <c r="AA38" t="n">
        <v>160.840528931</v>
      </c>
      <c r="AB38" t="n">
        <v>166.005008340927</v>
      </c>
      <c r="AC38" t="n">
        <v>157.690266273555</v>
      </c>
      <c r="AD38" t="n">
        <v>186.53169537469</v>
      </c>
      <c r="AE38" t="n">
        <v>324.72373226949</v>
      </c>
      <c r="AF38" t="n">
        <v>237.881757742473</v>
      </c>
    </row>
    <row r="39">
      <c r="A39" t="s">
        <v>118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1025.21588531463</v>
      </c>
      <c r="H39" t="n">
        <v>1167.3855399349</v>
      </c>
      <c r="I39" t="n">
        <v>1317.04499778172</v>
      </c>
      <c r="J39" t="n">
        <v>1121.13065719198</v>
      </c>
      <c r="K39" t="n">
        <v>1077.77041280077</v>
      </c>
      <c r="L39" t="n">
        <v>1140.74347475713</v>
      </c>
      <c r="M39" t="n">
        <v>1050.03451036092</v>
      </c>
      <c r="N39" t="n">
        <v>1080.38506446576</v>
      </c>
      <c r="O39" t="n">
        <v>1060.26728747544</v>
      </c>
      <c r="P39" t="n">
        <v>1206.22381606545</v>
      </c>
      <c r="Q39" t="n">
        <v>1287.340207005</v>
      </c>
      <c r="R39" t="n">
        <v>1278.3960757943</v>
      </c>
      <c r="S39" t="n">
        <v>1139.85303816026</v>
      </c>
      <c r="T39" t="n">
        <v>888.268288786743</v>
      </c>
      <c r="U39" t="n">
        <v>703.246987018547</v>
      </c>
      <c r="V39" t="n">
        <v>612.400113023874</v>
      </c>
      <c r="W39" t="n">
        <v>443.735036236022</v>
      </c>
      <c r="X39" t="n">
        <v>366.965606496035</v>
      </c>
      <c r="Y39" t="n">
        <v>322.948908602939</v>
      </c>
      <c r="Z39" t="n">
        <v>291.052250864918</v>
      </c>
      <c r="AA39" t="n">
        <v>318.698645861</v>
      </c>
      <c r="AB39" t="n">
        <v>288.948631319511</v>
      </c>
      <c r="AC39" t="n">
        <v>244.054946779964</v>
      </c>
      <c r="AD39" t="n">
        <v>279.207835606482</v>
      </c>
      <c r="AE39" t="n">
        <v>310.738288853552</v>
      </c>
      <c r="AF39" t="n">
        <v>299.687545599654</v>
      </c>
    </row>
    <row r="40">
      <c r="A40" t="s">
        <v>118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25.2202071462312</v>
      </c>
      <c r="H40" t="n">
        <v>25.7029541770062</v>
      </c>
      <c r="I40" t="n">
        <v>27.7265351775959</v>
      </c>
      <c r="J40" t="n">
        <v>31.0427863421444</v>
      </c>
      <c r="K40" t="n">
        <v>43.4839906421275</v>
      </c>
      <c r="L40" t="n">
        <v>84.3165767724115</v>
      </c>
      <c r="M40" t="n">
        <v>90.4859195738161</v>
      </c>
      <c r="N40" t="n">
        <v>92.4698251236573</v>
      </c>
      <c r="O40" t="n">
        <v>61.9488547016859</v>
      </c>
      <c r="P40" t="n">
        <v>50.9545183503139</v>
      </c>
      <c r="Q40" t="n">
        <v>45.163025917028</v>
      </c>
      <c r="R40" t="n">
        <v>40.8684082911902</v>
      </c>
      <c r="S40" t="n">
        <v>68.750832705765</v>
      </c>
      <c r="T40" t="n">
        <v>54.9784154439067</v>
      </c>
      <c r="U40" t="n">
        <v>68.840640532405</v>
      </c>
      <c r="V40" t="n">
        <v>84.5780505678936</v>
      </c>
      <c r="W40" t="n">
        <v>93.607175231907</v>
      </c>
      <c r="X40" t="n">
        <v>82.7608938459168</v>
      </c>
      <c r="Y40" t="n">
        <v>104.829496933363</v>
      </c>
      <c r="Z40" t="n">
        <v>71.073544413543</v>
      </c>
      <c r="AA40" t="n">
        <v>57.267118593</v>
      </c>
      <c r="AB40" t="n">
        <v>55.5738918071983</v>
      </c>
      <c r="AC40" t="n">
        <v>79.8072688132524</v>
      </c>
      <c r="AD40" t="n">
        <v>91.4821719467025</v>
      </c>
      <c r="AE40" t="n">
        <v>87.1777554593789</v>
      </c>
      <c r="AF40" t="n">
        <v>104.965688156893</v>
      </c>
    </row>
    <row r="41">
      <c r="A41" t="s">
        <v>118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118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323.908213578527</v>
      </c>
      <c r="H42" t="n">
        <v>356.987873318297</v>
      </c>
      <c r="I42" t="n">
        <v>417.350860335323</v>
      </c>
      <c r="J42" t="n">
        <v>490.949842803463</v>
      </c>
      <c r="K42" t="n">
        <v>571.964734988732</v>
      </c>
      <c r="L42" t="n">
        <v>671.498285072526</v>
      </c>
      <c r="M42" t="n">
        <v>757.857588961707</v>
      </c>
      <c r="N42" t="n">
        <v>814.483525251927</v>
      </c>
      <c r="O42" t="n">
        <v>827.80940045595</v>
      </c>
      <c r="P42" t="n">
        <v>879.612714008655</v>
      </c>
      <c r="Q42" t="n">
        <v>977.927796204713</v>
      </c>
      <c r="R42" t="n">
        <v>916.781726434678</v>
      </c>
      <c r="S42" t="n">
        <v>1011.93428585431</v>
      </c>
      <c r="T42" t="n">
        <v>981.057954154325</v>
      </c>
      <c r="U42" t="n">
        <v>1002.71593341108</v>
      </c>
      <c r="V42" t="n">
        <v>1073.8529676252</v>
      </c>
      <c r="W42" t="n">
        <v>1161.56517896468</v>
      </c>
      <c r="X42" t="n">
        <v>1234.29685773366</v>
      </c>
      <c r="Y42" t="n">
        <v>1361.75671309275</v>
      </c>
      <c r="Z42" t="n">
        <v>1232.99062825674</v>
      </c>
      <c r="AA42" t="n">
        <v>1186.066868767</v>
      </c>
      <c r="AB42" t="n">
        <v>1236.48452154554</v>
      </c>
      <c r="AC42" t="n">
        <v>1382.69169853126</v>
      </c>
      <c r="AD42" t="n">
        <v>1374.3105809003</v>
      </c>
      <c r="AE42" t="n">
        <v>1324.98967050776</v>
      </c>
      <c r="AF42" t="n">
        <v>1317.73214764439</v>
      </c>
    </row>
    <row r="43">
      <c r="A43" t="s">
        <v>118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642.411173077296</v>
      </c>
      <c r="H43" t="n">
        <v>722.139756373666</v>
      </c>
      <c r="I43" t="n">
        <v>877.599053862777</v>
      </c>
      <c r="J43" t="n">
        <v>1073.83258242874</v>
      </c>
      <c r="K43" t="n">
        <v>1260.80843990763</v>
      </c>
      <c r="L43" t="n">
        <v>1296.51377983712</v>
      </c>
      <c r="M43" t="n">
        <v>1333.55872147231</v>
      </c>
      <c r="N43" t="n">
        <v>1356.31354937992</v>
      </c>
      <c r="O43" t="n">
        <v>1455.34620504672</v>
      </c>
      <c r="P43" t="n">
        <v>1613.75261000428</v>
      </c>
      <c r="Q43" t="n">
        <v>1892.23465461859</v>
      </c>
      <c r="R43" t="n">
        <v>1805.91832688389</v>
      </c>
      <c r="S43" t="n">
        <v>1978.31817643179</v>
      </c>
      <c r="T43" t="n">
        <v>1696.52935756328</v>
      </c>
      <c r="U43" t="n">
        <v>1488.61686514631</v>
      </c>
      <c r="V43" t="n">
        <v>1481.20653447931</v>
      </c>
      <c r="W43" t="n">
        <v>1542.9731770541</v>
      </c>
      <c r="X43" t="n">
        <v>1649.17475192068</v>
      </c>
      <c r="Y43" t="n">
        <v>1961.24574211033</v>
      </c>
      <c r="Z43" t="n">
        <v>1879.8171326639</v>
      </c>
      <c r="AA43" t="n">
        <v>1837.903971467</v>
      </c>
      <c r="AB43" t="n">
        <v>2063.70073264429</v>
      </c>
      <c r="AC43" t="n">
        <v>2515.968511338</v>
      </c>
      <c r="AD43" t="n">
        <v>2550.2968627722</v>
      </c>
      <c r="AE43" t="n">
        <v>2483.88730125473</v>
      </c>
      <c r="AF43" t="n">
        <v>2477.02482414912</v>
      </c>
    </row>
    <row r="44">
      <c r="A44" t="s">
        <v>118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3336.08627463245</v>
      </c>
      <c r="H44" t="n">
        <v>3761.49660573206</v>
      </c>
      <c r="I44" t="n">
        <v>4425.19424187612</v>
      </c>
      <c r="J44" t="n">
        <v>4834.58859152486</v>
      </c>
      <c r="K44" t="n">
        <v>5221.34131159674</v>
      </c>
      <c r="L44" t="n">
        <v>5518.18427939157</v>
      </c>
      <c r="M44" t="n">
        <v>5514.37399138351</v>
      </c>
      <c r="N44" t="n">
        <v>5480.70810608732</v>
      </c>
      <c r="O44" t="n">
        <v>5521.63577370324</v>
      </c>
      <c r="P44" t="n">
        <v>5716.93494440741</v>
      </c>
      <c r="Q44" t="n">
        <v>6283.83744572</v>
      </c>
      <c r="R44" t="n">
        <v>6234.81645938822</v>
      </c>
      <c r="S44" t="n">
        <v>6324.26828382481</v>
      </c>
      <c r="T44" t="n">
        <v>5210.10783268731</v>
      </c>
      <c r="U44" t="n">
        <v>4879.665035316</v>
      </c>
      <c r="V44" t="n">
        <v>4638.07817399758</v>
      </c>
      <c r="W44" t="n">
        <v>4629.22514298424</v>
      </c>
      <c r="X44" t="n">
        <v>4622.38519115455</v>
      </c>
      <c r="Y44" t="n">
        <v>4871.65609958557</v>
      </c>
      <c r="Z44" t="n">
        <v>4709.0563499033</v>
      </c>
      <c r="AA44" t="n">
        <v>4981.745759301</v>
      </c>
      <c r="AB44" t="n">
        <v>5234.74528355198</v>
      </c>
      <c r="AC44" t="n">
        <v>5951.70359286014</v>
      </c>
      <c r="AD44" t="n">
        <v>5991.28400226092</v>
      </c>
      <c r="AE44" t="n">
        <v>5851.09851807885</v>
      </c>
      <c r="AF44" t="n">
        <v>5538.74094233363</v>
      </c>
    </row>
    <row r="45">
      <c r="A45" t="s">
        <v>118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3335.71795525512</v>
      </c>
      <c r="H45" t="n">
        <v>3761.10354074381</v>
      </c>
      <c r="I45" t="n">
        <v>4424.66895286405</v>
      </c>
      <c r="J45" t="n">
        <v>4833.75034614852</v>
      </c>
      <c r="K45" t="n">
        <v>5220.35869072848</v>
      </c>
      <c r="L45" t="n">
        <v>5517.3072574032</v>
      </c>
      <c r="M45" t="n">
        <v>5513.57982084098</v>
      </c>
      <c r="N45" t="n">
        <v>5479.95295913247</v>
      </c>
      <c r="O45" t="n">
        <v>5520.88390351761</v>
      </c>
      <c r="P45" t="n">
        <v>5716.19826691686</v>
      </c>
      <c r="Q45" t="n">
        <v>6283.06900143344</v>
      </c>
      <c r="R45" t="n">
        <v>6234.18684633489</v>
      </c>
      <c r="S45" t="n">
        <v>6323.56325091686</v>
      </c>
      <c r="T45" t="n">
        <v>5209.43620757624</v>
      </c>
      <c r="U45" t="n">
        <v>4878.93072124487</v>
      </c>
      <c r="V45" t="n">
        <v>4637.29514928715</v>
      </c>
      <c r="W45" t="n">
        <v>4628.38546766563</v>
      </c>
      <c r="X45" t="n">
        <v>4621.54707977341</v>
      </c>
      <c r="Y45" t="n">
        <v>4870.91162092162</v>
      </c>
      <c r="Z45" t="n">
        <v>4708.45610515899</v>
      </c>
      <c r="AA45" t="n">
        <v>4981.104889645</v>
      </c>
      <c r="AB45" t="n">
        <v>5234.05157808906</v>
      </c>
      <c r="AC45" t="n">
        <v>5950.84922385597</v>
      </c>
      <c r="AD45" t="n">
        <v>5990.47824842928</v>
      </c>
      <c r="AE45" t="n">
        <v>5850.36746189037</v>
      </c>
      <c r="AF45" t="n">
        <v>5538.04555101508</v>
      </c>
    </row>
    <row r="46">
      <c r="A46" t="s">
        <v>118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318.502959498535</v>
      </c>
      <c r="H46" t="n">
        <v>365.151883052882</v>
      </c>
      <c r="I46" t="n">
        <v>460.248193528652</v>
      </c>
      <c r="J46" t="n">
        <v>582.882739625261</v>
      </c>
      <c r="K46" t="n">
        <v>688.843704918895</v>
      </c>
      <c r="L46" t="n">
        <v>625.015494765852</v>
      </c>
      <c r="M46" t="n">
        <v>575.701132510358</v>
      </c>
      <c r="N46" t="n">
        <v>541.830024128024</v>
      </c>
      <c r="O46" t="n">
        <v>627.536804590762</v>
      </c>
      <c r="P46" t="n">
        <v>734.139895995575</v>
      </c>
      <c r="Q46" t="n">
        <v>914.306858415288</v>
      </c>
      <c r="R46" t="n">
        <v>889.136600450268</v>
      </c>
      <c r="S46" t="n">
        <v>966.383890578487</v>
      </c>
      <c r="T46" t="n">
        <v>715.471403408085</v>
      </c>
      <c r="U46" t="n">
        <v>485.900931736426</v>
      </c>
      <c r="V46" t="n">
        <v>407.35356685328</v>
      </c>
      <c r="W46" t="n">
        <v>381.407998089319</v>
      </c>
      <c r="X46" t="n">
        <v>414.877894185951</v>
      </c>
      <c r="Y46" t="n">
        <v>599.48902901881</v>
      </c>
      <c r="Z46" t="n">
        <v>646.826504407204</v>
      </c>
      <c r="AA46" t="n">
        <v>651.8371027</v>
      </c>
      <c r="AB46" t="n">
        <v>827.216211098624</v>
      </c>
      <c r="AC46" t="n">
        <v>1133.27681280663</v>
      </c>
      <c r="AD46" t="n">
        <v>1175.98628187192</v>
      </c>
      <c r="AE46" t="n">
        <v>1158.89763074597</v>
      </c>
      <c r="AF46" t="n">
        <v>1159.29267650573</v>
      </c>
    </row>
    <row r="47">
      <c r="A47" t="s">
        <v>118</v>
      </c>
      <c r="B47" t="s">
        <v>364</v>
      </c>
      <c r="C47" t="s">
        <v>219</v>
      </c>
      <c r="D47" t="s">
        <v>365</v>
      </c>
      <c r="E47" t="s">
        <v>220</v>
      </c>
      <c r="F47"/>
      <c r="G47" t="n">
        <v>873.575278724411</v>
      </c>
      <c r="H47" t="n">
        <v>832.14570919313</v>
      </c>
      <c r="I47" t="n">
        <v>928.046214416413</v>
      </c>
      <c r="J47" t="n">
        <v>1021.96974449091</v>
      </c>
      <c r="K47" t="n">
        <v>1292.21304920605</v>
      </c>
      <c r="L47" t="n">
        <v>1503.61993681589</v>
      </c>
      <c r="M47" t="n">
        <v>1556.89396945307</v>
      </c>
      <c r="N47" t="n">
        <v>1647.55903553177</v>
      </c>
      <c r="O47" t="n">
        <v>1842.58812743854</v>
      </c>
      <c r="P47" t="n">
        <v>2175.21586716596</v>
      </c>
      <c r="Q47" t="n">
        <v>2424.57385560445</v>
      </c>
      <c r="R47" t="n">
        <v>2537.73651139336</v>
      </c>
      <c r="S47" t="n">
        <v>2652.92489571603</v>
      </c>
      <c r="T47" t="n">
        <v>3006.36409986386</v>
      </c>
      <c r="U47" t="n">
        <v>3387.88055286983</v>
      </c>
      <c r="V47" t="n">
        <v>3589.08164413253</v>
      </c>
      <c r="W47" t="n">
        <v>3195.71803952242</v>
      </c>
      <c r="X47" t="n">
        <v>3028.283035813</v>
      </c>
      <c r="Y47" t="n">
        <v>2752.95461860688</v>
      </c>
      <c r="Z47" t="n">
        <v>2833.58908715283</v>
      </c>
      <c r="AA47" t="n">
        <v>3119.312724004</v>
      </c>
      <c r="AB47" t="n">
        <v>3309.78764817255</v>
      </c>
      <c r="AC47" t="n">
        <v>3551.68106880535</v>
      </c>
      <c r="AD47" t="n">
        <v>3719.69404738746</v>
      </c>
      <c r="AE47" t="n">
        <v>3774.36378086823</v>
      </c>
      <c r="AF47" t="n">
        <v>3991.73948018255</v>
      </c>
    </row>
    <row r="48">
      <c r="A48" t="s">
        <v>118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1299.17227584342</v>
      </c>
      <c r="H48" t="n">
        <v>1231.72087433643</v>
      </c>
      <c r="I48" t="n">
        <v>1373.59341696059</v>
      </c>
      <c r="J48" t="n">
        <v>1509.94571363492</v>
      </c>
      <c r="K48" t="n">
        <v>1751.4857697067</v>
      </c>
      <c r="L48" t="n">
        <v>2045.62535076128</v>
      </c>
      <c r="M48" t="n">
        <v>2181.01346051829</v>
      </c>
      <c r="N48" t="n">
        <v>2398.12515553459</v>
      </c>
      <c r="O48" t="n">
        <v>2625.04055228111</v>
      </c>
      <c r="P48" t="n">
        <v>3050.17508489237</v>
      </c>
      <c r="Q48" t="n">
        <v>3600.56332962559</v>
      </c>
      <c r="R48" t="n">
        <v>3877.82695653537</v>
      </c>
      <c r="S48" t="n">
        <v>4119.02770658281</v>
      </c>
      <c r="T48" t="n">
        <v>4512.12036251788</v>
      </c>
      <c r="U48" t="n">
        <v>5136.22733596208</v>
      </c>
      <c r="V48" t="n">
        <v>5560.11986519997</v>
      </c>
      <c r="W48" t="n">
        <v>5051.25290376723</v>
      </c>
      <c r="X48" t="n">
        <v>4988.20921956985</v>
      </c>
      <c r="Y48" t="n">
        <v>4740.67743479454</v>
      </c>
      <c r="Z48" t="n">
        <v>4754.8786107438</v>
      </c>
      <c r="AA48" t="n">
        <v>5201.009507329</v>
      </c>
      <c r="AB48" t="n">
        <v>5393.07974082497</v>
      </c>
      <c r="AC48" t="n">
        <v>5692.06358210581</v>
      </c>
      <c r="AD48" t="n">
        <v>5951.84971778218</v>
      </c>
      <c r="AE48" t="n">
        <v>6024.81574321095</v>
      </c>
      <c r="AF48" t="n">
        <v>6179.66653196285</v>
      </c>
    </row>
    <row r="49">
      <c r="A49" t="s">
        <v>118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97.3283536836024</v>
      </c>
      <c r="H49" t="n">
        <v>100.826551543107</v>
      </c>
      <c r="I49" t="n">
        <v>110.189670030419</v>
      </c>
      <c r="J49" t="n">
        <v>126.178190269258</v>
      </c>
      <c r="K49" t="n">
        <v>114.468714597668</v>
      </c>
      <c r="L49" t="n">
        <v>137.614267503131</v>
      </c>
      <c r="M49" t="n">
        <v>190.44973900866</v>
      </c>
      <c r="N49" t="n">
        <v>264.093709951341</v>
      </c>
      <c r="O49" t="n">
        <v>271.215902112156</v>
      </c>
      <c r="P49" t="n">
        <v>296.737643307982</v>
      </c>
      <c r="Q49" t="n">
        <v>394.735059844085</v>
      </c>
      <c r="R49" t="n">
        <v>433.292412215086</v>
      </c>
      <c r="S49" t="n">
        <v>462.787659175394</v>
      </c>
      <c r="T49" t="n">
        <v>468.352359915199</v>
      </c>
      <c r="U49" t="n">
        <v>544.627560030514</v>
      </c>
      <c r="V49" t="n">
        <v>594.431210946078</v>
      </c>
      <c r="W49" t="n">
        <v>515.727248354532</v>
      </c>
      <c r="X49" t="n">
        <v>600.518932322114</v>
      </c>
      <c r="Y49" t="n">
        <v>656.150726059648</v>
      </c>
      <c r="Z49" t="n">
        <v>648.301150942084</v>
      </c>
      <c r="AA49" t="n">
        <v>710.903077423</v>
      </c>
      <c r="AB49" t="n">
        <v>745.592795712695</v>
      </c>
      <c r="AC49" t="n">
        <v>752.544851452418</v>
      </c>
      <c r="AD49" t="n">
        <v>813.782919300753</v>
      </c>
      <c r="AE49" t="n">
        <v>796.057527781533</v>
      </c>
      <c r="AF49" t="n">
        <v>809.19997367122</v>
      </c>
    </row>
    <row r="50">
      <c r="A50" t="s">
        <v>118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328.268643434167</v>
      </c>
      <c r="H50" t="n">
        <v>298.748613600156</v>
      </c>
      <c r="I50" t="n">
        <v>335.357532513748</v>
      </c>
      <c r="J50" t="n">
        <v>361.797778875878</v>
      </c>
      <c r="K50" t="n">
        <v>344.804005900595</v>
      </c>
      <c r="L50" t="n">
        <v>404.391146443642</v>
      </c>
      <c r="M50" t="n">
        <v>433.66975205893</v>
      </c>
      <c r="N50" t="n">
        <v>486.472410047732</v>
      </c>
      <c r="O50" t="n">
        <v>511.236522731704</v>
      </c>
      <c r="P50" t="n">
        <v>578.221574419565</v>
      </c>
      <c r="Q50" t="n">
        <v>781.254414175849</v>
      </c>
      <c r="R50" t="n">
        <v>906.798032926922</v>
      </c>
      <c r="S50" t="n">
        <v>1003.31515169243</v>
      </c>
      <c r="T50" t="n">
        <v>1037.40390273781</v>
      </c>
      <c r="U50" t="n">
        <v>1203.71922306075</v>
      </c>
      <c r="V50" t="n">
        <v>1376.60701012139</v>
      </c>
      <c r="W50" t="n">
        <v>1339.80761589214</v>
      </c>
      <c r="X50" t="n">
        <v>1359.40725143481</v>
      </c>
      <c r="Y50" t="n">
        <v>1331.57209012801</v>
      </c>
      <c r="Z50" t="n">
        <v>1272.98837264881</v>
      </c>
      <c r="AA50" t="n">
        <v>1370.793705902</v>
      </c>
      <c r="AB50" t="n">
        <v>1337.69929694076</v>
      </c>
      <c r="AC50" t="n">
        <v>1387.83766184806</v>
      </c>
      <c r="AD50" t="n">
        <v>1418.37275109192</v>
      </c>
      <c r="AE50" t="n">
        <v>1454.39443456119</v>
      </c>
      <c r="AF50" t="n">
        <v>1378.72707810905</v>
      </c>
    </row>
    <row r="51">
      <c r="A51" t="s">
        <v>118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118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118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125.178030291764</v>
      </c>
      <c r="H53" t="n">
        <v>141.417881994485</v>
      </c>
      <c r="I53" t="n">
        <v>173.338762613264</v>
      </c>
      <c r="J53" t="n">
        <v>217.86888514045</v>
      </c>
      <c r="K53" t="n">
        <v>239.814997109005</v>
      </c>
      <c r="L53" t="n">
        <v>250.666936498616</v>
      </c>
      <c r="M53" t="n">
        <v>257.531885913254</v>
      </c>
      <c r="N53" t="n">
        <v>259.633230998455</v>
      </c>
      <c r="O53" t="n">
        <v>290.721339585292</v>
      </c>
      <c r="P53" t="n">
        <v>293.382395166607</v>
      </c>
      <c r="Q53" t="n">
        <v>336.881607158807</v>
      </c>
      <c r="R53" t="n">
        <v>354.820522693295</v>
      </c>
      <c r="S53" t="n">
        <v>373.939708466011</v>
      </c>
      <c r="T53" t="n">
        <v>324.317017874085</v>
      </c>
      <c r="U53" t="n">
        <v>335.229989587817</v>
      </c>
      <c r="V53" t="n">
        <v>343.57153643004</v>
      </c>
      <c r="W53" t="n">
        <v>335.941037797535</v>
      </c>
      <c r="X53" t="n">
        <v>334.991522986018</v>
      </c>
      <c r="Y53" t="n">
        <v>357.430371399866</v>
      </c>
      <c r="Z53" t="n">
        <v>341.212505750123</v>
      </c>
      <c r="AA53" t="n">
        <v>362.110082248</v>
      </c>
      <c r="AB53" t="n">
        <v>356.164499125267</v>
      </c>
      <c r="AC53" t="n">
        <v>411.369728166417</v>
      </c>
      <c r="AD53" t="n">
        <v>408.822203070646</v>
      </c>
      <c r="AE53" t="n">
        <v>362.217153149768</v>
      </c>
      <c r="AF53" t="n">
        <v>404.303000465501</v>
      </c>
    </row>
    <row r="54">
      <c r="A54" t="s">
        <v>118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237.001110499962</v>
      </c>
      <c r="H54" t="n">
        <v>265.687315935614</v>
      </c>
      <c r="I54" t="n">
        <v>317.976852751218</v>
      </c>
      <c r="J54" t="n">
        <v>387.924681696715</v>
      </c>
      <c r="K54" t="n">
        <v>398.304840446523</v>
      </c>
      <c r="L54" t="n">
        <v>403.647250914726</v>
      </c>
      <c r="M54" t="n">
        <v>404.268515984033</v>
      </c>
      <c r="N54" t="n">
        <v>396.413854222984</v>
      </c>
      <c r="O54" t="n">
        <v>437.231001033732</v>
      </c>
      <c r="P54" t="n">
        <v>428.846382802791</v>
      </c>
      <c r="Q54" t="n">
        <v>482.944261237866</v>
      </c>
      <c r="R54" t="n">
        <v>506.318570994365</v>
      </c>
      <c r="S54" t="n">
        <v>534.734148337894</v>
      </c>
      <c r="T54" t="n">
        <v>456.866910372567</v>
      </c>
      <c r="U54" t="n">
        <v>458.82973988416</v>
      </c>
      <c r="V54" t="n">
        <v>460.356174168316</v>
      </c>
      <c r="W54" t="n">
        <v>467.978410353248</v>
      </c>
      <c r="X54" t="n">
        <v>471.674759684853</v>
      </c>
      <c r="Y54" t="n">
        <v>514.326170194045</v>
      </c>
      <c r="Z54" t="n">
        <v>511.436157579679</v>
      </c>
      <c r="AA54" t="n">
        <v>567.989056006</v>
      </c>
      <c r="AB54" t="n">
        <v>585.510466827556</v>
      </c>
      <c r="AC54" t="n">
        <v>679.699647931789</v>
      </c>
      <c r="AD54" t="n">
        <v>680.883602911148</v>
      </c>
      <c r="AE54" t="n">
        <v>633.752830007984</v>
      </c>
      <c r="AF54" t="n">
        <v>646.150024290135</v>
      </c>
    </row>
    <row r="55">
      <c r="A55" t="s">
        <v>118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111.823080209452</v>
      </c>
      <c r="H55" t="n">
        <v>124.269433941125</v>
      </c>
      <c r="I55" t="n">
        <v>144.638090137936</v>
      </c>
      <c r="J55" t="n">
        <v>170.055796556267</v>
      </c>
      <c r="K55" t="n">
        <v>158.489843337461</v>
      </c>
      <c r="L55" t="n">
        <v>152.980314416304</v>
      </c>
      <c r="M55" t="n">
        <v>146.736630071771</v>
      </c>
      <c r="N55" t="n">
        <v>136.780623224592</v>
      </c>
      <c r="O55" t="n">
        <v>146.509661445944</v>
      </c>
      <c r="P55" t="n">
        <v>135.463987637371</v>
      </c>
      <c r="Q55" t="n">
        <v>146.06265407905</v>
      </c>
      <c r="R55" t="n">
        <v>151.498048302157</v>
      </c>
      <c r="S55" t="n">
        <v>160.794439870739</v>
      </c>
      <c r="T55" t="n">
        <v>132.549892496644</v>
      </c>
      <c r="U55" t="n">
        <v>123.59975029725</v>
      </c>
      <c r="V55" t="n">
        <v>116.78463773832</v>
      </c>
      <c r="W55" t="n">
        <v>132.037372554694</v>
      </c>
      <c r="X55" t="n">
        <v>136.683236699844</v>
      </c>
      <c r="Y55" t="n">
        <v>156.895798793027</v>
      </c>
      <c r="Z55" t="n">
        <v>170.22365182859</v>
      </c>
      <c r="AA55" t="n">
        <v>205.878973758</v>
      </c>
      <c r="AB55" t="n">
        <v>229.345967702333</v>
      </c>
      <c r="AC55" t="n">
        <v>268.329919765368</v>
      </c>
      <c r="AD55" t="n">
        <v>272.061399840503</v>
      </c>
      <c r="AE55" t="n">
        <v>271.535676859181</v>
      </c>
      <c r="AF55" t="n">
        <v>241.847023824675</v>
      </c>
    </row>
    <row r="56">
      <c r="A56" t="s">
        <v>118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118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4660.4787576242</v>
      </c>
      <c r="H57" t="n">
        <v>5018.92043424193</v>
      </c>
      <c r="I57" t="n">
        <v>5826.51419401444</v>
      </c>
      <c r="J57" t="n">
        <v>6375.57709150298</v>
      </c>
      <c r="K57" t="n">
        <v>7016.31107194585</v>
      </c>
      <c r="L57" t="n">
        <v>7648.12620692053</v>
      </c>
      <c r="M57" t="n">
        <v>7785.87337147825</v>
      </c>
      <c r="N57" t="n">
        <v>7971.30308673775</v>
      </c>
      <c r="O57" t="n">
        <v>8208.6251806888</v>
      </c>
      <c r="P57" t="n">
        <v>8818.06454764929</v>
      </c>
      <c r="Q57" t="n">
        <v>9929.56380126042</v>
      </c>
      <c r="R57" t="n">
        <v>10153.5118242138</v>
      </c>
      <c r="S57" t="n">
        <v>10512.0468231101</v>
      </c>
      <c r="T57" t="n">
        <v>9777.20661065012</v>
      </c>
      <c r="U57" t="n">
        <v>10084.7330118115</v>
      </c>
      <c r="V57" t="n">
        <v>10282.776089768</v>
      </c>
      <c r="W57" t="n">
        <v>9774.08522198234</v>
      </c>
      <c r="X57" t="n">
        <v>9693.35530456746</v>
      </c>
      <c r="Y57" t="n">
        <v>9717.16303131334</v>
      </c>
      <c r="Z57" t="n">
        <v>9535.00850506344</v>
      </c>
      <c r="AA57" t="n">
        <v>10240.022385222</v>
      </c>
      <c r="AB57" t="n">
        <v>10683.3989161873</v>
      </c>
      <c r="AC57" t="n">
        <v>11723.5744437782</v>
      </c>
      <c r="AD57" t="n">
        <v>12034.6158919899</v>
      </c>
      <c r="AE57" t="n">
        <v>11963.0920167492</v>
      </c>
      <c r="AF57" t="n">
        <v>11823.3731624523</v>
      </c>
    </row>
    <row r="58">
      <c r="A58" t="s">
        <v>118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4660.47875762086</v>
      </c>
      <c r="H58" t="n">
        <v>5018.92043424546</v>
      </c>
      <c r="I58" t="n">
        <v>5826.5141940143</v>
      </c>
      <c r="J58" t="n">
        <v>6375.57709150305</v>
      </c>
      <c r="K58" t="n">
        <v>7016.31107194318</v>
      </c>
      <c r="L58" t="n">
        <v>7648.12620692665</v>
      </c>
      <c r="M58" t="n">
        <v>7785.87337147798</v>
      </c>
      <c r="N58" t="n">
        <v>7971.30308674182</v>
      </c>
      <c r="O58" t="n">
        <v>8208.62518068732</v>
      </c>
      <c r="P58" t="n">
        <v>8818.06454765123</v>
      </c>
      <c r="Q58" t="n">
        <v>9929.56380126141</v>
      </c>
      <c r="R58" t="n">
        <v>10153.5118242148</v>
      </c>
      <c r="S58" t="n">
        <v>10512.0468231144</v>
      </c>
      <c r="T58" t="n">
        <v>9777.20661064809</v>
      </c>
      <c r="U58" t="n">
        <v>10084.7330118095</v>
      </c>
      <c r="V58" t="n">
        <v>10282.7760897655</v>
      </c>
      <c r="W58" t="n">
        <v>9774.08522198524</v>
      </c>
      <c r="X58" t="n">
        <v>9693.35530457039</v>
      </c>
      <c r="Y58" t="n">
        <v>9717.16303131348</v>
      </c>
      <c r="Z58" t="n">
        <v>9535.00850506056</v>
      </c>
      <c r="AA58" t="n">
        <v>10240.022385223</v>
      </c>
      <c r="AB58" t="n">
        <v>10683.3989161852</v>
      </c>
      <c r="AC58" t="n">
        <v>11723.5744437792</v>
      </c>
      <c r="AD58" t="n">
        <v>12034.6158919878</v>
      </c>
      <c r="AE58" t="n">
        <v>11963.0920167492</v>
      </c>
      <c r="AF58" t="n">
        <v>11823.3731624533</v>
      </c>
    </row>
    <row r="59">
      <c r="A59" t="s">
        <v>118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120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18.862002098761</v>
      </c>
      <c r="H2" t="n">
        <v>18.4363439158746</v>
      </c>
      <c r="I2" t="n">
        <v>19.105355790331</v>
      </c>
      <c r="J2" t="n">
        <v>18.8152728233044</v>
      </c>
      <c r="K2" t="n">
        <v>20.2654774844818</v>
      </c>
      <c r="L2" t="n">
        <v>19.5775737574278</v>
      </c>
      <c r="M2" t="n">
        <v>18.6025244185075</v>
      </c>
      <c r="N2" t="n">
        <v>17.8879554153411</v>
      </c>
      <c r="O2" t="n">
        <v>17.3408484931051</v>
      </c>
      <c r="P2" t="n">
        <v>16.8421100937482</v>
      </c>
      <c r="Q2" t="n">
        <v>16.6020789342238</v>
      </c>
      <c r="R2" t="n">
        <v>14.2901574787859</v>
      </c>
      <c r="S2" t="n">
        <v>13.2746243962966</v>
      </c>
      <c r="T2" t="n">
        <v>13.7201024324796</v>
      </c>
      <c r="U2" t="n">
        <v>14.4727754765598</v>
      </c>
      <c r="V2" t="n">
        <v>15.2696621002802</v>
      </c>
      <c r="W2" t="n">
        <v>16.3023754456991</v>
      </c>
      <c r="X2" t="n">
        <v>16.0524003920093</v>
      </c>
      <c r="Y2" t="n">
        <v>13.9875878179845</v>
      </c>
      <c r="Z2" t="n">
        <v>11.5733338059855</v>
      </c>
      <c r="AA2" t="n">
        <v>11.719191094</v>
      </c>
      <c r="AB2" t="n">
        <v>12.0897735141285</v>
      </c>
      <c r="AC2" t="n">
        <v>12.9449895833775</v>
      </c>
      <c r="AD2" t="n">
        <v>13.0040975210524</v>
      </c>
      <c r="AE2" t="n">
        <v>13.1158266026514</v>
      </c>
      <c r="AF2" t="n">
        <v>13.7506874315912</v>
      </c>
    </row>
    <row r="3">
      <c r="A3" t="s">
        <v>120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69.4981317370179</v>
      </c>
      <c r="H3" t="n">
        <v>67.0865169634499</v>
      </c>
      <c r="I3" t="n">
        <v>68.9652106384655</v>
      </c>
      <c r="J3" t="n">
        <v>67.5529924171042</v>
      </c>
      <c r="K3" t="n">
        <v>69.3148544040236</v>
      </c>
      <c r="L3" t="n">
        <v>70.7072743098672</v>
      </c>
      <c r="M3" t="n">
        <v>71.0536195209155</v>
      </c>
      <c r="N3" t="n">
        <v>70.3635867044441</v>
      </c>
      <c r="O3" t="n">
        <v>67.7639254448269</v>
      </c>
      <c r="P3" t="n">
        <v>65.6315245241507</v>
      </c>
      <c r="Q3" t="n">
        <v>65.2079842424311</v>
      </c>
      <c r="R3" t="n">
        <v>58.914627697812</v>
      </c>
      <c r="S3" t="n">
        <v>53.2411906886507</v>
      </c>
      <c r="T3" t="n">
        <v>50.9140202688721</v>
      </c>
      <c r="U3" t="n">
        <v>54.0691778558797</v>
      </c>
      <c r="V3" t="n">
        <v>49.9784734176005</v>
      </c>
      <c r="W3" t="n">
        <v>48.2459472953075</v>
      </c>
      <c r="X3" t="n">
        <v>44.1791592612226</v>
      </c>
      <c r="Y3" t="n">
        <v>38.8136394013932</v>
      </c>
      <c r="Z3" t="n">
        <v>31.2036589763838</v>
      </c>
      <c r="AA3" t="n">
        <v>28.645927209</v>
      </c>
      <c r="AB3" t="n">
        <v>26.0663693868892</v>
      </c>
      <c r="AC3" t="n">
        <v>24.0946884127045</v>
      </c>
      <c r="AD3" t="n">
        <v>22.2106308888935</v>
      </c>
      <c r="AE3" t="n">
        <v>20.6945615515001</v>
      </c>
      <c r="AF3" t="n">
        <v>20.6843763637819</v>
      </c>
    </row>
    <row r="4">
      <c r="A4" t="s">
        <v>120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1456.53267148104</v>
      </c>
      <c r="H4" t="n">
        <v>1440.52827218364</v>
      </c>
      <c r="I4" t="n">
        <v>1474.88198064882</v>
      </c>
      <c r="J4" t="n">
        <v>1459.19180397347</v>
      </c>
      <c r="K4" t="n">
        <v>1546.48947288194</v>
      </c>
      <c r="L4" t="n">
        <v>1637.58214104733</v>
      </c>
      <c r="M4" t="n">
        <v>1791.95855475189</v>
      </c>
      <c r="N4" t="n">
        <v>1902.72749660086</v>
      </c>
      <c r="O4" t="n">
        <v>1941.84756111429</v>
      </c>
      <c r="P4" t="n">
        <v>1981.40315158309</v>
      </c>
      <c r="Q4" t="n">
        <v>2117.46430610548</v>
      </c>
      <c r="R4" t="n">
        <v>2098.61471257241</v>
      </c>
      <c r="S4" t="n">
        <v>2098.655224537</v>
      </c>
      <c r="T4" t="n">
        <v>2137.14828845919</v>
      </c>
      <c r="U4" t="n">
        <v>2164.17256412223</v>
      </c>
      <c r="V4" t="n">
        <v>2125.5494697246</v>
      </c>
      <c r="W4" t="n">
        <v>2211.32775364644</v>
      </c>
      <c r="X4" t="n">
        <v>2162.449001587</v>
      </c>
      <c r="Y4" t="n">
        <v>1896.91584713724</v>
      </c>
      <c r="Z4" t="n">
        <v>1700.55046639581</v>
      </c>
      <c r="AA4" t="n">
        <v>1773.359228384</v>
      </c>
      <c r="AB4" t="n">
        <v>1881.00895690614</v>
      </c>
      <c r="AC4" t="n">
        <v>2067.93377995416</v>
      </c>
      <c r="AD4" t="n">
        <v>2173.4805867685</v>
      </c>
      <c r="AE4" t="n">
        <v>2216.21744118865</v>
      </c>
      <c r="AF4" t="n">
        <v>2319.66068087684</v>
      </c>
    </row>
    <row r="5">
      <c r="A5" t="s">
        <v>120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262.965273477854</v>
      </c>
      <c r="H5" t="n">
        <v>260.596348516523</v>
      </c>
      <c r="I5" t="n">
        <v>266.441457772772</v>
      </c>
      <c r="J5" t="n">
        <v>262.475550701696</v>
      </c>
      <c r="K5" t="n">
        <v>275.147435269512</v>
      </c>
      <c r="L5" t="n">
        <v>288.471614445029</v>
      </c>
      <c r="M5" t="n">
        <v>313.221897562718</v>
      </c>
      <c r="N5" t="n">
        <v>331.932791657528</v>
      </c>
      <c r="O5" t="n">
        <v>337.163007534874</v>
      </c>
      <c r="P5" t="n">
        <v>344.255210492531</v>
      </c>
      <c r="Q5" t="n">
        <v>367.124886394858</v>
      </c>
      <c r="R5" t="n">
        <v>364.338409977342</v>
      </c>
      <c r="S5" t="n">
        <v>366.255170536029</v>
      </c>
      <c r="T5" t="n">
        <v>381.701010407002</v>
      </c>
      <c r="U5" t="n">
        <v>401.791915631744</v>
      </c>
      <c r="V5" t="n">
        <v>402.244163010692</v>
      </c>
      <c r="W5" t="n">
        <v>425.113696752172</v>
      </c>
      <c r="X5" t="n">
        <v>424.598607905379</v>
      </c>
      <c r="Y5" t="n">
        <v>372.770621393426</v>
      </c>
      <c r="Z5" t="n">
        <v>330.632917835003</v>
      </c>
      <c r="AA5" t="n">
        <v>341.928321876</v>
      </c>
      <c r="AB5" t="n">
        <v>360.627696882215</v>
      </c>
      <c r="AC5" t="n">
        <v>391.99091602696</v>
      </c>
      <c r="AD5" t="n">
        <v>408.935852937574</v>
      </c>
      <c r="AE5" t="n">
        <v>418.132770355755</v>
      </c>
      <c r="AF5" t="n">
        <v>435.812811210814</v>
      </c>
    </row>
    <row r="6">
      <c r="A6" t="s">
        <v>120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105.34578285552</v>
      </c>
      <c r="H6" t="n">
        <v>103.734550805064</v>
      </c>
      <c r="I6" t="n">
        <v>105.918950718849</v>
      </c>
      <c r="J6" t="n">
        <v>102.878285137181</v>
      </c>
      <c r="K6" t="n">
        <v>106.460810819209</v>
      </c>
      <c r="L6" t="n">
        <v>110.795097166313</v>
      </c>
      <c r="M6" t="n">
        <v>120.008408929771</v>
      </c>
      <c r="N6" t="n">
        <v>127.373245028402</v>
      </c>
      <c r="O6" t="n">
        <v>131.718808091443</v>
      </c>
      <c r="P6" t="n">
        <v>134.266887794731</v>
      </c>
      <c r="Q6" t="n">
        <v>140.959817887864</v>
      </c>
      <c r="R6" t="n">
        <v>139.032626814465</v>
      </c>
      <c r="S6" t="n">
        <v>138.500695274551</v>
      </c>
      <c r="T6" t="n">
        <v>138.446511632566</v>
      </c>
      <c r="U6" t="n">
        <v>140.92236048457</v>
      </c>
      <c r="V6" t="n">
        <v>142.493403746328</v>
      </c>
      <c r="W6" t="n">
        <v>145.00330214582</v>
      </c>
      <c r="X6" t="n">
        <v>149.69582195577</v>
      </c>
      <c r="Y6" t="n">
        <v>148.956364550915</v>
      </c>
      <c r="Z6" t="n">
        <v>153.012026196025</v>
      </c>
      <c r="AA6" t="n">
        <v>177.177127285</v>
      </c>
      <c r="AB6" t="n">
        <v>203.599588136629</v>
      </c>
      <c r="AC6" t="n">
        <v>234.705953837629</v>
      </c>
      <c r="AD6" t="n">
        <v>255.005350584975</v>
      </c>
      <c r="AE6" t="n">
        <v>265.372440499406</v>
      </c>
      <c r="AF6" t="n">
        <v>288.799231762122</v>
      </c>
    </row>
    <row r="7">
      <c r="A7" t="s">
        <v>120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115.842034605714</v>
      </c>
      <c r="H7" t="n">
        <v>116.759829248141</v>
      </c>
      <c r="I7" t="n">
        <v>122.418835310525</v>
      </c>
      <c r="J7" t="n">
        <v>123.364810960598</v>
      </c>
      <c r="K7" t="n">
        <v>135.746112263648</v>
      </c>
      <c r="L7" t="n">
        <v>148.304403615995</v>
      </c>
      <c r="M7" t="n">
        <v>170.170193070128</v>
      </c>
      <c r="N7" t="n">
        <v>186.790038554298</v>
      </c>
      <c r="O7" t="n">
        <v>195.178244398858</v>
      </c>
      <c r="P7" t="n">
        <v>203.092280364028</v>
      </c>
      <c r="Q7" t="n">
        <v>224.024159105931</v>
      </c>
      <c r="R7" t="n">
        <v>228.147071166851</v>
      </c>
      <c r="S7" t="n">
        <v>231.082924606225</v>
      </c>
      <c r="T7" t="n">
        <v>240.72531142949</v>
      </c>
      <c r="U7" t="n">
        <v>253.449033739578</v>
      </c>
      <c r="V7" t="n">
        <v>254.039042948748</v>
      </c>
      <c r="W7" t="n">
        <v>280.748695322217</v>
      </c>
      <c r="X7" t="n">
        <v>280.067151696235</v>
      </c>
      <c r="Y7" t="n">
        <v>249.039864657272</v>
      </c>
      <c r="Z7" t="n">
        <v>224.751123403964</v>
      </c>
      <c r="AA7" t="n">
        <v>238.191498381</v>
      </c>
      <c r="AB7" t="n">
        <v>255.363150905627</v>
      </c>
      <c r="AC7" t="n">
        <v>279.679087461749</v>
      </c>
      <c r="AD7" t="n">
        <v>300.319325400665</v>
      </c>
      <c r="AE7" t="n">
        <v>302.827998167426</v>
      </c>
      <c r="AF7" t="n">
        <v>305.036483990167</v>
      </c>
    </row>
    <row r="8">
      <c r="A8" t="s">
        <v>120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36.776045547216</v>
      </c>
      <c r="H8" t="n">
        <v>35.8764174050124</v>
      </c>
      <c r="I8" t="n">
        <v>35.719693292381</v>
      </c>
      <c r="J8" t="n">
        <v>35.8939838825284</v>
      </c>
      <c r="K8" t="n">
        <v>41.7025883433753</v>
      </c>
      <c r="L8" t="n">
        <v>49.0844777673826</v>
      </c>
      <c r="M8" t="n">
        <v>58.7310506184042</v>
      </c>
      <c r="N8" t="n">
        <v>64.8543766204515</v>
      </c>
      <c r="O8" t="n">
        <v>67.6347240123784</v>
      </c>
      <c r="P8" t="n">
        <v>70.9221519638274</v>
      </c>
      <c r="Q8" t="n">
        <v>76.7086924043515</v>
      </c>
      <c r="R8" t="n">
        <v>77.1084563762351</v>
      </c>
      <c r="S8" t="n">
        <v>78.1057100245414</v>
      </c>
      <c r="T8" t="n">
        <v>82.16323343503</v>
      </c>
      <c r="U8" t="n">
        <v>85.7395617622628</v>
      </c>
      <c r="V8" t="n">
        <v>83.2859778202961</v>
      </c>
      <c r="W8" t="n">
        <v>79.3090978855177</v>
      </c>
      <c r="X8" t="n">
        <v>71.8970006938201</v>
      </c>
      <c r="Y8" t="n">
        <v>58.3800654566373</v>
      </c>
      <c r="Z8" t="n">
        <v>47.1815563061523</v>
      </c>
      <c r="AA8" t="n">
        <v>44.870705756</v>
      </c>
      <c r="AB8" t="n">
        <v>43.3338548969989</v>
      </c>
      <c r="AC8" t="n">
        <v>44.5375410321294</v>
      </c>
      <c r="AD8" t="n">
        <v>45.2875264432378</v>
      </c>
      <c r="AE8" t="n">
        <v>44.4317057146755</v>
      </c>
      <c r="AF8" t="n">
        <v>43.9542350581149</v>
      </c>
    </row>
    <row r="9">
      <c r="A9" t="s">
        <v>120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120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122.276130622185</v>
      </c>
      <c r="H10" t="n">
        <v>122.268947087295</v>
      </c>
      <c r="I10" t="n">
        <v>127.014381728324</v>
      </c>
      <c r="J10" t="n">
        <v>126.112733184413</v>
      </c>
      <c r="K10" t="n">
        <v>129.977211550836</v>
      </c>
      <c r="L10" t="n">
        <v>133.733377877444</v>
      </c>
      <c r="M10" t="n">
        <v>138.808903717829</v>
      </c>
      <c r="N10" t="n">
        <v>141.432215627596</v>
      </c>
      <c r="O10" t="n">
        <v>139.848792586308</v>
      </c>
      <c r="P10" t="n">
        <v>137.97645849003</v>
      </c>
      <c r="Q10" t="n">
        <v>142.760399119603</v>
      </c>
      <c r="R10" t="n">
        <v>136.363520035899</v>
      </c>
      <c r="S10" t="n">
        <v>131.464583596928</v>
      </c>
      <c r="T10" t="n">
        <v>127.563143487063</v>
      </c>
      <c r="U10" t="n">
        <v>121.689284328531</v>
      </c>
      <c r="V10" t="n">
        <v>114.582669784588</v>
      </c>
      <c r="W10" t="n">
        <v>116.185970209064</v>
      </c>
      <c r="X10" t="n">
        <v>125.015913089151</v>
      </c>
      <c r="Y10" t="n">
        <v>115.763720895149</v>
      </c>
      <c r="Z10" t="n">
        <v>107.05156180601</v>
      </c>
      <c r="AA10" t="n">
        <v>115.541475869</v>
      </c>
      <c r="AB10" t="n">
        <v>126.629715098056</v>
      </c>
      <c r="AC10" t="n">
        <v>144.040135185585</v>
      </c>
      <c r="AD10" t="n">
        <v>155.880437358356</v>
      </c>
      <c r="AE10" t="n">
        <v>164.916242755102</v>
      </c>
      <c r="AF10" t="n">
        <v>183.125022243712</v>
      </c>
    </row>
    <row r="11">
      <c r="A11" t="s">
        <v>120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120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197.965953929444</v>
      </c>
      <c r="H12" t="n">
        <v>193.425079332954</v>
      </c>
      <c r="I12" t="n">
        <v>195.58560664513</v>
      </c>
      <c r="J12" t="n">
        <v>194.762395310245</v>
      </c>
      <c r="K12" t="n">
        <v>215.066623316817</v>
      </c>
      <c r="L12" t="n">
        <v>234.58656606695</v>
      </c>
      <c r="M12" t="n">
        <v>269.252125970114</v>
      </c>
      <c r="N12" t="n">
        <v>295.983261887557</v>
      </c>
      <c r="O12" t="n">
        <v>308.147521148493</v>
      </c>
      <c r="P12" t="n">
        <v>321.571605948331</v>
      </c>
      <c r="Q12" t="n">
        <v>352.827414468866</v>
      </c>
      <c r="R12" t="n">
        <v>355.898419137549</v>
      </c>
      <c r="S12" t="n">
        <v>360.68590316985</v>
      </c>
      <c r="T12" t="n">
        <v>375.985483964314</v>
      </c>
      <c r="U12" t="n">
        <v>396.963629947139</v>
      </c>
      <c r="V12" t="n">
        <v>406.502334111535</v>
      </c>
      <c r="W12" t="n">
        <v>428.180112803411</v>
      </c>
      <c r="X12" t="n">
        <v>418.432435010025</v>
      </c>
      <c r="Y12" t="n">
        <v>363.155319009116</v>
      </c>
      <c r="Z12" t="n">
        <v>323.11707425154</v>
      </c>
      <c r="AA12" t="n">
        <v>334.814913982</v>
      </c>
      <c r="AB12" t="n">
        <v>353.670848950642</v>
      </c>
      <c r="AC12" t="n">
        <v>396.283766508215</v>
      </c>
      <c r="AD12" t="n">
        <v>419.055167961215</v>
      </c>
      <c r="AE12" t="n">
        <v>423.643559223869</v>
      </c>
      <c r="AF12" t="n">
        <v>455.688678742983</v>
      </c>
    </row>
    <row r="13">
      <c r="A13" t="s">
        <v>120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301.899926323881</v>
      </c>
      <c r="H13" t="n">
        <v>290.896758463568</v>
      </c>
      <c r="I13" t="n">
        <v>289.480354107806</v>
      </c>
      <c r="J13" t="n">
        <v>282.011404055022</v>
      </c>
      <c r="K13" t="n">
        <v>289.308721203006</v>
      </c>
      <c r="L13" t="n">
        <v>299.581144565342</v>
      </c>
      <c r="M13" t="n">
        <v>320.676552349118</v>
      </c>
      <c r="N13" t="n">
        <v>337.027519125564</v>
      </c>
      <c r="O13" t="n">
        <v>342.936072306399</v>
      </c>
      <c r="P13" t="n">
        <v>350.807523365663</v>
      </c>
      <c r="Q13" t="n">
        <v>377.62235402868</v>
      </c>
      <c r="R13" t="n">
        <v>378.252175718856</v>
      </c>
      <c r="S13" t="n">
        <v>378.610457432307</v>
      </c>
      <c r="T13" t="n">
        <v>385.560592530563</v>
      </c>
      <c r="U13" t="n">
        <v>388.08750684699</v>
      </c>
      <c r="V13" t="n">
        <v>377.838726370658</v>
      </c>
      <c r="W13" t="n">
        <v>401.912746238539</v>
      </c>
      <c r="X13" t="n">
        <v>383.53264759782</v>
      </c>
      <c r="Y13" t="n">
        <v>329.827360950436</v>
      </c>
      <c r="Z13" t="n">
        <v>289.501544146103</v>
      </c>
      <c r="AA13" t="n">
        <v>293.331994364</v>
      </c>
      <c r="AB13" t="n">
        <v>304.82788102678</v>
      </c>
      <c r="AC13" t="n">
        <v>329.523855918379</v>
      </c>
      <c r="AD13" t="n">
        <v>337.285561754148</v>
      </c>
      <c r="AE13" t="n">
        <v>349.742759221062</v>
      </c>
      <c r="AF13" t="n">
        <v>354.818854021744</v>
      </c>
    </row>
    <row r="14">
      <c r="A14" t="s">
        <v>120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120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77.1948235524285</v>
      </c>
      <c r="H15" t="n">
        <v>81.0472284337088</v>
      </c>
      <c r="I15" t="n">
        <v>84.1324379933107</v>
      </c>
      <c r="J15" t="n">
        <v>82.2219542005968</v>
      </c>
      <c r="K15" t="n">
        <v>88.9006577211749</v>
      </c>
      <c r="L15" t="n">
        <v>94.614179381256</v>
      </c>
      <c r="M15" t="n">
        <v>100.486581539965</v>
      </c>
      <c r="N15" t="n">
        <v>104.443854014935</v>
      </c>
      <c r="O15" t="n">
        <v>103.711447202765</v>
      </c>
      <c r="P15" t="n">
        <v>102.797837247248</v>
      </c>
      <c r="Q15" t="n">
        <v>102.806559238833</v>
      </c>
      <c r="R15" t="n">
        <v>97.5184805043829</v>
      </c>
      <c r="S15" t="n">
        <v>93.0903156254761</v>
      </c>
      <c r="T15" t="n">
        <v>86.1393841049115</v>
      </c>
      <c r="U15" t="n">
        <v>78.8430184873336</v>
      </c>
      <c r="V15" t="n">
        <v>72.5807335003714</v>
      </c>
      <c r="W15" t="n">
        <v>71.4711916461785</v>
      </c>
      <c r="X15" t="n">
        <v>64.2830338388307</v>
      </c>
      <c r="Y15" t="n">
        <v>53.071180410738</v>
      </c>
      <c r="Z15" t="n">
        <v>46.1497002982921</v>
      </c>
      <c r="AA15" t="n">
        <v>45.551270499</v>
      </c>
      <c r="AB15" t="n">
        <v>46.9117420611398</v>
      </c>
      <c r="AC15" t="n">
        <v>47.535271040238</v>
      </c>
      <c r="AD15" t="n">
        <v>47.0833832491114</v>
      </c>
      <c r="AE15" t="n">
        <v>45.687707747039</v>
      </c>
      <c r="AF15" t="n">
        <v>46.4542554468484</v>
      </c>
    </row>
    <row r="16">
      <c r="A16" t="s">
        <v>120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120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30.7744902718254</v>
      </c>
      <c r="H17" t="n">
        <v>30.5707523866414</v>
      </c>
      <c r="I17" t="n">
        <v>32.0422203361858</v>
      </c>
      <c r="J17" t="n">
        <v>32.0221399396373</v>
      </c>
      <c r="K17" t="n">
        <v>34.7103820559583</v>
      </c>
      <c r="L17" t="n">
        <v>37.2222339775448</v>
      </c>
      <c r="M17" t="n">
        <v>41.2884837583283</v>
      </c>
      <c r="N17" t="n">
        <v>44.2291049075349</v>
      </c>
      <c r="O17" t="n">
        <v>45.5647956167843</v>
      </c>
      <c r="P17" t="n">
        <v>46.1607576190546</v>
      </c>
      <c r="Q17" t="n">
        <v>48.9007934543384</v>
      </c>
      <c r="R17" t="n">
        <v>47.4607409448823</v>
      </c>
      <c r="S17" t="n">
        <v>46.8872067369475</v>
      </c>
      <c r="T17" t="n">
        <v>46.1140737262897</v>
      </c>
      <c r="U17" t="n">
        <v>43.6670476752162</v>
      </c>
      <c r="V17" t="n">
        <v>39.9574840477577</v>
      </c>
      <c r="W17" t="n">
        <v>40.0411273695938</v>
      </c>
      <c r="X17" t="n">
        <v>39.5231113825693</v>
      </c>
      <c r="Y17" t="n">
        <v>34.6602849872831</v>
      </c>
      <c r="Z17" t="n">
        <v>32.4763778848232</v>
      </c>
      <c r="AA17" t="n">
        <v>35.170308964</v>
      </c>
      <c r="AB17" t="n">
        <v>38.7664582455839</v>
      </c>
      <c r="AC17" t="n">
        <v>44.7944957533675</v>
      </c>
      <c r="AD17" t="n">
        <v>47.0506646144686</v>
      </c>
      <c r="AE17" t="n">
        <v>48.0203897641393</v>
      </c>
      <c r="AF17" t="n">
        <v>50.871307446544</v>
      </c>
    </row>
    <row r="18">
      <c r="A18" t="s">
        <v>120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147.194164177693</v>
      </c>
      <c r="H18" t="n">
        <v>147.365255112257</v>
      </c>
      <c r="I18" t="n">
        <v>156.257394604017</v>
      </c>
      <c r="J18" t="n">
        <v>157.719238017173</v>
      </c>
      <c r="K18" t="n">
        <v>165.497931368298</v>
      </c>
      <c r="L18" t="n">
        <v>172.857337091879</v>
      </c>
      <c r="M18" t="n">
        <v>183.264335929458</v>
      </c>
      <c r="N18" t="n">
        <v>187.058240019906</v>
      </c>
      <c r="O18" t="n">
        <v>186.72350026694</v>
      </c>
      <c r="P18" t="n">
        <v>185.376872740464</v>
      </c>
      <c r="Q18" t="n">
        <v>196.75845236975</v>
      </c>
      <c r="R18" t="n">
        <v>190.815789582332</v>
      </c>
      <c r="S18" t="n">
        <v>193.235838828599</v>
      </c>
      <c r="T18" t="n">
        <v>192.406402161973</v>
      </c>
      <c r="U18" t="n">
        <v>168.759287522489</v>
      </c>
      <c r="V18" t="n">
        <v>151.272080885114</v>
      </c>
      <c r="W18" t="n">
        <v>141.243484263194</v>
      </c>
      <c r="X18" t="n">
        <v>125.124170265594</v>
      </c>
      <c r="Y18" t="n">
        <v>102.537910786332</v>
      </c>
      <c r="Z18" t="n">
        <v>85.7316496652344</v>
      </c>
      <c r="AA18" t="n">
        <v>81.44963325</v>
      </c>
      <c r="AB18" t="n">
        <v>78.6725108013776</v>
      </c>
      <c r="AC18" t="n">
        <v>78.0131662074129</v>
      </c>
      <c r="AD18" t="n">
        <v>75.7473433600407</v>
      </c>
      <c r="AE18" t="n">
        <v>71.8950071836956</v>
      </c>
      <c r="AF18" t="n">
        <v>69.0588974304074</v>
      </c>
    </row>
    <row r="19">
      <c r="A19" t="s">
        <v>120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58.2980461147247</v>
      </c>
      <c r="H19" t="n">
        <v>57.9871053947499</v>
      </c>
      <c r="I19" t="n">
        <v>59.8706481384883</v>
      </c>
      <c r="J19" t="n">
        <v>59.7293085857049</v>
      </c>
      <c r="K19" t="n">
        <v>63.9709989721396</v>
      </c>
      <c r="L19" t="n">
        <v>68.3317090911925</v>
      </c>
      <c r="M19" t="n">
        <v>76.050021309259</v>
      </c>
      <c r="N19" t="n">
        <v>81.602849156415</v>
      </c>
      <c r="O19" t="n">
        <v>83.2206479525449</v>
      </c>
      <c r="P19" t="n">
        <v>84.1755655562496</v>
      </c>
      <c r="Q19" t="n">
        <v>86.9707776312905</v>
      </c>
      <c r="R19" t="n">
        <v>83.6790223136109</v>
      </c>
      <c r="S19" t="n">
        <v>80.7364187068273</v>
      </c>
      <c r="T19" t="n">
        <v>80.3431415787255</v>
      </c>
      <c r="U19" t="n">
        <v>84.2599176975394</v>
      </c>
      <c r="V19" t="n">
        <v>80.7528534986211</v>
      </c>
      <c r="W19" t="n">
        <v>82.1183290098723</v>
      </c>
      <c r="X19" t="n">
        <v>80.2791081506044</v>
      </c>
      <c r="Y19" t="n">
        <v>68.7531540366863</v>
      </c>
      <c r="Z19" t="n">
        <v>60.9449346037762</v>
      </c>
      <c r="AA19" t="n">
        <v>65.331978159</v>
      </c>
      <c r="AB19" t="n">
        <v>68.6055099019868</v>
      </c>
      <c r="AC19" t="n">
        <v>76.8295909804266</v>
      </c>
      <c r="AD19" t="n">
        <v>81.8299731057397</v>
      </c>
      <c r="AE19" t="n">
        <v>81.5468605565307</v>
      </c>
      <c r="AF19" t="n">
        <v>86.0409035223742</v>
      </c>
    </row>
    <row r="20">
      <c r="A20" t="s">
        <v>120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536.804194118242</v>
      </c>
      <c r="H20" t="n">
        <v>516.360070086735</v>
      </c>
      <c r="I20" t="n">
        <v>512.660935180953</v>
      </c>
      <c r="J20" t="n">
        <v>485.452618605918</v>
      </c>
      <c r="K20" t="n">
        <v>480.85037357423</v>
      </c>
      <c r="L20" t="n">
        <v>458.178577732809</v>
      </c>
      <c r="M20" t="n">
        <v>439.433233495009</v>
      </c>
      <c r="N20" t="n">
        <v>420.646716976024</v>
      </c>
      <c r="O20" t="n">
        <v>412.969537268036</v>
      </c>
      <c r="P20" t="n">
        <v>409.708405547374</v>
      </c>
      <c r="Q20" t="n">
        <v>424.633088143499</v>
      </c>
      <c r="R20" t="n">
        <v>416.63515365051</v>
      </c>
      <c r="S20" t="n">
        <v>414.72201360451</v>
      </c>
      <c r="T20" t="n">
        <v>503.327216613216</v>
      </c>
      <c r="U20" t="n">
        <v>562.670745842679</v>
      </c>
      <c r="V20" t="n">
        <v>584.265268109489</v>
      </c>
      <c r="W20" t="n">
        <v>633.163098986218</v>
      </c>
      <c r="X20" t="n">
        <v>659.190235503037</v>
      </c>
      <c r="Y20" t="n">
        <v>617.347615633037</v>
      </c>
      <c r="Z20" t="n">
        <v>537.352723272961</v>
      </c>
      <c r="AA20" t="n">
        <v>538.776879821</v>
      </c>
      <c r="AB20" t="n">
        <v>536.226211993729</v>
      </c>
      <c r="AC20" t="n">
        <v>542.750596652105</v>
      </c>
      <c r="AD20" t="n">
        <v>541.724333048502</v>
      </c>
      <c r="AE20" t="n">
        <v>544.012989433328</v>
      </c>
      <c r="AF20" t="n">
        <v>546.232756820949</v>
      </c>
    </row>
    <row r="21">
      <c r="A21" t="s">
        <v>120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670.589209812411</v>
      </c>
      <c r="H21" t="n">
        <v>646.952700502846</v>
      </c>
      <c r="I21" t="n">
        <v>644.469450132536</v>
      </c>
      <c r="J21" t="n">
        <v>611.907489014306</v>
      </c>
      <c r="K21" t="n">
        <v>612.48085029932</v>
      </c>
      <c r="L21" t="n">
        <v>594.860592453595</v>
      </c>
      <c r="M21" t="n">
        <v>580.6023509882</v>
      </c>
      <c r="N21" t="n">
        <v>565.98118621757</v>
      </c>
      <c r="O21" t="n">
        <v>553.4790596333</v>
      </c>
      <c r="P21" t="n">
        <v>545.294429149851</v>
      </c>
      <c r="Q21" t="n">
        <v>562.910567167274</v>
      </c>
      <c r="R21" t="n">
        <v>551.711712399394</v>
      </c>
      <c r="S21" t="n">
        <v>542.113068074236</v>
      </c>
      <c r="T21" t="n">
        <v>629.296378556525</v>
      </c>
      <c r="U21" t="n">
        <v>706.131271934602</v>
      </c>
      <c r="V21" t="n">
        <v>720.236502037331</v>
      </c>
      <c r="W21" t="n">
        <v>766.171086154253</v>
      </c>
      <c r="X21" t="n">
        <v>781.252096756001</v>
      </c>
      <c r="Y21" t="n">
        <v>720.14224835997</v>
      </c>
      <c r="Z21" t="n">
        <v>623.253437193968</v>
      </c>
      <c r="AA21" t="n">
        <v>620.699143607</v>
      </c>
      <c r="AB21" t="n">
        <v>615.73001298509</v>
      </c>
      <c r="AC21" t="n">
        <v>620.497684067637</v>
      </c>
      <c r="AD21" t="n">
        <v>616.789623647385</v>
      </c>
      <c r="AE21" t="n">
        <v>618.835560334864</v>
      </c>
      <c r="AF21" t="n">
        <v>623.838371990779</v>
      </c>
    </row>
    <row r="22">
      <c r="A22" t="s">
        <v>120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133.785015692948</v>
      </c>
      <c r="H22" t="n">
        <v>130.592630417082</v>
      </c>
      <c r="I22" t="n">
        <v>131.808514950251</v>
      </c>
      <c r="J22" t="n">
        <v>126.454870409654</v>
      </c>
      <c r="K22" t="n">
        <v>131.630476723686</v>
      </c>
      <c r="L22" t="n">
        <v>136.682014722156</v>
      </c>
      <c r="M22" t="n">
        <v>141.16911749461</v>
      </c>
      <c r="N22" t="n">
        <v>145.334469239167</v>
      </c>
      <c r="O22" t="n">
        <v>140.509522366738</v>
      </c>
      <c r="P22" t="n">
        <v>135.586023601983</v>
      </c>
      <c r="Q22" t="n">
        <v>138.277479023771</v>
      </c>
      <c r="R22" t="n">
        <v>135.076558749959</v>
      </c>
      <c r="S22" t="n">
        <v>127.391054470776</v>
      </c>
      <c r="T22" t="n">
        <v>125.969161942077</v>
      </c>
      <c r="U22" t="n">
        <v>143.460526090679</v>
      </c>
      <c r="V22" t="n">
        <v>135.971233926833</v>
      </c>
      <c r="W22" t="n">
        <v>133.00798716939</v>
      </c>
      <c r="X22" t="n">
        <v>122.061861252005</v>
      </c>
      <c r="Y22" t="n">
        <v>102.794632726989</v>
      </c>
      <c r="Z22" t="n">
        <v>85.9007139209855</v>
      </c>
      <c r="AA22" t="n">
        <v>81.922263786</v>
      </c>
      <c r="AB22" t="n">
        <v>79.5038009903577</v>
      </c>
      <c r="AC22" t="n">
        <v>77.7470874155317</v>
      </c>
      <c r="AD22" t="n">
        <v>75.0652905988935</v>
      </c>
      <c r="AE22" t="n">
        <v>74.8225709005438</v>
      </c>
      <c r="AF22" t="n">
        <v>77.6056151718402</v>
      </c>
    </row>
    <row r="23">
      <c r="A23" t="s">
        <v>120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7.7600756560411</v>
      </c>
      <c r="H23" t="n">
        <v>8.44769213957786</v>
      </c>
      <c r="I23" t="n">
        <v>9.30545245212546</v>
      </c>
      <c r="J23" t="n">
        <v>9.99037479793366</v>
      </c>
      <c r="K23" t="n">
        <v>11.6759648097456</v>
      </c>
      <c r="L23" t="n">
        <v>13.7088737940743</v>
      </c>
      <c r="M23" t="n">
        <v>16.7940951892491</v>
      </c>
      <c r="N23" t="n">
        <v>20.5878912895751</v>
      </c>
      <c r="O23" t="n">
        <v>23.7663952100307</v>
      </c>
      <c r="P23" t="n">
        <v>27.4999238198534</v>
      </c>
      <c r="Q23" t="n">
        <v>33.9032587904584</v>
      </c>
      <c r="R23" t="n">
        <v>42.9291071466463</v>
      </c>
      <c r="S23" t="n">
        <v>37.8676893267361</v>
      </c>
      <c r="T23" t="n">
        <v>33.4703496273527</v>
      </c>
      <c r="U23" t="n">
        <v>31.8466576891164</v>
      </c>
      <c r="V23" t="n">
        <v>29.9398842420705</v>
      </c>
      <c r="W23" t="n">
        <v>29.3966351458737</v>
      </c>
      <c r="X23" t="n">
        <v>28.5334076748224</v>
      </c>
      <c r="Y23" t="n">
        <v>23.8130727159482</v>
      </c>
      <c r="Z23" t="n">
        <v>18.758322302205</v>
      </c>
      <c r="AA23" t="n">
        <v>18.986438468</v>
      </c>
      <c r="AB23" t="n">
        <v>19.1290334338137</v>
      </c>
      <c r="AC23" t="n">
        <v>20.0834690699001</v>
      </c>
      <c r="AD23" t="n">
        <v>20.8618368520266</v>
      </c>
      <c r="AE23" t="n">
        <v>20.8403946542315</v>
      </c>
      <c r="AF23" t="n">
        <v>20.8546478797397</v>
      </c>
    </row>
    <row r="24">
      <c r="A24" t="s">
        <v>120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245.049406824674</v>
      </c>
      <c r="H24" t="n">
        <v>279.035882467145</v>
      </c>
      <c r="I24" t="n">
        <v>285.734502975953</v>
      </c>
      <c r="J24" t="n">
        <v>277.221313615004</v>
      </c>
      <c r="K24" t="n">
        <v>288.856759097884</v>
      </c>
      <c r="L24" t="n">
        <v>313.03064976391</v>
      </c>
      <c r="M24" t="n">
        <v>350.781830271441</v>
      </c>
      <c r="N24" t="n">
        <v>394.163002933799</v>
      </c>
      <c r="O24" t="n">
        <v>421.661099212819</v>
      </c>
      <c r="P24" t="n">
        <v>445.836346418752</v>
      </c>
      <c r="Q24" t="n">
        <v>500.072513463546</v>
      </c>
      <c r="R24" t="n">
        <v>558.109365988059</v>
      </c>
      <c r="S24" t="n">
        <v>580.836860571576</v>
      </c>
      <c r="T24" t="n">
        <v>598.246887982497</v>
      </c>
      <c r="U24" t="n">
        <v>703.357700593673</v>
      </c>
      <c r="V24" t="n">
        <v>744.756794843846</v>
      </c>
      <c r="W24" t="n">
        <v>805.664126096426</v>
      </c>
      <c r="X24" t="n">
        <v>825.451314525248</v>
      </c>
      <c r="Y24" t="n">
        <v>770.433695158303</v>
      </c>
      <c r="Z24" t="n">
        <v>674.302821000579</v>
      </c>
      <c r="AA24" t="n">
        <v>676.296666531</v>
      </c>
      <c r="AB24" t="n">
        <v>695.164818413556</v>
      </c>
      <c r="AC24" t="n">
        <v>730.351755330327</v>
      </c>
      <c r="AD24" t="n">
        <v>738.403085150951</v>
      </c>
      <c r="AE24" t="n">
        <v>761.419215697302</v>
      </c>
      <c r="AF24" t="n">
        <v>835.042518370576</v>
      </c>
    </row>
    <row r="25">
      <c r="A25" t="s">
        <v>120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120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120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120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2570.74522959482</v>
      </c>
      <c r="H28" t="n">
        <v>2699.1839088757</v>
      </c>
      <c r="I28" t="n">
        <v>2980.7214426407</v>
      </c>
      <c r="J28" t="n">
        <v>3221.20225969744</v>
      </c>
      <c r="K28" t="n">
        <v>3358.11901017028</v>
      </c>
      <c r="L28" t="n">
        <v>3718.79968966385</v>
      </c>
      <c r="M28" t="n">
        <v>3748.99640185729</v>
      </c>
      <c r="N28" t="n">
        <v>3826.65366811559</v>
      </c>
      <c r="O28" t="n">
        <v>3926.7889733142</v>
      </c>
      <c r="P28" t="n">
        <v>4135.4439585792</v>
      </c>
      <c r="Q28" t="n">
        <v>4303.34173591003</v>
      </c>
      <c r="R28" t="n">
        <v>4137.98677052767</v>
      </c>
      <c r="S28" t="n">
        <v>3966.07234717404</v>
      </c>
      <c r="T28" t="n">
        <v>3833.87452391734</v>
      </c>
      <c r="U28" t="n">
        <v>3937.61772205587</v>
      </c>
      <c r="V28" t="n">
        <v>4246.28717315674</v>
      </c>
      <c r="W28" t="n">
        <v>4295.6090526801</v>
      </c>
      <c r="X28" t="n">
        <v>4039.50071855966</v>
      </c>
      <c r="Y28" t="n">
        <v>3569.79879352296</v>
      </c>
      <c r="Z28" t="n">
        <v>3179.48826359321</v>
      </c>
      <c r="AA28" t="n">
        <v>3315.360504283</v>
      </c>
      <c r="AB28" t="n">
        <v>3419.84388353706</v>
      </c>
      <c r="AC28" t="n">
        <v>3633.65370897814</v>
      </c>
      <c r="AD28" t="n">
        <v>3802.19826500419</v>
      </c>
      <c r="AE28" t="n">
        <v>3781.45660375444</v>
      </c>
      <c r="AF28" t="n">
        <v>3948.13495438987</v>
      </c>
    </row>
    <row r="29">
      <c r="A29" t="s">
        <v>120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120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120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120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120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120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129.384172108096</v>
      </c>
      <c r="H34" t="n">
        <v>142.675559055711</v>
      </c>
      <c r="I34" t="n">
        <v>156.172667212293</v>
      </c>
      <c r="J34" t="n">
        <v>153.73677707728</v>
      </c>
      <c r="K34" t="n">
        <v>165.659178678798</v>
      </c>
      <c r="L34" t="n">
        <v>189.457932489504</v>
      </c>
      <c r="M34" t="n">
        <v>223.132857892639</v>
      </c>
      <c r="N34" t="n">
        <v>256.270872500249</v>
      </c>
      <c r="O34" t="n">
        <v>271.90728277859</v>
      </c>
      <c r="P34" t="n">
        <v>285.772384813198</v>
      </c>
      <c r="Q34" t="n">
        <v>315.805964187842</v>
      </c>
      <c r="R34" t="n">
        <v>336.155327071244</v>
      </c>
      <c r="S34" t="n">
        <v>334.726804281313</v>
      </c>
      <c r="T34" t="n">
        <v>337.402527323936</v>
      </c>
      <c r="U34" t="n">
        <v>360.039693376608</v>
      </c>
      <c r="V34" t="n">
        <v>365.738168815916</v>
      </c>
      <c r="W34" t="n">
        <v>383.501065546803</v>
      </c>
      <c r="X34" t="n">
        <v>374.038888900802</v>
      </c>
      <c r="Y34" t="n">
        <v>337.344632024911</v>
      </c>
      <c r="Z34" t="n">
        <v>295.49027871406</v>
      </c>
      <c r="AA34" t="n">
        <v>306.35194154</v>
      </c>
      <c r="AB34" t="n">
        <v>320.706636272878</v>
      </c>
      <c r="AC34" t="n">
        <v>343.011424284504</v>
      </c>
      <c r="AD34" t="n">
        <v>358.176128879567</v>
      </c>
      <c r="AE34" t="n">
        <v>358.026858324</v>
      </c>
      <c r="AF34" t="n">
        <v>367.452817702355</v>
      </c>
    </row>
    <row r="35">
      <c r="A35" t="s">
        <v>120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5789.51871116697</v>
      </c>
      <c r="H35" t="n">
        <v>5971.91228319091</v>
      </c>
      <c r="I35" t="n">
        <v>6513.87659584273</v>
      </c>
      <c r="J35" t="n">
        <v>7051.05913704772</v>
      </c>
      <c r="K35" t="n">
        <v>7669.89808018262</v>
      </c>
      <c r="L35" t="n">
        <v>8225.98322821153</v>
      </c>
      <c r="M35" t="n">
        <v>8090.09985778447</v>
      </c>
      <c r="N35" t="n">
        <v>7931.39459989022</v>
      </c>
      <c r="O35" t="n">
        <v>7829.80441303622</v>
      </c>
      <c r="P35" t="n">
        <v>7864.37028267367</v>
      </c>
      <c r="Q35" t="n">
        <v>7966.54355105353</v>
      </c>
      <c r="R35" t="n">
        <v>7378.22017870827</v>
      </c>
      <c r="S35" t="n">
        <v>6760.44806369051</v>
      </c>
      <c r="T35" t="n">
        <v>6341.69830816688</v>
      </c>
      <c r="U35" t="n">
        <v>6279.82532911993</v>
      </c>
      <c r="V35" t="n">
        <v>6201.24351625162</v>
      </c>
      <c r="W35" t="n">
        <v>6430.44089717711</v>
      </c>
      <c r="X35" t="n">
        <v>6281.22508912032</v>
      </c>
      <c r="Y35" t="n">
        <v>5725.46349843372</v>
      </c>
      <c r="Z35" t="n">
        <v>5371.68873187234</v>
      </c>
      <c r="AA35" t="n">
        <v>6051.616364747</v>
      </c>
      <c r="AB35" t="n">
        <v>6327.75554386061</v>
      </c>
      <c r="AC35" t="n">
        <v>6514.99422951687</v>
      </c>
      <c r="AD35" t="n">
        <v>6691.67374361773</v>
      </c>
      <c r="AE35" t="n">
        <v>6976.46835559942</v>
      </c>
      <c r="AF35" t="n">
        <v>6735.80018036313</v>
      </c>
    </row>
    <row r="36">
      <c r="A36" t="s">
        <v>120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720.324625153959</v>
      </c>
      <c r="H36" t="n">
        <v>786.51877870901</v>
      </c>
      <c r="I36" t="n">
        <v>865.325045023624</v>
      </c>
      <c r="J36" t="n">
        <v>861.115571187713</v>
      </c>
      <c r="K36" t="n">
        <v>837.280249628773</v>
      </c>
      <c r="L36" t="n">
        <v>843.877463040561</v>
      </c>
      <c r="M36" t="n">
        <v>864.556771951744</v>
      </c>
      <c r="N36" t="n">
        <v>873.284843973431</v>
      </c>
      <c r="O36" t="n">
        <v>874.038903941327</v>
      </c>
      <c r="P36" t="n">
        <v>880.213358866316</v>
      </c>
      <c r="Q36" t="n">
        <v>903.350377733944</v>
      </c>
      <c r="R36" t="n">
        <v>897.51853353495</v>
      </c>
      <c r="S36" t="n">
        <v>881.542953592398</v>
      </c>
      <c r="T36" t="n">
        <v>952.780531713722</v>
      </c>
      <c r="U36" t="n">
        <v>1148.58876791234</v>
      </c>
      <c r="V36" t="n">
        <v>1314.33687079118</v>
      </c>
      <c r="W36" t="n">
        <v>1524.71842602894</v>
      </c>
      <c r="X36" t="n">
        <v>1471.65358860875</v>
      </c>
      <c r="Y36" t="n">
        <v>1351.80204479105</v>
      </c>
      <c r="Z36" t="n">
        <v>1270.08033899582</v>
      </c>
      <c r="AA36" t="n">
        <v>1343.693932163</v>
      </c>
      <c r="AB36" t="n">
        <v>1356.04652804624</v>
      </c>
      <c r="AC36" t="n">
        <v>1348.95689481966</v>
      </c>
      <c r="AD36" t="n">
        <v>1393.01367237007</v>
      </c>
      <c r="AE36" t="n">
        <v>1437.74417085462</v>
      </c>
      <c r="AF36" t="n">
        <v>1326.40601830519</v>
      </c>
    </row>
    <row r="37">
      <c r="A37" t="s">
        <v>120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5030.48418102584</v>
      </c>
      <c r="H37" t="n">
        <v>5126.88254843731</v>
      </c>
      <c r="I37" t="n">
        <v>5572.56171708765</v>
      </c>
      <c r="J37" t="n">
        <v>6108.5193444882</v>
      </c>
      <c r="K37" t="n">
        <v>6756.7555250527</v>
      </c>
      <c r="L37" t="n">
        <v>7308.69525111848</v>
      </c>
      <c r="M37" t="n">
        <v>7155.84180350204</v>
      </c>
      <c r="N37" t="n">
        <v>6989.52710931158</v>
      </c>
      <c r="O37" t="n">
        <v>6889.93894602809</v>
      </c>
      <c r="P37" t="n">
        <v>6921.27597205723</v>
      </c>
      <c r="Q37" t="n">
        <v>7001.30827797575</v>
      </c>
      <c r="R37" t="n">
        <v>6415.89263194252</v>
      </c>
      <c r="S37" t="n">
        <v>5805.10364051378</v>
      </c>
      <c r="T37" t="n">
        <v>5303.08546658357</v>
      </c>
      <c r="U37" t="n">
        <v>5048.42098208519</v>
      </c>
      <c r="V37" t="n">
        <v>4807.77424830564</v>
      </c>
      <c r="W37" t="n">
        <v>4777.61376150478</v>
      </c>
      <c r="X37" t="n">
        <v>4695.05676263544</v>
      </c>
      <c r="Y37" t="n">
        <v>4269.58152610501</v>
      </c>
      <c r="Z37" t="n">
        <v>3994.65632096629</v>
      </c>
      <c r="AA37" t="n">
        <v>4580.977820085</v>
      </c>
      <c r="AB37" t="n">
        <v>4834.32002274768</v>
      </c>
      <c r="AC37" t="n">
        <v>5027.13106971799</v>
      </c>
      <c r="AD37" t="n">
        <v>5137.50478193714</v>
      </c>
      <c r="AE37" t="n">
        <v>5279.70445067331</v>
      </c>
      <c r="AF37" t="n">
        <v>5168.26456519742</v>
      </c>
    </row>
    <row r="38">
      <c r="A38" t="s">
        <v>120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38.7099049884978</v>
      </c>
      <c r="H38" t="n">
        <v>58.5109560442056</v>
      </c>
      <c r="I38" t="n">
        <v>75.9898337311356</v>
      </c>
      <c r="J38" t="n">
        <v>81.4242213732111</v>
      </c>
      <c r="K38" t="n">
        <v>75.8623055011906</v>
      </c>
      <c r="L38" t="n">
        <v>73.4105140510435</v>
      </c>
      <c r="M38" t="n">
        <v>69.7012823311139</v>
      </c>
      <c r="N38" t="n">
        <v>68.5826466042105</v>
      </c>
      <c r="O38" t="n">
        <v>65.8265630667842</v>
      </c>
      <c r="P38" t="n">
        <v>62.8809517501378</v>
      </c>
      <c r="Q38" t="n">
        <v>61.8848953428292</v>
      </c>
      <c r="R38" t="n">
        <v>64.8090132310665</v>
      </c>
      <c r="S38" t="n">
        <v>73.801469582882</v>
      </c>
      <c r="T38" t="n">
        <v>85.8323098694246</v>
      </c>
      <c r="U38" t="n">
        <v>82.815579121274</v>
      </c>
      <c r="V38" t="n">
        <v>79.1323971558855</v>
      </c>
      <c r="W38" t="n">
        <v>128.108709643035</v>
      </c>
      <c r="X38" t="n">
        <v>114.514737876095</v>
      </c>
      <c r="Y38" t="n">
        <v>104.079927537655</v>
      </c>
      <c r="Z38" t="n">
        <v>106.952071910368</v>
      </c>
      <c r="AA38" t="n">
        <v>126.9446125</v>
      </c>
      <c r="AB38" t="n">
        <v>137.3889930646</v>
      </c>
      <c r="AC38" t="n">
        <v>138.90626497824</v>
      </c>
      <c r="AD38" t="n">
        <v>161.155289310658</v>
      </c>
      <c r="AE38" t="n">
        <v>259.019734073884</v>
      </c>
      <c r="AF38" t="n">
        <v>241.129596859663</v>
      </c>
    </row>
    <row r="39">
      <c r="A39" t="s">
        <v>120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257.403150041248</v>
      </c>
      <c r="H39" t="n">
        <v>254.118432059899</v>
      </c>
      <c r="I39" t="n">
        <v>272.77403674264</v>
      </c>
      <c r="J39" t="n">
        <v>252.685380436718</v>
      </c>
      <c r="K39" t="n">
        <v>244.318134106849</v>
      </c>
      <c r="L39" t="n">
        <v>254.497389365268</v>
      </c>
      <c r="M39" t="n">
        <v>258.700492285115</v>
      </c>
      <c r="N39" t="n">
        <v>284.638109194746</v>
      </c>
      <c r="O39" t="n">
        <v>298.162159421812</v>
      </c>
      <c r="P39" t="n">
        <v>327.091689357767</v>
      </c>
      <c r="Q39" t="n">
        <v>354.102485449075</v>
      </c>
      <c r="R39" t="n">
        <v>369.250682592125</v>
      </c>
      <c r="S39" t="n">
        <v>348.408457487546</v>
      </c>
      <c r="T39" t="n">
        <v>335.261709907892</v>
      </c>
      <c r="U39" t="n">
        <v>310.551800534164</v>
      </c>
      <c r="V39" t="n">
        <v>299.995907087051</v>
      </c>
      <c r="W39" t="n">
        <v>280.070314354875</v>
      </c>
      <c r="X39" t="n">
        <v>250.234592709718</v>
      </c>
      <c r="Y39" t="n">
        <v>210.321973082523</v>
      </c>
      <c r="Z39" t="n">
        <v>175.076789781531</v>
      </c>
      <c r="AA39" t="n">
        <v>173.169704439</v>
      </c>
      <c r="AB39" t="n">
        <v>164.335202463027</v>
      </c>
      <c r="AC39" t="n">
        <v>151.322935398937</v>
      </c>
      <c r="AD39" t="n">
        <v>151.718495189102</v>
      </c>
      <c r="AE39" t="n">
        <v>158.746174346227</v>
      </c>
      <c r="AF39" t="n">
        <v>162.483189600008</v>
      </c>
    </row>
    <row r="40">
      <c r="A40" t="s">
        <v>120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54.6535945046513</v>
      </c>
      <c r="H40" t="n">
        <v>57.2695263349932</v>
      </c>
      <c r="I40" t="n">
        <v>59.7668444491266</v>
      </c>
      <c r="J40" t="n">
        <v>60.6763201841788</v>
      </c>
      <c r="K40" t="n">
        <v>81.5931896159212</v>
      </c>
      <c r="L40" t="n">
        <v>105.666163430768</v>
      </c>
      <c r="M40" t="n">
        <v>136.086825654739</v>
      </c>
      <c r="N40" t="n">
        <v>167.029986100237</v>
      </c>
      <c r="O40" t="n">
        <v>161.891916444617</v>
      </c>
      <c r="P40" t="n">
        <v>159.772305924996</v>
      </c>
      <c r="Q40" t="n">
        <v>160.585067568829</v>
      </c>
      <c r="R40" t="n">
        <v>204.090035580265</v>
      </c>
      <c r="S40" t="n">
        <v>207.462999493258</v>
      </c>
      <c r="T40" t="n">
        <v>197.564419319135</v>
      </c>
      <c r="U40" t="n">
        <v>224.655330592081</v>
      </c>
      <c r="V40" t="n">
        <v>295.675748029054</v>
      </c>
      <c r="W40" t="n">
        <v>351.826906053306</v>
      </c>
      <c r="X40" t="n">
        <v>344.817192292283</v>
      </c>
      <c r="Y40" t="n">
        <v>374.786924058829</v>
      </c>
      <c r="Z40" t="n">
        <v>293.648428228049</v>
      </c>
      <c r="AA40" t="n">
        <v>275.05518212</v>
      </c>
      <c r="AB40" t="n">
        <v>282.69447591992</v>
      </c>
      <c r="AC40" t="n">
        <v>338.758220468116</v>
      </c>
      <c r="AD40" t="n">
        <v>395.535763201843</v>
      </c>
      <c r="AE40" t="n">
        <v>427.611488674785</v>
      </c>
      <c r="AF40" t="n">
        <v>552.633607552072</v>
      </c>
    </row>
    <row r="41">
      <c r="A41" t="s">
        <v>120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120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233.897040106845</v>
      </c>
      <c r="H42" t="n">
        <v>259.556564540544</v>
      </c>
      <c r="I42" t="n">
        <v>289.848425691911</v>
      </c>
      <c r="J42" t="n">
        <v>300.206740277528</v>
      </c>
      <c r="K42" t="n">
        <v>332.605550436756</v>
      </c>
      <c r="L42" t="n">
        <v>394.290683329719</v>
      </c>
      <c r="M42" t="n">
        <v>499.331675283224</v>
      </c>
      <c r="N42" t="n">
        <v>628.72208839324</v>
      </c>
      <c r="O42" t="n">
        <v>694.699704800218</v>
      </c>
      <c r="P42" t="n">
        <v>765.785492370697</v>
      </c>
      <c r="Q42" t="n">
        <v>893.486985814921</v>
      </c>
      <c r="R42" t="n">
        <v>932.182381910888</v>
      </c>
      <c r="S42" t="n">
        <v>1076.17402532459</v>
      </c>
      <c r="T42" t="n">
        <v>1236.98473323067</v>
      </c>
      <c r="U42" t="n">
        <v>1381.73448024301</v>
      </c>
      <c r="V42" t="n">
        <v>1591.93089471764</v>
      </c>
      <c r="W42" t="n">
        <v>1820.5738672032</v>
      </c>
      <c r="X42" t="n">
        <v>1953.59967122415</v>
      </c>
      <c r="Y42" t="n">
        <v>1960.41493838454</v>
      </c>
      <c r="Z42" t="n">
        <v>1774.46728866717</v>
      </c>
      <c r="AA42" t="n">
        <v>1801.206794997</v>
      </c>
      <c r="AB42" t="n">
        <v>1910.34181117911</v>
      </c>
      <c r="AC42" t="n">
        <v>2042.66703973066</v>
      </c>
      <c r="AD42" t="n">
        <v>2146.75727703051</v>
      </c>
      <c r="AE42" t="n">
        <v>2278.92986430006</v>
      </c>
      <c r="AF42" t="n">
        <v>2513.19533891814</v>
      </c>
    </row>
    <row r="43">
      <c r="A43" t="s">
        <v>120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443.103819491564</v>
      </c>
      <c r="H43" t="n">
        <v>501.234666279121</v>
      </c>
      <c r="I43" t="n">
        <v>575.475476100264</v>
      </c>
      <c r="J43" t="n">
        <v>609.716083201704</v>
      </c>
      <c r="K43" t="n">
        <v>687.673613635769</v>
      </c>
      <c r="L43" t="n">
        <v>768.041975969417</v>
      </c>
      <c r="M43" t="n">
        <v>906.140494227395</v>
      </c>
      <c r="N43" t="n">
        <v>1084.30967872158</v>
      </c>
      <c r="O43" t="n">
        <v>1226.53227309123</v>
      </c>
      <c r="P43" t="n">
        <v>1380.49423717764</v>
      </c>
      <c r="Q43" t="n">
        <v>1671.82717556701</v>
      </c>
      <c r="R43" t="n">
        <v>1779.57648369097</v>
      </c>
      <c r="S43" t="n">
        <v>2062.65203626602</v>
      </c>
      <c r="T43" t="n">
        <v>2175.59966034377</v>
      </c>
      <c r="U43" t="n">
        <v>2187.3061725022</v>
      </c>
      <c r="V43" t="n">
        <v>2370.39429213367</v>
      </c>
      <c r="W43" t="n">
        <v>2622.02806077597</v>
      </c>
      <c r="X43" t="n">
        <v>2777.51899014486</v>
      </c>
      <c r="Y43" t="n">
        <v>2860.01044053679</v>
      </c>
      <c r="Z43" t="n">
        <v>2664.47932015429</v>
      </c>
      <c r="AA43" t="n">
        <v>2730.160798569</v>
      </c>
      <c r="AB43" t="n">
        <v>3015.07455546977</v>
      </c>
      <c r="AC43" t="n">
        <v>3394.91673221716</v>
      </c>
      <c r="AD43" t="n">
        <v>3665.71710172962</v>
      </c>
      <c r="AE43" t="n">
        <v>3970.68763864479</v>
      </c>
      <c r="AF43" t="n">
        <v>4450.36312825555</v>
      </c>
    </row>
    <row r="44">
      <c r="A44" t="s">
        <v>120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12949.413376078</v>
      </c>
      <c r="H44" t="n">
        <v>13352.9444169245</v>
      </c>
      <c r="I44" t="n">
        <v>14381.6069673422</v>
      </c>
      <c r="J44" t="n">
        <v>15099.7581321527</v>
      </c>
      <c r="K44" t="n">
        <v>16104.9115194519</v>
      </c>
      <c r="L44" t="n">
        <v>17323.8705538215</v>
      </c>
      <c r="M44" t="n">
        <v>17712.3675491482</v>
      </c>
      <c r="N44" t="n">
        <v>18171.3828799476</v>
      </c>
      <c r="O44" t="n">
        <v>18571.2044671273</v>
      </c>
      <c r="P44" t="n">
        <v>19152.1579830801</v>
      </c>
      <c r="Q44" t="n">
        <v>20173.2529356242</v>
      </c>
      <c r="R44" t="n">
        <v>19818.4549643501</v>
      </c>
      <c r="S44" t="n">
        <v>19444.4775491938</v>
      </c>
      <c r="T44" t="n">
        <v>19191.6388752974</v>
      </c>
      <c r="U44" t="n">
        <v>19532.7934227814</v>
      </c>
      <c r="V44" t="n">
        <v>20115.00810108</v>
      </c>
      <c r="W44" t="n">
        <v>21038.3386071445</v>
      </c>
      <c r="X44" t="n">
        <v>20742.6084819177</v>
      </c>
      <c r="Y44" t="n">
        <v>19200.840980354</v>
      </c>
      <c r="Z44" t="n">
        <v>17552.5453343115</v>
      </c>
      <c r="AA44" t="n">
        <v>18709.957704054</v>
      </c>
      <c r="AB44" t="n">
        <v>19661.231437568</v>
      </c>
      <c r="AC44" t="n">
        <v>20946.9945931516</v>
      </c>
      <c r="AD44" t="n">
        <v>21883.5468404533</v>
      </c>
      <c r="AE44" t="n">
        <v>22679.9263853086</v>
      </c>
      <c r="AF44" t="n">
        <v>23731.2770885654</v>
      </c>
    </row>
    <row r="45">
      <c r="A45" t="s">
        <v>120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12930.5513739792</v>
      </c>
      <c r="H45" t="n">
        <v>13334.5080730086</v>
      </c>
      <c r="I45" t="n">
        <v>14362.5016115519</v>
      </c>
      <c r="J45" t="n">
        <v>15080.9428593294</v>
      </c>
      <c r="K45" t="n">
        <v>16084.6460419674</v>
      </c>
      <c r="L45" t="n">
        <v>17304.2929800641</v>
      </c>
      <c r="M45" t="n">
        <v>17693.7650247296</v>
      </c>
      <c r="N45" t="n">
        <v>18153.4949245323</v>
      </c>
      <c r="O45" t="n">
        <v>18553.8636186342</v>
      </c>
      <c r="P45" t="n">
        <v>19135.3158729864</v>
      </c>
      <c r="Q45" t="n">
        <v>20156.6508566899</v>
      </c>
      <c r="R45" t="n">
        <v>19804.1648068713</v>
      </c>
      <c r="S45" t="n">
        <v>19431.2029247975</v>
      </c>
      <c r="T45" t="n">
        <v>19177.9187728649</v>
      </c>
      <c r="U45" t="n">
        <v>19518.3206473049</v>
      </c>
      <c r="V45" t="n">
        <v>20099.7384389797</v>
      </c>
      <c r="W45" t="n">
        <v>21022.0362316988</v>
      </c>
      <c r="X45" t="n">
        <v>20726.5560815256</v>
      </c>
      <c r="Y45" t="n">
        <v>19186.853392536</v>
      </c>
      <c r="Z45" t="n">
        <v>17540.9720005055</v>
      </c>
      <c r="AA45" t="n">
        <v>18698.23851296</v>
      </c>
      <c r="AB45" t="n">
        <v>19649.1416640539</v>
      </c>
      <c r="AC45" t="n">
        <v>20934.0496035682</v>
      </c>
      <c r="AD45" t="n">
        <v>21870.5427429323</v>
      </c>
      <c r="AE45" t="n">
        <v>22666.8105587059</v>
      </c>
      <c r="AF45" t="n">
        <v>23717.5264011338</v>
      </c>
    </row>
    <row r="46">
      <c r="A46" t="s">
        <v>120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209.206779384712</v>
      </c>
      <c r="H46" t="n">
        <v>241.678101738559</v>
      </c>
      <c r="I46" t="n">
        <v>285.627050408338</v>
      </c>
      <c r="J46" t="n">
        <v>309.509342926583</v>
      </c>
      <c r="K46" t="n">
        <v>355.068063196405</v>
      </c>
      <c r="L46" t="n">
        <v>373.751292639657</v>
      </c>
      <c r="M46" t="n">
        <v>406.808818944286</v>
      </c>
      <c r="N46" t="n">
        <v>455.58759032836</v>
      </c>
      <c r="O46" t="n">
        <v>531.832568292466</v>
      </c>
      <c r="P46" t="n">
        <v>614.708744805299</v>
      </c>
      <c r="Q46" t="n">
        <v>778.340189752465</v>
      </c>
      <c r="R46" t="n">
        <v>847.394101778435</v>
      </c>
      <c r="S46" t="n">
        <v>986.478010941434</v>
      </c>
      <c r="T46" t="n">
        <v>938.614927113079</v>
      </c>
      <c r="U46" t="n">
        <v>805.571692260329</v>
      </c>
      <c r="V46" t="n">
        <v>778.463397414701</v>
      </c>
      <c r="W46" t="n">
        <v>801.454193572749</v>
      </c>
      <c r="X46" t="n">
        <v>823.91931892071</v>
      </c>
      <c r="Y46" t="n">
        <v>899.595502152284</v>
      </c>
      <c r="Z46" t="n">
        <v>890.012031488091</v>
      </c>
      <c r="AA46" t="n">
        <v>928.954003571</v>
      </c>
      <c r="AB46" t="n">
        <v>1104.73274429178</v>
      </c>
      <c r="AC46" t="n">
        <v>1352.24969248659</v>
      </c>
      <c r="AD46" t="n">
        <v>1518.95982470016</v>
      </c>
      <c r="AE46" t="n">
        <v>1691.75777434475</v>
      </c>
      <c r="AF46" t="n">
        <v>1937.16778933743</v>
      </c>
    </row>
    <row r="47">
      <c r="A47" t="s">
        <v>120</v>
      </c>
      <c r="B47" t="s">
        <v>364</v>
      </c>
      <c r="C47" t="s">
        <v>219</v>
      </c>
      <c r="D47" t="s">
        <v>365</v>
      </c>
      <c r="E47" t="s">
        <v>220</v>
      </c>
      <c r="F47"/>
      <c r="G47" t="n">
        <v>583.795288469741</v>
      </c>
      <c r="H47" t="n">
        <v>576.318324882816</v>
      </c>
      <c r="I47" t="n">
        <v>581.208470540015</v>
      </c>
      <c r="J47" t="n">
        <v>581.000367585845</v>
      </c>
      <c r="K47" t="n">
        <v>674.569199558054</v>
      </c>
      <c r="L47" t="n">
        <v>736.427413726609</v>
      </c>
      <c r="M47" t="n">
        <v>795.682402008535</v>
      </c>
      <c r="N47" t="n">
        <v>847.569397051508</v>
      </c>
      <c r="O47" t="n">
        <v>986.669899736496</v>
      </c>
      <c r="P47" t="n">
        <v>1156.93715159627</v>
      </c>
      <c r="Q47" t="n">
        <v>1307.18156173017</v>
      </c>
      <c r="R47" t="n">
        <v>1305.29463725359</v>
      </c>
      <c r="S47" t="n">
        <v>1351.08267823589</v>
      </c>
      <c r="T47" t="n">
        <v>1581.93718325228</v>
      </c>
      <c r="U47" t="n">
        <v>1722.97262357427</v>
      </c>
      <c r="V47" t="n">
        <v>1777.62790095906</v>
      </c>
      <c r="W47" t="n">
        <v>1757.63313354366</v>
      </c>
      <c r="X47" t="n">
        <v>1651.99333404723</v>
      </c>
      <c r="Y47" t="n">
        <v>1420.80818866548</v>
      </c>
      <c r="Z47" t="n">
        <v>1257.65668970284</v>
      </c>
      <c r="AA47" t="n">
        <v>1282.042273031</v>
      </c>
      <c r="AB47" t="n">
        <v>1310.79805315922</v>
      </c>
      <c r="AC47" t="n">
        <v>1328.26787954085</v>
      </c>
      <c r="AD47" t="n">
        <v>1379.04924855137</v>
      </c>
      <c r="AE47" t="n">
        <v>1464.15857990889</v>
      </c>
      <c r="AF47" t="n">
        <v>1637.17571220636</v>
      </c>
    </row>
    <row r="48">
      <c r="A48" t="s">
        <v>120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868.614111608079</v>
      </c>
      <c r="H48" t="n">
        <v>851.145159892404</v>
      </c>
      <c r="I48" t="n">
        <v>853.328476887391</v>
      </c>
      <c r="J48" t="n">
        <v>838.295403454639</v>
      </c>
      <c r="K48" t="n">
        <v>922.587047290275</v>
      </c>
      <c r="L48" t="n">
        <v>981.846620552917</v>
      </c>
      <c r="M48" t="n">
        <v>1041.15285598855</v>
      </c>
      <c r="N48" t="n">
        <v>1100.26897103296</v>
      </c>
      <c r="O48" t="n">
        <v>1239.11521668721</v>
      </c>
      <c r="P48" t="n">
        <v>1410.85142930264</v>
      </c>
      <c r="Q48" t="n">
        <v>1576.22400171318</v>
      </c>
      <c r="R48" t="n">
        <v>1578.34044244843</v>
      </c>
      <c r="S48" t="n">
        <v>1620.84029341693</v>
      </c>
      <c r="T48" t="n">
        <v>1857.07896815022</v>
      </c>
      <c r="U48" t="n">
        <v>2018.33730641975</v>
      </c>
      <c r="V48" t="n">
        <v>2084.41302852513</v>
      </c>
      <c r="W48" t="n">
        <v>2064.18742750529</v>
      </c>
      <c r="X48" t="n">
        <v>1949.53752792986</v>
      </c>
      <c r="Y48" t="n">
        <v>1687.92742244747</v>
      </c>
      <c r="Z48" t="n">
        <v>1493.01862509438</v>
      </c>
      <c r="AA48" t="n">
        <v>1522.719240638</v>
      </c>
      <c r="AB48" t="n">
        <v>1554.37723403141</v>
      </c>
      <c r="AC48" t="n">
        <v>1571.83316719193</v>
      </c>
      <c r="AD48" t="n">
        <v>1632.76153677102</v>
      </c>
      <c r="AE48" t="n">
        <v>1732.41698734473</v>
      </c>
      <c r="AF48" t="n">
        <v>1925.70706851142</v>
      </c>
    </row>
    <row r="49">
      <c r="A49" t="s">
        <v>120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125.961693856238</v>
      </c>
      <c r="H49" t="n">
        <v>126.072687982051</v>
      </c>
      <c r="I49" t="n">
        <v>126.840641947918</v>
      </c>
      <c r="J49" t="n">
        <v>121.609981416333</v>
      </c>
      <c r="K49" t="n">
        <v>117.089826580367</v>
      </c>
      <c r="L49" t="n">
        <v>115.466874886003</v>
      </c>
      <c r="M49" t="n">
        <v>117.187067109309</v>
      </c>
      <c r="N49" t="n">
        <v>123.715445156667</v>
      </c>
      <c r="O49" t="n">
        <v>123.756556256583</v>
      </c>
      <c r="P49" t="n">
        <v>124.200776698353</v>
      </c>
      <c r="Q49" t="n">
        <v>133.761427362811</v>
      </c>
      <c r="R49" t="n">
        <v>136.321993124622</v>
      </c>
      <c r="S49" t="n">
        <v>135.229229563082</v>
      </c>
      <c r="T49" t="n">
        <v>137.014975672478</v>
      </c>
      <c r="U49" t="n">
        <v>146.041179053917</v>
      </c>
      <c r="V49" t="n">
        <v>148.471552214539</v>
      </c>
      <c r="W49" t="n">
        <v>145.309301660134</v>
      </c>
      <c r="X49" t="n">
        <v>141.471426129757</v>
      </c>
      <c r="Y49" t="n">
        <v>127.807749046088</v>
      </c>
      <c r="Z49" t="n">
        <v>112.82404714606</v>
      </c>
      <c r="AA49" t="n">
        <v>115.096959726</v>
      </c>
      <c r="AB49" t="n">
        <v>117.973117479745</v>
      </c>
      <c r="AC49" t="n">
        <v>117.488365607921</v>
      </c>
      <c r="AD49" t="n">
        <v>124.270197261868</v>
      </c>
      <c r="AE49" t="n">
        <v>130.70773657442</v>
      </c>
      <c r="AF49" t="n">
        <v>144.31935263554</v>
      </c>
    </row>
    <row r="50">
      <c r="A50" t="s">
        <v>120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158.857129281822</v>
      </c>
      <c r="H50" t="n">
        <v>148.7541470288</v>
      </c>
      <c r="I50" t="n">
        <v>145.279364399494</v>
      </c>
      <c r="J50" t="n">
        <v>135.685054451199</v>
      </c>
      <c r="K50" t="n">
        <v>130.928021151816</v>
      </c>
      <c r="L50" t="n">
        <v>129.952331938919</v>
      </c>
      <c r="M50" t="n">
        <v>128.2833868732</v>
      </c>
      <c r="N50" t="n">
        <v>128.984128825839</v>
      </c>
      <c r="O50" t="n">
        <v>128.688760692678</v>
      </c>
      <c r="P50" t="n">
        <v>129.713501008169</v>
      </c>
      <c r="Q50" t="n">
        <v>135.281012622967</v>
      </c>
      <c r="R50" t="n">
        <v>136.72381207022</v>
      </c>
      <c r="S50" t="n">
        <v>134.528385617948</v>
      </c>
      <c r="T50" t="n">
        <v>138.126809225541</v>
      </c>
      <c r="U50" t="n">
        <v>149.323503791704</v>
      </c>
      <c r="V50" t="n">
        <v>158.313575350234</v>
      </c>
      <c r="W50" t="n">
        <v>161.244992303782</v>
      </c>
      <c r="X50" t="n">
        <v>156.072767751621</v>
      </c>
      <c r="Y50" t="n">
        <v>139.311484735886</v>
      </c>
      <c r="Z50" t="n">
        <v>122.537888245472</v>
      </c>
      <c r="AA50" t="n">
        <v>125.580007881</v>
      </c>
      <c r="AB50" t="n">
        <v>125.606063391445</v>
      </c>
      <c r="AC50" t="n">
        <v>126.076922043159</v>
      </c>
      <c r="AD50" t="n">
        <v>129.442090957794</v>
      </c>
      <c r="AE50" t="n">
        <v>137.550670861416</v>
      </c>
      <c r="AF50" t="n">
        <v>144.212003670542</v>
      </c>
    </row>
    <row r="51">
      <c r="A51" t="s">
        <v>120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120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120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675.819708197569</v>
      </c>
      <c r="H53" t="n">
        <v>695.27218319618</v>
      </c>
      <c r="I53" t="n">
        <v>731.802901575519</v>
      </c>
      <c r="J53" t="n">
        <v>732.09700887857</v>
      </c>
      <c r="K53" t="n">
        <v>795.405214036081</v>
      </c>
      <c r="L53" t="n">
        <v>865.089506192934</v>
      </c>
      <c r="M53" t="n">
        <v>974.227311069651</v>
      </c>
      <c r="N53" t="n">
        <v>1104.35657148731</v>
      </c>
      <c r="O53" t="n">
        <v>1237.08519517274</v>
      </c>
      <c r="P53" t="n">
        <v>1318.66545024172</v>
      </c>
      <c r="Q53" t="n">
        <v>1472.1089509867</v>
      </c>
      <c r="R53" t="n">
        <v>1656.87900954791</v>
      </c>
      <c r="S53" t="n">
        <v>1778.71075254576</v>
      </c>
      <c r="T53" t="n">
        <v>1847.81441286581</v>
      </c>
      <c r="U53" t="n">
        <v>1941.04849945801</v>
      </c>
      <c r="V53" t="n">
        <v>2094.5867271614</v>
      </c>
      <c r="W53" t="n">
        <v>2217.65645005521</v>
      </c>
      <c r="X53" t="n">
        <v>2221.4793130441</v>
      </c>
      <c r="Y53" t="n">
        <v>2114.60692273922</v>
      </c>
      <c r="Z53" t="n">
        <v>1917.25158768744</v>
      </c>
      <c r="AA53" t="n">
        <v>2003.258438348</v>
      </c>
      <c r="AB53" t="n">
        <v>2052.18542394298</v>
      </c>
      <c r="AC53" t="n">
        <v>2195.92401396945</v>
      </c>
      <c r="AD53" t="n">
        <v>2290.51690345895</v>
      </c>
      <c r="AE53" t="n">
        <v>2308.84911000702</v>
      </c>
      <c r="AF53" t="n">
        <v>2693.57966330854</v>
      </c>
    </row>
    <row r="54">
      <c r="A54" t="s">
        <v>120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1290.96679606755</v>
      </c>
      <c r="H54" t="n">
        <v>1323.33215928965</v>
      </c>
      <c r="I54" t="n">
        <v>1380.12479616771</v>
      </c>
      <c r="J54" t="n">
        <v>1366.67924804702</v>
      </c>
      <c r="K54" t="n">
        <v>1430.16012370415</v>
      </c>
      <c r="L54" t="n">
        <v>1517.62323299439</v>
      </c>
      <c r="M54" t="n">
        <v>1655.50446995947</v>
      </c>
      <c r="N54" t="n">
        <v>1816.40483236708</v>
      </c>
      <c r="O54" t="n">
        <v>1992.15047637646</v>
      </c>
      <c r="P54" t="n">
        <v>2076.47794488982</v>
      </c>
      <c r="Q54" t="n">
        <v>2265.47131475396</v>
      </c>
      <c r="R54" t="n">
        <v>2492.69583847716</v>
      </c>
      <c r="S54" t="n">
        <v>2646.18118270036</v>
      </c>
      <c r="T54" t="n">
        <v>2705.00611831195</v>
      </c>
      <c r="U54" t="n">
        <v>2783.40255752066</v>
      </c>
      <c r="V54" t="n">
        <v>2945.61825727284</v>
      </c>
      <c r="W54" t="n">
        <v>3149.58129282294</v>
      </c>
      <c r="X54" t="n">
        <v>3162.17282228695</v>
      </c>
      <c r="Y54" t="n">
        <v>3033.79555216213</v>
      </c>
      <c r="Z54" t="n">
        <v>2806.67991052018</v>
      </c>
      <c r="AA54" t="n">
        <v>3003.591795184</v>
      </c>
      <c r="AB54" t="n">
        <v>3164.32665132489</v>
      </c>
      <c r="AC54" t="n">
        <v>3433.18919633666</v>
      </c>
      <c r="AD54" t="n">
        <v>3629.31324520326</v>
      </c>
      <c r="AE54" t="n">
        <v>3783.41775461148</v>
      </c>
      <c r="AF54" t="n">
        <v>4233.2115353391</v>
      </c>
    </row>
    <row r="55">
      <c r="A55" t="s">
        <v>120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615.147087868977</v>
      </c>
      <c r="H55" t="n">
        <v>628.059976093471</v>
      </c>
      <c r="I55" t="n">
        <v>648.321894591176</v>
      </c>
      <c r="J55" t="n">
        <v>634.582239168458</v>
      </c>
      <c r="K55" t="n">
        <v>634.754909668131</v>
      </c>
      <c r="L55" t="n">
        <v>652.533726801461</v>
      </c>
      <c r="M55" t="n">
        <v>681.277158889849</v>
      </c>
      <c r="N55" t="n">
        <v>712.048260878696</v>
      </c>
      <c r="O55" t="n">
        <v>755.065281201174</v>
      </c>
      <c r="P55" t="n">
        <v>757.812494649633</v>
      </c>
      <c r="Q55" t="n">
        <v>793.362363766187</v>
      </c>
      <c r="R55" t="n">
        <v>835.8168289294</v>
      </c>
      <c r="S55" t="n">
        <v>867.4704301531</v>
      </c>
      <c r="T55" t="n">
        <v>857.191705446099</v>
      </c>
      <c r="U55" t="n">
        <v>842.35405806267</v>
      </c>
      <c r="V55" t="n">
        <v>851.031530110154</v>
      </c>
      <c r="W55" t="n">
        <v>931.924842769106</v>
      </c>
      <c r="X55" t="n">
        <v>940.69350924285</v>
      </c>
      <c r="Y55" t="n">
        <v>919.18862942292</v>
      </c>
      <c r="Z55" t="n">
        <v>889.428322832779</v>
      </c>
      <c r="AA55" t="n">
        <v>1000.333356836</v>
      </c>
      <c r="AB55" t="n">
        <v>1112.14122738196</v>
      </c>
      <c r="AC55" t="n">
        <v>1237.2651823683</v>
      </c>
      <c r="AD55" t="n">
        <v>1338.7963417443</v>
      </c>
      <c r="AE55" t="n">
        <v>1474.56864460445</v>
      </c>
      <c r="AF55" t="n">
        <v>1539.6318720306</v>
      </c>
    </row>
    <row r="56">
      <c r="A56" t="s">
        <v>120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120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13872.6810821943</v>
      </c>
      <c r="H57" t="n">
        <v>14261.3591031507</v>
      </c>
      <c r="I57" t="n">
        <v>15294.7022886821</v>
      </c>
      <c r="J57" t="n">
        <v>15998.7298557926</v>
      </c>
      <c r="K57" t="n">
        <v>17109.0917563592</v>
      </c>
      <c r="L57" t="n">
        <v>18411.383337805</v>
      </c>
      <c r="M57" t="n">
        <v>18889.6072307947</v>
      </c>
      <c r="N57" t="n">
        <v>19438.6818370802</v>
      </c>
      <c r="O57" t="n">
        <v>19972.2116002592</v>
      </c>
      <c r="P57" t="n">
        <v>20722.7817183052</v>
      </c>
      <c r="Q57" t="n">
        <v>21910.062004907</v>
      </c>
      <c r="R57" t="n">
        <v>21600.8854423836</v>
      </c>
      <c r="S57" t="n">
        <v>21272.7808421004</v>
      </c>
      <c r="T57" t="n">
        <v>21246.282262768</v>
      </c>
      <c r="U57" t="n">
        <v>21775.7860597961</v>
      </c>
      <c r="V57" t="n">
        <v>22495.0968776364</v>
      </c>
      <c r="W57" t="n">
        <v>23454.3529406996</v>
      </c>
      <c r="X57" t="n">
        <v>23036.9632021372</v>
      </c>
      <c r="Y57" t="n">
        <v>21263.5553268615</v>
      </c>
      <c r="Z57" t="n">
        <v>19339.212387631</v>
      </c>
      <c r="AA57" t="n">
        <v>20507.732126812</v>
      </c>
      <c r="AB57" t="n">
        <v>21498.3031475193</v>
      </c>
      <c r="AC57" t="n">
        <v>22857.5859808104</v>
      </c>
      <c r="AD57" t="n">
        <v>23911.8441404261</v>
      </c>
      <c r="AE57" t="n">
        <v>24839.9548613311</v>
      </c>
      <c r="AF57" t="n">
        <v>26209.6177646279</v>
      </c>
    </row>
    <row r="58">
      <c r="A58" t="s">
        <v>120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13872.6810821904</v>
      </c>
      <c r="H58" t="n">
        <v>14261.3591031531</v>
      </c>
      <c r="I58" t="n">
        <v>15294.7022886788</v>
      </c>
      <c r="J58" t="n">
        <v>15998.7298557902</v>
      </c>
      <c r="K58" t="n">
        <v>17109.0917563581</v>
      </c>
      <c r="L58" t="n">
        <v>18411.3833378038</v>
      </c>
      <c r="M58" t="n">
        <v>18889.6072307939</v>
      </c>
      <c r="N58" t="n">
        <v>19438.6818370819</v>
      </c>
      <c r="O58" t="n">
        <v>19972.2116002576</v>
      </c>
      <c r="P58" t="n">
        <v>20722.7817183079</v>
      </c>
      <c r="Q58" t="n">
        <v>21910.0620049089</v>
      </c>
      <c r="R58" t="n">
        <v>21600.8854423788</v>
      </c>
      <c r="S58" t="n">
        <v>21272.780842104</v>
      </c>
      <c r="T58" t="n">
        <v>21246.2822627668</v>
      </c>
      <c r="U58" t="n">
        <v>21775.7860597934</v>
      </c>
      <c r="V58" t="n">
        <v>22495.0968776328</v>
      </c>
      <c r="W58" t="n">
        <v>23454.3529407054</v>
      </c>
      <c r="X58" t="n">
        <v>23036.9632021385</v>
      </c>
      <c r="Y58" t="n">
        <v>21263.5553268602</v>
      </c>
      <c r="Z58" t="n">
        <v>19339.212387634</v>
      </c>
      <c r="AA58" t="n">
        <v>20507.732126812</v>
      </c>
      <c r="AB58" t="n">
        <v>21498.3031475183</v>
      </c>
      <c r="AC58" t="n">
        <v>22857.5859808116</v>
      </c>
      <c r="AD58" t="n">
        <v>23911.8441404262</v>
      </c>
      <c r="AE58" t="n">
        <v>24839.9548613281</v>
      </c>
      <c r="AF58" t="n">
        <v>26209.6177646299</v>
      </c>
    </row>
    <row r="59">
      <c r="A59" t="s">
        <v>120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122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3.99276293984199</v>
      </c>
      <c r="H2" t="n">
        <v>4.80930592063076</v>
      </c>
      <c r="I2" t="n">
        <v>5.49570613261347</v>
      </c>
      <c r="J2" t="n">
        <v>6.64009622072458</v>
      </c>
      <c r="K2" t="n">
        <v>11.1347032615357</v>
      </c>
      <c r="L2" t="n">
        <v>15.2738344371951</v>
      </c>
      <c r="M2" t="n">
        <v>20.0515000895296</v>
      </c>
      <c r="N2" t="n">
        <v>24.7368697979882</v>
      </c>
      <c r="O2" t="n">
        <v>30.7568630903909</v>
      </c>
      <c r="P2" t="n">
        <v>36.27866497663</v>
      </c>
      <c r="Q2" t="n">
        <v>39.5080554635042</v>
      </c>
      <c r="R2" t="n">
        <v>43.147145897148</v>
      </c>
      <c r="S2" t="n">
        <v>50.1211336225935</v>
      </c>
      <c r="T2" t="n">
        <v>52.384341819456</v>
      </c>
      <c r="U2" t="n">
        <v>50.1291070861126</v>
      </c>
      <c r="V2" t="n">
        <v>49.8342203529956</v>
      </c>
      <c r="W2" t="n">
        <v>51.0876897283192</v>
      </c>
      <c r="X2" t="n">
        <v>54.3013280914406</v>
      </c>
      <c r="Y2" t="n">
        <v>61.7169392603107</v>
      </c>
      <c r="Z2" t="n">
        <v>58.62379555705</v>
      </c>
      <c r="AA2" t="n">
        <v>53.297722988</v>
      </c>
      <c r="AB2" t="n">
        <v>54.9641163358619</v>
      </c>
      <c r="AC2" t="n">
        <v>54.359004625719</v>
      </c>
      <c r="AD2" t="n">
        <v>52.0959259714852</v>
      </c>
      <c r="AE2" t="n">
        <v>51.653453325429</v>
      </c>
      <c r="AF2" t="n">
        <v>50.7767328124887</v>
      </c>
    </row>
    <row r="3">
      <c r="A3" t="s">
        <v>122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4.31699057580607</v>
      </c>
      <c r="H3" t="n">
        <v>6.08691606196114</v>
      </c>
      <c r="I3" t="n">
        <v>8.5337802126819</v>
      </c>
      <c r="J3" t="n">
        <v>11.2168714414038</v>
      </c>
      <c r="K3" t="n">
        <v>9.48099942038021</v>
      </c>
      <c r="L3" t="n">
        <v>9.61493792471545</v>
      </c>
      <c r="M3" t="n">
        <v>9.04558036581241</v>
      </c>
      <c r="N3" t="n">
        <v>8.81126485878304</v>
      </c>
      <c r="O3" t="n">
        <v>41.6258686486293</v>
      </c>
      <c r="P3" t="n">
        <v>52.3002162136732</v>
      </c>
      <c r="Q3" t="n">
        <v>43.5847323114852</v>
      </c>
      <c r="R3" t="n">
        <v>35.1457320484451</v>
      </c>
      <c r="S3" t="n">
        <v>36.445963721098</v>
      </c>
      <c r="T3" t="n">
        <v>30.3703662279052</v>
      </c>
      <c r="U3" t="n">
        <v>31.1663027448477</v>
      </c>
      <c r="V3" t="n">
        <v>46.4644960183629</v>
      </c>
      <c r="W3" t="n">
        <v>43.0597420999884</v>
      </c>
      <c r="X3" t="n">
        <v>51.4598086151616</v>
      </c>
      <c r="Y3" t="n">
        <v>80.929123396718</v>
      </c>
      <c r="Z3" t="n">
        <v>100.496861216643</v>
      </c>
      <c r="AA3" t="n">
        <v>117.611234864</v>
      </c>
      <c r="AB3" t="n">
        <v>113.04296806884</v>
      </c>
      <c r="AC3" t="n">
        <v>63.4563276794781</v>
      </c>
      <c r="AD3" t="n">
        <v>49.0918227977888</v>
      </c>
      <c r="AE3" t="n">
        <v>44.9450808952028</v>
      </c>
      <c r="AF3" t="n">
        <v>22.1629904346699</v>
      </c>
    </row>
    <row r="4">
      <c r="A4" t="s">
        <v>122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1123.32522271656</v>
      </c>
      <c r="H4" t="n">
        <v>1303.19034659528</v>
      </c>
      <c r="I4" t="n">
        <v>1461.44343070818</v>
      </c>
      <c r="J4" t="n">
        <v>1730.47170255586</v>
      </c>
      <c r="K4" t="n">
        <v>1558.53449855334</v>
      </c>
      <c r="L4" t="n">
        <v>1498.75399751856</v>
      </c>
      <c r="M4" t="n">
        <v>1494.31855755322</v>
      </c>
      <c r="N4" t="n">
        <v>1540.0762002504</v>
      </c>
      <c r="O4" t="n">
        <v>1779.42703329883</v>
      </c>
      <c r="P4" t="n">
        <v>1917.7619249853</v>
      </c>
      <c r="Q4" t="n">
        <v>2102.66453087178</v>
      </c>
      <c r="R4" t="n">
        <v>2203.1701453283</v>
      </c>
      <c r="S4" t="n">
        <v>2671.81753174778</v>
      </c>
      <c r="T4" t="n">
        <v>2480.75824312573</v>
      </c>
      <c r="U4" t="n">
        <v>2437.167831907</v>
      </c>
      <c r="V4" t="n">
        <v>2273.9194371841</v>
      </c>
      <c r="W4" t="n">
        <v>2410.31982099298</v>
      </c>
      <c r="X4" t="n">
        <v>2732.16746382364</v>
      </c>
      <c r="Y4" t="n">
        <v>2694.631420136</v>
      </c>
      <c r="Z4" t="n">
        <v>2970.26846954565</v>
      </c>
      <c r="AA4" t="n">
        <v>3727.632518749</v>
      </c>
      <c r="AB4" t="n">
        <v>4009.67012011736</v>
      </c>
      <c r="AC4" t="n">
        <v>4220.76905204321</v>
      </c>
      <c r="AD4" t="n">
        <v>4473.15068328591</v>
      </c>
      <c r="AE4" t="n">
        <v>4595.98583837934</v>
      </c>
      <c r="AF4" t="n">
        <v>4574.06762655976</v>
      </c>
    </row>
    <row r="5">
      <c r="A5" t="s">
        <v>122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260.672688404963</v>
      </c>
      <c r="H5" t="n">
        <v>322.201652972346</v>
      </c>
      <c r="I5" t="n">
        <v>376.419462620459</v>
      </c>
      <c r="J5" t="n">
        <v>406.954710111965</v>
      </c>
      <c r="K5" t="n">
        <v>352.550140208942</v>
      </c>
      <c r="L5" t="n">
        <v>320.748008321976</v>
      </c>
      <c r="M5" t="n">
        <v>302.944999534173</v>
      </c>
      <c r="N5" t="n">
        <v>294.006951063252</v>
      </c>
      <c r="O5" t="n">
        <v>330.253644780268</v>
      </c>
      <c r="P5" t="n">
        <v>346.803252058898</v>
      </c>
      <c r="Q5" t="n">
        <v>396.589442050254</v>
      </c>
      <c r="R5" t="n">
        <v>451.209558570812</v>
      </c>
      <c r="S5" t="n">
        <v>521.959829249824</v>
      </c>
      <c r="T5" t="n">
        <v>463.720944652678</v>
      </c>
      <c r="U5" t="n">
        <v>393.271547985294</v>
      </c>
      <c r="V5" t="n">
        <v>445.508548264274</v>
      </c>
      <c r="W5" t="n">
        <v>540.219260277276</v>
      </c>
      <c r="X5" t="n">
        <v>651.302540647663</v>
      </c>
      <c r="Y5" t="n">
        <v>673.20004289451</v>
      </c>
      <c r="Z5" t="n">
        <v>762.389262176597</v>
      </c>
      <c r="AA5" t="n">
        <v>975.006497357</v>
      </c>
      <c r="AB5" t="n">
        <v>1061.20685972628</v>
      </c>
      <c r="AC5" t="n">
        <v>1118.61712602954</v>
      </c>
      <c r="AD5" t="n">
        <v>1186.59679364184</v>
      </c>
      <c r="AE5" t="n">
        <v>1234.06926539496</v>
      </c>
      <c r="AF5" t="n">
        <v>1237.77070084321</v>
      </c>
    </row>
    <row r="6">
      <c r="A6" t="s">
        <v>122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55.9987841410735</v>
      </c>
      <c r="H6" t="n">
        <v>53.0901188410984</v>
      </c>
      <c r="I6" t="n">
        <v>60.5638846012224</v>
      </c>
      <c r="J6" t="n">
        <v>74.8144860710585</v>
      </c>
      <c r="K6" t="n">
        <v>66.8414050846145</v>
      </c>
      <c r="L6" t="n">
        <v>64.0198080381376</v>
      </c>
      <c r="M6" t="n">
        <v>62.359156614541</v>
      </c>
      <c r="N6" t="n">
        <v>62.3821544862305</v>
      </c>
      <c r="O6" t="n">
        <v>70.4002950808502</v>
      </c>
      <c r="P6" t="n">
        <v>64.4223370080858</v>
      </c>
      <c r="Q6" t="n">
        <v>62.5218135672155</v>
      </c>
      <c r="R6" t="n">
        <v>63.7494146996056</v>
      </c>
      <c r="S6" t="n">
        <v>70.0199524493934</v>
      </c>
      <c r="T6" t="n">
        <v>69.6276033781614</v>
      </c>
      <c r="U6" t="n">
        <v>69.7326186442136</v>
      </c>
      <c r="V6" t="n">
        <v>62.3113230938829</v>
      </c>
      <c r="W6" t="n">
        <v>60.6141934767978</v>
      </c>
      <c r="X6" t="n">
        <v>71.6379645298639</v>
      </c>
      <c r="Y6" t="n">
        <v>78.4427550018407</v>
      </c>
      <c r="Z6" t="n">
        <v>93.6937701694376</v>
      </c>
      <c r="AA6" t="n">
        <v>122.951989722</v>
      </c>
      <c r="AB6" t="n">
        <v>130.20133325446</v>
      </c>
      <c r="AC6" t="n">
        <v>134.903078804162</v>
      </c>
      <c r="AD6" t="n">
        <v>141.443700732168</v>
      </c>
      <c r="AE6" t="n">
        <v>142.343883475498</v>
      </c>
      <c r="AF6" t="n">
        <v>139.743609679348</v>
      </c>
    </row>
    <row r="7">
      <c r="A7" t="s">
        <v>122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144.666402488157</v>
      </c>
      <c r="H7" t="n">
        <v>131.989420534393</v>
      </c>
      <c r="I7" t="n">
        <v>129.706270666459</v>
      </c>
      <c r="J7" t="n">
        <v>140.018941084977</v>
      </c>
      <c r="K7" t="n">
        <v>134.723406166399</v>
      </c>
      <c r="L7" t="n">
        <v>133.270089862563</v>
      </c>
      <c r="M7" t="n">
        <v>136.474720821995</v>
      </c>
      <c r="N7" t="n">
        <v>142.970146589685</v>
      </c>
      <c r="O7" t="n">
        <v>161.928333330207</v>
      </c>
      <c r="P7" t="n">
        <v>205.167435742267</v>
      </c>
      <c r="Q7" t="n">
        <v>247.71870498931</v>
      </c>
      <c r="R7" t="n">
        <v>259.844813473404</v>
      </c>
      <c r="S7" t="n">
        <v>276.437945837816</v>
      </c>
      <c r="T7" t="n">
        <v>251.855578454593</v>
      </c>
      <c r="U7" t="n">
        <v>238.300334729102</v>
      </c>
      <c r="V7" t="n">
        <v>217.471061531893</v>
      </c>
      <c r="W7" t="n">
        <v>237.979369728692</v>
      </c>
      <c r="X7" t="n">
        <v>254.58943655854</v>
      </c>
      <c r="Y7" t="n">
        <v>245.229853629967</v>
      </c>
      <c r="Z7" t="n">
        <v>269.847923672456</v>
      </c>
      <c r="AA7" t="n">
        <v>354.458393361</v>
      </c>
      <c r="AB7" t="n">
        <v>385.876236743281</v>
      </c>
      <c r="AC7" t="n">
        <v>399.136666242063</v>
      </c>
      <c r="AD7" t="n">
        <v>418.002979946405</v>
      </c>
      <c r="AE7" t="n">
        <v>442.290498800075</v>
      </c>
      <c r="AF7" t="n">
        <v>448.429229646176</v>
      </c>
    </row>
    <row r="8">
      <c r="A8" t="s">
        <v>122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10.7834740080442</v>
      </c>
      <c r="H8" t="n">
        <v>38.6916307600922</v>
      </c>
      <c r="I8" t="n">
        <v>47.4851401273584</v>
      </c>
      <c r="J8" t="n">
        <v>54.1568300159107</v>
      </c>
      <c r="K8" t="n">
        <v>50.1775518627317</v>
      </c>
      <c r="L8" t="n">
        <v>47.3583567697247</v>
      </c>
      <c r="M8" t="n">
        <v>51.6933037980168</v>
      </c>
      <c r="N8" t="n">
        <v>50.7396466225702</v>
      </c>
      <c r="O8" t="n">
        <v>44.1687291485337</v>
      </c>
      <c r="P8" t="n">
        <v>42.748999975037</v>
      </c>
      <c r="Q8" t="n">
        <v>38.467448191753</v>
      </c>
      <c r="R8" t="n">
        <v>35.7871746631093</v>
      </c>
      <c r="S8" t="n">
        <v>35.7310753507018</v>
      </c>
      <c r="T8" t="n">
        <v>35.402700901996</v>
      </c>
      <c r="U8" t="n">
        <v>31.9880956105453</v>
      </c>
      <c r="V8" t="n">
        <v>39.6383347158421</v>
      </c>
      <c r="W8" t="n">
        <v>36.4971061049735</v>
      </c>
      <c r="X8" t="n">
        <v>38.0559309353065</v>
      </c>
      <c r="Y8" t="n">
        <v>33.5605469304755</v>
      </c>
      <c r="Z8" t="n">
        <v>33.5155612092365</v>
      </c>
      <c r="AA8" t="n">
        <v>39.97532869</v>
      </c>
      <c r="AB8" t="n">
        <v>44.0326707563317</v>
      </c>
      <c r="AC8" t="n">
        <v>53.1699585579629</v>
      </c>
      <c r="AD8" t="n">
        <v>61.1822128052999</v>
      </c>
      <c r="AE8" t="n">
        <v>71.0718601763989</v>
      </c>
      <c r="AF8" t="n">
        <v>76.0192668766126</v>
      </c>
    </row>
    <row r="9">
      <c r="A9" t="s">
        <v>122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122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154.929951350099</v>
      </c>
      <c r="H10" t="n">
        <v>186.562850225588</v>
      </c>
      <c r="I10" t="n">
        <v>193.167182006871</v>
      </c>
      <c r="J10" t="n">
        <v>227.67959416052</v>
      </c>
      <c r="K10" t="n">
        <v>203.118354242512</v>
      </c>
      <c r="L10" t="n">
        <v>196.279334458572</v>
      </c>
      <c r="M10" t="n">
        <v>195.041694592711</v>
      </c>
      <c r="N10" t="n">
        <v>201.005262380733</v>
      </c>
      <c r="O10" t="n">
        <v>217.265797755941</v>
      </c>
      <c r="P10" t="n">
        <v>242.537363292592</v>
      </c>
      <c r="Q10" t="n">
        <v>287.347223543372</v>
      </c>
      <c r="R10" t="n">
        <v>283.553860157095</v>
      </c>
      <c r="S10" t="n">
        <v>357.59924475972</v>
      </c>
      <c r="T10" t="n">
        <v>308.732543038012</v>
      </c>
      <c r="U10" t="n">
        <v>286.283818582005</v>
      </c>
      <c r="V10" t="n">
        <v>291.375511427717</v>
      </c>
      <c r="W10" t="n">
        <v>324.067642537753</v>
      </c>
      <c r="X10" t="n">
        <v>444.098024656979</v>
      </c>
      <c r="Y10" t="n">
        <v>470.489888464547</v>
      </c>
      <c r="Z10" t="n">
        <v>512.160712578223</v>
      </c>
      <c r="AA10" t="n">
        <v>645.054538</v>
      </c>
      <c r="AB10" t="n">
        <v>697.241715566386</v>
      </c>
      <c r="AC10" t="n">
        <v>732.881457600649</v>
      </c>
      <c r="AD10" t="n">
        <v>775.9471159682</v>
      </c>
      <c r="AE10" t="n">
        <v>798.022069257309</v>
      </c>
      <c r="AF10" t="n">
        <v>794.710216051359</v>
      </c>
    </row>
    <row r="11">
      <c r="A11" t="s">
        <v>122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122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113.228509136424</v>
      </c>
      <c r="H12" t="n">
        <v>120.456143900005</v>
      </c>
      <c r="I12" t="n">
        <v>146.881566497628</v>
      </c>
      <c r="J12" t="n">
        <v>162.287377592844</v>
      </c>
      <c r="K12" t="n">
        <v>135.10235558821</v>
      </c>
      <c r="L12" t="n">
        <v>120.115044020912</v>
      </c>
      <c r="M12" t="n">
        <v>112.452181058439</v>
      </c>
      <c r="N12" t="n">
        <v>115.682148214114</v>
      </c>
      <c r="O12" t="n">
        <v>133.218478024655</v>
      </c>
      <c r="P12" t="n">
        <v>148.90832383547</v>
      </c>
      <c r="Q12" t="n">
        <v>166.167977678249</v>
      </c>
      <c r="R12" t="n">
        <v>184.448765336883</v>
      </c>
      <c r="S12" t="n">
        <v>242.81292798015</v>
      </c>
      <c r="T12" t="n">
        <v>210.935499801536</v>
      </c>
      <c r="U12" t="n">
        <v>200.274896043999</v>
      </c>
      <c r="V12" t="n">
        <v>178.803847767406</v>
      </c>
      <c r="W12" t="n">
        <v>169.991262397545</v>
      </c>
      <c r="X12" t="n">
        <v>173.360145391826</v>
      </c>
      <c r="Y12" t="n">
        <v>159.935822027053</v>
      </c>
      <c r="Z12" t="n">
        <v>168.987024041467</v>
      </c>
      <c r="AA12" t="n">
        <v>205.080088983</v>
      </c>
      <c r="AB12" t="n">
        <v>217.706022249661</v>
      </c>
      <c r="AC12" t="n">
        <v>237.900839496081</v>
      </c>
      <c r="AD12" t="n">
        <v>258.315684809527</v>
      </c>
      <c r="AE12" t="n">
        <v>267.040427021322</v>
      </c>
      <c r="AF12" t="n">
        <v>266.8173208165</v>
      </c>
    </row>
    <row r="13">
      <c r="A13" t="s">
        <v>122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85.9847069005474</v>
      </c>
      <c r="H13" t="n">
        <v>109.054535807835</v>
      </c>
      <c r="I13" t="n">
        <v>124.280949521792</v>
      </c>
      <c r="J13" t="n">
        <v>150.918149519028</v>
      </c>
      <c r="K13" t="n">
        <v>140.580368140324</v>
      </c>
      <c r="L13" t="n">
        <v>139.641281264821</v>
      </c>
      <c r="M13" t="n">
        <v>142.806174543249</v>
      </c>
      <c r="N13" t="n">
        <v>152.990753773828</v>
      </c>
      <c r="O13" t="n">
        <v>183.877062611211</v>
      </c>
      <c r="P13" t="n">
        <v>216.44601422241</v>
      </c>
      <c r="Q13" t="n">
        <v>263.582896271037</v>
      </c>
      <c r="R13" t="n">
        <v>259.528438741708</v>
      </c>
      <c r="S13" t="n">
        <v>345.052500614711</v>
      </c>
      <c r="T13" t="n">
        <v>302.42529002037</v>
      </c>
      <c r="U13" t="n">
        <v>287.12924057002</v>
      </c>
      <c r="V13" t="n">
        <v>272.769581022355</v>
      </c>
      <c r="W13" t="n">
        <v>310.072337995133</v>
      </c>
      <c r="X13" t="n">
        <v>332.263963782194</v>
      </c>
      <c r="Y13" t="n">
        <v>324.698491968876</v>
      </c>
      <c r="Z13" t="n">
        <v>363.23247616688</v>
      </c>
      <c r="AA13" t="n">
        <v>445.338783509</v>
      </c>
      <c r="AB13" t="n">
        <v>481.759380891823</v>
      </c>
      <c r="AC13" t="n">
        <v>515.955433052455</v>
      </c>
      <c r="AD13" t="n">
        <v>553.067119514287</v>
      </c>
      <c r="AE13" t="n">
        <v>560.977310780465</v>
      </c>
      <c r="AF13" t="n">
        <v>553.615947204659</v>
      </c>
    </row>
    <row r="14">
      <c r="A14" t="s">
        <v>122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122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54.0407003584143</v>
      </c>
      <c r="H15" t="n">
        <v>64.8977424083134</v>
      </c>
      <c r="I15" t="n">
        <v>81.2040387395557</v>
      </c>
      <c r="J15" t="n">
        <v>125.753079909712</v>
      </c>
      <c r="K15" t="n">
        <v>111.021863258829</v>
      </c>
      <c r="L15" t="n">
        <v>107.012299102896</v>
      </c>
      <c r="M15" t="n">
        <v>105.911869765069</v>
      </c>
      <c r="N15" t="n">
        <v>109.44088888879</v>
      </c>
      <c r="O15" t="n">
        <v>155.137415639734</v>
      </c>
      <c r="P15" t="n">
        <v>178.464996265754</v>
      </c>
      <c r="Q15" t="n">
        <v>134.815644315328</v>
      </c>
      <c r="R15" t="n">
        <v>136.380910476423</v>
      </c>
      <c r="S15" t="n">
        <v>187.998730884797</v>
      </c>
      <c r="T15" t="n">
        <v>185.542715583119</v>
      </c>
      <c r="U15" t="n">
        <v>197.949825179314</v>
      </c>
      <c r="V15" t="n">
        <v>174.694510893201</v>
      </c>
      <c r="W15" t="n">
        <v>184.188286074936</v>
      </c>
      <c r="X15" t="n">
        <v>193.36466748894</v>
      </c>
      <c r="Y15" t="n">
        <v>176.153267540827</v>
      </c>
      <c r="Z15" t="n">
        <v>192.482908228954</v>
      </c>
      <c r="AA15" t="n">
        <v>223.836344644</v>
      </c>
      <c r="AB15" t="n">
        <v>244.848754963816</v>
      </c>
      <c r="AC15" t="n">
        <v>235.446902754563</v>
      </c>
      <c r="AD15" t="n">
        <v>233.72591797156</v>
      </c>
      <c r="AE15" t="n">
        <v>230.163628371711</v>
      </c>
      <c r="AF15" t="n">
        <v>222.639251350516</v>
      </c>
    </row>
    <row r="16">
      <c r="A16" t="s">
        <v>122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122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43.019983427991</v>
      </c>
      <c r="H17" t="n">
        <v>51.1115748815964</v>
      </c>
      <c r="I17" t="n">
        <v>56.8366989475657</v>
      </c>
      <c r="J17" t="n">
        <v>72.3366635882162</v>
      </c>
      <c r="K17" t="n">
        <v>70.3390026447483</v>
      </c>
      <c r="L17" t="n">
        <v>72.9383741732985</v>
      </c>
      <c r="M17" t="n">
        <v>77.8926737103267</v>
      </c>
      <c r="N17" t="n">
        <v>86.5551160142303</v>
      </c>
      <c r="O17" t="n">
        <v>81.9645037985715</v>
      </c>
      <c r="P17" t="n">
        <v>76.1581206432424</v>
      </c>
      <c r="Q17" t="n">
        <v>74.0603392153118</v>
      </c>
      <c r="R17" t="n">
        <v>71.787247763516</v>
      </c>
      <c r="S17" t="n">
        <v>100.284722117324</v>
      </c>
      <c r="T17" t="n">
        <v>103.380684325485</v>
      </c>
      <c r="U17" t="n">
        <v>119.31159532818</v>
      </c>
      <c r="V17" t="n">
        <v>101.673836767654</v>
      </c>
      <c r="W17" t="n">
        <v>102.186675653542</v>
      </c>
      <c r="X17" t="n">
        <v>117.967947285094</v>
      </c>
      <c r="Y17" t="n">
        <v>114.249529332056</v>
      </c>
      <c r="Z17" t="n">
        <v>128.057419133522</v>
      </c>
      <c r="AA17" t="n">
        <v>163.568193566</v>
      </c>
      <c r="AB17" t="n">
        <v>175.072175540654</v>
      </c>
      <c r="AC17" t="n">
        <v>188.294891104419</v>
      </c>
      <c r="AD17" t="n">
        <v>202.392949714376</v>
      </c>
      <c r="AE17" t="n">
        <v>198.551770848604</v>
      </c>
      <c r="AF17" t="n">
        <v>191.552613806171</v>
      </c>
    </row>
    <row r="18">
      <c r="A18" t="s">
        <v>122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136.016297991296</v>
      </c>
      <c r="H18" t="n">
        <v>150.240872716609</v>
      </c>
      <c r="I18" t="n">
        <v>152.564789451649</v>
      </c>
      <c r="J18" t="n">
        <v>201.580587234839</v>
      </c>
      <c r="K18" t="n">
        <v>191.679847294626</v>
      </c>
      <c r="L18" t="n">
        <v>198.966292691895</v>
      </c>
      <c r="M18" t="n">
        <v>209.25339525194</v>
      </c>
      <c r="N18" t="n">
        <v>224.305601595797</v>
      </c>
      <c r="O18" t="n">
        <v>289.519015312384</v>
      </c>
      <c r="P18" t="n">
        <v>284.270280188897</v>
      </c>
      <c r="Q18" t="n">
        <v>318.047285318892</v>
      </c>
      <c r="R18" t="n">
        <v>342.195697605262</v>
      </c>
      <c r="S18" t="n">
        <v>407.355933475458</v>
      </c>
      <c r="T18" t="n">
        <v>431.246385033415</v>
      </c>
      <c r="U18" t="n">
        <v>485.07895021561</v>
      </c>
      <c r="V18" t="n">
        <v>376.020097719561</v>
      </c>
      <c r="W18" t="n">
        <v>329.237621424365</v>
      </c>
      <c r="X18" t="n">
        <v>323.971301811408</v>
      </c>
      <c r="Y18" t="n">
        <v>293.253469214961</v>
      </c>
      <c r="Z18" t="n">
        <v>304.55339993641</v>
      </c>
      <c r="AA18" t="n">
        <v>349.156289726</v>
      </c>
      <c r="AB18" t="n">
        <v>358.31139905265</v>
      </c>
      <c r="AC18" t="n">
        <v>373.241943523709</v>
      </c>
      <c r="AD18" t="n">
        <v>392.772088279208</v>
      </c>
      <c r="AE18" t="n">
        <v>392.493894543166</v>
      </c>
      <c r="AF18" t="n">
        <v>383.497736887586</v>
      </c>
    </row>
    <row r="19">
      <c r="A19" t="s">
        <v>122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63.983724510117</v>
      </c>
      <c r="H19" t="n">
        <v>74.8938035516184</v>
      </c>
      <c r="I19" t="n">
        <v>92.3334475274292</v>
      </c>
      <c r="J19" t="n">
        <v>113.971283268027</v>
      </c>
      <c r="K19" t="n">
        <v>102.400204062798</v>
      </c>
      <c r="L19" t="n">
        <v>98.4051088134497</v>
      </c>
      <c r="M19" t="n">
        <v>97.488387861003</v>
      </c>
      <c r="N19" t="n">
        <v>99.997530621106</v>
      </c>
      <c r="O19" t="n">
        <v>111.693757816181</v>
      </c>
      <c r="P19" t="n">
        <v>111.834801754465</v>
      </c>
      <c r="Q19" t="n">
        <v>113.345755731025</v>
      </c>
      <c r="R19" t="n">
        <v>114.68426384043</v>
      </c>
      <c r="S19" t="n">
        <v>126.564669027167</v>
      </c>
      <c r="T19" t="n">
        <v>117.888297936237</v>
      </c>
      <c r="U19" t="n">
        <v>127.846909018561</v>
      </c>
      <c r="V19" t="n">
        <v>113.652783980218</v>
      </c>
      <c r="W19" t="n">
        <v>115.266065321951</v>
      </c>
      <c r="X19" t="n">
        <v>131.555540734559</v>
      </c>
      <c r="Y19" t="n">
        <v>125.417753133009</v>
      </c>
      <c r="Z19" t="n">
        <v>141.348012230284</v>
      </c>
      <c r="AA19" t="n">
        <v>203.206071189</v>
      </c>
      <c r="AB19" t="n">
        <v>213.413571373092</v>
      </c>
      <c r="AC19" t="n">
        <v>231.220754877538</v>
      </c>
      <c r="AD19" t="n">
        <v>249.704119905065</v>
      </c>
      <c r="AE19" t="n">
        <v>258.961229709668</v>
      </c>
      <c r="AF19" t="n">
        <v>259.271733397674</v>
      </c>
    </row>
    <row r="20">
      <c r="A20" t="s">
        <v>122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225.42545059506</v>
      </c>
      <c r="H20" t="n">
        <v>236.206964183533</v>
      </c>
      <c r="I20" t="n">
        <v>245.555786725819</v>
      </c>
      <c r="J20" t="n">
        <v>275.326368206437</v>
      </c>
      <c r="K20" t="n">
        <v>343.677635301203</v>
      </c>
      <c r="L20" t="n">
        <v>431.488940404892</v>
      </c>
      <c r="M20" t="n">
        <v>623.443031091221</v>
      </c>
      <c r="N20" t="n">
        <v>749.024162049601</v>
      </c>
      <c r="O20" t="n">
        <v>854.963330859176</v>
      </c>
      <c r="P20" t="n">
        <v>1037.10481217249</v>
      </c>
      <c r="Q20" t="n">
        <v>1301.69210892805</v>
      </c>
      <c r="R20" t="n">
        <v>1338.20019453584</v>
      </c>
      <c r="S20" t="n">
        <v>1645.14954942073</v>
      </c>
      <c r="T20" t="n">
        <v>2907.12091984742</v>
      </c>
      <c r="U20" t="n">
        <v>3017.7872450791</v>
      </c>
      <c r="V20" t="n">
        <v>3546.39131754823</v>
      </c>
      <c r="W20" t="n">
        <v>4156.49259507507</v>
      </c>
      <c r="X20" t="n">
        <v>4555.33369420029</v>
      </c>
      <c r="Y20" t="n">
        <v>4236.42284562854</v>
      </c>
      <c r="Z20" t="n">
        <v>4123.2422944755</v>
      </c>
      <c r="AA20" t="n">
        <v>4359.358044762</v>
      </c>
      <c r="AB20" t="n">
        <v>4823.4721911137</v>
      </c>
      <c r="AC20" t="n">
        <v>5062.10010965266</v>
      </c>
      <c r="AD20" t="n">
        <v>5386.36078722351</v>
      </c>
      <c r="AE20" t="n">
        <v>5005.74949619193</v>
      </c>
      <c r="AF20" t="n">
        <v>4714.48585170264</v>
      </c>
    </row>
    <row r="21">
      <c r="A21" t="s">
        <v>122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339.287375799597</v>
      </c>
      <c r="H21" t="n">
        <v>356.62518212889</v>
      </c>
      <c r="I21" t="n">
        <v>375.908090855167</v>
      </c>
      <c r="J21" t="n">
        <v>420.899077842181</v>
      </c>
      <c r="K21" t="n">
        <v>563.759778595305</v>
      </c>
      <c r="L21" t="n">
        <v>690.177187165766</v>
      </c>
      <c r="M21" t="n">
        <v>915.45249281976</v>
      </c>
      <c r="N21" t="n">
        <v>1078.57409309624</v>
      </c>
      <c r="O21" t="n">
        <v>1252.52428672963</v>
      </c>
      <c r="P21" t="n">
        <v>1508.24444502052</v>
      </c>
      <c r="Q21" t="n">
        <v>1789.27321164072</v>
      </c>
      <c r="R21" t="n">
        <v>1941.73356116384</v>
      </c>
      <c r="S21" t="n">
        <v>2464.2205012951</v>
      </c>
      <c r="T21" t="n">
        <v>3733.98237050463</v>
      </c>
      <c r="U21" t="n">
        <v>3709.9584742439</v>
      </c>
      <c r="V21" t="n">
        <v>4196.90444662415</v>
      </c>
      <c r="W21" t="n">
        <v>4728.30491370398</v>
      </c>
      <c r="X21" t="n">
        <v>5138.03080225391</v>
      </c>
      <c r="Y21" t="n">
        <v>4721.57070508745</v>
      </c>
      <c r="Z21" t="n">
        <v>4647.80133977036</v>
      </c>
      <c r="AA21" t="n">
        <v>4908.961979309</v>
      </c>
      <c r="AB21" t="n">
        <v>5361.87463039949</v>
      </c>
      <c r="AC21" t="n">
        <v>5558.06105648993</v>
      </c>
      <c r="AD21" t="n">
        <v>5787.44827623995</v>
      </c>
      <c r="AE21" t="n">
        <v>5411.61266097417</v>
      </c>
      <c r="AF21" t="n">
        <v>5138.42695160979</v>
      </c>
    </row>
    <row r="22">
      <c r="A22" t="s">
        <v>122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113.861925204535</v>
      </c>
      <c r="H22" t="n">
        <v>120.418217945356</v>
      </c>
      <c r="I22" t="n">
        <v>130.352304129357</v>
      </c>
      <c r="J22" t="n">
        <v>145.572709634663</v>
      </c>
      <c r="K22" t="n">
        <v>220.082143295426</v>
      </c>
      <c r="L22" t="n">
        <v>258.688246762061</v>
      </c>
      <c r="M22" t="n">
        <v>292.009461728519</v>
      </c>
      <c r="N22" t="n">
        <v>329.54993104588</v>
      </c>
      <c r="O22" t="n">
        <v>397.560955870543</v>
      </c>
      <c r="P22" t="n">
        <v>471.139632848976</v>
      </c>
      <c r="Q22" t="n">
        <v>487.581102712764</v>
      </c>
      <c r="R22" t="n">
        <v>603.53336662712</v>
      </c>
      <c r="S22" t="n">
        <v>819.070951875542</v>
      </c>
      <c r="T22" t="n">
        <v>826.861450658423</v>
      </c>
      <c r="U22" t="n">
        <v>692.171229163893</v>
      </c>
      <c r="V22" t="n">
        <v>650.513129076917</v>
      </c>
      <c r="W22" t="n">
        <v>571.812318629002</v>
      </c>
      <c r="X22" t="n">
        <v>582.697108052616</v>
      </c>
      <c r="Y22" t="n">
        <v>485.147859458841</v>
      </c>
      <c r="Z22" t="n">
        <v>524.559045293862</v>
      </c>
      <c r="AA22" t="n">
        <v>549.603934547</v>
      </c>
      <c r="AB22" t="n">
        <v>538.402439286804</v>
      </c>
      <c r="AC22" t="n">
        <v>495.960946837306</v>
      </c>
      <c r="AD22" t="n">
        <v>401.087489016291</v>
      </c>
      <c r="AE22" t="n">
        <v>405.863164782229</v>
      </c>
      <c r="AF22" t="n">
        <v>423.941099909166</v>
      </c>
    </row>
    <row r="23">
      <c r="A23" t="s">
        <v>122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216.454559936194</v>
      </c>
      <c r="H23" t="n">
        <v>218.411767677598</v>
      </c>
      <c r="I23" t="n">
        <v>230.234609042521</v>
      </c>
      <c r="J23" t="n">
        <v>260.598301373686</v>
      </c>
      <c r="K23" t="n">
        <v>221.319806664881</v>
      </c>
      <c r="L23" t="n">
        <v>198.263635123727</v>
      </c>
      <c r="M23" t="n">
        <v>195.114829880114</v>
      </c>
      <c r="N23" t="n">
        <v>221.222823216705</v>
      </c>
      <c r="O23" t="n">
        <v>351.09259643615</v>
      </c>
      <c r="P23" t="n">
        <v>354.883431926306</v>
      </c>
      <c r="Q23" t="n">
        <v>370.808377388324</v>
      </c>
      <c r="R23" t="n">
        <v>427.876659020673</v>
      </c>
      <c r="S23" t="n">
        <v>449.031113239508</v>
      </c>
      <c r="T23" t="n">
        <v>437.308562115708</v>
      </c>
      <c r="U23" t="n">
        <v>403.796024323928</v>
      </c>
      <c r="V23" t="n">
        <v>480.331713761063</v>
      </c>
      <c r="W23" t="n">
        <v>484.902132891074</v>
      </c>
      <c r="X23" t="n">
        <v>379.167633795729</v>
      </c>
      <c r="Y23" t="n">
        <v>335.91142920346</v>
      </c>
      <c r="Z23" t="n">
        <v>352.16927565021</v>
      </c>
      <c r="AA23" t="n">
        <v>312.809816927</v>
      </c>
      <c r="AB23" t="n">
        <v>364.670606226428</v>
      </c>
      <c r="AC23" t="n">
        <v>353.091221081639</v>
      </c>
      <c r="AD23" t="n">
        <v>265.022803770148</v>
      </c>
      <c r="AE23" t="n">
        <v>125.221167776368</v>
      </c>
      <c r="AF23" t="n">
        <v>93.4127999064907</v>
      </c>
    </row>
    <row r="24">
      <c r="A24" t="s">
        <v>122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553.928156224066</v>
      </c>
      <c r="H24" t="n">
        <v>574.128733033826</v>
      </c>
      <c r="I24" t="n">
        <v>612.58197398509</v>
      </c>
      <c r="J24" t="n">
        <v>700.288548663336</v>
      </c>
      <c r="K24" t="n">
        <v>813.577925673416</v>
      </c>
      <c r="L24" t="n">
        <v>953.61162938805</v>
      </c>
      <c r="M24" t="n">
        <v>1178.74499442145</v>
      </c>
      <c r="N24" t="n">
        <v>1451.73537772425</v>
      </c>
      <c r="O24" t="n">
        <v>1693.33565731702</v>
      </c>
      <c r="P24" t="n">
        <v>1899.09826447943</v>
      </c>
      <c r="Q24" t="n">
        <v>2334.20591477487</v>
      </c>
      <c r="R24" t="n">
        <v>2809.88760310928</v>
      </c>
      <c r="S24" t="n">
        <v>3069.8823801899</v>
      </c>
      <c r="T24" t="n">
        <v>3152.65710604879</v>
      </c>
      <c r="U24" t="n">
        <v>2973.64601793566</v>
      </c>
      <c r="V24" t="n">
        <v>3534.39341498261</v>
      </c>
      <c r="W24" t="n">
        <v>3833.75006761068</v>
      </c>
      <c r="X24" t="n">
        <v>4117.17654823239</v>
      </c>
      <c r="Y24" t="n">
        <v>3930.3704333046</v>
      </c>
      <c r="Z24" t="n">
        <v>4135.85237957856</v>
      </c>
      <c r="AA24" t="n">
        <v>2002.46244724</v>
      </c>
      <c r="AB24" t="n">
        <v>3119.25541330527</v>
      </c>
      <c r="AC24" t="n">
        <v>4023.13753411656</v>
      </c>
      <c r="AD24" t="n">
        <v>4505.00992475124</v>
      </c>
      <c r="AE24" t="n">
        <v>4305.80360867692</v>
      </c>
      <c r="AF24" t="n">
        <v>5304.24229047041</v>
      </c>
    </row>
    <row r="25">
      <c r="A25" t="s">
        <v>122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122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122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122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110.918396708745</v>
      </c>
      <c r="H28" t="n">
        <v>122.707826664513</v>
      </c>
      <c r="I28" t="n">
        <v>139.824371265489</v>
      </c>
      <c r="J28" t="n">
        <v>168.532581691135</v>
      </c>
      <c r="K28" t="n">
        <v>316.416945904942</v>
      </c>
      <c r="L28" t="n">
        <v>444.912118486574</v>
      </c>
      <c r="M28" t="n">
        <v>548.641306931224</v>
      </c>
      <c r="N28" t="n">
        <v>651.615151431792</v>
      </c>
      <c r="O28" t="n">
        <v>767.373584405824</v>
      </c>
      <c r="P28" t="n">
        <v>898.4213234665</v>
      </c>
      <c r="Q28" t="n">
        <v>949.809524276358</v>
      </c>
      <c r="R28" t="n">
        <v>1034.09633018285</v>
      </c>
      <c r="S28" t="n">
        <v>1079.20937437117</v>
      </c>
      <c r="T28" t="n">
        <v>1134.6833197654</v>
      </c>
      <c r="U28" t="n">
        <v>1559.36658563387</v>
      </c>
      <c r="V28" t="n">
        <v>1806.36464220555</v>
      </c>
      <c r="W28" t="n">
        <v>1825.55688541705</v>
      </c>
      <c r="X28" t="n">
        <v>1864.53596669955</v>
      </c>
      <c r="Y28" t="n">
        <v>1795.8206897168</v>
      </c>
      <c r="Z28" t="n">
        <v>1671.80180153193</v>
      </c>
      <c r="AA28" t="n">
        <v>1949.764743016</v>
      </c>
      <c r="AB28" t="n">
        <v>2479.19877969309</v>
      </c>
      <c r="AC28" t="n">
        <v>1349.91455551508</v>
      </c>
      <c r="AD28" t="n">
        <v>3944.85951139332</v>
      </c>
      <c r="AE28" t="n">
        <v>5464.19358972375</v>
      </c>
      <c r="AF28" t="n">
        <v>4532.3168548287</v>
      </c>
    </row>
    <row r="29">
      <c r="A29" t="s">
        <v>122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122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122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122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122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122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103.928056199881</v>
      </c>
      <c r="H34" t="n">
        <v>109.874503277713</v>
      </c>
      <c r="I34" t="n">
        <v>118.451218621778</v>
      </c>
      <c r="J34" t="n">
        <v>135.610996780905</v>
      </c>
      <c r="K34" t="n">
        <v>153.195407404677</v>
      </c>
      <c r="L34" t="n">
        <v>172.057089876964</v>
      </c>
      <c r="M34" t="n">
        <v>199.089437423239</v>
      </c>
      <c r="N34" t="n">
        <v>226.080291608228</v>
      </c>
      <c r="O34" t="n">
        <v>253.758130270914</v>
      </c>
      <c r="P34" t="n">
        <v>272.514716649046</v>
      </c>
      <c r="Q34" t="n">
        <v>272.756268061693</v>
      </c>
      <c r="R34" t="n">
        <v>293.923892998022</v>
      </c>
      <c r="S34" t="n">
        <v>311.595964502684</v>
      </c>
      <c r="T34" t="n">
        <v>295.659826617787</v>
      </c>
      <c r="U34" t="n">
        <v>292.867942575822</v>
      </c>
      <c r="V34" t="n">
        <v>301.516722832994</v>
      </c>
      <c r="W34" t="n">
        <v>220.780899337578</v>
      </c>
      <c r="X34" t="n">
        <v>275.244071288007</v>
      </c>
      <c r="Y34" t="n">
        <v>330.269663149271</v>
      </c>
      <c r="Z34" t="n">
        <v>372.031318020093</v>
      </c>
      <c r="AA34" t="n">
        <v>443.940234707</v>
      </c>
      <c r="AB34" t="n">
        <v>543.405758622574</v>
      </c>
      <c r="AC34" t="n">
        <v>415.838543863596</v>
      </c>
      <c r="AD34" t="n">
        <v>467.550367667296</v>
      </c>
      <c r="AE34" t="n">
        <v>431.787832843721</v>
      </c>
      <c r="AF34" t="n">
        <v>358.336192204646</v>
      </c>
    </row>
    <row r="35">
      <c r="A35" t="s">
        <v>122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582.22486846053</v>
      </c>
      <c r="H35" t="n">
        <v>706.295563828369</v>
      </c>
      <c r="I35" t="n">
        <v>817.90145721995</v>
      </c>
      <c r="J35" t="n">
        <v>991.121599561471</v>
      </c>
      <c r="K35" t="n">
        <v>1854.90203447301</v>
      </c>
      <c r="L35" t="n">
        <v>2705.14999276599</v>
      </c>
      <c r="M35" t="n">
        <v>3421.86781525429</v>
      </c>
      <c r="N35" t="n">
        <v>4308.59746214601</v>
      </c>
      <c r="O35" t="n">
        <v>4850.73845791557</v>
      </c>
      <c r="P35" t="n">
        <v>5306.64805512272</v>
      </c>
      <c r="Q35" t="n">
        <v>5687.51438950138</v>
      </c>
      <c r="R35" t="n">
        <v>6546.17014422337</v>
      </c>
      <c r="S35" t="n">
        <v>7183.29307879541</v>
      </c>
      <c r="T35" t="n">
        <v>7136.58683795382</v>
      </c>
      <c r="U35" t="n">
        <v>8385.44806026813</v>
      </c>
      <c r="V35" t="n">
        <v>9707.95523973706</v>
      </c>
      <c r="W35" t="n">
        <v>10918.3196350933</v>
      </c>
      <c r="X35" t="n">
        <v>11567.2707998278</v>
      </c>
      <c r="Y35" t="n">
        <v>11440.7378652923</v>
      </c>
      <c r="Z35" t="n">
        <v>13337.6408195503</v>
      </c>
      <c r="AA35" t="n">
        <v>16534.044229831</v>
      </c>
      <c r="AB35" t="n">
        <v>16131.774123932</v>
      </c>
      <c r="AC35" t="n">
        <v>16702.679496413</v>
      </c>
      <c r="AD35" t="n">
        <v>16359.4162063111</v>
      </c>
      <c r="AE35" t="n">
        <v>16335.1127929443</v>
      </c>
      <c r="AF35" t="n">
        <v>16178.8671156973</v>
      </c>
    </row>
    <row r="36">
      <c r="A36" t="s">
        <v>122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33.5330010884661</v>
      </c>
      <c r="H36" t="n">
        <v>40.4648917499752</v>
      </c>
      <c r="I36" t="n">
        <v>47.8460423966624</v>
      </c>
      <c r="J36" t="n">
        <v>64.5929484851192</v>
      </c>
      <c r="K36" t="n">
        <v>103.40509631762</v>
      </c>
      <c r="L36" t="n">
        <v>143.4420096887</v>
      </c>
      <c r="M36" t="n">
        <v>188.562935927556</v>
      </c>
      <c r="N36" t="n">
        <v>224.088696852193</v>
      </c>
      <c r="O36" t="n">
        <v>316.532675731747</v>
      </c>
      <c r="P36" t="n">
        <v>416.314168191093</v>
      </c>
      <c r="Q36" t="n">
        <v>524.514820732039</v>
      </c>
      <c r="R36" t="n">
        <v>651.507623955801</v>
      </c>
      <c r="S36" t="n">
        <v>842.72220039909</v>
      </c>
      <c r="T36" t="n">
        <v>1056.16541159987</v>
      </c>
      <c r="U36" t="n">
        <v>1547.39366766249</v>
      </c>
      <c r="V36" t="n">
        <v>1836.97421015482</v>
      </c>
      <c r="W36" t="n">
        <v>1974.18355883467</v>
      </c>
      <c r="X36" t="n">
        <v>2128.79864740844</v>
      </c>
      <c r="Y36" t="n">
        <v>2098.30338519026</v>
      </c>
      <c r="Z36" t="n">
        <v>2177.01091885327</v>
      </c>
      <c r="AA36" t="n">
        <v>2404.138788482</v>
      </c>
      <c r="AB36" t="n">
        <v>2231.79606510485</v>
      </c>
      <c r="AC36" t="n">
        <v>2252.54400916875</v>
      </c>
      <c r="AD36" t="n">
        <v>2172.37847894653</v>
      </c>
      <c r="AE36" t="n">
        <v>2148.77003924247</v>
      </c>
      <c r="AF36" t="n">
        <v>2114.06602742346</v>
      </c>
    </row>
    <row r="37">
      <c r="A37" t="s">
        <v>122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370.006568606636</v>
      </c>
      <c r="H37" t="n">
        <v>452.972047391268</v>
      </c>
      <c r="I37" t="n">
        <v>529.350143848443</v>
      </c>
      <c r="J37" t="n">
        <v>654.956930182142</v>
      </c>
      <c r="K37" t="n">
        <v>1227.72271410578</v>
      </c>
      <c r="L37" t="n">
        <v>1791.57386248167</v>
      </c>
      <c r="M37" t="n">
        <v>2205.81511507755</v>
      </c>
      <c r="N37" t="n">
        <v>2793.29837989044</v>
      </c>
      <c r="O37" t="n">
        <v>2977.96759183766</v>
      </c>
      <c r="P37" t="n">
        <v>3306.8981113226</v>
      </c>
      <c r="Q37" t="n">
        <v>3564.05677858829</v>
      </c>
      <c r="R37" t="n">
        <v>4136.99317966235</v>
      </c>
      <c r="S37" t="n">
        <v>4487.43075928234</v>
      </c>
      <c r="T37" t="n">
        <v>4129.67589183926</v>
      </c>
      <c r="U37" t="n">
        <v>4469.91298227819</v>
      </c>
      <c r="V37" t="n">
        <v>5396.87330937909</v>
      </c>
      <c r="W37" t="n">
        <v>5942.45579335667</v>
      </c>
      <c r="X37" t="n">
        <v>6293.72843754513</v>
      </c>
      <c r="Y37" t="n">
        <v>6068.4919647354</v>
      </c>
      <c r="Z37" t="n">
        <v>7536.29587215796</v>
      </c>
      <c r="AA37" t="n">
        <v>10175.396986906</v>
      </c>
      <c r="AB37" t="n">
        <v>9868.85314351884</v>
      </c>
      <c r="AC37" t="n">
        <v>10285.6378905955</v>
      </c>
      <c r="AD37" t="n">
        <v>10113.5294522181</v>
      </c>
      <c r="AE37" t="n">
        <v>9902.12948101407</v>
      </c>
      <c r="AF37" t="n">
        <v>9671.06874206745</v>
      </c>
    </row>
    <row r="38">
      <c r="A38" t="s">
        <v>122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178.685298765412</v>
      </c>
      <c r="H38" t="n">
        <v>212.858624687131</v>
      </c>
      <c r="I38" t="n">
        <v>240.705270975942</v>
      </c>
      <c r="J38" t="n">
        <v>271.571720894698</v>
      </c>
      <c r="K38" t="n">
        <v>523.774224050756</v>
      </c>
      <c r="L38" t="n">
        <v>770.134120595635</v>
      </c>
      <c r="M38" t="n">
        <v>1027.48976424922</v>
      </c>
      <c r="N38" t="n">
        <v>1291.21038540455</v>
      </c>
      <c r="O38" t="n">
        <v>1556.23819034711</v>
      </c>
      <c r="P38" t="n">
        <v>1583.43577560807</v>
      </c>
      <c r="Q38" t="n">
        <v>1598.94279018001</v>
      </c>
      <c r="R38" t="n">
        <v>1757.66934060494</v>
      </c>
      <c r="S38" t="n">
        <v>1853.14011911409</v>
      </c>
      <c r="T38" t="n">
        <v>1950.74553451465</v>
      </c>
      <c r="U38" t="n">
        <v>2368.14141032634</v>
      </c>
      <c r="V38" t="n">
        <v>2474.10772020315</v>
      </c>
      <c r="W38" t="n">
        <v>3001.680282902</v>
      </c>
      <c r="X38" t="n">
        <v>3144.7437148743</v>
      </c>
      <c r="Y38" t="n">
        <v>3273.94251536769</v>
      </c>
      <c r="Z38" t="n">
        <v>3624.33402853692</v>
      </c>
      <c r="AA38" t="n">
        <v>3954.508454444</v>
      </c>
      <c r="AB38" t="n">
        <v>4031.12491530834</v>
      </c>
      <c r="AC38" t="n">
        <v>4164.49759664764</v>
      </c>
      <c r="AD38" t="n">
        <v>4073.50827514753</v>
      </c>
      <c r="AE38" t="n">
        <v>4284.2132726857</v>
      </c>
      <c r="AF38" t="n">
        <v>4393.73234620639</v>
      </c>
    </row>
    <row r="39">
      <c r="A39" t="s">
        <v>122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1192.99913298927</v>
      </c>
      <c r="H39" t="n">
        <v>1462.58304088865</v>
      </c>
      <c r="I39" t="n">
        <v>1821.08993956545</v>
      </c>
      <c r="J39" t="n">
        <v>2102.74071274605</v>
      </c>
      <c r="K39" t="n">
        <v>2364.91060785282</v>
      </c>
      <c r="L39" t="n">
        <v>2587.13285627051</v>
      </c>
      <c r="M39" t="n">
        <v>2725.28237925769</v>
      </c>
      <c r="N39" t="n">
        <v>2964.55091942764</v>
      </c>
      <c r="O39" t="n">
        <v>3250.99568913287</v>
      </c>
      <c r="P39" t="n">
        <v>3432.63514670191</v>
      </c>
      <c r="Q39" t="n">
        <v>3666.69248687796</v>
      </c>
      <c r="R39" t="n">
        <v>3988.67413958184</v>
      </c>
      <c r="S39" t="n">
        <v>4312.40836512</v>
      </c>
      <c r="T39" t="n">
        <v>4303.50403504624</v>
      </c>
      <c r="U39" t="n">
        <v>4243.90466936822</v>
      </c>
      <c r="V39" t="n">
        <v>4330.94458934645</v>
      </c>
      <c r="W39" t="n">
        <v>4096.05424669596</v>
      </c>
      <c r="X39" t="n">
        <v>3981.95133069866</v>
      </c>
      <c r="Y39" t="n">
        <v>4192.64930789525</v>
      </c>
      <c r="Z39" t="n">
        <v>4408.1942130898</v>
      </c>
      <c r="AA39" t="n">
        <v>4564.036040476</v>
      </c>
      <c r="AB39" t="n">
        <v>4693.08594902836</v>
      </c>
      <c r="AC39" t="n">
        <v>4951.53275667655</v>
      </c>
      <c r="AD39" t="n">
        <v>5275.90418670354</v>
      </c>
      <c r="AE39" t="n">
        <v>5849.99474052223</v>
      </c>
      <c r="AF39" t="n">
        <v>6175.3357030432</v>
      </c>
    </row>
    <row r="40">
      <c r="A40" t="s">
        <v>122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37.0927420431768</v>
      </c>
      <c r="H40" t="n">
        <v>36.6546113420652</v>
      </c>
      <c r="I40" t="n">
        <v>38.499733707581</v>
      </c>
      <c r="J40" t="n">
        <v>43.3479586896462</v>
      </c>
      <c r="K40" t="n">
        <v>39.3815525104321</v>
      </c>
      <c r="L40" t="n">
        <v>42.2643190865531</v>
      </c>
      <c r="M40" t="n">
        <v>52.4053149692845</v>
      </c>
      <c r="N40" t="n">
        <v>69.0623725753868</v>
      </c>
      <c r="O40" t="n">
        <v>95.5239045228611</v>
      </c>
      <c r="P40" t="n">
        <v>138.792330041697</v>
      </c>
      <c r="Q40" t="n">
        <v>174.375299139815</v>
      </c>
      <c r="R40" t="n">
        <v>221.966927456005</v>
      </c>
      <c r="S40" t="n">
        <v>235.21717224441</v>
      </c>
      <c r="T40" t="n">
        <v>211.900291554142</v>
      </c>
      <c r="U40" t="n">
        <v>205.213147561215</v>
      </c>
      <c r="V40" t="n">
        <v>227.362141087989</v>
      </c>
      <c r="W40" t="n">
        <v>254.176518719625</v>
      </c>
      <c r="X40" t="n">
        <v>245.261586016541</v>
      </c>
      <c r="Y40" t="n">
        <v>2449.18692760545</v>
      </c>
      <c r="Z40" t="n">
        <v>1789.89037161787</v>
      </c>
      <c r="AA40" t="n">
        <v>1368.290258202</v>
      </c>
      <c r="AB40" t="n">
        <v>1128.3374826007</v>
      </c>
      <c r="AC40" t="n">
        <v>886.636827020606</v>
      </c>
      <c r="AD40" t="n">
        <v>615.962312234186</v>
      </c>
      <c r="AE40" t="n">
        <v>469.69306501212</v>
      </c>
      <c r="AF40" t="n">
        <v>525.397055083972</v>
      </c>
    </row>
    <row r="41">
      <c r="A41" t="s">
        <v>122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122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514.845954561703</v>
      </c>
      <c r="H42" t="n">
        <v>569.430167390059</v>
      </c>
      <c r="I42" t="n">
        <v>632.437109617478</v>
      </c>
      <c r="J42" t="n">
        <v>733.348471866598</v>
      </c>
      <c r="K42" t="n">
        <v>672.106853014391</v>
      </c>
      <c r="L42" t="n">
        <v>667.459968185956</v>
      </c>
      <c r="M42" t="n">
        <v>707.40310649789</v>
      </c>
      <c r="N42" t="n">
        <v>787.284840018582</v>
      </c>
      <c r="O42" t="n">
        <v>886.942015650055</v>
      </c>
      <c r="P42" t="n">
        <v>1009.91735264086</v>
      </c>
      <c r="Q42" t="n">
        <v>1123.20226267838</v>
      </c>
      <c r="R42" t="n">
        <v>1336.7237337816</v>
      </c>
      <c r="S42" t="n">
        <v>1620.64191292075</v>
      </c>
      <c r="T42" t="n">
        <v>1689.36278217399</v>
      </c>
      <c r="U42" t="n">
        <v>1939.09771497163</v>
      </c>
      <c r="V42" t="n">
        <v>2302.87629793178</v>
      </c>
      <c r="W42" t="n">
        <v>2824.3002739807</v>
      </c>
      <c r="X42" t="n">
        <v>3403.22608836978</v>
      </c>
      <c r="Y42" t="n">
        <v>4156.7277377654</v>
      </c>
      <c r="Z42" t="n">
        <v>5116.07123884439</v>
      </c>
      <c r="AA42" t="n">
        <v>5634.937517553</v>
      </c>
      <c r="AB42" t="n">
        <v>5954.19052656989</v>
      </c>
      <c r="AC42" t="n">
        <v>7112.41476119438</v>
      </c>
      <c r="AD42" t="n">
        <v>6965.54970396965</v>
      </c>
      <c r="AE42" t="n">
        <v>6643.98689157047</v>
      </c>
      <c r="AF42" t="n">
        <v>6681.05469162016</v>
      </c>
    </row>
    <row r="43">
      <c r="A43" t="s">
        <v>122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814.153686231146</v>
      </c>
      <c r="H43" t="n">
        <v>905.53772844196</v>
      </c>
      <c r="I43" t="n">
        <v>1013.9738468127</v>
      </c>
      <c r="J43" t="n">
        <v>1190.01293810819</v>
      </c>
      <c r="K43" t="n">
        <v>1106.08425113993</v>
      </c>
      <c r="L43" t="n">
        <v>1086.98577188112</v>
      </c>
      <c r="M43" t="n">
        <v>1133.69419080282</v>
      </c>
      <c r="N43" t="n">
        <v>1234.72921486924</v>
      </c>
      <c r="O43" t="n">
        <v>1409.08918644338</v>
      </c>
      <c r="P43" t="n">
        <v>1578.47913869881</v>
      </c>
      <c r="Q43" t="n">
        <v>1733.68512007294</v>
      </c>
      <c r="R43" t="n">
        <v>1984.58824569983</v>
      </c>
      <c r="S43" t="n">
        <v>2352.92097511785</v>
      </c>
      <c r="T43" t="n">
        <v>2408.27962686132</v>
      </c>
      <c r="U43" t="n">
        <v>2864.49824831489</v>
      </c>
      <c r="V43" t="n">
        <v>3378.36860574772</v>
      </c>
      <c r="W43" t="n">
        <v>4236.02346807832</v>
      </c>
      <c r="X43" t="n">
        <v>4916.13369520989</v>
      </c>
      <c r="Y43" t="n">
        <v>5675.68936352046</v>
      </c>
      <c r="Z43" t="n">
        <v>6594.7727201559</v>
      </c>
      <c r="AA43" t="n">
        <v>7548.615050278</v>
      </c>
      <c r="AB43" t="n">
        <v>8066.59553876111</v>
      </c>
      <c r="AC43" t="n">
        <v>9431.22523284154</v>
      </c>
      <c r="AD43" t="n">
        <v>8071.67796874512</v>
      </c>
      <c r="AE43" t="n">
        <v>7777.204664756</v>
      </c>
      <c r="AF43" t="n">
        <v>9151.30281689596</v>
      </c>
    </row>
    <row r="44">
      <c r="A44" t="s">
        <v>122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5286.03341061574</v>
      </c>
      <c r="H44" t="n">
        <v>6027.29842098963</v>
      </c>
      <c r="I44" t="n">
        <v>6888.47729301253</v>
      </c>
      <c r="J44" t="n">
        <v>8042.47650291943</v>
      </c>
      <c r="K44" t="n">
        <v>9325.16200402912</v>
      </c>
      <c r="L44" t="n">
        <v>10730.192156084</v>
      </c>
      <c r="M44" t="n">
        <v>12243.962156763</v>
      </c>
      <c r="N44" t="n">
        <v>14158.378307137</v>
      </c>
      <c r="O44" t="n">
        <v>16265.2965548506</v>
      </c>
      <c r="P44" t="n">
        <v>17946.7837351186</v>
      </c>
      <c r="Q44" t="n">
        <v>19786.745908408</v>
      </c>
      <c r="R44" t="n">
        <v>22255.5807114833</v>
      </c>
      <c r="S44" t="n">
        <v>25168.5589098677</v>
      </c>
      <c r="T44" t="n">
        <v>26495.3149088654</v>
      </c>
      <c r="U44" t="n">
        <v>28328.8181485835</v>
      </c>
      <c r="V44" t="n">
        <v>31280.5481404663</v>
      </c>
      <c r="W44" t="n">
        <v>33868.9581783511</v>
      </c>
      <c r="X44" t="n">
        <v>35928.4525561678</v>
      </c>
      <c r="Y44" t="n">
        <v>36002.6752542263</v>
      </c>
      <c r="Z44" t="n">
        <v>39242.8055640297</v>
      </c>
      <c r="AA44" t="n">
        <v>42729.036755408</v>
      </c>
      <c r="AB44" t="n">
        <v>45578.6508577247</v>
      </c>
      <c r="AC44" t="n">
        <v>47733.2404169795</v>
      </c>
      <c r="AD44" t="n">
        <v>49859.0543253899</v>
      </c>
      <c r="AE44" t="n">
        <v>50983.2557872095</v>
      </c>
      <c r="AF44" t="n">
        <v>52393.3075949107</v>
      </c>
    </row>
    <row r="45">
      <c r="A45" t="s">
        <v>122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5282.0406476759</v>
      </c>
      <c r="H45" t="n">
        <v>6022.489115069</v>
      </c>
      <c r="I45" t="n">
        <v>6882.98158687992</v>
      </c>
      <c r="J45" t="n">
        <v>8035.83640669871</v>
      </c>
      <c r="K45" t="n">
        <v>9314.02730076758</v>
      </c>
      <c r="L45" t="n">
        <v>10714.9183216469</v>
      </c>
      <c r="M45" t="n">
        <v>12223.9106566734</v>
      </c>
      <c r="N45" t="n">
        <v>14133.6414373391</v>
      </c>
      <c r="O45" t="n">
        <v>16234.5396917602</v>
      </c>
      <c r="P45" t="n">
        <v>17910.505070142</v>
      </c>
      <c r="Q45" t="n">
        <v>19747.2378529445</v>
      </c>
      <c r="R45" t="n">
        <v>22212.4335655861</v>
      </c>
      <c r="S45" t="n">
        <v>25118.4377762451</v>
      </c>
      <c r="T45" t="n">
        <v>26442.9305670459</v>
      </c>
      <c r="U45" t="n">
        <v>28278.6890414974</v>
      </c>
      <c r="V45" t="n">
        <v>31230.7139201133</v>
      </c>
      <c r="W45" t="n">
        <v>33817.8704886227</v>
      </c>
      <c r="X45" t="n">
        <v>35874.1512280764</v>
      </c>
      <c r="Y45" t="n">
        <v>35940.958314966</v>
      </c>
      <c r="Z45" t="n">
        <v>39184.1817684727</v>
      </c>
      <c r="AA45" t="n">
        <v>42675.73903242</v>
      </c>
      <c r="AB45" t="n">
        <v>45523.6867413889</v>
      </c>
      <c r="AC45" t="n">
        <v>47678.8814123538</v>
      </c>
      <c r="AD45" t="n">
        <v>49806.9583994184</v>
      </c>
      <c r="AE45" t="n">
        <v>50931.602333884</v>
      </c>
      <c r="AF45" t="n">
        <v>52342.5308620982</v>
      </c>
    </row>
    <row r="46">
      <c r="A46" t="s">
        <v>122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299.30773166878</v>
      </c>
      <c r="H46" t="n">
        <v>336.10756105251</v>
      </c>
      <c r="I46" t="n">
        <v>381.536737194977</v>
      </c>
      <c r="J46" t="n">
        <v>456.664466242826</v>
      </c>
      <c r="K46" t="n">
        <v>433.977398126151</v>
      </c>
      <c r="L46" t="n">
        <v>419.525803695178</v>
      </c>
      <c r="M46" t="n">
        <v>426.2910843042</v>
      </c>
      <c r="N46" t="n">
        <v>447.444374850407</v>
      </c>
      <c r="O46" t="n">
        <v>522.14717079224</v>
      </c>
      <c r="P46" t="n">
        <v>568.561786057971</v>
      </c>
      <c r="Q46" t="n">
        <v>610.482857395629</v>
      </c>
      <c r="R46" t="n">
        <v>647.864511919166</v>
      </c>
      <c r="S46" t="n">
        <v>732.279062195121</v>
      </c>
      <c r="T46" t="n">
        <v>718.91684468919</v>
      </c>
      <c r="U46" t="n">
        <v>925.400533343097</v>
      </c>
      <c r="V46" t="n">
        <v>1075.49230781483</v>
      </c>
      <c r="W46" t="n">
        <v>1411.7231940976</v>
      </c>
      <c r="X46" t="n">
        <v>1512.90760684009</v>
      </c>
      <c r="Y46" t="n">
        <v>1518.96162575613</v>
      </c>
      <c r="Z46" t="n">
        <v>1478.70148131135</v>
      </c>
      <c r="AA46" t="n">
        <v>1913.677532724</v>
      </c>
      <c r="AB46" t="n">
        <v>2112.40501219127</v>
      </c>
      <c r="AC46" t="n">
        <v>2318.81047164835</v>
      </c>
      <c r="AD46" t="n">
        <v>1106.12826477527</v>
      </c>
      <c r="AE46" t="n">
        <v>1133.21777318555</v>
      </c>
      <c r="AF46" t="n">
        <v>2470.2481252773</v>
      </c>
    </row>
    <row r="47">
      <c r="A47" t="s">
        <v>122</v>
      </c>
      <c r="B47" t="s">
        <v>364</v>
      </c>
      <c r="C47" t="s">
        <v>219</v>
      </c>
      <c r="D47" t="s">
        <v>365</v>
      </c>
      <c r="E47" t="s">
        <v>220</v>
      </c>
      <c r="F47"/>
      <c r="G47" t="n">
        <v>1135.37190063365</v>
      </c>
      <c r="H47" t="n">
        <v>1172.137534723</v>
      </c>
      <c r="I47" t="n">
        <v>1279.66898524629</v>
      </c>
      <c r="J47" t="n">
        <v>1373.33777517138</v>
      </c>
      <c r="K47" t="n">
        <v>1428.62985010911</v>
      </c>
      <c r="L47" t="n">
        <v>1566.12354046188</v>
      </c>
      <c r="M47" t="n">
        <v>1760.16593208931</v>
      </c>
      <c r="N47" t="n">
        <v>1964.44896181537</v>
      </c>
      <c r="O47" t="n">
        <v>2089.84145518432</v>
      </c>
      <c r="P47" t="n">
        <v>2305.55390902178</v>
      </c>
      <c r="Q47" t="n">
        <v>2519.94843536719</v>
      </c>
      <c r="R47" t="n">
        <v>2791.81603195091</v>
      </c>
      <c r="S47" t="n">
        <v>2976.10902586451</v>
      </c>
      <c r="T47" t="n">
        <v>3159.90050209509</v>
      </c>
      <c r="U47" t="n">
        <v>2832.12330827966</v>
      </c>
      <c r="V47" t="n">
        <v>2642.25492610081</v>
      </c>
      <c r="W47" t="n">
        <v>2362.84602835187</v>
      </c>
      <c r="X47" t="n">
        <v>2127.68781102686</v>
      </c>
      <c r="Y47" t="n">
        <v>1911.06133997772</v>
      </c>
      <c r="Z47" t="n">
        <v>1785.82471585914</v>
      </c>
      <c r="AA47" t="n">
        <v>1552.311604172</v>
      </c>
      <c r="AB47" t="n">
        <v>1490.19436743808</v>
      </c>
      <c r="AC47" t="n">
        <v>1507.38621778476</v>
      </c>
      <c r="AD47" t="n">
        <v>1570.47540731504</v>
      </c>
      <c r="AE47" t="n">
        <v>1598.57429633917</v>
      </c>
      <c r="AF47" t="n">
        <v>1671.67842582889</v>
      </c>
    </row>
    <row r="48">
      <c r="A48" t="s">
        <v>122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1559.86665806148</v>
      </c>
      <c r="H48" t="n">
        <v>1644.46584007139</v>
      </c>
      <c r="I48" t="n">
        <v>1809.03343516702</v>
      </c>
      <c r="J48" t="n">
        <v>1975.49299003829</v>
      </c>
      <c r="K48" t="n">
        <v>2049.42118949416</v>
      </c>
      <c r="L48" t="n">
        <v>2220.75991263483</v>
      </c>
      <c r="M48" t="n">
        <v>2470.51928655547</v>
      </c>
      <c r="N48" t="n">
        <v>2754.49032952643</v>
      </c>
      <c r="O48" t="n">
        <v>3015.59956315114</v>
      </c>
      <c r="P48" t="n">
        <v>3389.71762421911</v>
      </c>
      <c r="Q48" t="n">
        <v>3792.84858453092</v>
      </c>
      <c r="R48" t="n">
        <v>4264.86240726301</v>
      </c>
      <c r="S48" t="n">
        <v>4672.00278324123</v>
      </c>
      <c r="T48" t="n">
        <v>4961.55973656012</v>
      </c>
      <c r="U48" t="n">
        <v>4551.9091905404</v>
      </c>
      <c r="V48" t="n">
        <v>4410.40649233548</v>
      </c>
      <c r="W48" t="n">
        <v>4343.95206122563</v>
      </c>
      <c r="X48" t="n">
        <v>4113.79632975099</v>
      </c>
      <c r="Y48" t="n">
        <v>3732.39210802585</v>
      </c>
      <c r="Z48" t="n">
        <v>3567.58158972082</v>
      </c>
      <c r="AA48" t="n">
        <v>3433.088948037</v>
      </c>
      <c r="AB48" t="n">
        <v>3495.63360941786</v>
      </c>
      <c r="AC48" t="n">
        <v>3617.18953725915</v>
      </c>
      <c r="AD48" t="n">
        <v>3678.63907865211</v>
      </c>
      <c r="AE48" t="n">
        <v>3717.23914890607</v>
      </c>
      <c r="AF48" t="n">
        <v>3781.62959947856</v>
      </c>
    </row>
    <row r="49">
      <c r="A49" t="s">
        <v>122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228.813796572879</v>
      </c>
      <c r="H49" t="n">
        <v>258.801239309088</v>
      </c>
      <c r="I49" t="n">
        <v>290.08765985878</v>
      </c>
      <c r="J49" t="n">
        <v>330.060992032426</v>
      </c>
      <c r="K49" t="n">
        <v>326.15994283523</v>
      </c>
      <c r="L49" t="n">
        <v>326.889523047783</v>
      </c>
      <c r="M49" t="n">
        <v>344.197927137946</v>
      </c>
      <c r="N49" t="n">
        <v>371.353433191518</v>
      </c>
      <c r="O49" t="n">
        <v>422.306844644369</v>
      </c>
      <c r="P49" t="n">
        <v>473.448146586275</v>
      </c>
      <c r="Q49" t="n">
        <v>540.73859060518</v>
      </c>
      <c r="R49" t="n">
        <v>634.418920090545</v>
      </c>
      <c r="S49" t="n">
        <v>747.511088603329</v>
      </c>
      <c r="T49" t="n">
        <v>799.506708441222</v>
      </c>
      <c r="U49" t="n">
        <v>788.568463241186</v>
      </c>
      <c r="V49" t="n">
        <v>833.768764500234</v>
      </c>
      <c r="W49" t="n">
        <v>1091.53250322052</v>
      </c>
      <c r="X49" t="n">
        <v>1066.47945856571</v>
      </c>
      <c r="Y49" t="n">
        <v>988.224851221642</v>
      </c>
      <c r="Z49" t="n">
        <v>944.14788837677</v>
      </c>
      <c r="AA49" t="n">
        <v>975.195205323</v>
      </c>
      <c r="AB49" t="n">
        <v>1075.95843645097</v>
      </c>
      <c r="AC49" t="n">
        <v>1138.76572565443</v>
      </c>
      <c r="AD49" t="n">
        <v>1149.24538679283</v>
      </c>
      <c r="AE49" t="n">
        <v>1152.33387897865</v>
      </c>
      <c r="AF49" t="n">
        <v>1159.6228935379</v>
      </c>
    </row>
    <row r="50">
      <c r="A50" t="s">
        <v>122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195.680960854907</v>
      </c>
      <c r="H50" t="n">
        <v>213.527066038274</v>
      </c>
      <c r="I50" t="n">
        <v>239.276790060889</v>
      </c>
      <c r="J50" t="n">
        <v>272.094222834494</v>
      </c>
      <c r="K50" t="n">
        <v>294.63139654982</v>
      </c>
      <c r="L50" t="n">
        <v>327.74684912522</v>
      </c>
      <c r="M50" t="n">
        <v>366.155427327864</v>
      </c>
      <c r="N50" t="n">
        <v>418.687934518721</v>
      </c>
      <c r="O50" t="n">
        <v>503.451263322478</v>
      </c>
      <c r="P50" t="n">
        <v>610.715568613028</v>
      </c>
      <c r="Q50" t="n">
        <v>732.161558558706</v>
      </c>
      <c r="R50" t="n">
        <v>838.627455221579</v>
      </c>
      <c r="S50" t="n">
        <v>948.382668772287</v>
      </c>
      <c r="T50" t="n">
        <v>1002.1525260238</v>
      </c>
      <c r="U50" t="n">
        <v>931.217419017686</v>
      </c>
      <c r="V50" t="n">
        <v>934.382801734421</v>
      </c>
      <c r="W50" t="n">
        <v>889.573529654265</v>
      </c>
      <c r="X50" t="n">
        <v>919.629060159415</v>
      </c>
      <c r="Y50" t="n">
        <v>833.105916827492</v>
      </c>
      <c r="Z50" t="n">
        <v>837.608985483983</v>
      </c>
      <c r="AA50" t="n">
        <v>905.582138543</v>
      </c>
      <c r="AB50" t="n">
        <v>929.480805527704</v>
      </c>
      <c r="AC50" t="n">
        <v>971.037593820974</v>
      </c>
      <c r="AD50" t="n">
        <v>958.918284544254</v>
      </c>
      <c r="AE50" t="n">
        <v>966.330973588199</v>
      </c>
      <c r="AF50" t="n">
        <v>950.328280112802</v>
      </c>
    </row>
    <row r="51">
      <c r="A51" t="s">
        <v>122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122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122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147.340042566966</v>
      </c>
      <c r="H53" t="n">
        <v>156.550059750708</v>
      </c>
      <c r="I53" t="n">
        <v>173.285871368285</v>
      </c>
      <c r="J53" t="n">
        <v>199.741897771525</v>
      </c>
      <c r="K53" t="n">
        <v>231.352667998574</v>
      </c>
      <c r="L53" t="n">
        <v>262.860994773054</v>
      </c>
      <c r="M53" t="n">
        <v>304.947187512828</v>
      </c>
      <c r="N53" t="n">
        <v>351.202197571477</v>
      </c>
      <c r="O53" t="n">
        <v>487.258863432551</v>
      </c>
      <c r="P53" t="n">
        <v>592.52614405008</v>
      </c>
      <c r="Q53" t="n">
        <v>695.832870342926</v>
      </c>
      <c r="R53" t="n">
        <v>838.659141364998</v>
      </c>
      <c r="S53" t="n">
        <v>1071.97897500229</v>
      </c>
      <c r="T53" t="n">
        <v>1212.69641929682</v>
      </c>
      <c r="U53" t="n">
        <v>1246.74103278102</v>
      </c>
      <c r="V53" t="n">
        <v>1020.19783800694</v>
      </c>
      <c r="W53" t="n">
        <v>871.72031139486</v>
      </c>
      <c r="X53" t="n">
        <v>690.827885676456</v>
      </c>
      <c r="Y53" t="n">
        <v>577.707311379492</v>
      </c>
      <c r="Z53" t="n">
        <v>485.33110471208</v>
      </c>
      <c r="AA53" t="n">
        <v>434.384005979</v>
      </c>
      <c r="AB53" t="n">
        <v>506.005712626272</v>
      </c>
      <c r="AC53" t="n">
        <v>454.748019719523</v>
      </c>
      <c r="AD53" t="n">
        <v>452.627245010975</v>
      </c>
      <c r="AE53" t="n">
        <v>423.352696756254</v>
      </c>
      <c r="AF53" t="n">
        <v>666.33117713465</v>
      </c>
    </row>
    <row r="54">
      <c r="A54" t="s">
        <v>122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240.50420183477</v>
      </c>
      <c r="H54" t="n">
        <v>257.047506469633</v>
      </c>
      <c r="I54" t="n">
        <v>283.038868592192</v>
      </c>
      <c r="J54" t="n">
        <v>324.343075934332</v>
      </c>
      <c r="K54" t="n">
        <v>351.845045081886</v>
      </c>
      <c r="L54" t="n">
        <v>368.259105243656</v>
      </c>
      <c r="M54" t="n">
        <v>402.659071965581</v>
      </c>
      <c r="N54" t="n">
        <v>447.648638710768</v>
      </c>
      <c r="O54" t="n">
        <v>584.57920116304</v>
      </c>
      <c r="P54" t="n">
        <v>689.518406875835</v>
      </c>
      <c r="Q54" t="n">
        <v>796.243297165876</v>
      </c>
      <c r="R54" t="n">
        <v>947.167112228759</v>
      </c>
      <c r="S54" t="n">
        <v>1187.61252814652</v>
      </c>
      <c r="T54" t="n">
        <v>1329.14027277552</v>
      </c>
      <c r="U54" t="n">
        <v>1376.86888418112</v>
      </c>
      <c r="V54" t="n">
        <v>1173.55061167428</v>
      </c>
      <c r="W54" t="n">
        <v>1020.79867670173</v>
      </c>
      <c r="X54" t="n">
        <v>851.013107632716</v>
      </c>
      <c r="Y54" t="n">
        <v>742.378314262708</v>
      </c>
      <c r="Z54" t="n">
        <v>593.152570364408</v>
      </c>
      <c r="AA54" t="n">
        <v>565.860737023</v>
      </c>
      <c r="AB54" t="n">
        <v>641.112853234419</v>
      </c>
      <c r="AC54" t="n">
        <v>609.175635632068</v>
      </c>
      <c r="AD54" t="n">
        <v>607.826647752296</v>
      </c>
      <c r="AE54" t="n">
        <v>589.740356394058</v>
      </c>
      <c r="AF54" t="n">
        <v>814.059520443896</v>
      </c>
    </row>
    <row r="55">
      <c r="A55" t="s">
        <v>122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93.1641592678049</v>
      </c>
      <c r="H55" t="n">
        <v>100.497446718925</v>
      </c>
      <c r="I55" t="n">
        <v>109.752997222859</v>
      </c>
      <c r="J55" t="n">
        <v>124.601178162811</v>
      </c>
      <c r="K55" t="n">
        <v>120.492377084367</v>
      </c>
      <c r="L55" t="n">
        <v>105.398110470617</v>
      </c>
      <c r="M55" t="n">
        <v>97.71188445172</v>
      </c>
      <c r="N55" t="n">
        <v>96.4464411393002</v>
      </c>
      <c r="O55" t="n">
        <v>97.3203377298584</v>
      </c>
      <c r="P55" t="n">
        <v>96.9922628267288</v>
      </c>
      <c r="Q55" t="n">
        <v>100.410426822884</v>
      </c>
      <c r="R55" t="n">
        <v>108.507970864646</v>
      </c>
      <c r="S55" t="n">
        <v>115.633553143096</v>
      </c>
      <c r="T55" t="n">
        <v>116.443853478731</v>
      </c>
      <c r="U55" t="n">
        <v>130.127851401176</v>
      </c>
      <c r="V55" t="n">
        <v>153.352773666452</v>
      </c>
      <c r="W55" t="n">
        <v>149.078365306898</v>
      </c>
      <c r="X55" t="n">
        <v>160.185221956158</v>
      </c>
      <c r="Y55" t="n">
        <v>164.671002883197</v>
      </c>
      <c r="Z55" t="n">
        <v>107.821465652312</v>
      </c>
      <c r="AA55" t="n">
        <v>131.476731045</v>
      </c>
      <c r="AB55" t="n">
        <v>135.107140607058</v>
      </c>
      <c r="AC55" t="n">
        <v>154.427615912507</v>
      </c>
      <c r="AD55" t="n">
        <v>155.199402742351</v>
      </c>
      <c r="AE55" t="n">
        <v>166.387659635767</v>
      </c>
      <c r="AF55" t="n">
        <v>147.728343309111</v>
      </c>
    </row>
    <row r="56">
      <c r="A56" t="s">
        <v>122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122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6882.99281072095</v>
      </c>
      <c r="H57" t="n">
        <v>7708.41887240318</v>
      </c>
      <c r="I57" t="n">
        <v>8736.01046188707</v>
      </c>
      <c r="J57" t="n">
        <v>10061.3174516488</v>
      </c>
      <c r="K57" t="n">
        <v>11413.9647460277</v>
      </c>
      <c r="L57" t="n">
        <v>12993.2163878032</v>
      </c>
      <c r="M57" t="n">
        <v>14766.8867582885</v>
      </c>
      <c r="N57" t="n">
        <v>16981.9310092403</v>
      </c>
      <c r="O57" t="n">
        <v>19376.4200225297</v>
      </c>
      <c r="P57" t="n">
        <v>21475.2936893778</v>
      </c>
      <c r="Q57" t="n">
        <v>23753.9697920764</v>
      </c>
      <c r="R57" t="n">
        <v>26742.4100462043</v>
      </c>
      <c r="S57" t="n">
        <v>30075.7788653524</v>
      </c>
      <c r="T57" t="n">
        <v>31668.7749369788</v>
      </c>
      <c r="U57" t="n">
        <v>33085.9404866839</v>
      </c>
      <c r="V57" t="n">
        <v>35918.31677389</v>
      </c>
      <c r="W57" t="n">
        <v>38467.0867582974</v>
      </c>
      <c r="X57" t="n">
        <v>40287.5104719363</v>
      </c>
      <c r="Y57" t="n">
        <v>42184.2542898591</v>
      </c>
      <c r="Z57" t="n">
        <v>44600.2775253656</v>
      </c>
      <c r="AA57" t="n">
        <v>47530.415961648</v>
      </c>
      <c r="AB57" t="n">
        <v>50202.6219497434</v>
      </c>
      <c r="AC57" t="n">
        <v>52237.0667812574</v>
      </c>
      <c r="AD57" t="n">
        <v>54153.6557162754</v>
      </c>
      <c r="AE57" t="n">
        <v>55170.1880011268</v>
      </c>
      <c r="AF57" t="n">
        <v>56700.3342494736</v>
      </c>
    </row>
    <row r="58">
      <c r="A58" t="s">
        <v>122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6882.99281072035</v>
      </c>
      <c r="H58" t="n">
        <v>7708.41887240206</v>
      </c>
      <c r="I58" t="n">
        <v>8736.01046188607</v>
      </c>
      <c r="J58" t="n">
        <v>10061.3174516474</v>
      </c>
      <c r="K58" t="n">
        <v>11413.9647460337</v>
      </c>
      <c r="L58" t="n">
        <v>12993.2163878055</v>
      </c>
      <c r="M58" t="n">
        <v>14766.8867582874</v>
      </c>
      <c r="N58" t="n">
        <v>16981.931009238</v>
      </c>
      <c r="O58" t="n">
        <v>19376.4200225246</v>
      </c>
      <c r="P58" t="n">
        <v>21475.2936893814</v>
      </c>
      <c r="Q58" t="n">
        <v>23753.9697920789</v>
      </c>
      <c r="R58" t="n">
        <v>26742.4100462023</v>
      </c>
      <c r="S58" t="n">
        <v>30075.7788653522</v>
      </c>
      <c r="T58" t="n">
        <v>31668.7749369797</v>
      </c>
      <c r="U58" t="n">
        <v>33085.9404866833</v>
      </c>
      <c r="V58" t="n">
        <v>35918.3167738898</v>
      </c>
      <c r="W58" t="n">
        <v>38467.0867582973</v>
      </c>
      <c r="X58" t="n">
        <v>40287.5104719363</v>
      </c>
      <c r="Y58" t="n">
        <v>42184.2542898586</v>
      </c>
      <c r="Z58" t="n">
        <v>44600.2775253675</v>
      </c>
      <c r="AA58" t="n">
        <v>47530.415961648</v>
      </c>
      <c r="AB58" t="n">
        <v>50202.6219497422</v>
      </c>
      <c r="AC58" t="n">
        <v>52237.0667812603</v>
      </c>
      <c r="AD58" t="n">
        <v>54153.6557162762</v>
      </c>
      <c r="AE58" t="n">
        <v>55170.1880011276</v>
      </c>
      <c r="AF58" t="n">
        <v>56700.3342494742</v>
      </c>
    </row>
    <row r="59">
      <c r="A59" t="s">
        <v>122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124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4449.0516258837</v>
      </c>
      <c r="H2" t="n">
        <v>4425.63727306612</v>
      </c>
      <c r="I2" t="n">
        <v>4414.28383556312</v>
      </c>
      <c r="J2" t="n">
        <v>4455.76332732248</v>
      </c>
      <c r="K2" t="n">
        <v>4288.45418261263</v>
      </c>
      <c r="L2" t="n">
        <v>4332.25094126898</v>
      </c>
      <c r="M2" t="n">
        <v>4330.52263415395</v>
      </c>
      <c r="N2" t="n">
        <v>4320.60597683201</v>
      </c>
      <c r="O2" t="n">
        <v>4257.58926184635</v>
      </c>
      <c r="P2" t="n">
        <v>4191.7503039926</v>
      </c>
      <c r="Q2" t="n">
        <v>4448.51211381899</v>
      </c>
      <c r="R2" t="n">
        <v>4660.64925013495</v>
      </c>
      <c r="S2" t="n">
        <v>4865.02843983678</v>
      </c>
      <c r="T2" t="n">
        <v>4899.5660565692</v>
      </c>
      <c r="U2" t="n">
        <v>4867.52547675943</v>
      </c>
      <c r="V2" t="n">
        <v>4637.41770826067</v>
      </c>
      <c r="W2" t="n">
        <v>4410.12401364878</v>
      </c>
      <c r="X2" t="n">
        <v>4209.20258282608</v>
      </c>
      <c r="Y2" t="n">
        <v>4067.41955007331</v>
      </c>
      <c r="Z2" t="n">
        <v>3971.4351404674</v>
      </c>
      <c r="AA2" t="n">
        <v>3969.381098784</v>
      </c>
      <c r="AB2" t="n">
        <v>4033.47389524913</v>
      </c>
      <c r="AC2" t="n">
        <v>4029.45782646478</v>
      </c>
      <c r="AD2" t="n">
        <v>4044.45424488456</v>
      </c>
      <c r="AE2" t="n">
        <v>4015.85593886818</v>
      </c>
      <c r="AF2" t="n">
        <v>4076.68947608439</v>
      </c>
    </row>
    <row r="3">
      <c r="A3" t="s">
        <v>124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210.3352922246</v>
      </c>
      <c r="H3" t="n">
        <v>231.206088766322</v>
      </c>
      <c r="I3" t="n">
        <v>262.319910729084</v>
      </c>
      <c r="J3" t="n">
        <v>307.592854511198</v>
      </c>
      <c r="K3" t="n">
        <v>263.581271416243</v>
      </c>
      <c r="L3" t="n">
        <v>220.112791063249</v>
      </c>
      <c r="M3" t="n">
        <v>192.873008870788</v>
      </c>
      <c r="N3" t="n">
        <v>168.922932158263</v>
      </c>
      <c r="O3" t="n">
        <v>146.968184628072</v>
      </c>
      <c r="P3" t="n">
        <v>134.640914331977</v>
      </c>
      <c r="Q3" t="n">
        <v>137.321138919496</v>
      </c>
      <c r="R3" t="n">
        <v>128.843780211582</v>
      </c>
      <c r="S3" t="n">
        <v>123.771218716574</v>
      </c>
      <c r="T3" t="n">
        <v>101.416606847507</v>
      </c>
      <c r="U3" t="n">
        <v>86.5578085212072</v>
      </c>
      <c r="V3" t="n">
        <v>85.6406442457612</v>
      </c>
      <c r="W3" t="n">
        <v>59.4660751144593</v>
      </c>
      <c r="X3" t="n">
        <v>15.0023523341832</v>
      </c>
      <c r="Y3" t="n">
        <v>28.1211023110126</v>
      </c>
      <c r="Z3" t="n">
        <v>47.773414663114</v>
      </c>
      <c r="AA3" t="n">
        <v>66.153688361</v>
      </c>
      <c r="AB3" t="n">
        <v>88.9314776673939</v>
      </c>
      <c r="AC3" t="n">
        <v>109.989952418547</v>
      </c>
      <c r="AD3" t="n">
        <v>136.196993074226</v>
      </c>
      <c r="AE3" t="n">
        <v>140.344563955836</v>
      </c>
      <c r="AF3" t="n">
        <v>130.429213472937</v>
      </c>
    </row>
    <row r="4">
      <c r="A4" t="s">
        <v>124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5061.17401076852</v>
      </c>
      <c r="H4" t="n">
        <v>5538.87944439098</v>
      </c>
      <c r="I4" t="n">
        <v>6159.00426409074</v>
      </c>
      <c r="J4" t="n">
        <v>7116.23693231365</v>
      </c>
      <c r="K4" t="n">
        <v>5905.88897502384</v>
      </c>
      <c r="L4" t="n">
        <v>5008.01055506263</v>
      </c>
      <c r="M4" t="n">
        <v>4341.68862764252</v>
      </c>
      <c r="N4" t="n">
        <v>3861.85628235343</v>
      </c>
      <c r="O4" t="n">
        <v>3617.25790224576</v>
      </c>
      <c r="P4" t="n">
        <v>3562.755934362</v>
      </c>
      <c r="Q4" t="n">
        <v>3601.30548642061</v>
      </c>
      <c r="R4" t="n">
        <v>3647.73841013824</v>
      </c>
      <c r="S4" t="n">
        <v>3528.33775687483</v>
      </c>
      <c r="T4" t="n">
        <v>2909.5555554248</v>
      </c>
      <c r="U4" t="n">
        <v>2510.35335925785</v>
      </c>
      <c r="V4" t="n">
        <v>2476.80014860045</v>
      </c>
      <c r="W4" t="n">
        <v>2345.04812004597</v>
      </c>
      <c r="X4" t="n">
        <v>2236.51012570557</v>
      </c>
      <c r="Y4" t="n">
        <v>2435.13360565662</v>
      </c>
      <c r="Z4" t="n">
        <v>2927.58557798758</v>
      </c>
      <c r="AA4" t="n">
        <v>3574.632607486</v>
      </c>
      <c r="AB4" t="n">
        <v>4406.51763137734</v>
      </c>
      <c r="AC4" t="n">
        <v>4767.50660642053</v>
      </c>
      <c r="AD4" t="n">
        <v>4898.39047722596</v>
      </c>
      <c r="AE4" t="n">
        <v>4608.1794052742</v>
      </c>
      <c r="AF4" t="n">
        <v>4291.9103761422</v>
      </c>
    </row>
    <row r="5">
      <c r="A5" t="s">
        <v>124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1032.06255472231</v>
      </c>
      <c r="H5" t="n">
        <v>1130.21825543587</v>
      </c>
      <c r="I5" t="n">
        <v>1255.01896357515</v>
      </c>
      <c r="J5" t="n">
        <v>1455.6047535813</v>
      </c>
      <c r="K5" t="n">
        <v>1192.25057501639</v>
      </c>
      <c r="L5" t="n">
        <v>1000.03410538191</v>
      </c>
      <c r="M5" t="n">
        <v>886.257788269884</v>
      </c>
      <c r="N5" t="n">
        <v>814.620068637669</v>
      </c>
      <c r="O5" t="n">
        <v>801.260392719522</v>
      </c>
      <c r="P5" t="n">
        <v>824.412481908081</v>
      </c>
      <c r="Q5" t="n">
        <v>768.180293062853</v>
      </c>
      <c r="R5" t="n">
        <v>716.522058181437</v>
      </c>
      <c r="S5" t="n">
        <v>688.072459084152</v>
      </c>
      <c r="T5" t="n">
        <v>605.617938446377</v>
      </c>
      <c r="U5" t="n">
        <v>590.832476154137</v>
      </c>
      <c r="V5" t="n">
        <v>710.70717510607</v>
      </c>
      <c r="W5" t="n">
        <v>723.55736755285</v>
      </c>
      <c r="X5" t="n">
        <v>735.467227166497</v>
      </c>
      <c r="Y5" t="n">
        <v>847.942102426534</v>
      </c>
      <c r="Z5" t="n">
        <v>1038.96496228895</v>
      </c>
      <c r="AA5" t="n">
        <v>1278.817146177</v>
      </c>
      <c r="AB5" t="n">
        <v>1596.21068891124</v>
      </c>
      <c r="AC5" t="n">
        <v>1721.46450512226</v>
      </c>
      <c r="AD5" t="n">
        <v>1765.93330952129</v>
      </c>
      <c r="AE5" t="n">
        <v>1669.82205369362</v>
      </c>
      <c r="AF5" t="n">
        <v>1558.77082939365</v>
      </c>
    </row>
    <row r="6">
      <c r="A6" t="s">
        <v>124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357.052534677799</v>
      </c>
      <c r="H6" t="n">
        <v>396.429467344068</v>
      </c>
      <c r="I6" t="n">
        <v>443.495016534635</v>
      </c>
      <c r="J6" t="n">
        <v>507.407656696986</v>
      </c>
      <c r="K6" t="n">
        <v>410.334252055016</v>
      </c>
      <c r="L6" t="n">
        <v>339.374689914078</v>
      </c>
      <c r="M6" t="n">
        <v>285.852462818865</v>
      </c>
      <c r="N6" t="n">
        <v>246.653767199555</v>
      </c>
      <c r="O6" t="n">
        <v>225.699851437062</v>
      </c>
      <c r="P6" t="n">
        <v>191.712892827435</v>
      </c>
      <c r="Q6" t="n">
        <v>187.541307314748</v>
      </c>
      <c r="R6" t="n">
        <v>163.962267443693</v>
      </c>
      <c r="S6" t="n">
        <v>148.176527369296</v>
      </c>
      <c r="T6" t="n">
        <v>110.549388270754</v>
      </c>
      <c r="U6" t="n">
        <v>84.9472332497908</v>
      </c>
      <c r="V6" t="n">
        <v>65.7441762952629</v>
      </c>
      <c r="W6" t="n">
        <v>50.4944731518063</v>
      </c>
      <c r="X6" t="n">
        <v>39.181581162567</v>
      </c>
      <c r="Y6" t="n">
        <v>32.5744447651146</v>
      </c>
      <c r="Z6" t="n">
        <v>29.3364954869976</v>
      </c>
      <c r="AA6" t="n">
        <v>27.894397442</v>
      </c>
      <c r="AB6" t="n">
        <v>28.0529151077102</v>
      </c>
      <c r="AC6" t="n">
        <v>26.7163645365653</v>
      </c>
      <c r="AD6" t="n">
        <v>24.9280711416499</v>
      </c>
      <c r="AE6" t="n">
        <v>21.954893989148</v>
      </c>
      <c r="AF6" t="n">
        <v>19.8400269516487</v>
      </c>
    </row>
    <row r="7">
      <c r="A7" t="s">
        <v>124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356.770149908471</v>
      </c>
      <c r="H7" t="n">
        <v>406.703597888072</v>
      </c>
      <c r="I7" t="n">
        <v>468.317187923141</v>
      </c>
      <c r="J7" t="n">
        <v>544.882317991846</v>
      </c>
      <c r="K7" t="n">
        <v>464.354726703367</v>
      </c>
      <c r="L7" t="n">
        <v>401.897551803633</v>
      </c>
      <c r="M7" t="n">
        <v>358.460635633801</v>
      </c>
      <c r="N7" t="n">
        <v>329.936176934855</v>
      </c>
      <c r="O7" t="n">
        <v>314.769248447326</v>
      </c>
      <c r="P7" t="n">
        <v>312.029242062177</v>
      </c>
      <c r="Q7" t="n">
        <v>304.705548507071</v>
      </c>
      <c r="R7" t="n">
        <v>308.511864450342</v>
      </c>
      <c r="S7" t="n">
        <v>314.314416443479</v>
      </c>
      <c r="T7" t="n">
        <v>263.906775695229</v>
      </c>
      <c r="U7" t="n">
        <v>238.056617846734</v>
      </c>
      <c r="V7" t="n">
        <v>258.05575562779</v>
      </c>
      <c r="W7" t="n">
        <v>267.654576994596</v>
      </c>
      <c r="X7" t="n">
        <v>260.247406208547</v>
      </c>
      <c r="Y7" t="n">
        <v>297.945002792154</v>
      </c>
      <c r="Z7" t="n">
        <v>367.033967526751</v>
      </c>
      <c r="AA7" t="n">
        <v>463.646657996</v>
      </c>
      <c r="AB7" t="n">
        <v>577.374839118756</v>
      </c>
      <c r="AC7" t="n">
        <v>614.757047329482</v>
      </c>
      <c r="AD7" t="n">
        <v>648.287329998753</v>
      </c>
      <c r="AE7" t="n">
        <v>592.947463996062</v>
      </c>
      <c r="AF7" t="n">
        <v>526.565415847911</v>
      </c>
    </row>
    <row r="8">
      <c r="A8" t="s">
        <v>124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6.72098734158578</v>
      </c>
      <c r="H8" t="n">
        <v>7.27907568008392</v>
      </c>
      <c r="I8" t="n">
        <v>7.61318721303025</v>
      </c>
      <c r="J8" t="n">
        <v>8.48091529094704</v>
      </c>
      <c r="K8" t="n">
        <v>7.1951077389264</v>
      </c>
      <c r="L8" t="n">
        <v>6.2491964273201</v>
      </c>
      <c r="M8" t="n">
        <v>5.33888403878787</v>
      </c>
      <c r="N8" t="n">
        <v>4.47970412902496</v>
      </c>
      <c r="O8" t="n">
        <v>3.9231158901904</v>
      </c>
      <c r="P8" t="n">
        <v>3.68043307420047</v>
      </c>
      <c r="Q8" t="n">
        <v>3.08860195265997</v>
      </c>
      <c r="R8" t="n">
        <v>2.54438417309867</v>
      </c>
      <c r="S8" t="n">
        <v>4.50917322065123</v>
      </c>
      <c r="T8" t="n">
        <v>4.15347456672217</v>
      </c>
      <c r="U8" t="n">
        <v>4.03843063037985</v>
      </c>
      <c r="V8" t="n">
        <v>4.85542058238142</v>
      </c>
      <c r="W8" t="n">
        <v>4.13721587482504</v>
      </c>
      <c r="X8" t="n">
        <v>3.67987928750515</v>
      </c>
      <c r="Y8" t="n">
        <v>3.29918126707964</v>
      </c>
      <c r="Z8" t="n">
        <v>3.30693533207217</v>
      </c>
      <c r="AA8" t="n">
        <v>3.662116806</v>
      </c>
      <c r="AB8" t="n">
        <v>4.46017696920414</v>
      </c>
      <c r="AC8" t="n">
        <v>5.25352640780649</v>
      </c>
      <c r="AD8" t="n">
        <v>5.88869409356594</v>
      </c>
      <c r="AE8" t="n">
        <v>5.56347910826436</v>
      </c>
      <c r="AF8" t="n">
        <v>5.09868335396185</v>
      </c>
    </row>
    <row r="9">
      <c r="A9" t="s">
        <v>124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124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216.136546669167</v>
      </c>
      <c r="H10" t="n">
        <v>245.323493557796</v>
      </c>
      <c r="I10" t="n">
        <v>282.353070384635</v>
      </c>
      <c r="J10" t="n">
        <v>332.783820690669</v>
      </c>
      <c r="K10" t="n">
        <v>272.057324793988</v>
      </c>
      <c r="L10" t="n">
        <v>225.778184416656</v>
      </c>
      <c r="M10" t="n">
        <v>187.471368592778</v>
      </c>
      <c r="N10" t="n">
        <v>157.486059039174</v>
      </c>
      <c r="O10" t="n">
        <v>131.96990507763</v>
      </c>
      <c r="P10" t="n">
        <v>109.600727144299</v>
      </c>
      <c r="Q10" t="n">
        <v>94.3228705760751</v>
      </c>
      <c r="R10" t="n">
        <v>87.1363724876439</v>
      </c>
      <c r="S10" t="n">
        <v>76.8606564803291</v>
      </c>
      <c r="T10" t="n">
        <v>73.9664795817553</v>
      </c>
      <c r="U10" t="n">
        <v>71.3648758167113</v>
      </c>
      <c r="V10" t="n">
        <v>82.6893059438684</v>
      </c>
      <c r="W10" t="n">
        <v>93.3343073876159</v>
      </c>
      <c r="X10" t="n">
        <v>135.01148317058</v>
      </c>
      <c r="Y10" t="n">
        <v>211.531971307269</v>
      </c>
      <c r="Z10" t="n">
        <v>294.621227670175</v>
      </c>
      <c r="AA10" t="n">
        <v>396.758768928</v>
      </c>
      <c r="AB10" t="n">
        <v>514.79811581144</v>
      </c>
      <c r="AC10" t="n">
        <v>570.675890781506</v>
      </c>
      <c r="AD10" t="n">
        <v>601.561964235709</v>
      </c>
      <c r="AE10" t="n">
        <v>586.298405737867</v>
      </c>
      <c r="AF10" t="n">
        <v>580.434801102598</v>
      </c>
    </row>
    <row r="11">
      <c r="A11" t="s">
        <v>124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124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1149.60457614637</v>
      </c>
      <c r="H12" t="n">
        <v>1237.10725098092</v>
      </c>
      <c r="I12" t="n">
        <v>1348.43792247349</v>
      </c>
      <c r="J12" t="n">
        <v>1529.92757390131</v>
      </c>
      <c r="K12" t="n">
        <v>1280.71409312586</v>
      </c>
      <c r="L12" t="n">
        <v>1104.15738174191</v>
      </c>
      <c r="M12" t="n">
        <v>964.035202784283</v>
      </c>
      <c r="N12" t="n">
        <v>866.794715478483</v>
      </c>
      <c r="O12" t="n">
        <v>785.013209693489</v>
      </c>
      <c r="P12" t="n">
        <v>764.435651355288</v>
      </c>
      <c r="Q12" t="n">
        <v>774.07463416367</v>
      </c>
      <c r="R12" t="n">
        <v>804.376149799239</v>
      </c>
      <c r="S12" t="n">
        <v>738.23140302511</v>
      </c>
      <c r="T12" t="n">
        <v>583.260406287044</v>
      </c>
      <c r="U12" t="n">
        <v>468.769758168944</v>
      </c>
      <c r="V12" t="n">
        <v>401.727011122992</v>
      </c>
      <c r="W12" t="n">
        <v>330.502473783027</v>
      </c>
      <c r="X12" t="n">
        <v>272.841451376678</v>
      </c>
      <c r="Y12" t="n">
        <v>241.560215947263</v>
      </c>
      <c r="Z12" t="n">
        <v>240.188621224887</v>
      </c>
      <c r="AA12" t="n">
        <v>253.36642043</v>
      </c>
      <c r="AB12" t="n">
        <v>283.848585442278</v>
      </c>
      <c r="AC12" t="n">
        <v>300.892365788538</v>
      </c>
      <c r="AD12" t="n">
        <v>302.318584227049</v>
      </c>
      <c r="AE12" t="n">
        <v>274.913009909976</v>
      </c>
      <c r="AF12" t="n">
        <v>261.94935559075</v>
      </c>
    </row>
    <row r="13">
      <c r="A13" t="s">
        <v>124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855.192461002748</v>
      </c>
      <c r="H13" t="n">
        <v>899.538839118827</v>
      </c>
      <c r="I13" t="n">
        <v>959.543159239639</v>
      </c>
      <c r="J13" t="n">
        <v>1092.67858187035</v>
      </c>
      <c r="K13" t="n">
        <v>913.345319358874</v>
      </c>
      <c r="L13" t="n">
        <v>773.896668072312</v>
      </c>
      <c r="M13" t="n">
        <v>665.855296661682</v>
      </c>
      <c r="N13" t="n">
        <v>592.870686400931</v>
      </c>
      <c r="O13" t="n">
        <v>528.055870500964</v>
      </c>
      <c r="P13" t="n">
        <v>505.431990426992</v>
      </c>
      <c r="Q13" t="n">
        <v>488.621117874988</v>
      </c>
      <c r="R13" t="n">
        <v>499.272115400492</v>
      </c>
      <c r="S13" t="n">
        <v>511.433587014471</v>
      </c>
      <c r="T13" t="n">
        <v>426.159444036216</v>
      </c>
      <c r="U13" t="n">
        <v>369.404532569898</v>
      </c>
      <c r="V13" t="n">
        <v>385.648962932939</v>
      </c>
      <c r="W13" t="n">
        <v>394.654861427151</v>
      </c>
      <c r="X13" t="n">
        <v>367.970168305359</v>
      </c>
      <c r="Y13" t="n">
        <v>395.104468182646</v>
      </c>
      <c r="Z13" t="n">
        <v>480.833660252299</v>
      </c>
      <c r="AA13" t="n">
        <v>568.104476629</v>
      </c>
      <c r="AB13" t="n">
        <v>705.576764356383</v>
      </c>
      <c r="AC13" t="n">
        <v>770.994175480607</v>
      </c>
      <c r="AD13" t="n">
        <v>776.405305291786</v>
      </c>
      <c r="AE13" t="n">
        <v>760.173845677088</v>
      </c>
      <c r="AF13" t="n">
        <v>690.552963966068</v>
      </c>
    </row>
    <row r="14">
      <c r="A14" t="s">
        <v>124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124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154.685621321613</v>
      </c>
      <c r="H15" t="n">
        <v>195.848609890071</v>
      </c>
      <c r="I15" t="n">
        <v>223.312958518166</v>
      </c>
      <c r="J15" t="n">
        <v>269.432886977188</v>
      </c>
      <c r="K15" t="n">
        <v>216.883585397785</v>
      </c>
      <c r="L15" t="n">
        <v>180.268331292572</v>
      </c>
      <c r="M15" t="n">
        <v>150.422085104952</v>
      </c>
      <c r="N15" t="n">
        <v>127.787830849733</v>
      </c>
      <c r="O15" t="n">
        <v>105.75083846301</v>
      </c>
      <c r="P15" t="n">
        <v>92.3657768298455</v>
      </c>
      <c r="Q15" t="n">
        <v>78.151953654116</v>
      </c>
      <c r="R15" t="n">
        <v>73.3563513277949</v>
      </c>
      <c r="S15" t="n">
        <v>71.6120906893157</v>
      </c>
      <c r="T15" t="n">
        <v>56.7017155204944</v>
      </c>
      <c r="U15" t="n">
        <v>45.0879637528052</v>
      </c>
      <c r="V15" t="n">
        <v>38.1181387331796</v>
      </c>
      <c r="W15" t="n">
        <v>34.1918089778889</v>
      </c>
      <c r="X15" t="n">
        <v>29.056217565466</v>
      </c>
      <c r="Y15" t="n">
        <v>27.6065852636747</v>
      </c>
      <c r="Z15" t="n">
        <v>36.4048721842524</v>
      </c>
      <c r="AA15" t="n">
        <v>42.269322218</v>
      </c>
      <c r="AB15" t="n">
        <v>55.505404047318</v>
      </c>
      <c r="AC15" t="n">
        <v>55.9945889144087</v>
      </c>
      <c r="AD15" t="n">
        <v>55.539004090335</v>
      </c>
      <c r="AE15" t="n">
        <v>49.9027651964228</v>
      </c>
      <c r="AF15" t="n">
        <v>46.7622434749105</v>
      </c>
    </row>
    <row r="16">
      <c r="A16" t="s">
        <v>124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124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126.992712350452</v>
      </c>
      <c r="H17" t="n">
        <v>138.848249869804</v>
      </c>
      <c r="I17" t="n">
        <v>162.217272932715</v>
      </c>
      <c r="J17" t="n">
        <v>190.77716810377</v>
      </c>
      <c r="K17" t="n">
        <v>163.4473052531</v>
      </c>
      <c r="L17" t="n">
        <v>142.06885095499</v>
      </c>
      <c r="M17" t="n">
        <v>125.029195126933</v>
      </c>
      <c r="N17" t="n">
        <v>110.857091246</v>
      </c>
      <c r="O17" t="n">
        <v>97.332814435454</v>
      </c>
      <c r="P17" t="n">
        <v>86.139777208985</v>
      </c>
      <c r="Q17" t="n">
        <v>80.7504312172666</v>
      </c>
      <c r="R17" t="n">
        <v>79.5487623532547</v>
      </c>
      <c r="S17" t="n">
        <v>76.7944043608663</v>
      </c>
      <c r="T17" t="n">
        <v>64.9006136312362</v>
      </c>
      <c r="U17" t="n">
        <v>53.8982620858318</v>
      </c>
      <c r="V17" t="n">
        <v>43.5392517056094</v>
      </c>
      <c r="W17" t="n">
        <v>38.7940089659253</v>
      </c>
      <c r="X17" t="n">
        <v>37.76942796411</v>
      </c>
      <c r="Y17" t="n">
        <v>42.3341758599314</v>
      </c>
      <c r="Z17" t="n">
        <v>59.611825496566</v>
      </c>
      <c r="AA17" t="n">
        <v>79.136363708</v>
      </c>
      <c r="AB17" t="n">
        <v>102.907358864549</v>
      </c>
      <c r="AC17" t="n">
        <v>116.173058203993</v>
      </c>
      <c r="AD17" t="n">
        <v>116.29165986918</v>
      </c>
      <c r="AE17" t="n">
        <v>107.675661589423</v>
      </c>
      <c r="AF17" t="n">
        <v>101.10146350756</v>
      </c>
    </row>
    <row r="18">
      <c r="A18" t="s">
        <v>124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520.323941349806</v>
      </c>
      <c r="H18" t="n">
        <v>567.989845897434</v>
      </c>
      <c r="I18" t="n">
        <v>657.466192100831</v>
      </c>
      <c r="J18" t="n">
        <v>771.18220735585</v>
      </c>
      <c r="K18" t="n">
        <v>639.838613588823</v>
      </c>
      <c r="L18" t="n">
        <v>534.822731699141</v>
      </c>
      <c r="M18" t="n">
        <v>446.109008940926</v>
      </c>
      <c r="N18" t="n">
        <v>366.115404362475</v>
      </c>
      <c r="O18" t="n">
        <v>389.095678493425</v>
      </c>
      <c r="P18" t="n">
        <v>441.245220461329</v>
      </c>
      <c r="Q18" t="n">
        <v>575.654215124047</v>
      </c>
      <c r="R18" t="n">
        <v>654.302129760698</v>
      </c>
      <c r="S18" t="n">
        <v>623.402950437945</v>
      </c>
      <c r="T18" t="n">
        <v>491.703066905961</v>
      </c>
      <c r="U18" t="n">
        <v>374.555284789804</v>
      </c>
      <c r="V18" t="n">
        <v>284.589504419974</v>
      </c>
      <c r="W18" t="n">
        <v>220.687957105717</v>
      </c>
      <c r="X18" t="n">
        <v>173.285985068948</v>
      </c>
      <c r="Y18" t="n">
        <v>143.770300181367</v>
      </c>
      <c r="Z18" t="n">
        <v>137.198883717255</v>
      </c>
      <c r="AA18" t="n">
        <v>127.13353017</v>
      </c>
      <c r="AB18" t="n">
        <v>131.100185731002</v>
      </c>
      <c r="AC18" t="n">
        <v>128.282144274437</v>
      </c>
      <c r="AD18" t="n">
        <v>122.942256602433</v>
      </c>
      <c r="AE18" t="n">
        <v>106.831508023614</v>
      </c>
      <c r="AF18" t="n">
        <v>92.6207796410316</v>
      </c>
    </row>
    <row r="19">
      <c r="A19" t="s">
        <v>124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285.631925278824</v>
      </c>
      <c r="H19" t="n">
        <v>313.592758727115</v>
      </c>
      <c r="I19" t="n">
        <v>351.229333195741</v>
      </c>
      <c r="J19" t="n">
        <v>413.079049852421</v>
      </c>
      <c r="K19" t="n">
        <v>345.46807198937</v>
      </c>
      <c r="L19" t="n">
        <v>299.462863360611</v>
      </c>
      <c r="M19" t="n">
        <v>266.856699668875</v>
      </c>
      <c r="N19" t="n">
        <v>244.254778077095</v>
      </c>
      <c r="O19" t="n">
        <v>234.38697708587</v>
      </c>
      <c r="P19" t="n">
        <v>231.701741062439</v>
      </c>
      <c r="Q19" t="n">
        <v>246.214512973032</v>
      </c>
      <c r="R19" t="n">
        <v>258.205954760448</v>
      </c>
      <c r="S19" t="n">
        <v>274.930088750627</v>
      </c>
      <c r="T19" t="n">
        <v>228.636252483833</v>
      </c>
      <c r="U19" t="n">
        <v>209.397924193597</v>
      </c>
      <c r="V19" t="n">
        <v>201.125446128551</v>
      </c>
      <c r="W19" t="n">
        <v>187.039068826326</v>
      </c>
      <c r="X19" t="n">
        <v>181.999298430234</v>
      </c>
      <c r="Y19" t="n">
        <v>191.465157662367</v>
      </c>
      <c r="Z19" t="n">
        <v>240.084126806261</v>
      </c>
      <c r="AA19" t="n">
        <v>333.843406982</v>
      </c>
      <c r="AB19" t="n">
        <v>406.682597016172</v>
      </c>
      <c r="AC19" t="n">
        <v>456.30293958175</v>
      </c>
      <c r="AD19" t="n">
        <v>478.29429815418</v>
      </c>
      <c r="AE19" t="n">
        <v>432.096318351774</v>
      </c>
      <c r="AF19" t="n">
        <v>408.213813311194</v>
      </c>
    </row>
    <row r="20">
      <c r="A20" t="s">
        <v>124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240.146766357509</v>
      </c>
      <c r="H20" t="n">
        <v>260.657527267292</v>
      </c>
      <c r="I20" t="n">
        <v>288.116999911994</v>
      </c>
      <c r="J20" t="n">
        <v>329.902759971957</v>
      </c>
      <c r="K20" t="n">
        <v>270.496168173156</v>
      </c>
      <c r="L20" t="n">
        <v>244.441846434054</v>
      </c>
      <c r="M20" t="n">
        <v>243.480372861168</v>
      </c>
      <c r="N20" t="n">
        <v>252.475959177522</v>
      </c>
      <c r="O20" t="n">
        <v>412.994547279105</v>
      </c>
      <c r="P20" t="n">
        <v>625.555153098369</v>
      </c>
      <c r="Q20" t="n">
        <v>870.097523792251</v>
      </c>
      <c r="R20" t="n">
        <v>993.00395186047</v>
      </c>
      <c r="S20" t="n">
        <v>1244.39934789773</v>
      </c>
      <c r="T20" t="n">
        <v>959.887250642683</v>
      </c>
      <c r="U20" t="n">
        <v>758.255836353246</v>
      </c>
      <c r="V20" t="n">
        <v>640.14775043291</v>
      </c>
      <c r="W20" t="n">
        <v>530.306722474682</v>
      </c>
      <c r="X20" t="n">
        <v>390.610768887645</v>
      </c>
      <c r="Y20" t="n">
        <v>297.77942850571</v>
      </c>
      <c r="Z20" t="n">
        <v>249.956275504214</v>
      </c>
      <c r="AA20" t="n">
        <v>218.844686464</v>
      </c>
      <c r="AB20" t="n">
        <v>230.675281824669</v>
      </c>
      <c r="AC20" t="n">
        <v>227.47662792367</v>
      </c>
      <c r="AD20" t="n">
        <v>198.668371753533</v>
      </c>
      <c r="AE20" t="n">
        <v>186.026229582542</v>
      </c>
      <c r="AF20" t="n">
        <v>149.955808211614</v>
      </c>
    </row>
    <row r="21">
      <c r="A21" t="s">
        <v>124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740.315434943329</v>
      </c>
      <c r="H21" t="n">
        <v>808.081995587775</v>
      </c>
      <c r="I21" t="n">
        <v>896.132949558615</v>
      </c>
      <c r="J21" t="n">
        <v>1030.36501455637</v>
      </c>
      <c r="K21" t="n">
        <v>897.861482181284</v>
      </c>
      <c r="L21" t="n">
        <v>824.589369259398</v>
      </c>
      <c r="M21" t="n">
        <v>796.948811821362</v>
      </c>
      <c r="N21" t="n">
        <v>806.487631645991</v>
      </c>
      <c r="O21" t="n">
        <v>956.508192893435</v>
      </c>
      <c r="P21" t="n">
        <v>1181.61163529945</v>
      </c>
      <c r="Q21" t="n">
        <v>1477.07077480502</v>
      </c>
      <c r="R21" t="n">
        <v>1706.41728585263</v>
      </c>
      <c r="S21" t="n">
        <v>1989.64023936182</v>
      </c>
      <c r="T21" t="n">
        <v>1642.25136537497</v>
      </c>
      <c r="U21" t="n">
        <v>1427.04686718044</v>
      </c>
      <c r="V21" t="n">
        <v>1310.91684038829</v>
      </c>
      <c r="W21" t="n">
        <v>1215.18739297074</v>
      </c>
      <c r="X21" t="n">
        <v>1014.9389846949</v>
      </c>
      <c r="Y21" t="n">
        <v>929.43262875165</v>
      </c>
      <c r="Z21" t="n">
        <v>941.744286649738</v>
      </c>
      <c r="AA21" t="n">
        <v>907.827861856</v>
      </c>
      <c r="AB21" t="n">
        <v>1028.49610136462</v>
      </c>
      <c r="AC21" t="n">
        <v>1164.38047115722</v>
      </c>
      <c r="AD21" t="n">
        <v>1135.73434297704</v>
      </c>
      <c r="AE21" t="n">
        <v>1137.51423033597</v>
      </c>
      <c r="AF21" t="n">
        <v>1018.21106549955</v>
      </c>
    </row>
    <row r="22">
      <c r="A22" t="s">
        <v>124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500.168668585813</v>
      </c>
      <c r="H22" t="n">
        <v>547.42446832048</v>
      </c>
      <c r="I22" t="n">
        <v>608.015949646917</v>
      </c>
      <c r="J22" t="n">
        <v>700.462254584518</v>
      </c>
      <c r="K22" t="n">
        <v>627.365314008006</v>
      </c>
      <c r="L22" t="n">
        <v>580.147522826944</v>
      </c>
      <c r="M22" t="n">
        <v>553.468438959381</v>
      </c>
      <c r="N22" t="n">
        <v>554.011672467614</v>
      </c>
      <c r="O22" t="n">
        <v>543.513645615541</v>
      </c>
      <c r="P22" t="n">
        <v>556.056482201011</v>
      </c>
      <c r="Q22" t="n">
        <v>606.973251012867</v>
      </c>
      <c r="R22" t="n">
        <v>713.413333992166</v>
      </c>
      <c r="S22" t="n">
        <v>745.240891463987</v>
      </c>
      <c r="T22" t="n">
        <v>682.364114732338</v>
      </c>
      <c r="U22" t="n">
        <v>668.79103082718</v>
      </c>
      <c r="V22" t="n">
        <v>670.769089955447</v>
      </c>
      <c r="W22" t="n">
        <v>684.88067049701</v>
      </c>
      <c r="X22" t="n">
        <v>624.328215807283</v>
      </c>
      <c r="Y22" t="n">
        <v>631.653200245976</v>
      </c>
      <c r="Z22" t="n">
        <v>691.788011146525</v>
      </c>
      <c r="AA22" t="n">
        <v>688.983175391</v>
      </c>
      <c r="AB22" t="n">
        <v>797.820819541094</v>
      </c>
      <c r="AC22" t="n">
        <v>936.903843233464</v>
      </c>
      <c r="AD22" t="n">
        <v>937.065971222627</v>
      </c>
      <c r="AE22" t="n">
        <v>951.488000751402</v>
      </c>
      <c r="AF22" t="n">
        <v>868.255257288877</v>
      </c>
    </row>
    <row r="23">
      <c r="A23" t="s">
        <v>124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1188.70774961805</v>
      </c>
      <c r="H23" t="n">
        <v>1352.60894017888</v>
      </c>
      <c r="I23" t="n">
        <v>1540.95874112282</v>
      </c>
      <c r="J23" t="n">
        <v>1809.80381655266</v>
      </c>
      <c r="K23" t="n">
        <v>1936.73202355962</v>
      </c>
      <c r="L23" t="n">
        <v>2062.0848161554</v>
      </c>
      <c r="M23" t="n">
        <v>2211.45244149529</v>
      </c>
      <c r="N23" t="n">
        <v>2463.55714060526</v>
      </c>
      <c r="O23" t="n">
        <v>2715.02960288017</v>
      </c>
      <c r="P23" t="n">
        <v>3106.7708636233</v>
      </c>
      <c r="Q23" t="n">
        <v>3446.90234229212</v>
      </c>
      <c r="R23" t="n">
        <v>4151.42881365016</v>
      </c>
      <c r="S23" t="n">
        <v>4497.31077924661</v>
      </c>
      <c r="T23" t="n">
        <v>4128.46576963729</v>
      </c>
      <c r="U23" t="n">
        <v>3898.84193699038</v>
      </c>
      <c r="V23" t="n">
        <v>3697.93239763914</v>
      </c>
      <c r="W23" t="n">
        <v>2951.79612551407</v>
      </c>
      <c r="X23" t="n">
        <v>2902.79048737304</v>
      </c>
      <c r="Y23" t="n">
        <v>3001.20671239594</v>
      </c>
      <c r="Z23" t="n">
        <v>2478.64312681737</v>
      </c>
      <c r="AA23" t="n">
        <v>2939.881930004</v>
      </c>
      <c r="AB23" t="n">
        <v>3359.33265379397</v>
      </c>
      <c r="AC23" t="n">
        <v>3520.97358468225</v>
      </c>
      <c r="AD23" t="n">
        <v>4044.27622286919</v>
      </c>
      <c r="AE23" t="n">
        <v>3929.91220132847</v>
      </c>
      <c r="AF23" t="n">
        <v>3604.6054044392</v>
      </c>
    </row>
    <row r="24">
      <c r="A24" t="s">
        <v>124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1738.37080715437</v>
      </c>
      <c r="H24" t="n">
        <v>2028.26332190901</v>
      </c>
      <c r="I24" t="n">
        <v>2368.0635267533</v>
      </c>
      <c r="J24" t="n">
        <v>2830.99983329882</v>
      </c>
      <c r="K24" t="n">
        <v>3607.15449932388</v>
      </c>
      <c r="L24" t="n">
        <v>4114.62440949584</v>
      </c>
      <c r="M24" t="n">
        <v>4612.84209642415</v>
      </c>
      <c r="N24" t="n">
        <v>5219.51327206372</v>
      </c>
      <c r="O24" t="n">
        <v>6209.36981157992</v>
      </c>
      <c r="P24" t="n">
        <v>7165.4709168416</v>
      </c>
      <c r="Q24" t="n">
        <v>8042.7790946834</v>
      </c>
      <c r="R24" t="n">
        <v>9365.5495776923</v>
      </c>
      <c r="S24" t="n">
        <v>10392.2108392429</v>
      </c>
      <c r="T24" t="n">
        <v>9227.42367255662</v>
      </c>
      <c r="U24" t="n">
        <v>8713.6986985459</v>
      </c>
      <c r="V24" t="n">
        <v>8978.77691985845</v>
      </c>
      <c r="W24" t="n">
        <v>10607.4428377618</v>
      </c>
      <c r="X24" t="n">
        <v>10680.3752649393</v>
      </c>
      <c r="Y24" t="n">
        <v>10441.9308857448</v>
      </c>
      <c r="Z24" t="n">
        <v>10039.8530830191</v>
      </c>
      <c r="AA24" t="n">
        <v>12428.5347516</v>
      </c>
      <c r="AB24" t="n">
        <v>14411.2786973001</v>
      </c>
      <c r="AC24" t="n">
        <v>14958.2379385643</v>
      </c>
      <c r="AD24" t="n">
        <v>15027.2179191122</v>
      </c>
      <c r="AE24" t="n">
        <v>14455.4791265635</v>
      </c>
      <c r="AF24" t="n">
        <v>14287.0757212679</v>
      </c>
    </row>
    <row r="25">
      <c r="A25" t="s">
        <v>124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124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124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124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17183.7497421714</v>
      </c>
      <c r="H28" t="n">
        <v>18666.4619217302</v>
      </c>
      <c r="I28" t="n">
        <v>20233.3419288708</v>
      </c>
      <c r="J28" t="n">
        <v>22709.8558300479</v>
      </c>
      <c r="K28" t="n">
        <v>27286.8901977383</v>
      </c>
      <c r="L28" t="n">
        <v>30192.7135050554</v>
      </c>
      <c r="M28" t="n">
        <v>32064.4990283764</v>
      </c>
      <c r="N28" t="n">
        <v>33892.825225171</v>
      </c>
      <c r="O28" t="n">
        <v>35639.3897147192</v>
      </c>
      <c r="P28" t="n">
        <v>38437.9654797473</v>
      </c>
      <c r="Q28" t="n">
        <v>40651.2057005427</v>
      </c>
      <c r="R28" t="n">
        <v>43792.6976926774</v>
      </c>
      <c r="S28" t="n">
        <v>46830.0588653988</v>
      </c>
      <c r="T28" t="n">
        <v>47069.2259223673</v>
      </c>
      <c r="U28" t="n">
        <v>48429.8433893815</v>
      </c>
      <c r="V28" t="n">
        <v>48386.750944106</v>
      </c>
      <c r="W28" t="n">
        <v>48923.40356347</v>
      </c>
      <c r="X28" t="n">
        <v>49260.7772711662</v>
      </c>
      <c r="Y28" t="n">
        <v>48501.1553930047</v>
      </c>
      <c r="Z28" t="n">
        <v>49807.3177805312</v>
      </c>
      <c r="AA28" t="n">
        <v>50818.182183586</v>
      </c>
      <c r="AB28" t="n">
        <v>52535.0550984277</v>
      </c>
      <c r="AC28" t="n">
        <v>54251.3567300614</v>
      </c>
      <c r="AD28" t="n">
        <v>54282.0364943827</v>
      </c>
      <c r="AE28" t="n">
        <v>51050.1452458745</v>
      </c>
      <c r="AF28" t="n">
        <v>48642.5458109649</v>
      </c>
    </row>
    <row r="29">
      <c r="A29" t="s">
        <v>124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124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124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124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124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124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131.155854144839</v>
      </c>
      <c r="H34" t="n">
        <v>146.786243352308</v>
      </c>
      <c r="I34" t="n">
        <v>168.740097691682</v>
      </c>
      <c r="J34" t="n">
        <v>199.706417637882</v>
      </c>
      <c r="K34" t="n">
        <v>280.929672739759</v>
      </c>
      <c r="L34" t="n">
        <v>337.172281042198</v>
      </c>
      <c r="M34" t="n">
        <v>380.540605764175</v>
      </c>
      <c r="N34" t="n">
        <v>428.353839594362</v>
      </c>
      <c r="O34" t="n">
        <v>500.956486220759</v>
      </c>
      <c r="P34" t="n">
        <v>559.595865032366</v>
      </c>
      <c r="Q34" t="n">
        <v>584.089798816509</v>
      </c>
      <c r="R34" t="n">
        <v>625.657750431547</v>
      </c>
      <c r="S34" t="n">
        <v>701.399236272079</v>
      </c>
      <c r="T34" t="n">
        <v>673.849230521846</v>
      </c>
      <c r="U34" t="n">
        <v>639.41820268044</v>
      </c>
      <c r="V34" t="n">
        <v>658.648459507769</v>
      </c>
      <c r="W34" t="n">
        <v>618.811574537152</v>
      </c>
      <c r="X34" t="n">
        <v>659.413559782512</v>
      </c>
      <c r="Y34" t="n">
        <v>672.179635656085</v>
      </c>
      <c r="Z34" t="n">
        <v>731.96540804026</v>
      </c>
      <c r="AA34" t="n">
        <v>803.490381333</v>
      </c>
      <c r="AB34" t="n">
        <v>894.135720810096</v>
      </c>
      <c r="AC34" t="n">
        <v>932.779927560016</v>
      </c>
      <c r="AD34" t="n">
        <v>931.176356814647</v>
      </c>
      <c r="AE34" t="n">
        <v>829.127067251524</v>
      </c>
      <c r="AF34" t="n">
        <v>695.236595337865</v>
      </c>
    </row>
    <row r="35">
      <c r="A35" t="s">
        <v>124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449.61976630328</v>
      </c>
      <c r="H35" t="n">
        <v>541.634579896375</v>
      </c>
      <c r="I35" t="n">
        <v>636.290897949433</v>
      </c>
      <c r="J35" t="n">
        <v>752.559784789538</v>
      </c>
      <c r="K35" t="n">
        <v>653.372359089578</v>
      </c>
      <c r="L35" t="n">
        <v>590.250909329599</v>
      </c>
      <c r="M35" t="n">
        <v>542.096490849347</v>
      </c>
      <c r="N35" t="n">
        <v>508.554894602452</v>
      </c>
      <c r="O35" t="n">
        <v>472.807953561355</v>
      </c>
      <c r="P35" t="n">
        <v>453.741360472513</v>
      </c>
      <c r="Q35" t="n">
        <v>445.020957206822</v>
      </c>
      <c r="R35" t="n">
        <v>458.42639166199</v>
      </c>
      <c r="S35" t="n">
        <v>450.684377530183</v>
      </c>
      <c r="T35" t="n">
        <v>403.878286012623</v>
      </c>
      <c r="U35" t="n">
        <v>387.192000622565</v>
      </c>
      <c r="V35" t="n">
        <v>422.766181652777</v>
      </c>
      <c r="W35" t="n">
        <v>469.192757453497</v>
      </c>
      <c r="X35" t="n">
        <v>465.028875834659</v>
      </c>
      <c r="Y35" t="n">
        <v>492.557060758563</v>
      </c>
      <c r="Z35" t="n">
        <v>455.785673954891</v>
      </c>
      <c r="AA35" t="n">
        <v>419.128238662</v>
      </c>
      <c r="AB35" t="n">
        <v>472.323391787033</v>
      </c>
      <c r="AC35" t="n">
        <v>481.661506102643</v>
      </c>
      <c r="AD35" t="n">
        <v>433.642806063988</v>
      </c>
      <c r="AE35" t="n">
        <v>413.766671646958</v>
      </c>
      <c r="AF35" t="n">
        <v>356.156070642007</v>
      </c>
    </row>
    <row r="36">
      <c r="A36" t="s">
        <v>124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139.243077582437</v>
      </c>
      <c r="H36" t="n">
        <v>161.322383587852</v>
      </c>
      <c r="I36" t="n">
        <v>183.031118587776</v>
      </c>
      <c r="J36" t="n">
        <v>224.767759450967</v>
      </c>
      <c r="K36" t="n">
        <v>212.162702796583</v>
      </c>
      <c r="L36" t="n">
        <v>211.37399722872</v>
      </c>
      <c r="M36" t="n">
        <v>218.398274481765</v>
      </c>
      <c r="N36" t="n">
        <v>230.247558336199</v>
      </c>
      <c r="O36" t="n">
        <v>236.097406621595</v>
      </c>
      <c r="P36" t="n">
        <v>251.526721901791</v>
      </c>
      <c r="Q36" t="n">
        <v>267.091977701441</v>
      </c>
      <c r="R36" t="n">
        <v>300.998821684161</v>
      </c>
      <c r="S36" t="n">
        <v>305.587577822115</v>
      </c>
      <c r="T36" t="n">
        <v>280.78873068783</v>
      </c>
      <c r="U36" t="n">
        <v>284.300480460614</v>
      </c>
      <c r="V36" t="n">
        <v>335.722997501863</v>
      </c>
      <c r="W36" t="n">
        <v>366.740835135427</v>
      </c>
      <c r="X36" t="n">
        <v>367.599200415814</v>
      </c>
      <c r="Y36" t="n">
        <v>390.220507932818</v>
      </c>
      <c r="Z36" t="n">
        <v>357.667362348356</v>
      </c>
      <c r="AA36" t="n">
        <v>321.134821966</v>
      </c>
      <c r="AB36" t="n">
        <v>349.616205911954</v>
      </c>
      <c r="AC36" t="n">
        <v>351.839752303693</v>
      </c>
      <c r="AD36" t="n">
        <v>314.12494391964</v>
      </c>
      <c r="AE36" t="n">
        <v>280.29705556451</v>
      </c>
      <c r="AF36" t="n">
        <v>235.878105216519</v>
      </c>
    </row>
    <row r="37">
      <c r="A37" t="s">
        <v>124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94.1657768856267</v>
      </c>
      <c r="H37" t="n">
        <v>103.461070864609</v>
      </c>
      <c r="I37" t="n">
        <v>119.014418758591</v>
      </c>
      <c r="J37" t="n">
        <v>142.225996478765</v>
      </c>
      <c r="K37" t="n">
        <v>145.691929284767</v>
      </c>
      <c r="L37" t="n">
        <v>150.419630702907</v>
      </c>
      <c r="M37" t="n">
        <v>145.172019050515</v>
      </c>
      <c r="N37" t="n">
        <v>135.038135850122</v>
      </c>
      <c r="O37" t="n">
        <v>121.727705078786</v>
      </c>
      <c r="P37" t="n">
        <v>107.247923679461</v>
      </c>
      <c r="Q37" t="n">
        <v>95.2229518287584</v>
      </c>
      <c r="R37" t="n">
        <v>84.4204137772199</v>
      </c>
      <c r="S37" t="n">
        <v>75.3689847244835</v>
      </c>
      <c r="T37" t="n">
        <v>62.7033364212042</v>
      </c>
      <c r="U37" t="n">
        <v>53.4285259343216</v>
      </c>
      <c r="V37" t="n">
        <v>46.4544326039729</v>
      </c>
      <c r="W37" t="n">
        <v>41.7055693595982</v>
      </c>
      <c r="X37" t="n">
        <v>47.1668674749852</v>
      </c>
      <c r="Y37" t="n">
        <v>51.4520350053214</v>
      </c>
      <c r="Z37" t="n">
        <v>48.1862993301084</v>
      </c>
      <c r="AA37" t="n">
        <v>48.369747987</v>
      </c>
      <c r="AB37" t="n">
        <v>60.4769361758038</v>
      </c>
      <c r="AC37" t="n">
        <v>66.2782050185069</v>
      </c>
      <c r="AD37" t="n">
        <v>58.1250645019894</v>
      </c>
      <c r="AE37" t="n">
        <v>51.4665115347138</v>
      </c>
      <c r="AF37" t="n">
        <v>50.5912912102329</v>
      </c>
    </row>
    <row r="38">
      <c r="A38" t="s">
        <v>124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216.210911834335</v>
      </c>
      <c r="H38" t="n">
        <v>276.851125444902</v>
      </c>
      <c r="I38" t="n">
        <v>334.245360603085</v>
      </c>
      <c r="J38" t="n">
        <v>385.566028858633</v>
      </c>
      <c r="K38" t="n">
        <v>295.517727007237</v>
      </c>
      <c r="L38" t="n">
        <v>228.45728139706</v>
      </c>
      <c r="M38" t="n">
        <v>178.526197316987</v>
      </c>
      <c r="N38" t="n">
        <v>143.26920041711</v>
      </c>
      <c r="O38" t="n">
        <v>114.982841861128</v>
      </c>
      <c r="P38" t="n">
        <v>94.9667148905398</v>
      </c>
      <c r="Q38" t="n">
        <v>82.7060276784732</v>
      </c>
      <c r="R38" t="n">
        <v>73.0071562004832</v>
      </c>
      <c r="S38" t="n">
        <v>69.7278149836208</v>
      </c>
      <c r="T38" t="n">
        <v>60.3862189044447</v>
      </c>
      <c r="U38" t="n">
        <v>49.4629942275812</v>
      </c>
      <c r="V38" t="n">
        <v>40.5887515478682</v>
      </c>
      <c r="W38" t="n">
        <v>60.7463529584505</v>
      </c>
      <c r="X38" t="n">
        <v>50.2628079448351</v>
      </c>
      <c r="Y38" t="n">
        <v>50.8845178204339</v>
      </c>
      <c r="Z38" t="n">
        <v>49.9320122773791</v>
      </c>
      <c r="AA38" t="n">
        <v>49.623668709</v>
      </c>
      <c r="AB38" t="n">
        <v>62.230249699165</v>
      </c>
      <c r="AC38" t="n">
        <v>63.5435487804227</v>
      </c>
      <c r="AD38" t="n">
        <v>61.3927976425138</v>
      </c>
      <c r="AE38" t="n">
        <v>82.0031045466916</v>
      </c>
      <c r="AF38" t="n">
        <v>69.6866742153183</v>
      </c>
    </row>
    <row r="39">
      <c r="A39" t="s">
        <v>124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21.6438750734938</v>
      </c>
      <c r="H39" t="n">
        <v>22.6734972336418</v>
      </c>
      <c r="I39" t="n">
        <v>23.0951865912508</v>
      </c>
      <c r="J39" t="n">
        <v>26.3094214020311</v>
      </c>
      <c r="K39" t="n">
        <v>31.2189931295731</v>
      </c>
      <c r="L39" t="n">
        <v>36.5013800700459</v>
      </c>
      <c r="M39" t="n">
        <v>38.149337163741</v>
      </c>
      <c r="N39" t="n">
        <v>36.05551548807</v>
      </c>
      <c r="O39" t="n">
        <v>35.9522246715207</v>
      </c>
      <c r="P39" t="n">
        <v>21.3899623311547</v>
      </c>
      <c r="Q39" t="n">
        <v>23.1918464932409</v>
      </c>
      <c r="R39" t="n">
        <v>28.0116012058236</v>
      </c>
      <c r="S39" t="n">
        <v>43.7144138302025</v>
      </c>
      <c r="T39" t="n">
        <v>79.8591589738626</v>
      </c>
      <c r="U39" t="n">
        <v>106.590762973016</v>
      </c>
      <c r="V39" t="n">
        <v>150.980412202805</v>
      </c>
      <c r="W39" t="n">
        <v>129.465026100351</v>
      </c>
      <c r="X39" t="n">
        <v>116.855377723911</v>
      </c>
      <c r="Y39" t="n">
        <v>116.344151982814</v>
      </c>
      <c r="Z39" t="n">
        <v>138.356757726323</v>
      </c>
      <c r="AA39" t="n">
        <v>117.665032467</v>
      </c>
      <c r="AB39" t="n">
        <v>93.4546576541797</v>
      </c>
      <c r="AC39" t="n">
        <v>89.1504863447294</v>
      </c>
      <c r="AD39" t="n">
        <v>87.3809906843825</v>
      </c>
      <c r="AE39" t="n">
        <v>129.838565935383</v>
      </c>
      <c r="AF39" t="n">
        <v>115.475439853303</v>
      </c>
    </row>
    <row r="40">
      <c r="A40" t="s">
        <v>124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195.241592682152</v>
      </c>
      <c r="H40" t="n">
        <v>220.691454838704</v>
      </c>
      <c r="I40" t="n">
        <v>249.931641082591</v>
      </c>
      <c r="J40" t="n">
        <v>292.842887104953</v>
      </c>
      <c r="K40" t="n">
        <v>274.636940880269</v>
      </c>
      <c r="L40" t="n">
        <v>232.856707951071</v>
      </c>
      <c r="M40" t="n">
        <v>213.505527988019</v>
      </c>
      <c r="N40" t="n">
        <v>221.019154632883</v>
      </c>
      <c r="O40" t="n">
        <v>263.068390113008</v>
      </c>
      <c r="P40" t="n">
        <v>294.221531335588</v>
      </c>
      <c r="Q40" t="n">
        <v>368.754948950815</v>
      </c>
      <c r="R40" t="n">
        <v>692.54261588074</v>
      </c>
      <c r="S40" t="n">
        <v>591.433148214773</v>
      </c>
      <c r="T40" t="n">
        <v>597.692567756706</v>
      </c>
      <c r="U40" t="n">
        <v>561.644998695144</v>
      </c>
      <c r="V40" t="n">
        <v>604.568908739422</v>
      </c>
      <c r="W40" t="n">
        <v>536.029186384256</v>
      </c>
      <c r="X40" t="n">
        <v>511.802231827451</v>
      </c>
      <c r="Y40" t="n">
        <v>595.485045682958</v>
      </c>
      <c r="Z40" t="n">
        <v>459.390541487404</v>
      </c>
      <c r="AA40" t="n">
        <v>394.289909232</v>
      </c>
      <c r="AB40" t="n">
        <v>519.302196476249</v>
      </c>
      <c r="AC40" t="n">
        <v>728.3287711961</v>
      </c>
      <c r="AD40" t="n">
        <v>605.321930890098</v>
      </c>
      <c r="AE40" t="n">
        <v>550.121312729379</v>
      </c>
      <c r="AF40" t="n">
        <v>519.866605373783</v>
      </c>
    </row>
    <row r="41">
      <c r="A41" t="s">
        <v>124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124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454.082380355377</v>
      </c>
      <c r="H42" t="n">
        <v>528.067713462815</v>
      </c>
      <c r="I42" t="n">
        <v>608.805718616702</v>
      </c>
      <c r="J42" t="n">
        <v>722.462913421072</v>
      </c>
      <c r="K42" t="n">
        <v>735.988811585988</v>
      </c>
      <c r="L42" t="n">
        <v>827.886376724166</v>
      </c>
      <c r="M42" t="n">
        <v>937.901671401534</v>
      </c>
      <c r="N42" t="n">
        <v>1057.5849914131</v>
      </c>
      <c r="O42" t="n">
        <v>1047.05035774993</v>
      </c>
      <c r="P42" t="n">
        <v>1160.58907261208</v>
      </c>
      <c r="Q42" t="n">
        <v>1419.18984201867</v>
      </c>
      <c r="R42" t="n">
        <v>1778.99966698476</v>
      </c>
      <c r="S42" t="n">
        <v>2116.10844113409</v>
      </c>
      <c r="T42" t="n">
        <v>1989.60660926623</v>
      </c>
      <c r="U42" t="n">
        <v>1956.37841512646</v>
      </c>
      <c r="V42" t="n">
        <v>2148.44167651574</v>
      </c>
      <c r="W42" t="n">
        <v>2037.85615557429</v>
      </c>
      <c r="X42" t="n">
        <v>2248.76226994895</v>
      </c>
      <c r="Y42" t="n">
        <v>2348.02474419557</v>
      </c>
      <c r="Z42" t="n">
        <v>2217.40648818364</v>
      </c>
      <c r="AA42" t="n">
        <v>2005.505786543</v>
      </c>
      <c r="AB42" t="n">
        <v>2022.85812698055</v>
      </c>
      <c r="AC42" t="n">
        <v>2091.23785051016</v>
      </c>
      <c r="AD42" t="n">
        <v>1944.10469237185</v>
      </c>
      <c r="AE42" t="n">
        <v>1756.08748137586</v>
      </c>
      <c r="AF42" t="n">
        <v>1487.81339919856</v>
      </c>
    </row>
    <row r="43">
      <c r="A43" t="s">
        <v>124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2362.97003008294</v>
      </c>
      <c r="H43" t="n">
        <v>2746.76338803348</v>
      </c>
      <c r="I43" t="n">
        <v>3208.5545898815</v>
      </c>
      <c r="J43" t="n">
        <v>3798.05915220022</v>
      </c>
      <c r="K43" t="n">
        <v>5940.44063036728</v>
      </c>
      <c r="L43" t="n">
        <v>7815.7744258898</v>
      </c>
      <c r="M43" t="n">
        <v>9458.86461116336</v>
      </c>
      <c r="N43" t="n">
        <v>11425.6587152174</v>
      </c>
      <c r="O43" t="n">
        <v>12949.2692743649</v>
      </c>
      <c r="P43" t="n">
        <v>14423.8122484999</v>
      </c>
      <c r="Q43" t="n">
        <v>16755.3744955789</v>
      </c>
      <c r="R43" t="n">
        <v>17279.1189125162</v>
      </c>
      <c r="S43" t="n">
        <v>15920.2469670406</v>
      </c>
      <c r="T43" t="n">
        <v>13000.0097427045</v>
      </c>
      <c r="U43" t="n">
        <v>11412.687021893</v>
      </c>
      <c r="V43" t="n">
        <v>10710.0676985567</v>
      </c>
      <c r="W43" t="n">
        <v>9599.10386728626</v>
      </c>
      <c r="X43" t="n">
        <v>9995.27775484406</v>
      </c>
      <c r="Y43" t="n">
        <v>12215.0950241162</v>
      </c>
      <c r="Z43" t="n">
        <v>14824.8499812499</v>
      </c>
      <c r="AA43" t="n">
        <v>12830.315869987</v>
      </c>
      <c r="AB43" t="n">
        <v>13654.0514492646</v>
      </c>
      <c r="AC43" t="n">
        <v>15129.4476690268</v>
      </c>
      <c r="AD43" t="n">
        <v>17311.455177412</v>
      </c>
      <c r="AE43" t="n">
        <v>16950.0489452219</v>
      </c>
      <c r="AF43" t="n">
        <v>17138.4899674037</v>
      </c>
    </row>
    <row r="44">
      <c r="A44" t="s">
        <v>124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34313.6809403641</v>
      </c>
      <c r="H44" t="n">
        <v>37416.5418475186</v>
      </c>
      <c r="I44" t="n">
        <v>40946.1879011768</v>
      </c>
      <c r="J44" t="n">
        <v>46225.4007831955</v>
      </c>
      <c r="K44" t="n">
        <v>52109.479792758</v>
      </c>
      <c r="L44" t="n">
        <v>56459.694955417</v>
      </c>
      <c r="M44" t="n">
        <v>59836.6484541316</v>
      </c>
      <c r="N44" t="n">
        <v>63974.3509391935</v>
      </c>
      <c r="O44" t="n">
        <v>68314.729154591</v>
      </c>
      <c r="P44" t="n">
        <v>74068.981279597</v>
      </c>
      <c r="Q44" t="n">
        <v>80476.9572252974</v>
      </c>
      <c r="R44" t="n">
        <v>86748.8427721607</v>
      </c>
      <c r="S44" t="n">
        <v>90240.0692884756</v>
      </c>
      <c r="T44" t="n">
        <v>85012.4799834353</v>
      </c>
      <c r="U44" t="n">
        <v>83317.3901187604</v>
      </c>
      <c r="V44" t="n">
        <v>82339.4302512089</v>
      </c>
      <c r="W44" t="n">
        <v>82212.4920229917</v>
      </c>
      <c r="X44" t="n">
        <v>82484.9014902632</v>
      </c>
      <c r="Y44" t="n">
        <v>83877.6056229477</v>
      </c>
      <c r="Z44" t="n">
        <v>87323.6781774656</v>
      </c>
      <c r="AA44" t="n">
        <v>89931.563913217</v>
      </c>
      <c r="AB44" t="n">
        <v>96051.1047483932</v>
      </c>
      <c r="AC44" t="n">
        <v>100482.287282886</v>
      </c>
      <c r="AD44" t="n">
        <v>103503.130484942</v>
      </c>
      <c r="AE44" t="n">
        <v>98799.6245067742</v>
      </c>
      <c r="AF44" t="n">
        <v>95430.8549597885</v>
      </c>
    </row>
    <row r="45">
      <c r="A45" t="s">
        <v>124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29864.6293144804</v>
      </c>
      <c r="H45" t="n">
        <v>32990.9045744525</v>
      </c>
      <c r="I45" t="n">
        <v>36531.9040656137</v>
      </c>
      <c r="J45" t="n">
        <v>41769.637455873</v>
      </c>
      <c r="K45" t="n">
        <v>47821.0256101453</v>
      </c>
      <c r="L45" t="n">
        <v>52127.444014148</v>
      </c>
      <c r="M45" t="n">
        <v>55506.1258199776</v>
      </c>
      <c r="N45" t="n">
        <v>59653.7449623615</v>
      </c>
      <c r="O45" t="n">
        <v>64057.1398927446</v>
      </c>
      <c r="P45" t="n">
        <v>69877.2309756044</v>
      </c>
      <c r="Q45" t="n">
        <v>76028.4451114784</v>
      </c>
      <c r="R45" t="n">
        <v>82088.1935220257</v>
      </c>
      <c r="S45" t="n">
        <v>85375.0408486389</v>
      </c>
      <c r="T45" t="n">
        <v>80112.9139268662</v>
      </c>
      <c r="U45" t="n">
        <v>78449.864642001</v>
      </c>
      <c r="V45" t="n">
        <v>77702.0125429482</v>
      </c>
      <c r="W45" t="n">
        <v>77802.368009343</v>
      </c>
      <c r="X45" t="n">
        <v>78275.6989074372</v>
      </c>
      <c r="Y45" t="n">
        <v>79810.1860728744</v>
      </c>
      <c r="Z45" t="n">
        <v>83352.2430369982</v>
      </c>
      <c r="AA45" t="n">
        <v>85962.182814433</v>
      </c>
      <c r="AB45" t="n">
        <v>92017.6308531441</v>
      </c>
      <c r="AC45" t="n">
        <v>96452.8294564217</v>
      </c>
      <c r="AD45" t="n">
        <v>99458.6762400571</v>
      </c>
      <c r="AE45" t="n">
        <v>94783.768567906</v>
      </c>
      <c r="AF45" t="n">
        <v>91354.1654837041</v>
      </c>
    </row>
    <row r="46">
      <c r="A46" t="s">
        <v>124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1908.88764972757</v>
      </c>
      <c r="H46" t="n">
        <v>2218.69567457066</v>
      </c>
      <c r="I46" t="n">
        <v>2599.74887126677</v>
      </c>
      <c r="J46" t="n">
        <v>3075.59623877819</v>
      </c>
      <c r="K46" t="n">
        <v>5204.45181878114</v>
      </c>
      <c r="L46" t="n">
        <v>6987.88804916354</v>
      </c>
      <c r="M46" t="n">
        <v>8520.9629397628</v>
      </c>
      <c r="N46" t="n">
        <v>10368.0737238054</v>
      </c>
      <c r="O46" t="n">
        <v>11902.2189166151</v>
      </c>
      <c r="P46" t="n">
        <v>13263.2231758878</v>
      </c>
      <c r="Q46" t="n">
        <v>15336.1846535614</v>
      </c>
      <c r="R46" t="n">
        <v>15500.1192455304</v>
      </c>
      <c r="S46" t="n">
        <v>13804.1385259075</v>
      </c>
      <c r="T46" t="n">
        <v>11010.4031334383</v>
      </c>
      <c r="U46" t="n">
        <v>9456.30860676655</v>
      </c>
      <c r="V46" t="n">
        <v>8561.62602204091</v>
      </c>
      <c r="W46" t="n">
        <v>7561.2477117101</v>
      </c>
      <c r="X46" t="n">
        <v>7746.51548489614</v>
      </c>
      <c r="Y46" t="n">
        <v>9867.07027992177</v>
      </c>
      <c r="Z46" t="n">
        <v>12607.4434930673</v>
      </c>
      <c r="AA46" t="n">
        <v>10824.810083444</v>
      </c>
      <c r="AB46" t="n">
        <v>11631.1933222841</v>
      </c>
      <c r="AC46" t="n">
        <v>13038.2098185166</v>
      </c>
      <c r="AD46" t="n">
        <v>15367.35048504</v>
      </c>
      <c r="AE46" t="n">
        <v>15193.9614638451</v>
      </c>
      <c r="AF46" t="n">
        <v>15650.6765682052</v>
      </c>
    </row>
    <row r="47">
      <c r="A47" t="s">
        <v>124</v>
      </c>
      <c r="B47" t="s">
        <v>364</v>
      </c>
      <c r="C47" t="s">
        <v>219</v>
      </c>
      <c r="D47" t="s">
        <v>365</v>
      </c>
      <c r="E47" t="s">
        <v>220</v>
      </c>
      <c r="F47"/>
      <c r="G47" t="n">
        <v>1021.12453358054</v>
      </c>
      <c r="H47" t="n">
        <v>1052.06332430466</v>
      </c>
      <c r="I47" t="n">
        <v>1089.83465122948</v>
      </c>
      <c r="J47" t="n">
        <v>1150.64763134186</v>
      </c>
      <c r="K47" t="n">
        <v>1205.1104165418</v>
      </c>
      <c r="L47" t="n">
        <v>1289.38710413566</v>
      </c>
      <c r="M47" t="n">
        <v>1414.72077357392</v>
      </c>
      <c r="N47" t="n">
        <v>1544.14965714443</v>
      </c>
      <c r="O47" t="n">
        <v>1647.92003250869</v>
      </c>
      <c r="P47" t="n">
        <v>1810.41612784902</v>
      </c>
      <c r="Q47" t="n">
        <v>1976.6123702604</v>
      </c>
      <c r="R47" t="n">
        <v>2221.29276975958</v>
      </c>
      <c r="S47" t="n">
        <v>2427.6120813281</v>
      </c>
      <c r="T47" t="n">
        <v>2661.48544350755</v>
      </c>
      <c r="U47" t="n">
        <v>2769.54564128372</v>
      </c>
      <c r="V47" t="n">
        <v>2654.72169587491</v>
      </c>
      <c r="W47" t="n">
        <v>2342.66806423812</v>
      </c>
      <c r="X47" t="n">
        <v>2003.93969431339</v>
      </c>
      <c r="Y47" t="n">
        <v>1796.56383352303</v>
      </c>
      <c r="Z47" t="n">
        <v>1734.35344288105</v>
      </c>
      <c r="AA47" t="n">
        <v>1578.867069748</v>
      </c>
      <c r="AB47" t="n">
        <v>1432.93468354304</v>
      </c>
      <c r="AC47" t="n">
        <v>1248.18087564579</v>
      </c>
      <c r="AD47" t="n">
        <v>1062.51272621794</v>
      </c>
      <c r="AE47" t="n">
        <v>1014.81249835509</v>
      </c>
      <c r="AF47" t="n">
        <v>1080.78263662829</v>
      </c>
    </row>
    <row r="48">
      <c r="A48" t="s">
        <v>124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1348.25862417029</v>
      </c>
      <c r="H48" t="n">
        <v>1425.0699436327</v>
      </c>
      <c r="I48" t="n">
        <v>1508.46359584143</v>
      </c>
      <c r="J48" t="n">
        <v>1634.06825719976</v>
      </c>
      <c r="K48" t="n">
        <v>1876.45777998075</v>
      </c>
      <c r="L48" t="n">
        <v>2070.14143540511</v>
      </c>
      <c r="M48" t="n">
        <v>2300.86602873589</v>
      </c>
      <c r="N48" t="n">
        <v>2590.24308499648</v>
      </c>
      <c r="O48" t="n">
        <v>2797.77867933502</v>
      </c>
      <c r="P48" t="n">
        <v>3192.78181175258</v>
      </c>
      <c r="Q48" t="n">
        <v>3575.0687266619</v>
      </c>
      <c r="R48" t="n">
        <v>4231.76022557181</v>
      </c>
      <c r="S48" t="n">
        <v>4500.54672848687</v>
      </c>
      <c r="T48" t="n">
        <v>4749.68802545878</v>
      </c>
      <c r="U48" t="n">
        <v>4389.4414702715</v>
      </c>
      <c r="V48" t="n">
        <v>4265.54468819313</v>
      </c>
      <c r="W48" t="n">
        <v>3725.96666531249</v>
      </c>
      <c r="X48" t="n">
        <v>3418.95801921396</v>
      </c>
      <c r="Y48" t="n">
        <v>3168.62912043482</v>
      </c>
      <c r="Z48" t="n">
        <v>3030.06864528202</v>
      </c>
      <c r="AA48" t="n">
        <v>2817.378612329</v>
      </c>
      <c r="AB48" t="n">
        <v>2648.24140939902</v>
      </c>
      <c r="AC48" t="n">
        <v>2551.17004822354</v>
      </c>
      <c r="AD48" t="n">
        <v>2440.35296888274</v>
      </c>
      <c r="AE48" t="n">
        <v>2422.82919953036</v>
      </c>
      <c r="AF48" t="n">
        <v>2561.75919408862</v>
      </c>
    </row>
    <row r="49">
      <c r="A49" t="s">
        <v>124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218.092902501857</v>
      </c>
      <c r="H49" t="n">
        <v>262.0582580908</v>
      </c>
      <c r="I49" t="n">
        <v>299.994193146149</v>
      </c>
      <c r="J49" t="n">
        <v>349.806440642353</v>
      </c>
      <c r="K49" t="n">
        <v>470.356429511644</v>
      </c>
      <c r="L49" t="n">
        <v>574.729161377795</v>
      </c>
      <c r="M49" t="n">
        <v>669.556779635378</v>
      </c>
      <c r="N49" t="n">
        <v>810.00101114787</v>
      </c>
      <c r="O49" t="n">
        <v>877.595038621815</v>
      </c>
      <c r="P49" t="n">
        <v>1067.35411026145</v>
      </c>
      <c r="Q49" t="n">
        <v>1201.454394916</v>
      </c>
      <c r="R49" t="n">
        <v>1430.23514276484</v>
      </c>
      <c r="S49" t="n">
        <v>1477.58140212241</v>
      </c>
      <c r="T49" t="n">
        <v>1518.37334640081</v>
      </c>
      <c r="U49" t="n">
        <v>1270.52462758804</v>
      </c>
      <c r="V49" t="n">
        <v>1124.59125986478</v>
      </c>
      <c r="W49" t="n">
        <v>883.062339316758</v>
      </c>
      <c r="X49" t="n">
        <v>844.349974800773</v>
      </c>
      <c r="Y49" t="n">
        <v>794.227946263369</v>
      </c>
      <c r="Z49" t="n">
        <v>722.437394133203</v>
      </c>
      <c r="AA49" t="n">
        <v>656.62879722</v>
      </c>
      <c r="AB49" t="n">
        <v>638.242373643772</v>
      </c>
      <c r="AC49" t="n">
        <v>675.496271842888</v>
      </c>
      <c r="AD49" t="n">
        <v>690.828865811543</v>
      </c>
      <c r="AE49" t="n">
        <v>719.924784203658</v>
      </c>
      <c r="AF49" t="n">
        <v>729.230294054031</v>
      </c>
    </row>
    <row r="50">
      <c r="A50" t="s">
        <v>124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109.041188087103</v>
      </c>
      <c r="H50" t="n">
        <v>110.948361237123</v>
      </c>
      <c r="I50" t="n">
        <v>118.634751466908</v>
      </c>
      <c r="J50" t="n">
        <v>133.614185215573</v>
      </c>
      <c r="K50" t="n">
        <v>200.99093392843</v>
      </c>
      <c r="L50" t="n">
        <v>206.025169891518</v>
      </c>
      <c r="M50" t="n">
        <v>216.588475527501</v>
      </c>
      <c r="N50" t="n">
        <v>236.092416703183</v>
      </c>
      <c r="O50" t="n">
        <v>272.263608204545</v>
      </c>
      <c r="P50" t="n">
        <v>315.0115736422</v>
      </c>
      <c r="Q50" t="n">
        <v>397.001961484588</v>
      </c>
      <c r="R50" t="n">
        <v>580.232313048644</v>
      </c>
      <c r="S50" t="n">
        <v>595.353245036319</v>
      </c>
      <c r="T50" t="n">
        <v>569.829235551444</v>
      </c>
      <c r="U50" t="n">
        <v>349.371201399856</v>
      </c>
      <c r="V50" t="n">
        <v>486.231732452109</v>
      </c>
      <c r="W50" t="n">
        <v>500.236261757527</v>
      </c>
      <c r="X50" t="n">
        <v>570.668350100809</v>
      </c>
      <c r="Y50" t="n">
        <v>577.837340649406</v>
      </c>
      <c r="Z50" t="n">
        <v>573.277808267766</v>
      </c>
      <c r="AA50" t="n">
        <v>581.88274536</v>
      </c>
      <c r="AB50" t="n">
        <v>577.064352212237</v>
      </c>
      <c r="AC50" t="n">
        <v>627.492900733718</v>
      </c>
      <c r="AD50" t="n">
        <v>687.011376854353</v>
      </c>
      <c r="AE50" t="n">
        <v>688.091916970535</v>
      </c>
      <c r="AF50" t="n">
        <v>751.746263407481</v>
      </c>
    </row>
    <row r="51">
      <c r="A51" t="s">
        <v>124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124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124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420.503834212202</v>
      </c>
      <c r="H53" t="n">
        <v>502.002437918757</v>
      </c>
      <c r="I53" t="n">
        <v>575.253385795532</v>
      </c>
      <c r="J53" t="n">
        <v>653.598663428761</v>
      </c>
      <c r="K53" t="n">
        <v>567.376853001245</v>
      </c>
      <c r="L53" t="n">
        <v>519.408047944406</v>
      </c>
      <c r="M53" t="n">
        <v>485.920682689982</v>
      </c>
      <c r="N53" t="n">
        <v>466.087489214113</v>
      </c>
      <c r="O53" t="n">
        <v>429.152776799178</v>
      </c>
      <c r="P53" t="n">
        <v>417.435442195811</v>
      </c>
      <c r="Q53" t="n">
        <v>419.074668113305</v>
      </c>
      <c r="R53" t="n">
        <v>415.73432489011</v>
      </c>
      <c r="S53" t="n">
        <v>395.532271574908</v>
      </c>
      <c r="T53" t="n">
        <v>408.716814865673</v>
      </c>
      <c r="U53" t="n">
        <v>383.966792890097</v>
      </c>
      <c r="V53" t="n">
        <v>382.985760473175</v>
      </c>
      <c r="W53" t="n">
        <v>419.475516391042</v>
      </c>
      <c r="X53" t="n">
        <v>424.492861597878</v>
      </c>
      <c r="Y53" t="n">
        <v>413.99084544458</v>
      </c>
      <c r="Z53" t="n">
        <v>397.052056038031</v>
      </c>
      <c r="AA53" t="n">
        <v>466.37012838</v>
      </c>
      <c r="AB53" t="n">
        <v>476.696246529163</v>
      </c>
      <c r="AC53" t="n">
        <v>478.045930521156</v>
      </c>
      <c r="AD53" t="n">
        <v>567.132460704606</v>
      </c>
      <c r="AE53" t="n">
        <v>530.333312777602</v>
      </c>
      <c r="AF53" t="n">
        <v>564.410885116749</v>
      </c>
    </row>
    <row r="54">
      <c r="A54" t="s">
        <v>124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776.586751995665</v>
      </c>
      <c r="H54" t="n">
        <v>907.545153374663</v>
      </c>
      <c r="I54" t="n">
        <v>1035.40197237215</v>
      </c>
      <c r="J54" t="n">
        <v>1188.14839856442</v>
      </c>
      <c r="K54" t="n">
        <v>1016.95550557554</v>
      </c>
      <c r="L54" t="n">
        <v>925.609571724914</v>
      </c>
      <c r="M54" t="n">
        <v>866.170760406357</v>
      </c>
      <c r="N54" t="n">
        <v>841.959513461333</v>
      </c>
      <c r="O54" t="n">
        <v>813.630544978186</v>
      </c>
      <c r="P54" t="n">
        <v>829.47579506299</v>
      </c>
      <c r="Q54" t="n">
        <v>864.183475718254</v>
      </c>
      <c r="R54" t="n">
        <v>904.30330598991</v>
      </c>
      <c r="S54" t="n">
        <v>897.666155122468</v>
      </c>
      <c r="T54" t="n">
        <v>876.978616444739</v>
      </c>
      <c r="U54" t="n">
        <v>837.634593954724</v>
      </c>
      <c r="V54" t="n">
        <v>822.731896190093</v>
      </c>
      <c r="W54" t="n">
        <v>883.450669089538</v>
      </c>
      <c r="X54" t="n">
        <v>928.728853037857</v>
      </c>
      <c r="Y54" t="n">
        <v>977.029872495901</v>
      </c>
      <c r="Z54" t="n">
        <v>958.367946356681</v>
      </c>
      <c r="AA54" t="n">
        <v>1056.370269092</v>
      </c>
      <c r="AB54" t="n">
        <v>1074.05397369484</v>
      </c>
      <c r="AC54" t="n">
        <v>1047.34458408341</v>
      </c>
      <c r="AD54" t="n">
        <v>1171.168459443</v>
      </c>
      <c r="AE54" t="n">
        <v>1139.41254452075</v>
      </c>
      <c r="AF54" t="n">
        <v>1074.02981867977</v>
      </c>
    </row>
    <row r="55">
      <c r="A55" t="s">
        <v>124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356.082917783464</v>
      </c>
      <c r="H55" t="n">
        <v>405.542715454767</v>
      </c>
      <c r="I55" t="n">
        <v>460.148586576615</v>
      </c>
      <c r="J55" t="n">
        <v>534.549735134848</v>
      </c>
      <c r="K55" t="n">
        <v>449.578652575001</v>
      </c>
      <c r="L55" t="n">
        <v>406.201523780516</v>
      </c>
      <c r="M55" t="n">
        <v>380.250077716375</v>
      </c>
      <c r="N55" t="n">
        <v>375.872024247215</v>
      </c>
      <c r="O55" t="n">
        <v>384.477768179</v>
      </c>
      <c r="P55" t="n">
        <v>412.040352867144</v>
      </c>
      <c r="Q55" t="n">
        <v>445.108807604964</v>
      </c>
      <c r="R55" t="n">
        <v>488.568981098797</v>
      </c>
      <c r="S55" t="n">
        <v>502.133883548541</v>
      </c>
      <c r="T55" t="n">
        <v>468.261801579031</v>
      </c>
      <c r="U55" t="n">
        <v>453.667801064625</v>
      </c>
      <c r="V55" t="n">
        <v>439.746135716937</v>
      </c>
      <c r="W55" t="n">
        <v>463.975152698476</v>
      </c>
      <c r="X55" t="n">
        <v>504.23599143994</v>
      </c>
      <c r="Y55" t="n">
        <v>563.039027050247</v>
      </c>
      <c r="Z55" t="n">
        <v>561.315890318657</v>
      </c>
      <c r="AA55" t="n">
        <v>590.000140712</v>
      </c>
      <c r="AB55" t="n">
        <v>597.357727166694</v>
      </c>
      <c r="AC55" t="n">
        <v>569.298653562283</v>
      </c>
      <c r="AD55" t="n">
        <v>604.035998737217</v>
      </c>
      <c r="AE55" t="n">
        <v>609.07923174315</v>
      </c>
      <c r="AF55" t="n">
        <v>509.618933562888</v>
      </c>
    </row>
    <row r="56">
      <c r="A56" t="s">
        <v>124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124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35857.1811572167</v>
      </c>
      <c r="H57" t="n">
        <v>39062.3032459912</v>
      </c>
      <c r="I57" t="n">
        <v>42704.5831381023</v>
      </c>
      <c r="J57" t="n">
        <v>48152.3119274959</v>
      </c>
      <c r="K57" t="n">
        <v>54260.5745136183</v>
      </c>
      <c r="L57" t="n">
        <v>58762.6930987762</v>
      </c>
      <c r="M57" t="n">
        <v>62351.0200108563</v>
      </c>
      <c r="N57" t="n">
        <v>66785.6131788236</v>
      </c>
      <c r="O57" t="n">
        <v>71375.5762240362</v>
      </c>
      <c r="P57" t="n">
        <v>77555.9846226871</v>
      </c>
      <c r="Q57" t="n">
        <v>84420.7809009109</v>
      </c>
      <c r="R57" t="n">
        <v>91673.1456136153</v>
      </c>
      <c r="S57" t="n">
        <v>95332.0491651734</v>
      </c>
      <c r="T57" t="n">
        <v>90359.8605766514</v>
      </c>
      <c r="U57" t="n">
        <v>88268.4765877287</v>
      </c>
      <c r="V57" t="n">
        <v>87209.5438481414</v>
      </c>
      <c r="W57" t="n">
        <v>86474.4878746866</v>
      </c>
      <c r="X57" t="n">
        <v>86415.6617413063</v>
      </c>
      <c r="Y57" t="n">
        <v>87641.7197890639</v>
      </c>
      <c r="Z57" t="n">
        <v>90813.1373642352</v>
      </c>
      <c r="AA57" t="n">
        <v>93143.232434778</v>
      </c>
      <c r="AB57" t="n">
        <v>99218.6483542697</v>
      </c>
      <c r="AC57" t="n">
        <v>103761.786102308</v>
      </c>
      <c r="AD57" t="n">
        <v>106548.805384712</v>
      </c>
      <c r="AE57" t="n">
        <v>101772.575019036</v>
      </c>
      <c r="AF57" t="n">
        <v>98512.4807592502</v>
      </c>
    </row>
    <row r="58">
      <c r="A58" t="s">
        <v>124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35857.1811572158</v>
      </c>
      <c r="H58" t="n">
        <v>39062.3032459899</v>
      </c>
      <c r="I58" t="n">
        <v>42704.5831381019</v>
      </c>
      <c r="J58" t="n">
        <v>48152.3119275002</v>
      </c>
      <c r="K58" t="n">
        <v>54260.5745136201</v>
      </c>
      <c r="L58" t="n">
        <v>58762.693098773</v>
      </c>
      <c r="M58" t="n">
        <v>62351.0200108564</v>
      </c>
      <c r="N58" t="n">
        <v>66785.6131788218</v>
      </c>
      <c r="O58" t="n">
        <v>71375.576224039</v>
      </c>
      <c r="P58" t="n">
        <v>77555.9846226853</v>
      </c>
      <c r="Q58" t="n">
        <v>84420.7809009092</v>
      </c>
      <c r="R58" t="n">
        <v>91673.1456136145</v>
      </c>
      <c r="S58" t="n">
        <v>95332.0491651772</v>
      </c>
      <c r="T58" t="n">
        <v>90359.8605766518</v>
      </c>
      <c r="U58" t="n">
        <v>88268.4765877272</v>
      </c>
      <c r="V58" t="n">
        <v>87209.5438481401</v>
      </c>
      <c r="W58" t="n">
        <v>86474.4878746884</v>
      </c>
      <c r="X58" t="n">
        <v>86415.6617413057</v>
      </c>
      <c r="Y58" t="n">
        <v>87641.7197890665</v>
      </c>
      <c r="Z58" t="n">
        <v>90813.137364235</v>
      </c>
      <c r="AA58" t="n">
        <v>93143.232434777</v>
      </c>
      <c r="AB58" t="n">
        <v>99218.6483542685</v>
      </c>
      <c r="AC58" t="n">
        <v>103761.786102305</v>
      </c>
      <c r="AD58" t="n">
        <v>106548.805384716</v>
      </c>
      <c r="AE58" t="n">
        <v>101772.575019033</v>
      </c>
      <c r="AF58" t="n">
        <v>98512.4807592521</v>
      </c>
    </row>
    <row r="59">
      <c r="A59" t="s">
        <v>124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126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5749.00933673865</v>
      </c>
      <c r="H2" t="n">
        <v>5832.00675139983</v>
      </c>
      <c r="I2" t="n">
        <v>6149.17682048131</v>
      </c>
      <c r="J2" t="n">
        <v>6480.27105020859</v>
      </c>
      <c r="K2" t="n">
        <v>6870.03539010967</v>
      </c>
      <c r="L2" t="n">
        <v>6631.58221381401</v>
      </c>
      <c r="M2" t="n">
        <v>6349.3026503611</v>
      </c>
      <c r="N2" t="n">
        <v>6039.83785181579</v>
      </c>
      <c r="O2" t="n">
        <v>6035.48546953235</v>
      </c>
      <c r="P2" t="n">
        <v>5917.41838001756</v>
      </c>
      <c r="Q2" t="n">
        <v>5853.00345240192</v>
      </c>
      <c r="R2" t="n">
        <v>5535.55285920993</v>
      </c>
      <c r="S2" t="n">
        <v>5641.68927118691</v>
      </c>
      <c r="T2" t="n">
        <v>6156.63083425187</v>
      </c>
      <c r="U2" t="n">
        <v>6464.9499654214</v>
      </c>
      <c r="V2" t="n">
        <v>6870.3521767069</v>
      </c>
      <c r="W2" t="n">
        <v>7010.73996311517</v>
      </c>
      <c r="X2" t="n">
        <v>7000.31688287172</v>
      </c>
      <c r="Y2" t="n">
        <v>6496.38421557426</v>
      </c>
      <c r="Z2" t="n">
        <v>6142.8170648683</v>
      </c>
      <c r="AA2" t="n">
        <v>6145.041163052</v>
      </c>
      <c r="AB2" t="n">
        <v>6273.00303445883</v>
      </c>
      <c r="AC2" t="n">
        <v>6532.78867667687</v>
      </c>
      <c r="AD2" t="n">
        <v>6633.95458160511</v>
      </c>
      <c r="AE2" t="n">
        <v>6728.10712116055</v>
      </c>
      <c r="AF2" t="n">
        <v>6970.427234403</v>
      </c>
    </row>
    <row r="3">
      <c r="A3" t="s">
        <v>126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1824.08261977381</v>
      </c>
      <c r="H3" t="n">
        <v>1857.32768552957</v>
      </c>
      <c r="I3" t="n">
        <v>1997.99654770366</v>
      </c>
      <c r="J3" t="n">
        <v>2148.67993484408</v>
      </c>
      <c r="K3" t="n">
        <v>2122.73447814671</v>
      </c>
      <c r="L3" t="n">
        <v>2171.64130781603</v>
      </c>
      <c r="M3" t="n">
        <v>2169.81417010951</v>
      </c>
      <c r="N3" t="n">
        <v>2140.90079104818</v>
      </c>
      <c r="O3" t="n">
        <v>2058.59673189792</v>
      </c>
      <c r="P3" t="n">
        <v>1960.11018209305</v>
      </c>
      <c r="Q3" t="n">
        <v>1920.86045535054</v>
      </c>
      <c r="R3" t="n">
        <v>1971.42365319626</v>
      </c>
      <c r="S3" t="n">
        <v>2018.07602063015</v>
      </c>
      <c r="T3" t="n">
        <v>2238.38194728647</v>
      </c>
      <c r="U3" t="n">
        <v>2738.8100564095</v>
      </c>
      <c r="V3" t="n">
        <v>2741.89798225972</v>
      </c>
      <c r="W3" t="n">
        <v>2820.03606079909</v>
      </c>
      <c r="X3" t="n">
        <v>2926.24267443</v>
      </c>
      <c r="Y3" t="n">
        <v>3115.39206459064</v>
      </c>
      <c r="Z3" t="n">
        <v>2978.55640587968</v>
      </c>
      <c r="AA3" t="n">
        <v>2734.352817767</v>
      </c>
      <c r="AB3" t="n">
        <v>2531.30029244032</v>
      </c>
      <c r="AC3" t="n">
        <v>2419.4879744704</v>
      </c>
      <c r="AD3" t="n">
        <v>2351.61706242526</v>
      </c>
      <c r="AE3" t="n">
        <v>2276.96067997622</v>
      </c>
      <c r="AF3" t="n">
        <v>2440.3999159676</v>
      </c>
    </row>
    <row r="4">
      <c r="A4" t="s">
        <v>126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41224.1344705711</v>
      </c>
      <c r="H4" t="n">
        <v>42904.2532933978</v>
      </c>
      <c r="I4" t="n">
        <v>46684.3764320523</v>
      </c>
      <c r="J4" t="n">
        <v>50708.6565086646</v>
      </c>
      <c r="K4" t="n">
        <v>54619.5028180907</v>
      </c>
      <c r="L4" t="n">
        <v>58698.7088435503</v>
      </c>
      <c r="M4" t="n">
        <v>60779.8762096867</v>
      </c>
      <c r="N4" t="n">
        <v>62097.3082595614</v>
      </c>
      <c r="O4" t="n">
        <v>63545.2491649654</v>
      </c>
      <c r="P4" t="n">
        <v>64778.0255148972</v>
      </c>
      <c r="Q4" t="n">
        <v>68019.7944552517</v>
      </c>
      <c r="R4" t="n">
        <v>72047.8525427215</v>
      </c>
      <c r="S4" t="n">
        <v>76899.1476677332</v>
      </c>
      <c r="T4" t="n">
        <v>76181.5406647149</v>
      </c>
      <c r="U4" t="n">
        <v>72562.9640447308</v>
      </c>
      <c r="V4" t="n">
        <v>70233.3586830762</v>
      </c>
      <c r="W4" t="n">
        <v>68405.4816523175</v>
      </c>
      <c r="X4" t="n">
        <v>66844.5532127743</v>
      </c>
      <c r="Y4" t="n">
        <v>60618.9396776737</v>
      </c>
      <c r="Z4" t="n">
        <v>60141.9726503285</v>
      </c>
      <c r="AA4" t="n">
        <v>61339.606564608</v>
      </c>
      <c r="AB4" t="n">
        <v>63786.736442322</v>
      </c>
      <c r="AC4" t="n">
        <v>67345.5987103595</v>
      </c>
      <c r="AD4" t="n">
        <v>70660.4186499611</v>
      </c>
      <c r="AE4" t="n">
        <v>72185.0747303616</v>
      </c>
      <c r="AF4" t="n">
        <v>74003.8755088254</v>
      </c>
    </row>
    <row r="5">
      <c r="A5" t="s">
        <v>126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7473.47613206231</v>
      </c>
      <c r="H5" t="n">
        <v>7806.48850573907</v>
      </c>
      <c r="I5" t="n">
        <v>8526.17088968883</v>
      </c>
      <c r="J5" t="n">
        <v>9317.5146755101</v>
      </c>
      <c r="K5" t="n">
        <v>9814.40397029738</v>
      </c>
      <c r="L5" t="n">
        <v>10305.6374487298</v>
      </c>
      <c r="M5" t="n">
        <v>10648.2582280907</v>
      </c>
      <c r="N5" t="n">
        <v>10950.9860212098</v>
      </c>
      <c r="O5" t="n">
        <v>11339.7305795755</v>
      </c>
      <c r="P5" t="n">
        <v>11649.8595168432</v>
      </c>
      <c r="Q5" t="n">
        <v>12675.1429576536</v>
      </c>
      <c r="R5" t="n">
        <v>13533.4339262279</v>
      </c>
      <c r="S5" t="n">
        <v>14992.9612058327</v>
      </c>
      <c r="T5" t="n">
        <v>15486.5773022741</v>
      </c>
      <c r="U5" t="n">
        <v>15759.7489314456</v>
      </c>
      <c r="V5" t="n">
        <v>16022.6374755738</v>
      </c>
      <c r="W5" t="n">
        <v>16310.7713590623</v>
      </c>
      <c r="X5" t="n">
        <v>16542.4466973667</v>
      </c>
      <c r="Y5" t="n">
        <v>15364.7780326531</v>
      </c>
      <c r="Z5" t="n">
        <v>15642.0752559905</v>
      </c>
      <c r="AA5" t="n">
        <v>16362.705948632</v>
      </c>
      <c r="AB5" t="n">
        <v>17423.7698256401</v>
      </c>
      <c r="AC5" t="n">
        <v>18632.6858837946</v>
      </c>
      <c r="AD5" t="n">
        <v>19730.9584725788</v>
      </c>
      <c r="AE5" t="n">
        <v>20402.537975311</v>
      </c>
      <c r="AF5" t="n">
        <v>21090.1373075487</v>
      </c>
    </row>
    <row r="6">
      <c r="A6" t="s">
        <v>126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2955.26595580467</v>
      </c>
      <c r="H6" t="n">
        <v>3071.18888686743</v>
      </c>
      <c r="I6" t="n">
        <v>3329.13650450341</v>
      </c>
      <c r="J6" t="n">
        <v>3579.93710802024</v>
      </c>
      <c r="K6" t="n">
        <v>3658.92419051412</v>
      </c>
      <c r="L6" t="n">
        <v>3815.02494979526</v>
      </c>
      <c r="M6" t="n">
        <v>3824.20307307305</v>
      </c>
      <c r="N6" t="n">
        <v>3789.67821258045</v>
      </c>
      <c r="O6" t="n">
        <v>3759.34253958674</v>
      </c>
      <c r="P6" t="n">
        <v>3534.6209294994</v>
      </c>
      <c r="Q6" t="n">
        <v>3582.99646652325</v>
      </c>
      <c r="R6" t="n">
        <v>3473.73890364872</v>
      </c>
      <c r="S6" t="n">
        <v>3334.14388198469</v>
      </c>
      <c r="T6" t="n">
        <v>3018.68814681295</v>
      </c>
      <c r="U6" t="n">
        <v>2690.65958800202</v>
      </c>
      <c r="V6" t="n">
        <v>2450.08337591727</v>
      </c>
      <c r="W6" t="n">
        <v>2202.16289018877</v>
      </c>
      <c r="X6" t="n">
        <v>2005.61707333402</v>
      </c>
      <c r="Y6" t="n">
        <v>1752.24616566987</v>
      </c>
      <c r="Z6" t="n">
        <v>1639.68564871635</v>
      </c>
      <c r="AA6" t="n">
        <v>1573.713382148</v>
      </c>
      <c r="AB6" t="n">
        <v>1523.31954652759</v>
      </c>
      <c r="AC6" t="n">
        <v>1483.00788132779</v>
      </c>
      <c r="AD6" t="n">
        <v>1448.96626983396</v>
      </c>
      <c r="AE6" t="n">
        <v>1400.40595168201</v>
      </c>
      <c r="AF6" t="n">
        <v>1381.65336275826</v>
      </c>
    </row>
    <row r="7">
      <c r="A7" t="s">
        <v>126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3605.05108755241</v>
      </c>
      <c r="H7" t="n">
        <v>3851.58080331913</v>
      </c>
      <c r="I7" t="n">
        <v>4310.002298202</v>
      </c>
      <c r="J7" t="n">
        <v>4742.17305969704</v>
      </c>
      <c r="K7" t="n">
        <v>5436.8080594882</v>
      </c>
      <c r="L7" t="n">
        <v>6019.9610680501</v>
      </c>
      <c r="M7" t="n">
        <v>6438.61858313394</v>
      </c>
      <c r="N7" t="n">
        <v>6719.49355421092</v>
      </c>
      <c r="O7" t="n">
        <v>7174.3509771306</v>
      </c>
      <c r="P7" t="n">
        <v>7585.82489624634</v>
      </c>
      <c r="Q7" t="n">
        <v>8268.09525380391</v>
      </c>
      <c r="R7" t="n">
        <v>9021.05737184585</v>
      </c>
      <c r="S7" t="n">
        <v>9391.61544892619</v>
      </c>
      <c r="T7" t="n">
        <v>9021.01523986095</v>
      </c>
      <c r="U7" t="n">
        <v>8525.57058178615</v>
      </c>
      <c r="V7" t="n">
        <v>8233.45774218656</v>
      </c>
      <c r="W7" t="n">
        <v>8184.74753618248</v>
      </c>
      <c r="X7" t="n">
        <v>7936.09613339672</v>
      </c>
      <c r="Y7" t="n">
        <v>7202.83853377445</v>
      </c>
      <c r="Z7" t="n">
        <v>7116.58647112956</v>
      </c>
      <c r="AA7" t="n">
        <v>7298.891620613</v>
      </c>
      <c r="AB7" t="n">
        <v>7568.86980022219</v>
      </c>
      <c r="AC7" t="n">
        <v>7867.16488048882</v>
      </c>
      <c r="AD7" t="n">
        <v>8311.34071387399</v>
      </c>
      <c r="AE7" t="n">
        <v>8298.51208333053</v>
      </c>
      <c r="AF7" t="n">
        <v>8156.66544893717</v>
      </c>
    </row>
    <row r="8">
      <c r="A8" t="s">
        <v>126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1060.67727271275</v>
      </c>
      <c r="H8" t="n">
        <v>1084.44989571237</v>
      </c>
      <c r="I8" t="n">
        <v>1131.89000527716</v>
      </c>
      <c r="J8" t="n">
        <v>1197.54340212458</v>
      </c>
      <c r="K8" t="n">
        <v>1339.13062118861</v>
      </c>
      <c r="L8" t="n">
        <v>1470.59705306015</v>
      </c>
      <c r="M8" t="n">
        <v>1534.38982110776</v>
      </c>
      <c r="N8" t="n">
        <v>1534.65712148044</v>
      </c>
      <c r="O8" t="n">
        <v>1677.55915838898</v>
      </c>
      <c r="P8" t="n">
        <v>1941.36762548816</v>
      </c>
      <c r="Q8" t="n">
        <v>2170.99310013417</v>
      </c>
      <c r="R8" t="n">
        <v>2408.30065837687</v>
      </c>
      <c r="S8" t="n">
        <v>2767.88729077915</v>
      </c>
      <c r="T8" t="n">
        <v>3523.3620801761</v>
      </c>
      <c r="U8" t="n">
        <v>3938.70650196238</v>
      </c>
      <c r="V8" t="n">
        <v>4268.34988142255</v>
      </c>
      <c r="W8" t="n">
        <v>4072.78691457298</v>
      </c>
      <c r="X8" t="n">
        <v>3976.84140409139</v>
      </c>
      <c r="Y8" t="n">
        <v>3495.11078271718</v>
      </c>
      <c r="Z8" t="n">
        <v>3316.4391605499</v>
      </c>
      <c r="AA8" t="n">
        <v>3273.05251261</v>
      </c>
      <c r="AB8" t="n">
        <v>3356.28285771481</v>
      </c>
      <c r="AC8" t="n">
        <v>3675.43514477558</v>
      </c>
      <c r="AD8" t="n">
        <v>4066.17428796495</v>
      </c>
      <c r="AE8" t="n">
        <v>4177.85482709368</v>
      </c>
      <c r="AF8" t="n">
        <v>4229.65367461934</v>
      </c>
    </row>
    <row r="9">
      <c r="A9" t="s">
        <v>126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126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3464.47130151451</v>
      </c>
      <c r="H10" t="n">
        <v>3676.04189988894</v>
      </c>
      <c r="I10" t="n">
        <v>4095.00168770147</v>
      </c>
      <c r="J10" t="n">
        <v>4522.12095372874</v>
      </c>
      <c r="K10" t="n">
        <v>4748.67866447851</v>
      </c>
      <c r="L10" t="n">
        <v>5000.36765055879</v>
      </c>
      <c r="M10" t="n">
        <v>5031.34970714346</v>
      </c>
      <c r="N10" t="n">
        <v>4989.38007941385</v>
      </c>
      <c r="O10" t="n">
        <v>4904.58140886601</v>
      </c>
      <c r="P10" t="n">
        <v>4787.38615927159</v>
      </c>
      <c r="Q10" t="n">
        <v>5066.13881117942</v>
      </c>
      <c r="R10" t="n">
        <v>5607.93933417557</v>
      </c>
      <c r="S10" t="n">
        <v>6125.46020516941</v>
      </c>
      <c r="T10" t="n">
        <v>6127.75110513028</v>
      </c>
      <c r="U10" t="n">
        <v>5672.94042957732</v>
      </c>
      <c r="V10" t="n">
        <v>5406.9818517976</v>
      </c>
      <c r="W10" t="n">
        <v>5349.39085217086</v>
      </c>
      <c r="X10" t="n">
        <v>5892.56950392911</v>
      </c>
      <c r="Y10" t="n">
        <v>5846.30144979203</v>
      </c>
      <c r="Z10" t="n">
        <v>6337.10108668153</v>
      </c>
      <c r="AA10" t="n">
        <v>7063.956511773</v>
      </c>
      <c r="AB10" t="n">
        <v>7894.76936500477</v>
      </c>
      <c r="AC10" t="n">
        <v>8843.12836250962</v>
      </c>
      <c r="AD10" t="n">
        <v>9761.11333833645</v>
      </c>
      <c r="AE10" t="n">
        <v>10509.7283767892</v>
      </c>
      <c r="AF10" t="n">
        <v>11617.2957806031</v>
      </c>
    </row>
    <row r="11">
      <c r="A11" t="s">
        <v>126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126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5553.60278410951</v>
      </c>
      <c r="H12" t="n">
        <v>5696.12495178345</v>
      </c>
      <c r="I12" t="n">
        <v>6072.62330251522</v>
      </c>
      <c r="J12" t="n">
        <v>6499.27032730281</v>
      </c>
      <c r="K12" t="n">
        <v>7103.03519153223</v>
      </c>
      <c r="L12" t="n">
        <v>7751.85528499094</v>
      </c>
      <c r="M12" t="n">
        <v>8116.4068530675</v>
      </c>
      <c r="N12" t="n">
        <v>8429.83857237879</v>
      </c>
      <c r="O12" t="n">
        <v>8801.89439531993</v>
      </c>
      <c r="P12" t="n">
        <v>9156.114666031</v>
      </c>
      <c r="Q12" t="n">
        <v>9678.51685269884</v>
      </c>
      <c r="R12" t="n">
        <v>10683.9325261805</v>
      </c>
      <c r="S12" t="n">
        <v>11489.4833953212</v>
      </c>
      <c r="T12" t="n">
        <v>11237.0378755468</v>
      </c>
      <c r="U12" t="n">
        <v>10560.4947120591</v>
      </c>
      <c r="V12" t="n">
        <v>10067.0468776965</v>
      </c>
      <c r="W12" t="n">
        <v>9473.42620632293</v>
      </c>
      <c r="X12" t="n">
        <v>8884.71695690428</v>
      </c>
      <c r="Y12" t="n">
        <v>7797.2835984528</v>
      </c>
      <c r="Z12" t="n">
        <v>7385.5067462268</v>
      </c>
      <c r="AA12" t="n">
        <v>7183.953112105</v>
      </c>
      <c r="AB12" t="n">
        <v>7119.59790963932</v>
      </c>
      <c r="AC12" t="n">
        <v>7283.32708802386</v>
      </c>
      <c r="AD12" t="n">
        <v>7399.22446199198</v>
      </c>
      <c r="AE12" t="n">
        <v>7284.59596473155</v>
      </c>
      <c r="AF12" t="n">
        <v>7461.16348715061</v>
      </c>
    </row>
    <row r="13">
      <c r="A13" t="s">
        <v>126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8173.51561497894</v>
      </c>
      <c r="H13" t="n">
        <v>8230.57933543127</v>
      </c>
      <c r="I13" t="n">
        <v>8639.9777207746</v>
      </c>
      <c r="J13" t="n">
        <v>9161.476399016</v>
      </c>
      <c r="K13" t="n">
        <v>9852.71832154591</v>
      </c>
      <c r="L13" t="n">
        <v>10514.6775059602</v>
      </c>
      <c r="M13" t="n">
        <v>10829.6760944784</v>
      </c>
      <c r="N13" t="n">
        <v>11134.373375117</v>
      </c>
      <c r="O13" t="n">
        <v>11162.1392836289</v>
      </c>
      <c r="P13" t="n">
        <v>11504.2849341851</v>
      </c>
      <c r="Q13" t="n">
        <v>11805.0774830226</v>
      </c>
      <c r="R13" t="n">
        <v>12363.7335660613</v>
      </c>
      <c r="S13" t="n">
        <v>13327.3659652451</v>
      </c>
      <c r="T13" t="n">
        <v>12838.1845783593</v>
      </c>
      <c r="U13" t="n">
        <v>11957.8260780208</v>
      </c>
      <c r="V13" t="n">
        <v>11501.4168376347</v>
      </c>
      <c r="W13" t="n">
        <v>11421.3992224936</v>
      </c>
      <c r="X13" t="n">
        <v>10939.4630276611</v>
      </c>
      <c r="Y13" t="n">
        <v>9799.91758090757</v>
      </c>
      <c r="Z13" t="n">
        <v>9605.66927715688</v>
      </c>
      <c r="AA13" t="n">
        <v>9566.191522506</v>
      </c>
      <c r="AB13" t="n">
        <v>9796.84583449432</v>
      </c>
      <c r="AC13" t="n">
        <v>10225.1371185232</v>
      </c>
      <c r="AD13" t="n">
        <v>10446.2337244554</v>
      </c>
      <c r="AE13" t="n">
        <v>10831.8232712749</v>
      </c>
      <c r="AF13" t="n">
        <v>10785.9680292516</v>
      </c>
    </row>
    <row r="14">
      <c r="A14" t="s">
        <v>126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126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1929.51316012989</v>
      </c>
      <c r="H15" t="n">
        <v>2132.53606234603</v>
      </c>
      <c r="I15" t="n">
        <v>2361.99279429344</v>
      </c>
      <c r="J15" t="n">
        <v>2595.71077599644</v>
      </c>
      <c r="K15" t="n">
        <v>2677.75960451624</v>
      </c>
      <c r="L15" t="n">
        <v>2868.62795564439</v>
      </c>
      <c r="M15" t="n">
        <v>2932.03381727949</v>
      </c>
      <c r="N15" t="n">
        <v>2985.47024959237</v>
      </c>
      <c r="O15" t="n">
        <v>3037.35104127257</v>
      </c>
      <c r="P15" t="n">
        <v>3062.23801044711</v>
      </c>
      <c r="Q15" t="n">
        <v>2995.58640004334</v>
      </c>
      <c r="R15" t="n">
        <v>3057.71829773758</v>
      </c>
      <c r="S15" t="n">
        <v>3162.99441087478</v>
      </c>
      <c r="T15" t="n">
        <v>2948.14919663951</v>
      </c>
      <c r="U15" t="n">
        <v>2640.86549769817</v>
      </c>
      <c r="V15" t="n">
        <v>2428.53489062728</v>
      </c>
      <c r="W15" t="n">
        <v>2288.76680721208</v>
      </c>
      <c r="X15" t="n">
        <v>2115.40340575026</v>
      </c>
      <c r="Y15" t="n">
        <v>1842.00047677657</v>
      </c>
      <c r="Z15" t="n">
        <v>1805.55394692549</v>
      </c>
      <c r="AA15" t="n">
        <v>1766.259266262</v>
      </c>
      <c r="AB15" t="n">
        <v>1815.61218597131</v>
      </c>
      <c r="AC15" t="n">
        <v>1806.21030510826</v>
      </c>
      <c r="AD15" t="n">
        <v>1802.56704700884</v>
      </c>
      <c r="AE15" t="n">
        <v>1750.60029353762</v>
      </c>
      <c r="AF15" t="n">
        <v>1756.76734081168</v>
      </c>
    </row>
    <row r="16">
      <c r="A16" t="s">
        <v>126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126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911.693801134378</v>
      </c>
      <c r="H17" t="n">
        <v>950.446702293297</v>
      </c>
      <c r="I17" t="n">
        <v>1059.57925892149</v>
      </c>
      <c r="J17" t="n">
        <v>1164.50814532925</v>
      </c>
      <c r="K17" t="n">
        <v>1337.66738195798</v>
      </c>
      <c r="L17" t="n">
        <v>1498.28348091823</v>
      </c>
      <c r="M17" t="n">
        <v>1592.9356028689</v>
      </c>
      <c r="N17" t="n">
        <v>1653.01257062977</v>
      </c>
      <c r="O17" t="n">
        <v>1700.2514906352</v>
      </c>
      <c r="P17" t="n">
        <v>1694.51801330764</v>
      </c>
      <c r="Q17" t="n">
        <v>1722.92626660615</v>
      </c>
      <c r="R17" t="n">
        <v>1773.78603165104</v>
      </c>
      <c r="S17" t="n">
        <v>1881.4112698973</v>
      </c>
      <c r="T17" t="n">
        <v>1862.79799222644</v>
      </c>
      <c r="U17" t="n">
        <v>1705.23032652809</v>
      </c>
      <c r="V17" t="n">
        <v>1545.69737730138</v>
      </c>
      <c r="W17" t="n">
        <v>1442.34403385477</v>
      </c>
      <c r="X17" t="n">
        <v>1381.7817948198</v>
      </c>
      <c r="Y17" t="n">
        <v>1235.81802792323</v>
      </c>
      <c r="Z17" t="n">
        <v>1246.71287535941</v>
      </c>
      <c r="AA17" t="n">
        <v>1295.24744477</v>
      </c>
      <c r="AB17" t="n">
        <v>1367.23069476482</v>
      </c>
      <c r="AC17" t="n">
        <v>1474.1634893679</v>
      </c>
      <c r="AD17" t="n">
        <v>1521.75415512768</v>
      </c>
      <c r="AE17" t="n">
        <v>1534.88907477291</v>
      </c>
      <c r="AF17" t="n">
        <v>1579.05810280326</v>
      </c>
    </row>
    <row r="18">
      <c r="A18" t="s">
        <v>126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4421.97544094948</v>
      </c>
      <c r="H18" t="n">
        <v>4647.30229166057</v>
      </c>
      <c r="I18" t="n">
        <v>5230.19204638847</v>
      </c>
      <c r="J18" t="n">
        <v>5807.59277827428</v>
      </c>
      <c r="K18" t="n">
        <v>6316.2536651865</v>
      </c>
      <c r="L18" t="n">
        <v>6893.26390260667</v>
      </c>
      <c r="M18" t="n">
        <v>7157.54498643395</v>
      </c>
      <c r="N18" t="n">
        <v>7166.43409931196</v>
      </c>
      <c r="O18" t="n">
        <v>7108.41475757891</v>
      </c>
      <c r="P18" t="n">
        <v>6894.58666016418</v>
      </c>
      <c r="Q18" t="n">
        <v>6988.36826575001</v>
      </c>
      <c r="R18" t="n">
        <v>6942.51370475332</v>
      </c>
      <c r="S18" t="n">
        <v>7080.44130305772</v>
      </c>
      <c r="T18" t="n">
        <v>6880.28676171112</v>
      </c>
      <c r="U18" t="n">
        <v>5974.9684773617</v>
      </c>
      <c r="V18" t="n">
        <v>5343.14862776451</v>
      </c>
      <c r="W18" t="n">
        <v>4825.62946868565</v>
      </c>
      <c r="X18" t="n">
        <v>4422.94881827113</v>
      </c>
      <c r="Y18" t="n">
        <v>3836.48864538538</v>
      </c>
      <c r="Z18" t="n">
        <v>3637.92191413143</v>
      </c>
      <c r="AA18" t="n">
        <v>3414.996419526</v>
      </c>
      <c r="AB18" t="n">
        <v>3303.06133324536</v>
      </c>
      <c r="AC18" t="n">
        <v>3253.02142917849</v>
      </c>
      <c r="AD18" t="n">
        <v>3202.00513803311</v>
      </c>
      <c r="AE18" t="n">
        <v>3046.88045700581</v>
      </c>
      <c r="AF18" t="n">
        <v>2898.64424849121</v>
      </c>
    </row>
    <row r="19">
      <c r="A19" t="s">
        <v>126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1674.89191962067</v>
      </c>
      <c r="H19" t="n">
        <v>1757.51395835628</v>
      </c>
      <c r="I19" t="n">
        <v>1927.80992378708</v>
      </c>
      <c r="J19" t="n">
        <v>2120.80888366406</v>
      </c>
      <c r="K19" t="n">
        <v>2334.12314738529</v>
      </c>
      <c r="L19" t="n">
        <v>2560.41254323858</v>
      </c>
      <c r="M19" t="n">
        <v>2674.45944300966</v>
      </c>
      <c r="N19" t="n">
        <v>2743.98440363418</v>
      </c>
      <c r="O19" t="n">
        <v>2879.63353298209</v>
      </c>
      <c r="P19" t="n">
        <v>2967.2241034152</v>
      </c>
      <c r="Q19" t="n">
        <v>3065.95259783737</v>
      </c>
      <c r="R19" t="n">
        <v>3181.69822206195</v>
      </c>
      <c r="S19" t="n">
        <v>3345.38329064301</v>
      </c>
      <c r="T19" t="n">
        <v>3237.69038597714</v>
      </c>
      <c r="U19" t="n">
        <v>3135.95292028664</v>
      </c>
      <c r="V19" t="n">
        <v>2966.00374515213</v>
      </c>
      <c r="W19" t="n">
        <v>2834.05636157391</v>
      </c>
      <c r="X19" t="n">
        <v>2746.66839724789</v>
      </c>
      <c r="Y19" t="n">
        <v>2446.15638362059</v>
      </c>
      <c r="Z19" t="n">
        <v>2408.7202674587</v>
      </c>
      <c r="AA19" t="n">
        <v>2540.638823663</v>
      </c>
      <c r="AB19" t="n">
        <v>2617.37708909648</v>
      </c>
      <c r="AC19" t="n">
        <v>2802.31712726349</v>
      </c>
      <c r="AD19" t="n">
        <v>2970.08104075502</v>
      </c>
      <c r="AE19" t="n">
        <v>2947.24645483142</v>
      </c>
      <c r="AF19" t="n">
        <v>3047.15577900859</v>
      </c>
    </row>
    <row r="20">
      <c r="A20" t="s">
        <v>126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10362.2794328041</v>
      </c>
      <c r="H20" t="n">
        <v>10469.0870070678</v>
      </c>
      <c r="I20" t="n">
        <v>10956.8491315909</v>
      </c>
      <c r="J20" t="n">
        <v>11495.4780490594</v>
      </c>
      <c r="K20" t="n">
        <v>11913.4383340914</v>
      </c>
      <c r="L20" t="n">
        <v>11301.0848249695</v>
      </c>
      <c r="M20" t="n">
        <v>10946.3058596754</v>
      </c>
      <c r="N20" t="n">
        <v>10460.2448578411</v>
      </c>
      <c r="O20" t="n">
        <v>11060.4397278851</v>
      </c>
      <c r="P20" t="n">
        <v>11974.4279973353</v>
      </c>
      <c r="Q20" t="n">
        <v>12725.2431776145</v>
      </c>
      <c r="R20" t="n">
        <v>13725.4316829092</v>
      </c>
      <c r="S20" t="n">
        <v>15338.0581687581</v>
      </c>
      <c r="T20" t="n">
        <v>20305.894133333</v>
      </c>
      <c r="U20" t="n">
        <v>22278.8216828765</v>
      </c>
      <c r="V20" t="n">
        <v>27652.7928881405</v>
      </c>
      <c r="W20" t="n">
        <v>32311.2446705008</v>
      </c>
      <c r="X20" t="n">
        <v>37043.6122643469</v>
      </c>
      <c r="Y20" t="n">
        <v>39227.3420286106</v>
      </c>
      <c r="Z20" t="n">
        <v>40845.4165354252</v>
      </c>
      <c r="AA20" t="n">
        <v>42363.464198908</v>
      </c>
      <c r="AB20" t="n">
        <v>43378.6367379348</v>
      </c>
      <c r="AC20" t="n">
        <v>44442.2789134276</v>
      </c>
      <c r="AD20" t="n">
        <v>45816.0417793179</v>
      </c>
      <c r="AE20" t="n">
        <v>47270.6760844715</v>
      </c>
      <c r="AF20" t="n">
        <v>47695.5382214555</v>
      </c>
    </row>
    <row r="21">
      <c r="A21" t="s">
        <v>126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13216.309984564</v>
      </c>
      <c r="H21" t="n">
        <v>13385.4030677743</v>
      </c>
      <c r="I21" t="n">
        <v>14050.6664947192</v>
      </c>
      <c r="J21" t="n">
        <v>14791.7479659598</v>
      </c>
      <c r="K21" t="n">
        <v>15543.3777497103</v>
      </c>
      <c r="L21" t="n">
        <v>15206.6544841338</v>
      </c>
      <c r="M21" t="n">
        <v>14998.3214669345</v>
      </c>
      <c r="N21" t="n">
        <v>14621.7081834993</v>
      </c>
      <c r="O21" t="n">
        <v>15251.5245570022</v>
      </c>
      <c r="P21" t="n">
        <v>16186.3698651254</v>
      </c>
      <c r="Q21" t="n">
        <v>17077.1427141051</v>
      </c>
      <c r="R21" t="n">
        <v>18363.0527533681</v>
      </c>
      <c r="S21" t="n">
        <v>20199.8534217022</v>
      </c>
      <c r="T21" t="n">
        <v>25369.7270873258</v>
      </c>
      <c r="U21" t="n">
        <v>27941.6271798291</v>
      </c>
      <c r="V21" t="n">
        <v>33429.005187005</v>
      </c>
      <c r="W21" t="n">
        <v>38110.3403388579</v>
      </c>
      <c r="X21" t="n">
        <v>42800.2994435966</v>
      </c>
      <c r="Y21" t="n">
        <v>44588.6184432008</v>
      </c>
      <c r="Z21" t="n">
        <v>46227.4300948218</v>
      </c>
      <c r="AA21" t="n">
        <v>47620.224069674</v>
      </c>
      <c r="AB21" t="n">
        <v>48720.016591733</v>
      </c>
      <c r="AC21" t="n">
        <v>49828.8256451631</v>
      </c>
      <c r="AD21" t="n">
        <v>51260.7973518564</v>
      </c>
      <c r="AE21" t="n">
        <v>52965.699208474</v>
      </c>
      <c r="AF21" t="n">
        <v>53804.3127531098</v>
      </c>
    </row>
    <row r="22">
      <c r="A22" t="s">
        <v>126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2854.03055175814</v>
      </c>
      <c r="H22" t="n">
        <v>2916.31606070831</v>
      </c>
      <c r="I22" t="n">
        <v>3093.81736312931</v>
      </c>
      <c r="J22" t="n">
        <v>3296.26991690044</v>
      </c>
      <c r="K22" t="n">
        <v>3629.93941561785</v>
      </c>
      <c r="L22" t="n">
        <v>3905.56965916428</v>
      </c>
      <c r="M22" t="n">
        <v>4052.01560725996</v>
      </c>
      <c r="N22" t="n">
        <v>4161.46332565827</v>
      </c>
      <c r="O22" t="n">
        <v>4191.08482911618</v>
      </c>
      <c r="P22" t="n">
        <v>4211.94186779008</v>
      </c>
      <c r="Q22" t="n">
        <v>4351.89953649061</v>
      </c>
      <c r="R22" t="n">
        <v>4637.62107045883</v>
      </c>
      <c r="S22" t="n">
        <v>4861.79525294507</v>
      </c>
      <c r="T22" t="n">
        <v>5063.83295399046</v>
      </c>
      <c r="U22" t="n">
        <v>5662.80549695265</v>
      </c>
      <c r="V22" t="n">
        <v>5776.21229886454</v>
      </c>
      <c r="W22" t="n">
        <v>5799.09566835809</v>
      </c>
      <c r="X22" t="n">
        <v>5756.6871792497</v>
      </c>
      <c r="Y22" t="n">
        <v>5361.27641459023</v>
      </c>
      <c r="Z22" t="n">
        <v>5382.0135593966</v>
      </c>
      <c r="AA22" t="n">
        <v>5256.759870766</v>
      </c>
      <c r="AB22" t="n">
        <v>5341.37985379823</v>
      </c>
      <c r="AC22" t="n">
        <v>5386.54673173551</v>
      </c>
      <c r="AD22" t="n">
        <v>5444.75557253845</v>
      </c>
      <c r="AE22" t="n">
        <v>5695.0231240025</v>
      </c>
      <c r="AF22" t="n">
        <v>6108.71198398591</v>
      </c>
    </row>
    <row r="23">
      <c r="A23" t="s">
        <v>126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3549.60101112246</v>
      </c>
      <c r="H23" t="n">
        <v>3737.35152663949</v>
      </c>
      <c r="I23" t="n">
        <v>4104.39364753514</v>
      </c>
      <c r="J23" t="n">
        <v>4484.0874897147</v>
      </c>
      <c r="K23" t="n">
        <v>5697.65951449072</v>
      </c>
      <c r="L23" t="n">
        <v>6855.6660708131</v>
      </c>
      <c r="M23" t="n">
        <v>7838.22668864519</v>
      </c>
      <c r="N23" t="n">
        <v>9010.9656124362</v>
      </c>
      <c r="O23" t="n">
        <v>10239.0363898419</v>
      </c>
      <c r="P23" t="n">
        <v>12236.8659855199</v>
      </c>
      <c r="Q23" t="n">
        <v>14101.4155200651</v>
      </c>
      <c r="R23" t="n">
        <v>16614.8923728957</v>
      </c>
      <c r="S23" t="n">
        <v>18366.0003027305</v>
      </c>
      <c r="T23" t="n">
        <v>17256.8626490738</v>
      </c>
      <c r="U23" t="n">
        <v>16539.9705716513</v>
      </c>
      <c r="V23" t="n">
        <v>15516.0861522916</v>
      </c>
      <c r="W23" t="n">
        <v>14619.7919491314</v>
      </c>
      <c r="X23" t="n">
        <v>14350.9693354773</v>
      </c>
      <c r="Y23" t="n">
        <v>12706.5970712444</v>
      </c>
      <c r="Z23" t="n">
        <v>11261.108286065</v>
      </c>
      <c r="AA23" t="n">
        <v>11375.035823063</v>
      </c>
      <c r="AB23" t="n">
        <v>11443.7607932139</v>
      </c>
      <c r="AC23" t="n">
        <v>11817.9180107555</v>
      </c>
      <c r="AD23" t="n">
        <v>12431.3906615162</v>
      </c>
      <c r="AE23" t="n">
        <v>12494.4601704757</v>
      </c>
      <c r="AF23" t="n">
        <v>12369.4704703034</v>
      </c>
    </row>
    <row r="24">
      <c r="A24" t="s">
        <v>126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6265.8296285199</v>
      </c>
      <c r="H24" t="n">
        <v>6760.69691322617</v>
      </c>
      <c r="I24" t="n">
        <v>7430.97742213232</v>
      </c>
      <c r="J24" t="n">
        <v>8060.64564697806</v>
      </c>
      <c r="K24" t="n">
        <v>9144.5139238379</v>
      </c>
      <c r="L24" t="n">
        <v>10829.9020434141</v>
      </c>
      <c r="M24" t="n">
        <v>12147.7833974739</v>
      </c>
      <c r="N24" t="n">
        <v>13529.7524354864</v>
      </c>
      <c r="O24" t="n">
        <v>14999.1525736341</v>
      </c>
      <c r="P24" t="n">
        <v>15967.9372272851</v>
      </c>
      <c r="Q24" t="n">
        <v>17609.0878678755</v>
      </c>
      <c r="R24" t="n">
        <v>19563.5798075271</v>
      </c>
      <c r="S24" t="n">
        <v>21190.8765295618</v>
      </c>
      <c r="T24" t="n">
        <v>21142.5007286545</v>
      </c>
      <c r="U24" t="n">
        <v>22774.4507208093</v>
      </c>
      <c r="V24" t="n">
        <v>25065.0559312652</v>
      </c>
      <c r="W24" t="n">
        <v>26537.1520696088</v>
      </c>
      <c r="X24" t="n">
        <v>27850.545324447</v>
      </c>
      <c r="Y24" t="n">
        <v>27973.5151625099</v>
      </c>
      <c r="Z24" t="n">
        <v>28412.1334100182</v>
      </c>
      <c r="AA24" t="n">
        <v>28299.131390857</v>
      </c>
      <c r="AB24" t="n">
        <v>28780.9261026253</v>
      </c>
      <c r="AC24" t="n">
        <v>29547.7869943797</v>
      </c>
      <c r="AD24" t="n">
        <v>29953.3967639513</v>
      </c>
      <c r="AE24" t="n">
        <v>31017.1549979521</v>
      </c>
      <c r="AF24" t="n">
        <v>33639.3975190142</v>
      </c>
    </row>
    <row r="25">
      <c r="A25" t="s">
        <v>126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126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126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126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1824.02685218995</v>
      </c>
      <c r="H28" t="n">
        <v>2044.97823765074</v>
      </c>
      <c r="I28" t="n">
        <v>2421.40561194889</v>
      </c>
      <c r="J28" t="n">
        <v>2767.9012996843</v>
      </c>
      <c r="K28" t="n">
        <v>2889.62213701426</v>
      </c>
      <c r="L28" t="n">
        <v>3197.97764570962</v>
      </c>
      <c r="M28" t="n">
        <v>3648.36994133516</v>
      </c>
      <c r="N28" t="n">
        <v>4096.45702963035</v>
      </c>
      <c r="O28" t="n">
        <v>4448.77563589152</v>
      </c>
      <c r="P28" t="n">
        <v>4745.0520371977</v>
      </c>
      <c r="Q28" t="n">
        <v>5232.61252016382</v>
      </c>
      <c r="R28" t="n">
        <v>5930.04036188252</v>
      </c>
      <c r="S28" t="n">
        <v>6797.06897588566</v>
      </c>
      <c r="T28" t="n">
        <v>7043.84504108593</v>
      </c>
      <c r="U28" t="n">
        <v>7778.78783162391</v>
      </c>
      <c r="V28" t="n">
        <v>8579.39880749579</v>
      </c>
      <c r="W28" t="n">
        <v>8352.49467348048</v>
      </c>
      <c r="X28" t="n">
        <v>8014.62786312197</v>
      </c>
      <c r="Y28" t="n">
        <v>7469.10620224891</v>
      </c>
      <c r="Z28" t="n">
        <v>7627.55630014889</v>
      </c>
      <c r="AA28" t="n">
        <v>7961.39115877</v>
      </c>
      <c r="AB28" t="n">
        <v>8203.96162138025</v>
      </c>
      <c r="AC28" t="n">
        <v>8592.40414794688</v>
      </c>
      <c r="AD28" t="n">
        <v>9062.50503513832</v>
      </c>
      <c r="AE28" t="n">
        <v>9038.41812380253</v>
      </c>
      <c r="AF28" t="n">
        <v>9378.31169317921</v>
      </c>
    </row>
    <row r="29">
      <c r="A29" t="s">
        <v>126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126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126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126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126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126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3622.72277389102</v>
      </c>
      <c r="H34" t="n">
        <v>3852.56603053347</v>
      </c>
      <c r="I34" t="n">
        <v>4219.72986059357</v>
      </c>
      <c r="J34" t="n">
        <v>4585.92347590188</v>
      </c>
      <c r="K34" t="n">
        <v>5550.92804879245</v>
      </c>
      <c r="L34" t="n">
        <v>7255.68121406941</v>
      </c>
      <c r="M34" t="n">
        <v>8485.55270127659</v>
      </c>
      <c r="N34" t="n">
        <v>9552.34064983646</v>
      </c>
      <c r="O34" t="n">
        <v>10533.8702998209</v>
      </c>
      <c r="P34" t="n">
        <v>11075.2386604302</v>
      </c>
      <c r="Q34" t="n">
        <v>11624.3918419984</v>
      </c>
      <c r="R34" t="n">
        <v>11912.3474928702</v>
      </c>
      <c r="S34" t="n">
        <v>11834.9202821203</v>
      </c>
      <c r="T34" t="n">
        <v>11098.5148943634</v>
      </c>
      <c r="U34" t="n">
        <v>10432.1297117595</v>
      </c>
      <c r="V34" t="n">
        <v>10282.7933935083</v>
      </c>
      <c r="W34" t="n">
        <v>10105.0110221875</v>
      </c>
      <c r="X34" t="n">
        <v>9783.84854846736</v>
      </c>
      <c r="Y34" t="n">
        <v>9075.41031578274</v>
      </c>
      <c r="Z34" t="n">
        <v>8832.39099702406</v>
      </c>
      <c r="AA34" t="n">
        <v>8775.361480937</v>
      </c>
      <c r="AB34" t="n">
        <v>8882.08000863934</v>
      </c>
      <c r="AC34" t="n">
        <v>9160.15076746759</v>
      </c>
      <c r="AD34" t="n">
        <v>9346.84034703279</v>
      </c>
      <c r="AE34" t="n">
        <v>9205.78519009447</v>
      </c>
      <c r="AF34" t="n">
        <v>9259.23179854795</v>
      </c>
    </row>
    <row r="35">
      <c r="A35" t="s">
        <v>126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4907.93038526393</v>
      </c>
      <c r="H35" t="n">
        <v>5523.22828285877</v>
      </c>
      <c r="I35" t="n">
        <v>6486.66396452104</v>
      </c>
      <c r="J35" t="n">
        <v>7329.96974028877</v>
      </c>
      <c r="K35" t="n">
        <v>8168.63074302033</v>
      </c>
      <c r="L35" t="n">
        <v>8784.07443203558</v>
      </c>
      <c r="M35" t="n">
        <v>9114.2591550041</v>
      </c>
      <c r="N35" t="n">
        <v>9260.04047925594</v>
      </c>
      <c r="O35" t="n">
        <v>9334.37084704503</v>
      </c>
      <c r="P35" t="n">
        <v>9520.44883619269</v>
      </c>
      <c r="Q35" t="n">
        <v>10033.1356407435</v>
      </c>
      <c r="R35" t="n">
        <v>10668.3539878537</v>
      </c>
      <c r="S35" t="n">
        <v>11145.4644179762</v>
      </c>
      <c r="T35" t="n">
        <v>10657.524847711</v>
      </c>
      <c r="U35" t="n">
        <v>10234.7976913678</v>
      </c>
      <c r="V35" t="n">
        <v>10221.4813420696</v>
      </c>
      <c r="W35" t="n">
        <v>10391.801727631</v>
      </c>
      <c r="X35" t="n">
        <v>10436.4113809758</v>
      </c>
      <c r="Y35" t="n">
        <v>10135.5209086046</v>
      </c>
      <c r="Z35" t="n">
        <v>11128.2847763281</v>
      </c>
      <c r="AA35" t="n">
        <v>12815.40446652</v>
      </c>
      <c r="AB35" t="n">
        <v>13404.1000448848</v>
      </c>
      <c r="AC35" t="n">
        <v>13650.1563913051</v>
      </c>
      <c r="AD35" t="n">
        <v>14026.2679694432</v>
      </c>
      <c r="AE35" t="n">
        <v>14823.4711692634</v>
      </c>
      <c r="AF35" t="n">
        <v>14119.7618731575</v>
      </c>
    </row>
    <row r="36">
      <c r="A36" t="s">
        <v>126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1271.16138617716</v>
      </c>
      <c r="H36" t="n">
        <v>1470.16872426346</v>
      </c>
      <c r="I36" t="n">
        <v>1702.70624420402</v>
      </c>
      <c r="J36" t="n">
        <v>1875.12125759503</v>
      </c>
      <c r="K36" t="n">
        <v>2000.92036312899</v>
      </c>
      <c r="L36" t="n">
        <v>2121.81504727282</v>
      </c>
      <c r="M36" t="n">
        <v>2184.25334423684</v>
      </c>
      <c r="N36" t="n">
        <v>2232.77611800386</v>
      </c>
      <c r="O36" t="n">
        <v>2220.84975485588</v>
      </c>
      <c r="P36" t="n">
        <v>2396.69291372278</v>
      </c>
      <c r="Q36" t="n">
        <v>2497.91025847166</v>
      </c>
      <c r="R36" t="n">
        <v>2606.24590188716</v>
      </c>
      <c r="S36" t="n">
        <v>2606.29695483846</v>
      </c>
      <c r="T36" t="n">
        <v>2474.15192372409</v>
      </c>
      <c r="U36" t="n">
        <v>2460.4980984977</v>
      </c>
      <c r="V36" t="n">
        <v>2734.62934948309</v>
      </c>
      <c r="W36" t="n">
        <v>2951.90620827836</v>
      </c>
      <c r="X36" t="n">
        <v>2844.55349419181</v>
      </c>
      <c r="Y36" t="n">
        <v>2694.18149957594</v>
      </c>
      <c r="Z36" t="n">
        <v>2844.2552248604</v>
      </c>
      <c r="AA36" t="n">
        <v>2937.977826333</v>
      </c>
      <c r="AB36" t="n">
        <v>2901.75988973591</v>
      </c>
      <c r="AC36" t="n">
        <v>2819.47492914246</v>
      </c>
      <c r="AD36" t="n">
        <v>2877.79710165351</v>
      </c>
      <c r="AE36" t="n">
        <v>2957.72649353495</v>
      </c>
      <c r="AF36" t="n">
        <v>2674.09462373444</v>
      </c>
    </row>
    <row r="37">
      <c r="A37" t="s">
        <v>126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3247.06909269594</v>
      </c>
      <c r="H37" t="n">
        <v>3537.49218783202</v>
      </c>
      <c r="I37" t="n">
        <v>4142.49131590614</v>
      </c>
      <c r="J37" t="n">
        <v>4757.8914475838</v>
      </c>
      <c r="K37" t="n">
        <v>5558.85141868057</v>
      </c>
      <c r="L37" t="n">
        <v>6112.18591736589</v>
      </c>
      <c r="M37" t="n">
        <v>6445.75567809346</v>
      </c>
      <c r="N37" t="n">
        <v>6596.24420137658</v>
      </c>
      <c r="O37" t="n">
        <v>6720.84524133444</v>
      </c>
      <c r="P37" t="n">
        <v>6766.11294285224</v>
      </c>
      <c r="Q37" t="n">
        <v>7205.35171541472</v>
      </c>
      <c r="R37" t="n">
        <v>7702.70581450583</v>
      </c>
      <c r="S37" t="n">
        <v>8159.73960678427</v>
      </c>
      <c r="T37" t="n">
        <v>7822.62482606003</v>
      </c>
      <c r="U37" t="n">
        <v>7446.22927769989</v>
      </c>
      <c r="V37" t="n">
        <v>7184.7171202771</v>
      </c>
      <c r="W37" t="n">
        <v>7016.8605620104</v>
      </c>
      <c r="X37" t="n">
        <v>7211.33110358568</v>
      </c>
      <c r="Y37" t="n">
        <v>7090.19505528951</v>
      </c>
      <c r="Z37" t="n">
        <v>7888.27541195855</v>
      </c>
      <c r="AA37" t="n">
        <v>9428.180460076</v>
      </c>
      <c r="AB37" t="n">
        <v>10033.6295991651</v>
      </c>
      <c r="AC37" t="n">
        <v>10371.8987957266</v>
      </c>
      <c r="AD37" t="n">
        <v>10635.3774065863</v>
      </c>
      <c r="AE37" t="n">
        <v>11029.8103502658</v>
      </c>
      <c r="AF37" t="n">
        <v>10685.9732951978</v>
      </c>
    </row>
    <row r="38">
      <c r="A38" t="s">
        <v>126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389.699906391637</v>
      </c>
      <c r="H38" t="n">
        <v>515.567370762238</v>
      </c>
      <c r="I38" t="n">
        <v>641.466404411679</v>
      </c>
      <c r="J38" t="n">
        <v>696.957035109036</v>
      </c>
      <c r="K38" t="n">
        <v>608.858961212579</v>
      </c>
      <c r="L38" t="n">
        <v>550.073467396804</v>
      </c>
      <c r="M38" t="n">
        <v>484.250132672907</v>
      </c>
      <c r="N38" t="n">
        <v>431.0201598764</v>
      </c>
      <c r="O38" t="n">
        <v>392.675850854774</v>
      </c>
      <c r="P38" t="n">
        <v>357.642979618692</v>
      </c>
      <c r="Q38" t="n">
        <v>329.873666857201</v>
      </c>
      <c r="R38" t="n">
        <v>359.40227146164</v>
      </c>
      <c r="S38" t="n">
        <v>379.427856351489</v>
      </c>
      <c r="T38" t="n">
        <v>360.748097927863</v>
      </c>
      <c r="U38" t="n">
        <v>328.070315170136</v>
      </c>
      <c r="V38" t="n">
        <v>302.134872310412</v>
      </c>
      <c r="W38" t="n">
        <v>423.034957341213</v>
      </c>
      <c r="X38" t="n">
        <v>380.526783199417</v>
      </c>
      <c r="Y38" t="n">
        <v>351.144353738173</v>
      </c>
      <c r="Z38" t="n">
        <v>395.754139509202</v>
      </c>
      <c r="AA38" t="n">
        <v>449.24618011</v>
      </c>
      <c r="AB38" t="n">
        <v>468.71055598585</v>
      </c>
      <c r="AC38" t="n">
        <v>458.782666436075</v>
      </c>
      <c r="AD38" t="n">
        <v>513.093461202331</v>
      </c>
      <c r="AE38" t="n">
        <v>835.934325461447</v>
      </c>
      <c r="AF38" t="n">
        <v>759.613520465936</v>
      </c>
    </row>
    <row r="39">
      <c r="A39" t="s">
        <v>126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4282.86482074283</v>
      </c>
      <c r="H39" t="n">
        <v>4578.0721937007</v>
      </c>
      <c r="I39" t="n">
        <v>4954.1287538032</v>
      </c>
      <c r="J39" t="n">
        <v>5422.87120006489</v>
      </c>
      <c r="K39" t="n">
        <v>5859.50610126041</v>
      </c>
      <c r="L39" t="n">
        <v>6458.26411328436</v>
      </c>
      <c r="M39" t="n">
        <v>6720.27162091124</v>
      </c>
      <c r="N39" t="n">
        <v>6631.25006053375</v>
      </c>
      <c r="O39" t="n">
        <v>6796.03127239071</v>
      </c>
      <c r="P39" t="n">
        <v>6533.46692470171</v>
      </c>
      <c r="Q39" t="n">
        <v>7220.94566331107</v>
      </c>
      <c r="R39" t="n">
        <v>8141.91607450142</v>
      </c>
      <c r="S39" t="n">
        <v>8851.33805610993</v>
      </c>
      <c r="T39" t="n">
        <v>9353.42378021044</v>
      </c>
      <c r="U39" t="n">
        <v>8609.38576933343</v>
      </c>
      <c r="V39" t="n">
        <v>8261.01563493547</v>
      </c>
      <c r="W39" t="n">
        <v>7302.06231907394</v>
      </c>
      <c r="X39" t="n">
        <v>6641.30698045052</v>
      </c>
      <c r="Y39" t="n">
        <v>5819.65554848426</v>
      </c>
      <c r="Z39" t="n">
        <v>5407.06908414449</v>
      </c>
      <c r="AA39" t="n">
        <v>5164.086720294</v>
      </c>
      <c r="AB39" t="n">
        <v>4771.49206284584</v>
      </c>
      <c r="AC39" t="n">
        <v>4300.40780904441</v>
      </c>
      <c r="AD39" t="n">
        <v>4238.804741981</v>
      </c>
      <c r="AE39" t="n">
        <v>4465.49405319971</v>
      </c>
      <c r="AF39" t="n">
        <v>4561.16080635803</v>
      </c>
    </row>
    <row r="40">
      <c r="A40" t="s">
        <v>126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85.7383152722113</v>
      </c>
      <c r="H40" t="n">
        <v>88.2151117630286</v>
      </c>
      <c r="I40" t="n">
        <v>93.4595235632633</v>
      </c>
      <c r="J40" t="n">
        <v>96.4418824837095</v>
      </c>
      <c r="K40" t="n">
        <v>125.154956468133</v>
      </c>
      <c r="L40" t="n">
        <v>132.503869130558</v>
      </c>
      <c r="M40" t="n">
        <v>172.004915867116</v>
      </c>
      <c r="N40" t="n">
        <v>229.729239147966</v>
      </c>
      <c r="O40" t="n">
        <v>378.33042329582</v>
      </c>
      <c r="P40" t="n">
        <v>591.677903247593</v>
      </c>
      <c r="Q40" t="n">
        <v>797.972187213058</v>
      </c>
      <c r="R40" t="n">
        <v>1063.74254222863</v>
      </c>
      <c r="S40" t="n">
        <v>1133.30879045437</v>
      </c>
      <c r="T40" t="n">
        <v>1049.60552884462</v>
      </c>
      <c r="U40" t="n">
        <v>1115.06438442201</v>
      </c>
      <c r="V40" t="n">
        <v>1480.14900116615</v>
      </c>
      <c r="W40" t="n">
        <v>1690.73721168747</v>
      </c>
      <c r="X40" t="n">
        <v>1657.41168592187</v>
      </c>
      <c r="Y40" t="n">
        <v>1851.9917911124</v>
      </c>
      <c r="Z40" t="n">
        <v>1590.64273994734</v>
      </c>
      <c r="AA40" t="n">
        <v>1412.233883459</v>
      </c>
      <c r="AB40" t="n">
        <v>1409.09462067931</v>
      </c>
      <c r="AC40" t="n">
        <v>1649.47284019876</v>
      </c>
      <c r="AD40" t="n">
        <v>1856.31926451792</v>
      </c>
      <c r="AE40" t="n">
        <v>1992.25248341052</v>
      </c>
      <c r="AF40" t="n">
        <v>2567.08192568508</v>
      </c>
    </row>
    <row r="41">
      <c r="A41" t="s">
        <v>126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126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1885.4518547771</v>
      </c>
      <c r="H42" t="n">
        <v>1976.94309385764</v>
      </c>
      <c r="I42" t="n">
        <v>2140.26088689001</v>
      </c>
      <c r="J42" t="n">
        <v>2260.09860267691</v>
      </c>
      <c r="K42" t="n">
        <v>2201.82387025082</v>
      </c>
      <c r="L42" t="n">
        <v>2429.32406653678</v>
      </c>
      <c r="M42" t="n">
        <v>2529.55235313289</v>
      </c>
      <c r="N42" t="n">
        <v>2703.23925928428</v>
      </c>
      <c r="O42" t="n">
        <v>3025.20429317597</v>
      </c>
      <c r="P42" t="n">
        <v>3474.31221278994</v>
      </c>
      <c r="Q42" t="n">
        <v>3765.11427760342</v>
      </c>
      <c r="R42" t="n">
        <v>4310.48448953658</v>
      </c>
      <c r="S42" t="n">
        <v>4758.11224712314</v>
      </c>
      <c r="T42" t="n">
        <v>4675.24468001594</v>
      </c>
      <c r="U42" t="n">
        <v>4793.50367503461</v>
      </c>
      <c r="V42" t="n">
        <v>4670.63106153234</v>
      </c>
      <c r="W42" t="n">
        <v>4466.23009162941</v>
      </c>
      <c r="X42" t="n">
        <v>4296.44947254503</v>
      </c>
      <c r="Y42" t="n">
        <v>4058.52726971275</v>
      </c>
      <c r="Z42" t="n">
        <v>3903.02519868603</v>
      </c>
      <c r="AA42" t="n">
        <v>3716.368942016</v>
      </c>
      <c r="AB42" t="n">
        <v>3693.02260597334</v>
      </c>
      <c r="AC42" t="n">
        <v>3676.58461665501</v>
      </c>
      <c r="AD42" t="n">
        <v>3721.48924796654</v>
      </c>
      <c r="AE42" t="n">
        <v>3838.84151029358</v>
      </c>
      <c r="AF42" t="n">
        <v>4056.64438486299</v>
      </c>
    </row>
    <row r="43">
      <c r="A43" t="s">
        <v>126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3637.92767654894</v>
      </c>
      <c r="H43" t="n">
        <v>3870.52682956491</v>
      </c>
      <c r="I43" t="n">
        <v>4305.51574074422</v>
      </c>
      <c r="J43" t="n">
        <v>4668.94575636226</v>
      </c>
      <c r="K43" t="n">
        <v>4589.97262939253</v>
      </c>
      <c r="L43" t="n">
        <v>4777.82773158281</v>
      </c>
      <c r="M43" t="n">
        <v>4764.71429946783</v>
      </c>
      <c r="N43" t="n">
        <v>4882.09530421811</v>
      </c>
      <c r="O43" t="n">
        <v>5560.43857889486</v>
      </c>
      <c r="P43" t="n">
        <v>6505.01739665944</v>
      </c>
      <c r="Q43" t="n">
        <v>7219.88741957564</v>
      </c>
      <c r="R43" t="n">
        <v>8387.8642717342</v>
      </c>
      <c r="S43" t="n">
        <v>9248.07476936787</v>
      </c>
      <c r="T43" t="n">
        <v>8731.61248278293</v>
      </c>
      <c r="U43" t="n">
        <v>8186.09037334626</v>
      </c>
      <c r="V43" t="n">
        <v>7713.0817999083</v>
      </c>
      <c r="W43" t="n">
        <v>7204.23091739358</v>
      </c>
      <c r="X43" t="n">
        <v>6819.36767716898</v>
      </c>
      <c r="Y43" t="n">
        <v>6441.3582358632</v>
      </c>
      <c r="Z43" t="n">
        <v>6261.61373329139</v>
      </c>
      <c r="AA43" t="n">
        <v>5967.306879412</v>
      </c>
      <c r="AB43" t="n">
        <v>6067.86761665495</v>
      </c>
      <c r="AC43" t="n">
        <v>6229.87844110279</v>
      </c>
      <c r="AD43" t="n">
        <v>6432.23701905077</v>
      </c>
      <c r="AE43" t="n">
        <v>6749.66501925435</v>
      </c>
      <c r="AF43" t="n">
        <v>7225.88906934383</v>
      </c>
    </row>
    <row r="44">
      <c r="A44" t="s">
        <v>126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92235.379237395</v>
      </c>
      <c r="H44" t="n">
        <v>96622.5969556045</v>
      </c>
      <c r="I44" t="n">
        <v>105339.078487821</v>
      </c>
      <c r="J44" t="n">
        <v>114230.51184011</v>
      </c>
      <c r="K44" t="n">
        <v>124167.756597415</v>
      </c>
      <c r="L44" t="n">
        <v>134330.822314181</v>
      </c>
      <c r="M44" t="n">
        <v>140648.320747415</v>
      </c>
      <c r="N44" t="n">
        <v>145728.476246997</v>
      </c>
      <c r="O44" t="n">
        <v>152619.113837873</v>
      </c>
      <c r="P44" t="n">
        <v>159664.428289679</v>
      </c>
      <c r="Q44" t="n">
        <v>170532.097414394</v>
      </c>
      <c r="R44" t="n">
        <v>183898.115834786</v>
      </c>
      <c r="S44" t="n">
        <v>197030.178134761</v>
      </c>
      <c r="T44" t="n">
        <v>200140.789399716</v>
      </c>
      <c r="U44" t="n">
        <v>199028.535625083</v>
      </c>
      <c r="V44" t="n">
        <v>203723.963210565</v>
      </c>
      <c r="W44" t="n">
        <v>205613.39948903</v>
      </c>
      <c r="X44" t="n">
        <v>208132.27629609</v>
      </c>
      <c r="Y44" t="n">
        <v>198956.098208524</v>
      </c>
      <c r="Z44" t="n">
        <v>199022.208707588</v>
      </c>
      <c r="AA44" t="n">
        <v>202913.825090298</v>
      </c>
      <c r="AB44" t="n">
        <v>207664.483602755</v>
      </c>
      <c r="AC44" t="n">
        <v>214427.486572859</v>
      </c>
      <c r="AD44" t="n">
        <v>221550.641092017</v>
      </c>
      <c r="AE44" t="n">
        <v>227252.629692242</v>
      </c>
      <c r="AF44" t="n">
        <v>233581.020691441</v>
      </c>
    </row>
    <row r="45">
      <c r="A45" t="s">
        <v>126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86486.3699006563</v>
      </c>
      <c r="H45" t="n">
        <v>90790.5902042047</v>
      </c>
      <c r="I45" t="n">
        <v>99189.9016673397</v>
      </c>
      <c r="J45" t="n">
        <v>107750.240789902</v>
      </c>
      <c r="K45" t="n">
        <v>117297.721207305</v>
      </c>
      <c r="L45" t="n">
        <v>127699.240100367</v>
      </c>
      <c r="M45" t="n">
        <v>134299.018097053</v>
      </c>
      <c r="N45" t="n">
        <v>139688.638395181</v>
      </c>
      <c r="O45" t="n">
        <v>146583.628368341</v>
      </c>
      <c r="P45" t="n">
        <v>153747.009909661</v>
      </c>
      <c r="Q45" t="n">
        <v>164679.093961993</v>
      </c>
      <c r="R45" t="n">
        <v>178362.562975576</v>
      </c>
      <c r="S45" t="n">
        <v>191388.488863575</v>
      </c>
      <c r="T45" t="n">
        <v>193984.158565464</v>
      </c>
      <c r="U45" t="n">
        <v>192563.585659662</v>
      </c>
      <c r="V45" t="n">
        <v>196853.611033858</v>
      </c>
      <c r="W45" t="n">
        <v>198602.659525915</v>
      </c>
      <c r="X45" t="n">
        <v>201131.959413218</v>
      </c>
      <c r="Y45" t="n">
        <v>192459.713992949</v>
      </c>
      <c r="Z45" t="n">
        <v>192879.39164272</v>
      </c>
      <c r="AA45" t="n">
        <v>196768.783927246</v>
      </c>
      <c r="AB45" t="n">
        <v>201391.480568296</v>
      </c>
      <c r="AC45" t="n">
        <v>207894.697896182</v>
      </c>
      <c r="AD45" t="n">
        <v>214916.686510412</v>
      </c>
      <c r="AE45" t="n">
        <v>220524.522571081</v>
      </c>
      <c r="AF45" t="n">
        <v>226610.593457038</v>
      </c>
    </row>
    <row r="46">
      <c r="A46" t="s">
        <v>126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1752.47582177269</v>
      </c>
      <c r="H46" t="n">
        <v>1893.58373570912</v>
      </c>
      <c r="I46" t="n">
        <v>2165.2548538533</v>
      </c>
      <c r="J46" t="n">
        <v>2408.84715368535</v>
      </c>
      <c r="K46" t="n">
        <v>2388.1487591417</v>
      </c>
      <c r="L46" t="n">
        <v>2348.50366504518</v>
      </c>
      <c r="M46" t="n">
        <v>2235.16194633581</v>
      </c>
      <c r="N46" t="n">
        <v>2178.85604493385</v>
      </c>
      <c r="O46" t="n">
        <v>2535.23428571777</v>
      </c>
      <c r="P46" t="n">
        <v>3030.70518386952</v>
      </c>
      <c r="Q46" t="n">
        <v>3454.77314197223</v>
      </c>
      <c r="R46" t="n">
        <v>4077.37978219761</v>
      </c>
      <c r="S46" t="n">
        <v>4489.96252224473</v>
      </c>
      <c r="T46" t="n">
        <v>4056.36780276697</v>
      </c>
      <c r="U46" t="n">
        <v>3392.58669831165</v>
      </c>
      <c r="V46" t="n">
        <v>3042.45073837697</v>
      </c>
      <c r="W46" t="n">
        <v>2738.00082576322</v>
      </c>
      <c r="X46" t="n">
        <v>2522.91820462394</v>
      </c>
      <c r="Y46" t="n">
        <v>2382.83096615045</v>
      </c>
      <c r="Z46" t="n">
        <v>2358.58853460537</v>
      </c>
      <c r="AA46" t="n">
        <v>2250.937937396</v>
      </c>
      <c r="AB46" t="n">
        <v>2374.8450106816</v>
      </c>
      <c r="AC46" t="n">
        <v>2553.29382444681</v>
      </c>
      <c r="AD46" t="n">
        <v>2710.74777108526</v>
      </c>
      <c r="AE46" t="n">
        <v>2910.82350896078</v>
      </c>
      <c r="AF46" t="n">
        <v>3169.23594918835</v>
      </c>
    </row>
    <row r="47">
      <c r="A47" t="s">
        <v>126</v>
      </c>
      <c r="B47" t="s">
        <v>364</v>
      </c>
      <c r="C47" t="s">
        <v>219</v>
      </c>
      <c r="D47" t="s">
        <v>365</v>
      </c>
      <c r="E47" t="s">
        <v>220</v>
      </c>
      <c r="F47"/>
      <c r="G47" t="n">
        <v>11809.6383387072</v>
      </c>
      <c r="H47" t="n">
        <v>12197.4353018022</v>
      </c>
      <c r="I47" t="n">
        <v>12648.5828744416</v>
      </c>
      <c r="J47" t="n">
        <v>12964.5285252535</v>
      </c>
      <c r="K47" t="n">
        <v>13119.9543713776</v>
      </c>
      <c r="L47" t="n">
        <v>13804.2862639686</v>
      </c>
      <c r="M47" t="n">
        <v>14911.367150478</v>
      </c>
      <c r="N47" t="n">
        <v>15855.4458469141</v>
      </c>
      <c r="O47" t="n">
        <v>16994.2210307857</v>
      </c>
      <c r="P47" t="n">
        <v>18345.8415912522</v>
      </c>
      <c r="Q47" t="n">
        <v>19893.1469041971</v>
      </c>
      <c r="R47" t="n">
        <v>21249.8993144483</v>
      </c>
      <c r="S47" t="n">
        <v>22827.0712515391</v>
      </c>
      <c r="T47" t="n">
        <v>23671.4273888609</v>
      </c>
      <c r="U47" t="n">
        <v>23370.6354075251</v>
      </c>
      <c r="V47" t="n">
        <v>23321.5415917265</v>
      </c>
      <c r="W47" t="n">
        <v>21710.184769666</v>
      </c>
      <c r="X47" t="n">
        <v>20357.4192995292</v>
      </c>
      <c r="Y47" t="n">
        <v>17929.4343697532</v>
      </c>
      <c r="Z47" t="n">
        <v>17417.3932354183</v>
      </c>
      <c r="AA47" t="n">
        <v>16825.459735092</v>
      </c>
      <c r="AB47" t="n">
        <v>16564.8769856519</v>
      </c>
      <c r="AC47" t="n">
        <v>16305.0080232618</v>
      </c>
      <c r="AD47" t="n">
        <v>16279.8851243252</v>
      </c>
      <c r="AE47" t="n">
        <v>17001.5877857566</v>
      </c>
      <c r="AF47" t="n">
        <v>18731.1884881347</v>
      </c>
    </row>
    <row r="48">
      <c r="A48" t="s">
        <v>126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18312.4468039539</v>
      </c>
      <c r="H48" t="n">
        <v>18631.5267588149</v>
      </c>
      <c r="I48" t="n">
        <v>19241.2945606061</v>
      </c>
      <c r="J48" t="n">
        <v>19765.0655438647</v>
      </c>
      <c r="K48" t="n">
        <v>20430.6354383263</v>
      </c>
      <c r="L48" t="n">
        <v>21662.6727241208</v>
      </c>
      <c r="M48" t="n">
        <v>23223.8245870612</v>
      </c>
      <c r="N48" t="n">
        <v>24582.8132182043</v>
      </c>
      <c r="O48" t="n">
        <v>26344.5312836093</v>
      </c>
      <c r="P48" t="n">
        <v>28510.5722057991</v>
      </c>
      <c r="Q48" t="n">
        <v>30977.7953651851</v>
      </c>
      <c r="R48" t="n">
        <v>33496.9921978118</v>
      </c>
      <c r="S48" t="n">
        <v>36277.5728925981</v>
      </c>
      <c r="T48" t="n">
        <v>37797.2191560745</v>
      </c>
      <c r="U48" t="n">
        <v>37593.5835738167</v>
      </c>
      <c r="V48" t="n">
        <v>38017.2285390869</v>
      </c>
      <c r="W48" t="n">
        <v>35770.4862337374</v>
      </c>
      <c r="X48" t="n">
        <v>34276.4690339125</v>
      </c>
      <c r="Y48" t="n">
        <v>31009.4803323053</v>
      </c>
      <c r="Z48" t="n">
        <v>30395.4691752629</v>
      </c>
      <c r="AA48" t="n">
        <v>29701.893927784</v>
      </c>
      <c r="AB48" t="n">
        <v>29241.2742044613</v>
      </c>
      <c r="AC48" t="n">
        <v>28835.6553502596</v>
      </c>
      <c r="AD48" t="n">
        <v>28938.3314735463</v>
      </c>
      <c r="AE48" t="n">
        <v>30269.8097811839</v>
      </c>
      <c r="AF48" t="n">
        <v>32687.292447871</v>
      </c>
    </row>
    <row r="49">
      <c r="A49" t="s">
        <v>126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1486.04496723477</v>
      </c>
      <c r="H49" t="n">
        <v>1593.72875301223</v>
      </c>
      <c r="I49" t="n">
        <v>1734.82915317686</v>
      </c>
      <c r="J49" t="n">
        <v>1861.47838895192</v>
      </c>
      <c r="K49" t="n">
        <v>2126.60328748749</v>
      </c>
      <c r="L49" t="n">
        <v>2364.89597119519</v>
      </c>
      <c r="M49" t="n">
        <v>2555.88732746203</v>
      </c>
      <c r="N49" t="n">
        <v>2704.4428408572</v>
      </c>
      <c r="O49" t="n">
        <v>3015.70869942509</v>
      </c>
      <c r="P49" t="n">
        <v>3367.22668706879</v>
      </c>
      <c r="Q49" t="n">
        <v>3620.5261892412</v>
      </c>
      <c r="R49" t="n">
        <v>3912.83534091501</v>
      </c>
      <c r="S49" t="n">
        <v>4199.68465536497</v>
      </c>
      <c r="T49" t="n">
        <v>4326.48477343633</v>
      </c>
      <c r="U49" t="n">
        <v>4448.27145363095</v>
      </c>
      <c r="V49" t="n">
        <v>4561.74275110467</v>
      </c>
      <c r="W49" t="n">
        <v>4240.96509505486</v>
      </c>
      <c r="X49" t="n">
        <v>4275.90657430081</v>
      </c>
      <c r="Y49" t="n">
        <v>4069.9239961581</v>
      </c>
      <c r="Z49" t="n">
        <v>4037.98357977746</v>
      </c>
      <c r="AA49" t="n">
        <v>3985.402304208</v>
      </c>
      <c r="AB49" t="n">
        <v>3995.08837107309</v>
      </c>
      <c r="AC49" t="n">
        <v>3912.30612666704</v>
      </c>
      <c r="AD49" t="n">
        <v>3997.24565892535</v>
      </c>
      <c r="AE49" t="n">
        <v>4143.93237568112</v>
      </c>
      <c r="AF49" t="n">
        <v>4507.8746677949</v>
      </c>
    </row>
    <row r="50">
      <c r="A50" t="s">
        <v>126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5016.76349801188</v>
      </c>
      <c r="H50" t="n">
        <v>4840.36270400154</v>
      </c>
      <c r="I50" t="n">
        <v>4857.88253298843</v>
      </c>
      <c r="J50" t="n">
        <v>4939.05862965921</v>
      </c>
      <c r="K50" t="n">
        <v>5184.07777946218</v>
      </c>
      <c r="L50" t="n">
        <v>5493.49048895694</v>
      </c>
      <c r="M50" t="n">
        <v>5756.57010912022</v>
      </c>
      <c r="N50" t="n">
        <v>6022.92453043398</v>
      </c>
      <c r="O50" t="n">
        <v>6334.60155339846</v>
      </c>
      <c r="P50" t="n">
        <v>6797.50392748012</v>
      </c>
      <c r="Q50" t="n">
        <v>7464.1222717478</v>
      </c>
      <c r="R50" t="n">
        <v>8334.2575424474</v>
      </c>
      <c r="S50" t="n">
        <v>9250.81698569295</v>
      </c>
      <c r="T50" t="n">
        <v>9799.30699377728</v>
      </c>
      <c r="U50" t="n">
        <v>9774.67671265963</v>
      </c>
      <c r="V50" t="n">
        <v>10133.9441962558</v>
      </c>
      <c r="W50" t="n">
        <v>9819.3363690155</v>
      </c>
      <c r="X50" t="n">
        <v>9643.14316008253</v>
      </c>
      <c r="Y50" t="n">
        <v>9010.12196639402</v>
      </c>
      <c r="Z50" t="n">
        <v>8940.09236006712</v>
      </c>
      <c r="AA50" t="n">
        <v>8891.031888484</v>
      </c>
      <c r="AB50" t="n">
        <v>8681.30884773637</v>
      </c>
      <c r="AC50" t="n">
        <v>8618.34120033168</v>
      </c>
      <c r="AD50" t="n">
        <v>8661.20069029478</v>
      </c>
      <c r="AE50" t="n">
        <v>9124.28961974614</v>
      </c>
      <c r="AF50" t="n">
        <v>9447.78463897252</v>
      </c>
    </row>
    <row r="51">
      <c r="A51" t="s">
        <v>126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126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126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1116.36502166449</v>
      </c>
      <c r="H53" t="n">
        <v>1198.98800655727</v>
      </c>
      <c r="I53" t="n">
        <v>1355.77044085679</v>
      </c>
      <c r="J53" t="n">
        <v>1516.30847461271</v>
      </c>
      <c r="K53" t="n">
        <v>1797.37955366387</v>
      </c>
      <c r="L53" t="n">
        <v>2064.64307268747</v>
      </c>
      <c r="M53" t="n">
        <v>2214.93166452963</v>
      </c>
      <c r="N53" t="n">
        <v>2423.61001924579</v>
      </c>
      <c r="O53" t="n">
        <v>2419.07815980623</v>
      </c>
      <c r="P53" t="n">
        <v>2777.87620023317</v>
      </c>
      <c r="Q53" t="n">
        <v>3087.37312905288</v>
      </c>
      <c r="R53" t="n">
        <v>3208.91204964391</v>
      </c>
      <c r="S53" t="n">
        <v>3275.82588047136</v>
      </c>
      <c r="T53" t="n">
        <v>3369.54636470907</v>
      </c>
      <c r="U53" t="n">
        <v>3323.52986912127</v>
      </c>
      <c r="V53" t="n">
        <v>3411.40805229282</v>
      </c>
      <c r="W53" t="n">
        <v>3345.47749954623</v>
      </c>
      <c r="X53" t="n">
        <v>3276.78606746542</v>
      </c>
      <c r="Y53" t="n">
        <v>3151.79844171672</v>
      </c>
      <c r="Z53" t="n">
        <v>3147.76887104123</v>
      </c>
      <c r="AA53" t="n">
        <v>3149.011063208</v>
      </c>
      <c r="AB53" t="n">
        <v>3117.80009510753</v>
      </c>
      <c r="AC53" t="n">
        <v>3208.5198861305</v>
      </c>
      <c r="AD53" t="n">
        <v>3262.50039685703</v>
      </c>
      <c r="AE53" t="n">
        <v>3237.85772440697</v>
      </c>
      <c r="AF53" t="n">
        <v>3698.90071672281</v>
      </c>
    </row>
    <row r="54">
      <c r="A54" t="s">
        <v>126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2130.93967746849</v>
      </c>
      <c r="H54" t="n">
        <v>2276.18614332513</v>
      </c>
      <c r="I54" t="n">
        <v>2534.04719158706</v>
      </c>
      <c r="J54" t="n">
        <v>2780.81177143825</v>
      </c>
      <c r="K54" t="n">
        <v>3111.27306354975</v>
      </c>
      <c r="L54" t="n">
        <v>3462.8422139586</v>
      </c>
      <c r="M54" t="n">
        <v>3631.82844620697</v>
      </c>
      <c r="N54" t="n">
        <v>3865.81958967584</v>
      </c>
      <c r="O54" t="n">
        <v>3816.58231695763</v>
      </c>
      <c r="P54" t="n">
        <v>4238.47727955881</v>
      </c>
      <c r="Q54" t="n">
        <v>4619.81986355215</v>
      </c>
      <c r="R54" t="n">
        <v>4761.2396570255</v>
      </c>
      <c r="S54" t="n">
        <v>4837.66841975582</v>
      </c>
      <c r="T54" t="n">
        <v>4910.2244422583</v>
      </c>
      <c r="U54" t="n">
        <v>4764.57170880007</v>
      </c>
      <c r="V54" t="n">
        <v>4810.43612004286</v>
      </c>
      <c r="W54" t="n">
        <v>4754.25679543243</v>
      </c>
      <c r="X54" t="n">
        <v>4663.78697230818</v>
      </c>
      <c r="Y54" t="n">
        <v>4515.60036274726</v>
      </c>
      <c r="Z54" t="n">
        <v>4601.27590467075</v>
      </c>
      <c r="AA54" t="n">
        <v>4716.882555344</v>
      </c>
      <c r="AB54" t="n">
        <v>4799.23899155777</v>
      </c>
      <c r="AC54" t="n">
        <v>5002.08300418772</v>
      </c>
      <c r="AD54" t="n">
        <v>5152.41090805421</v>
      </c>
      <c r="AE54" t="n">
        <v>5302.33922822695</v>
      </c>
      <c r="AF54" t="n">
        <v>5808.85067810459</v>
      </c>
    </row>
    <row r="55">
      <c r="A55" t="s">
        <v>126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1014.57465580483</v>
      </c>
      <c r="H55" t="n">
        <v>1077.19813676786</v>
      </c>
      <c r="I55" t="n">
        <v>1178.27675072918</v>
      </c>
      <c r="J55" t="n">
        <v>1264.50329682553</v>
      </c>
      <c r="K55" t="n">
        <v>1313.89350988588</v>
      </c>
      <c r="L55" t="n">
        <v>1398.19914127114</v>
      </c>
      <c r="M55" t="n">
        <v>1416.89678167734</v>
      </c>
      <c r="N55" t="n">
        <v>1442.20957042916</v>
      </c>
      <c r="O55" t="n">
        <v>1397.50415715227</v>
      </c>
      <c r="P55" t="n">
        <v>1460.60107932568</v>
      </c>
      <c r="Q55" t="n">
        <v>1532.44673449929</v>
      </c>
      <c r="R55" t="n">
        <v>1552.32760738159</v>
      </c>
      <c r="S55" t="n">
        <v>1561.84253928446</v>
      </c>
      <c r="T55" t="n">
        <v>1540.67807754826</v>
      </c>
      <c r="U55" t="n">
        <v>1441.04183967978</v>
      </c>
      <c r="V55" t="n">
        <v>1399.02806774904</v>
      </c>
      <c r="W55" t="n">
        <v>1408.77929588721</v>
      </c>
      <c r="X55" t="n">
        <v>1387.00090484276</v>
      </c>
      <c r="Y55" t="n">
        <v>1363.80192102952</v>
      </c>
      <c r="Z55" t="n">
        <v>1453.50703362848</v>
      </c>
      <c r="AA55" t="n">
        <v>1567.871492136</v>
      </c>
      <c r="AB55" t="n">
        <v>1681.4388964492</v>
      </c>
      <c r="AC55" t="n">
        <v>1793.56311805722</v>
      </c>
      <c r="AD55" t="n">
        <v>1889.91051119719</v>
      </c>
      <c r="AE55" t="n">
        <v>2064.48150381998</v>
      </c>
      <c r="AF55" t="n">
        <v>2109.95261546863</v>
      </c>
    </row>
    <row r="56">
      <c r="A56" t="s">
        <v>126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126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110633.564356624</v>
      </c>
      <c r="H57" t="n">
        <v>115342.33882618</v>
      </c>
      <c r="I57" t="n">
        <v>124673.83257199</v>
      </c>
      <c r="J57" t="n">
        <v>134092.019266461</v>
      </c>
      <c r="K57" t="n">
        <v>144723.546992209</v>
      </c>
      <c r="L57" t="n">
        <v>156125.998907432</v>
      </c>
      <c r="M57" t="n">
        <v>164044.150250342</v>
      </c>
      <c r="N57" t="n">
        <v>170541.018704349</v>
      </c>
      <c r="O57" t="n">
        <v>179341.975544778</v>
      </c>
      <c r="P57" t="n">
        <v>188766.678398728</v>
      </c>
      <c r="Q57" t="n">
        <v>202307.864966791</v>
      </c>
      <c r="R57" t="n">
        <v>218458.850574828</v>
      </c>
      <c r="S57" t="n">
        <v>234441.059817813</v>
      </c>
      <c r="T57" t="n">
        <v>238987.614084636</v>
      </c>
      <c r="U57" t="n">
        <v>237737.18358332</v>
      </c>
      <c r="V57" t="n">
        <v>243221.340750819</v>
      </c>
      <c r="W57" t="n">
        <v>243074.622934454</v>
      </c>
      <c r="X57" t="n">
        <v>244066.157015924</v>
      </c>
      <c r="Y57" t="n">
        <v>231817.570331942</v>
      </c>
      <c r="Z57" t="n">
        <v>231008.320622795</v>
      </c>
      <c r="AA57" t="n">
        <v>234027.952901541</v>
      </c>
      <c r="AB57" t="n">
        <v>238314.852427897</v>
      </c>
      <c r="AC57" t="n">
        <v>244912.614763318</v>
      </c>
      <c r="AD57" t="n">
        <v>252345.291830078</v>
      </c>
      <c r="AE57" t="n">
        <v>259514.691956837</v>
      </c>
      <c r="AF57" t="n">
        <v>268823.017845694</v>
      </c>
    </row>
    <row r="58">
      <c r="A58" t="s">
        <v>126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110633.564356621</v>
      </c>
      <c r="H58" t="n">
        <v>115342.338826183</v>
      </c>
      <c r="I58" t="n">
        <v>124673.832571991</v>
      </c>
      <c r="J58" t="n">
        <v>134092.019266459</v>
      </c>
      <c r="K58" t="n">
        <v>144723.54699221</v>
      </c>
      <c r="L58" t="n">
        <v>156125.998907432</v>
      </c>
      <c r="M58" t="n">
        <v>164044.150250342</v>
      </c>
      <c r="N58" t="n">
        <v>170541.01870435</v>
      </c>
      <c r="O58" t="n">
        <v>179341.975544778</v>
      </c>
      <c r="P58" t="n">
        <v>188766.678398727</v>
      </c>
      <c r="Q58" t="n">
        <v>202307.864966794</v>
      </c>
      <c r="R58" t="n">
        <v>218458.850574826</v>
      </c>
      <c r="S58" t="n">
        <v>234441.059817813</v>
      </c>
      <c r="T58" t="n">
        <v>238987.614084635</v>
      </c>
      <c r="U58" t="n">
        <v>237737.183583321</v>
      </c>
      <c r="V58" t="n">
        <v>243221.340750818</v>
      </c>
      <c r="W58" t="n">
        <v>243074.622934454</v>
      </c>
      <c r="X58" t="n">
        <v>244066.157015924</v>
      </c>
      <c r="Y58" t="n">
        <v>231817.570331941</v>
      </c>
      <c r="Z58" t="n">
        <v>231008.320622798</v>
      </c>
      <c r="AA58" t="n">
        <v>234027.952901541</v>
      </c>
      <c r="AB58" t="n">
        <v>238314.852427896</v>
      </c>
      <c r="AC58" t="n">
        <v>244912.614763318</v>
      </c>
      <c r="AD58" t="n">
        <v>252345.29183008</v>
      </c>
      <c r="AE58" t="n">
        <v>259514.691956836</v>
      </c>
      <c r="AF58" t="n">
        <v>268834.950412028</v>
      </c>
    </row>
    <row r="59">
      <c r="A59" t="s">
        <v>126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128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23763.3829568446</v>
      </c>
      <c r="H2" t="n">
        <v>24408.5716766268</v>
      </c>
      <c r="I2" t="n">
        <v>25319.7959128524</v>
      </c>
      <c r="J2" t="n">
        <v>25989.3033218789</v>
      </c>
      <c r="K2" t="n">
        <v>27176.8790089812</v>
      </c>
      <c r="L2" t="n">
        <v>29159.1986674264</v>
      </c>
      <c r="M2" t="n">
        <v>30709.5723400988</v>
      </c>
      <c r="N2" t="n">
        <v>32438.6630841791</v>
      </c>
      <c r="O2" t="n">
        <v>34232.096216293</v>
      </c>
      <c r="P2" t="n">
        <v>36448.3537590648</v>
      </c>
      <c r="Q2" t="n">
        <v>38738.1189717427</v>
      </c>
      <c r="R2" t="n">
        <v>40994.6166873789</v>
      </c>
      <c r="S2" t="n">
        <v>42369.3466517659</v>
      </c>
      <c r="T2" t="n">
        <v>43129.6354073285</v>
      </c>
      <c r="U2" t="n">
        <v>41538.3290160732</v>
      </c>
      <c r="V2" t="n">
        <v>41659.6399575762</v>
      </c>
      <c r="W2" t="n">
        <v>42136.3455022467</v>
      </c>
      <c r="X2" t="n">
        <v>41744.5302231904</v>
      </c>
      <c r="Y2" t="n">
        <v>41146.7876720996</v>
      </c>
      <c r="Z2" t="n">
        <v>40649.7641397416</v>
      </c>
      <c r="AA2" t="n">
        <v>40661.571386284</v>
      </c>
      <c r="AB2" t="n">
        <v>40859.6373351838</v>
      </c>
      <c r="AC2" t="n">
        <v>42353.4130638971</v>
      </c>
      <c r="AD2" t="n">
        <v>42908.3365924522</v>
      </c>
      <c r="AE2" t="n">
        <v>42942.7800838943</v>
      </c>
      <c r="AF2" t="n">
        <v>42133.5516767083</v>
      </c>
    </row>
    <row r="3">
      <c r="A3" t="s">
        <v>128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4403.80024010393</v>
      </c>
      <c r="H3" t="n">
        <v>4564.28703640407</v>
      </c>
      <c r="I3" t="n">
        <v>4764.74162906968</v>
      </c>
      <c r="J3" t="n">
        <v>4918.24444922641</v>
      </c>
      <c r="K3" t="n">
        <v>5100.14015531621</v>
      </c>
      <c r="L3" t="n">
        <v>5442.13411424412</v>
      </c>
      <c r="M3" t="n">
        <v>5698.67961418487</v>
      </c>
      <c r="N3" t="n">
        <v>5965.34675060418</v>
      </c>
      <c r="O3" t="n">
        <v>6188.32278400773</v>
      </c>
      <c r="P3" t="n">
        <v>6548.30496219954</v>
      </c>
      <c r="Q3" t="n">
        <v>7157.75002559985</v>
      </c>
      <c r="R3" t="n">
        <v>7588.80708053896</v>
      </c>
      <c r="S3" t="n">
        <v>7874.74874402677</v>
      </c>
      <c r="T3" t="n">
        <v>8300.63709672136</v>
      </c>
      <c r="U3" t="n">
        <v>8175.69226344477</v>
      </c>
      <c r="V3" t="n">
        <v>8222.2561492387</v>
      </c>
      <c r="W3" t="n">
        <v>8460.91572665607</v>
      </c>
      <c r="X3" t="n">
        <v>8370.26160734827</v>
      </c>
      <c r="Y3" t="n">
        <v>8234.28215989234</v>
      </c>
      <c r="Z3" t="n">
        <v>8367.16406149078</v>
      </c>
      <c r="AA3" t="n">
        <v>8430.122195879</v>
      </c>
      <c r="AB3" t="n">
        <v>8378.33698983922</v>
      </c>
      <c r="AC3" t="n">
        <v>8682.00468584189</v>
      </c>
      <c r="AD3" t="n">
        <v>9173.59065110332</v>
      </c>
      <c r="AE3" t="n">
        <v>9283.46844984712</v>
      </c>
      <c r="AF3" t="n">
        <v>9294.52178454854</v>
      </c>
    </row>
    <row r="4">
      <c r="A4" t="s">
        <v>128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70123.9511563246</v>
      </c>
      <c r="H4" t="n">
        <v>73296.7492118524</v>
      </c>
      <c r="I4" t="n">
        <v>77583.5116330655</v>
      </c>
      <c r="J4" t="n">
        <v>80950.9015505912</v>
      </c>
      <c r="K4" t="n">
        <v>86395.8763157325</v>
      </c>
      <c r="L4" t="n">
        <v>94369.70751045</v>
      </c>
      <c r="M4" t="n">
        <v>100696.986829164</v>
      </c>
      <c r="N4" t="n">
        <v>107110.527047899</v>
      </c>
      <c r="O4" t="n">
        <v>113505.732184287</v>
      </c>
      <c r="P4" t="n">
        <v>120625.228728763</v>
      </c>
      <c r="Q4" t="n">
        <v>127989.591763073</v>
      </c>
      <c r="R4" t="n">
        <v>134891.547781321</v>
      </c>
      <c r="S4" t="n">
        <v>138777.270048248</v>
      </c>
      <c r="T4" t="n">
        <v>140762.557622752</v>
      </c>
      <c r="U4" t="n">
        <v>136030.636782989</v>
      </c>
      <c r="V4" t="n">
        <v>137000.447272062</v>
      </c>
      <c r="W4" t="n">
        <v>139198.957386491</v>
      </c>
      <c r="X4" t="n">
        <v>138874.526261716</v>
      </c>
      <c r="Y4" t="n">
        <v>138622.370323359</v>
      </c>
      <c r="Z4" t="n">
        <v>140574.162962011</v>
      </c>
      <c r="AA4" t="n">
        <v>142055.905264064</v>
      </c>
      <c r="AB4" t="n">
        <v>143178.30587363</v>
      </c>
      <c r="AC4" t="n">
        <v>150272.348788585</v>
      </c>
      <c r="AD4" t="n">
        <v>160057.06003237</v>
      </c>
      <c r="AE4" t="n">
        <v>166809.382655684</v>
      </c>
      <c r="AF4" t="n">
        <v>169846.703714742</v>
      </c>
    </row>
    <row r="5">
      <c r="A5" t="s">
        <v>128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14128.2520717111</v>
      </c>
      <c r="H5" t="n">
        <v>14831.7198364316</v>
      </c>
      <c r="I5" t="n">
        <v>15777.0044272912</v>
      </c>
      <c r="J5" t="n">
        <v>16550.2662237835</v>
      </c>
      <c r="K5" t="n">
        <v>17588.3912732384</v>
      </c>
      <c r="L5" t="n">
        <v>19137.250384941</v>
      </c>
      <c r="M5" t="n">
        <v>20543.2784262982</v>
      </c>
      <c r="N5" t="n">
        <v>22045.8711722173</v>
      </c>
      <c r="O5" t="n">
        <v>23609.7585765968</v>
      </c>
      <c r="P5" t="n">
        <v>25376.5851552516</v>
      </c>
      <c r="Q5" t="n">
        <v>27214.4225118118</v>
      </c>
      <c r="R5" t="n">
        <v>28823.6485118296</v>
      </c>
      <c r="S5" t="n">
        <v>29995.3626188705</v>
      </c>
      <c r="T5" t="n">
        <v>30661.4642274476</v>
      </c>
      <c r="U5" t="n">
        <v>30163.5198826268</v>
      </c>
      <c r="V5" t="n">
        <v>31064.7555898599</v>
      </c>
      <c r="W5" t="n">
        <v>32339.8393762766</v>
      </c>
      <c r="X5" t="n">
        <v>33162.8950114398</v>
      </c>
      <c r="Y5" t="n">
        <v>34124.3909591616</v>
      </c>
      <c r="Z5" t="n">
        <v>35666.4985737881</v>
      </c>
      <c r="AA5" t="n">
        <v>37099.9164401</v>
      </c>
      <c r="AB5" t="n">
        <v>38293.6660416519</v>
      </c>
      <c r="AC5" t="n">
        <v>41088.9653457747</v>
      </c>
      <c r="AD5" t="n">
        <v>44876.6965271662</v>
      </c>
      <c r="AE5" t="n">
        <v>47827.989318332</v>
      </c>
      <c r="AF5" t="n">
        <v>49720.6138444338</v>
      </c>
    </row>
    <row r="6">
      <c r="A6" t="s">
        <v>128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3753.68671077922</v>
      </c>
      <c r="H6" t="n">
        <v>3903.01342432373</v>
      </c>
      <c r="I6" t="n">
        <v>4108.38406277434</v>
      </c>
      <c r="J6" t="n">
        <v>4253.02581568199</v>
      </c>
      <c r="K6" t="n">
        <v>4445.61178424248</v>
      </c>
      <c r="L6" t="n">
        <v>4764.89908211858</v>
      </c>
      <c r="M6" t="n">
        <v>4990.16283736349</v>
      </c>
      <c r="N6" t="n">
        <v>5222.35286513232</v>
      </c>
      <c r="O6" t="n">
        <v>5428.38374624692</v>
      </c>
      <c r="P6" t="n">
        <v>5639.58056398682</v>
      </c>
      <c r="Q6" t="n">
        <v>5848.29034504151</v>
      </c>
      <c r="R6" t="n">
        <v>6037.10438985501</v>
      </c>
      <c r="S6" t="n">
        <v>6088.8603261092</v>
      </c>
      <c r="T6" t="n">
        <v>6061.26121851795</v>
      </c>
      <c r="U6" t="n">
        <v>5735.15741793921</v>
      </c>
      <c r="V6" t="n">
        <v>5638.63530035943</v>
      </c>
      <c r="W6" t="n">
        <v>5577.9759187489</v>
      </c>
      <c r="X6" t="n">
        <v>5432.58732871187</v>
      </c>
      <c r="Y6" t="n">
        <v>5323.47763061368</v>
      </c>
      <c r="Z6" t="n">
        <v>5275.71793147938</v>
      </c>
      <c r="AA6" t="n">
        <v>5205.095148198</v>
      </c>
      <c r="AB6" t="n">
        <v>5124.51807406724</v>
      </c>
      <c r="AC6" t="n">
        <v>5222.70986290374</v>
      </c>
      <c r="AD6" t="n">
        <v>5357.21632459629</v>
      </c>
      <c r="AE6" t="n">
        <v>5396.45875696356</v>
      </c>
      <c r="AF6" t="n">
        <v>5356.81757796824</v>
      </c>
    </row>
    <row r="7">
      <c r="A7" t="s">
        <v>128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4964.25449124711</v>
      </c>
      <c r="H7" t="n">
        <v>5277.27154182998</v>
      </c>
      <c r="I7" t="n">
        <v>5695.86649177246</v>
      </c>
      <c r="J7" t="n">
        <v>6026.77502200526</v>
      </c>
      <c r="K7" t="n">
        <v>6651.45722270917</v>
      </c>
      <c r="L7" t="n">
        <v>7440.66863191182</v>
      </c>
      <c r="M7" t="n">
        <v>8110.92506016863</v>
      </c>
      <c r="N7" t="n">
        <v>8754.30328234205</v>
      </c>
      <c r="O7" t="n">
        <v>9553.89007983972</v>
      </c>
      <c r="P7" t="n">
        <v>10346.063195308</v>
      </c>
      <c r="Q7" t="n">
        <v>11095.1447355006</v>
      </c>
      <c r="R7" t="n">
        <v>11860.3287459056</v>
      </c>
      <c r="S7" t="n">
        <v>12099.8822281592</v>
      </c>
      <c r="T7" t="n">
        <v>12179.6898608</v>
      </c>
      <c r="U7" t="n">
        <v>11696.0012008005</v>
      </c>
      <c r="V7" t="n">
        <v>11637.5954173511</v>
      </c>
      <c r="W7" t="n">
        <v>11760.9686477631</v>
      </c>
      <c r="X7" t="n">
        <v>11610.6155278718</v>
      </c>
      <c r="Y7" t="n">
        <v>11489.3791071723</v>
      </c>
      <c r="Z7" t="n">
        <v>11497.9111769751</v>
      </c>
      <c r="AA7" t="n">
        <v>11501.398058916</v>
      </c>
      <c r="AB7" t="n">
        <v>11459.9781775231</v>
      </c>
      <c r="AC7" t="n">
        <v>11826.3936649446</v>
      </c>
      <c r="AD7" t="n">
        <v>12428.8316121343</v>
      </c>
      <c r="AE7" t="n">
        <v>12682.9161947956</v>
      </c>
      <c r="AF7" t="n">
        <v>12598.1072171597</v>
      </c>
    </row>
    <row r="8">
      <c r="A8" t="s">
        <v>128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2689.70597646842</v>
      </c>
      <c r="H8" t="n">
        <v>2779.18895783208</v>
      </c>
      <c r="I8" t="n">
        <v>2883.63523633162</v>
      </c>
      <c r="J8" t="n">
        <v>2954.97258098725</v>
      </c>
      <c r="K8" t="n">
        <v>3154.48175450162</v>
      </c>
      <c r="L8" t="n">
        <v>3457.40225350477</v>
      </c>
      <c r="M8" t="n">
        <v>3661.41823057313</v>
      </c>
      <c r="N8" t="n">
        <v>3854.14888157948</v>
      </c>
      <c r="O8" t="n">
        <v>4261.82935812153</v>
      </c>
      <c r="P8" t="n">
        <v>4575.61763941179</v>
      </c>
      <c r="Q8" t="n">
        <v>4916.19813263854</v>
      </c>
      <c r="R8" t="n">
        <v>5218.62269043388</v>
      </c>
      <c r="S8" t="n">
        <v>5451.71493298715</v>
      </c>
      <c r="T8" t="n">
        <v>6186.22534293391</v>
      </c>
      <c r="U8" t="n">
        <v>6551.76603766848</v>
      </c>
      <c r="V8" t="n">
        <v>7309.47715057199</v>
      </c>
      <c r="W8" t="n">
        <v>7557.66206329244</v>
      </c>
      <c r="X8" t="n">
        <v>7778.51344510083</v>
      </c>
      <c r="Y8" t="n">
        <v>7817.42351362593</v>
      </c>
      <c r="Z8" t="n">
        <v>8013.56763745021</v>
      </c>
      <c r="AA8" t="n">
        <v>8256.542335008</v>
      </c>
      <c r="AB8" t="n">
        <v>8526.71304948529</v>
      </c>
      <c r="AC8" t="n">
        <v>9409.44732547599</v>
      </c>
      <c r="AD8" t="n">
        <v>10804.3840674109</v>
      </c>
      <c r="AE8" t="n">
        <v>11686.4138442167</v>
      </c>
      <c r="AF8" t="n">
        <v>12194.6248399246</v>
      </c>
    </row>
    <row r="9">
      <c r="A9" t="s">
        <v>128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128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6767.33059369078</v>
      </c>
      <c r="H10" t="n">
        <v>7094.1414350633</v>
      </c>
      <c r="I10" t="n">
        <v>7549.56367012827</v>
      </c>
      <c r="J10" t="n">
        <v>7909.30949446987</v>
      </c>
      <c r="K10" t="n">
        <v>8372.91935759047</v>
      </c>
      <c r="L10" t="n">
        <v>9071.00565070558</v>
      </c>
      <c r="M10" t="n">
        <v>9562.11698121685</v>
      </c>
      <c r="N10" t="n">
        <v>10020.2130359863</v>
      </c>
      <c r="O10" t="n">
        <v>10339.1484992387</v>
      </c>
      <c r="P10" t="n">
        <v>10786.144891028</v>
      </c>
      <c r="Q10" t="n">
        <v>11207.0468727456</v>
      </c>
      <c r="R10" t="n">
        <v>11616.3834871691</v>
      </c>
      <c r="S10" t="n">
        <v>11779.1670934397</v>
      </c>
      <c r="T10" t="n">
        <v>11804.5023392466</v>
      </c>
      <c r="U10" t="n">
        <v>11206.4233804617</v>
      </c>
      <c r="V10" t="n">
        <v>11037.2309998252</v>
      </c>
      <c r="W10" t="n">
        <v>11010.6091559647</v>
      </c>
      <c r="X10" t="n">
        <v>10942.0292791198</v>
      </c>
      <c r="Y10" t="n">
        <v>10908.2099342834</v>
      </c>
      <c r="Z10" t="n">
        <v>10954.3719297284</v>
      </c>
      <c r="AA10" t="n">
        <v>10991.448705375</v>
      </c>
      <c r="AB10" t="n">
        <v>10986.8553205093</v>
      </c>
      <c r="AC10" t="n">
        <v>11413.5493194737</v>
      </c>
      <c r="AD10" t="n">
        <v>12035.264755968</v>
      </c>
      <c r="AE10" t="n">
        <v>12514.0731384077</v>
      </c>
      <c r="AF10" t="n">
        <v>12869.3601828648</v>
      </c>
    </row>
    <row r="11">
      <c r="A11" t="s">
        <v>128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128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11499.7959666645</v>
      </c>
      <c r="H12" t="n">
        <v>11984.2294673074</v>
      </c>
      <c r="I12" t="n">
        <v>12638.077821108</v>
      </c>
      <c r="J12" t="n">
        <v>13128.3123991415</v>
      </c>
      <c r="K12" t="n">
        <v>14079.6857027368</v>
      </c>
      <c r="L12" t="n">
        <v>15465.0741934368</v>
      </c>
      <c r="M12" t="n">
        <v>16541.3205531701</v>
      </c>
      <c r="N12" t="n">
        <v>17685.8203863845</v>
      </c>
      <c r="O12" t="n">
        <v>18845.4858938061</v>
      </c>
      <c r="P12" t="n">
        <v>20127.0164481404</v>
      </c>
      <c r="Q12" t="n">
        <v>21383.7725588097</v>
      </c>
      <c r="R12" t="n">
        <v>22562.4360835153</v>
      </c>
      <c r="S12" t="n">
        <v>23214.9955339614</v>
      </c>
      <c r="T12" t="n">
        <v>23347.0233591483</v>
      </c>
      <c r="U12" t="n">
        <v>22266.8673826362</v>
      </c>
      <c r="V12" t="n">
        <v>22132.3395521856</v>
      </c>
      <c r="W12" t="n">
        <v>22120.827111178</v>
      </c>
      <c r="X12" t="n">
        <v>21665.5022136561</v>
      </c>
      <c r="Y12" t="n">
        <v>21168.9904838079</v>
      </c>
      <c r="Z12" t="n">
        <v>20921.206128988</v>
      </c>
      <c r="AA12" t="n">
        <v>20611.533663693</v>
      </c>
      <c r="AB12" t="n">
        <v>20297.8206562975</v>
      </c>
      <c r="AC12" t="n">
        <v>20797.7501308232</v>
      </c>
      <c r="AD12" t="n">
        <v>21489.4211380258</v>
      </c>
      <c r="AE12" t="n">
        <v>21726.846789944</v>
      </c>
      <c r="AF12" t="n">
        <v>21767.7177333984</v>
      </c>
    </row>
    <row r="13">
      <c r="A13" t="s">
        <v>128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14210.8366224456</v>
      </c>
      <c r="H13" t="n">
        <v>14601.4501311973</v>
      </c>
      <c r="I13" t="n">
        <v>15162.1391355486</v>
      </c>
      <c r="J13" t="n">
        <v>15563.7927092062</v>
      </c>
      <c r="K13" t="n">
        <v>16471.0128155813</v>
      </c>
      <c r="L13" t="n">
        <v>17827.8580431361</v>
      </c>
      <c r="M13" t="n">
        <v>18884.2925665375</v>
      </c>
      <c r="N13" t="n">
        <v>19982.6161489236</v>
      </c>
      <c r="O13" t="n">
        <v>20886.9355186678</v>
      </c>
      <c r="P13" t="n">
        <v>22140.7693056518</v>
      </c>
      <c r="Q13" t="n">
        <v>23521.0083746731</v>
      </c>
      <c r="R13" t="n">
        <v>24948.1267637427</v>
      </c>
      <c r="S13" t="n">
        <v>25874.4516947782</v>
      </c>
      <c r="T13" t="n">
        <v>26234.9834590015</v>
      </c>
      <c r="U13" t="n">
        <v>25373.0805476667</v>
      </c>
      <c r="V13" t="n">
        <v>25505.7392969186</v>
      </c>
      <c r="W13" t="n">
        <v>26192.8123572888</v>
      </c>
      <c r="X13" t="n">
        <v>26076.0409360611</v>
      </c>
      <c r="Y13" t="n">
        <v>26046.0639107047</v>
      </c>
      <c r="Z13" t="n">
        <v>26500.3921576896</v>
      </c>
      <c r="AA13" t="n">
        <v>26737.700706976</v>
      </c>
      <c r="AB13" t="n">
        <v>26971.2062726913</v>
      </c>
      <c r="AC13" t="n">
        <v>28323.7898990526</v>
      </c>
      <c r="AD13" t="n">
        <v>29983.2545996295</v>
      </c>
      <c r="AE13" t="n">
        <v>31568.7153929919</v>
      </c>
      <c r="AF13" t="n">
        <v>31907.6171557652</v>
      </c>
    </row>
    <row r="14">
      <c r="A14" t="s">
        <v>128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128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3638.43030918963</v>
      </c>
      <c r="H15" t="n">
        <v>3932.21143307183</v>
      </c>
      <c r="I15" t="n">
        <v>4236.00655843276</v>
      </c>
      <c r="J15" t="n">
        <v>4517.57647466924</v>
      </c>
      <c r="K15" t="n">
        <v>4769.13513610183</v>
      </c>
      <c r="L15" t="n">
        <v>5186.52050106719</v>
      </c>
      <c r="M15" t="n">
        <v>5480.77239900504</v>
      </c>
      <c r="N15" t="n">
        <v>5786.44326986888</v>
      </c>
      <c r="O15" t="n">
        <v>6051.73289692383</v>
      </c>
      <c r="P15" t="n">
        <v>6440.26943487696</v>
      </c>
      <c r="Q15" t="n">
        <v>6762.05558822721</v>
      </c>
      <c r="R15" t="n">
        <v>7106.96377595269</v>
      </c>
      <c r="S15" t="n">
        <v>7260.80495593328</v>
      </c>
      <c r="T15" t="n">
        <v>7256.42587334812</v>
      </c>
      <c r="U15" t="n">
        <v>6877.29896413297</v>
      </c>
      <c r="V15" t="n">
        <v>6766.77549183182</v>
      </c>
      <c r="W15" t="n">
        <v>6758.90755890243</v>
      </c>
      <c r="X15" t="n">
        <v>6583.95034276767</v>
      </c>
      <c r="Y15" t="n">
        <v>6401.49925723856</v>
      </c>
      <c r="Z15" t="n">
        <v>6367.42237603102</v>
      </c>
      <c r="AA15" t="n">
        <v>6265.794827799</v>
      </c>
      <c r="AB15" t="n">
        <v>6204.07925425419</v>
      </c>
      <c r="AC15" t="n">
        <v>6301.41729443893</v>
      </c>
      <c r="AD15" t="n">
        <v>6453.2180155632</v>
      </c>
      <c r="AE15" t="n">
        <v>6477.98386296566</v>
      </c>
      <c r="AF15" t="n">
        <v>6426.05932247052</v>
      </c>
    </row>
    <row r="16">
      <c r="A16" t="s">
        <v>128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128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1635.42081665092</v>
      </c>
      <c r="H17" t="n">
        <v>1699.73342324996</v>
      </c>
      <c r="I17" t="n">
        <v>1806.21654679474</v>
      </c>
      <c r="J17" t="n">
        <v>1885.60178166477</v>
      </c>
      <c r="K17" t="n">
        <v>2054.58127673716</v>
      </c>
      <c r="L17" t="n">
        <v>2279.19467419991</v>
      </c>
      <c r="M17" t="n">
        <v>2458.31159331233</v>
      </c>
      <c r="N17" t="n">
        <v>2629.61896354075</v>
      </c>
      <c r="O17" t="n">
        <v>2786.43471068302</v>
      </c>
      <c r="P17" t="n">
        <v>2919.18055313655</v>
      </c>
      <c r="Q17" t="n">
        <v>3105.43985098368</v>
      </c>
      <c r="R17" t="n">
        <v>3261.54696475142</v>
      </c>
      <c r="S17" t="n">
        <v>3339.0401663195</v>
      </c>
      <c r="T17" t="n">
        <v>3363.54148596191</v>
      </c>
      <c r="U17" t="n">
        <v>3218.43310951359</v>
      </c>
      <c r="V17" t="n">
        <v>3163.03822852348</v>
      </c>
      <c r="W17" t="n">
        <v>3174.1984272035</v>
      </c>
      <c r="X17" t="n">
        <v>3157.18951438978</v>
      </c>
      <c r="Y17" t="n">
        <v>3146.57019260995</v>
      </c>
      <c r="Z17" t="n">
        <v>3238.9182988737</v>
      </c>
      <c r="AA17" t="n">
        <v>3321.593904642</v>
      </c>
      <c r="AB17" t="n">
        <v>3386.48580779102</v>
      </c>
      <c r="AC17" t="n">
        <v>3608.70349831595</v>
      </c>
      <c r="AD17" t="n">
        <v>3851.62139730086</v>
      </c>
      <c r="AE17" t="n">
        <v>4012.80820439214</v>
      </c>
      <c r="AF17" t="n">
        <v>4120.66557158078</v>
      </c>
    </row>
    <row r="18">
      <c r="A18" t="s">
        <v>128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4681.38227505659</v>
      </c>
      <c r="H18" t="n">
        <v>4931.87910928679</v>
      </c>
      <c r="I18" t="n">
        <v>5317.45354578062</v>
      </c>
      <c r="J18" t="n">
        <v>5626.99935263205</v>
      </c>
      <c r="K18" t="n">
        <v>6072.30875649675</v>
      </c>
      <c r="L18" t="n">
        <v>6717.29314279981</v>
      </c>
      <c r="M18" t="n">
        <v>7205.98884668054</v>
      </c>
      <c r="N18" t="n">
        <v>7628.33679809321</v>
      </c>
      <c r="O18" t="n">
        <v>7976.56005078887</v>
      </c>
      <c r="P18" t="n">
        <v>8278.93710642252</v>
      </c>
      <c r="Q18" t="n">
        <v>8675.95373307236</v>
      </c>
      <c r="R18" t="n">
        <v>8965.93758525288</v>
      </c>
      <c r="S18" t="n">
        <v>9060.86643382169</v>
      </c>
      <c r="T18" t="n">
        <v>9016.65426133769</v>
      </c>
      <c r="U18" t="n">
        <v>8493.43371425688</v>
      </c>
      <c r="V18" t="n">
        <v>8303.21796101015</v>
      </c>
      <c r="W18" t="n">
        <v>8211.06138448375</v>
      </c>
      <c r="X18" t="n">
        <v>7974.51167863419</v>
      </c>
      <c r="Y18" t="n">
        <v>7731.25702827228</v>
      </c>
      <c r="Z18" t="n">
        <v>7593.34108937395</v>
      </c>
      <c r="AA18" t="n">
        <v>7378.919292703</v>
      </c>
      <c r="AB18" t="n">
        <v>7191.68643273792</v>
      </c>
      <c r="AC18" t="n">
        <v>7251.02228258882</v>
      </c>
      <c r="AD18" t="n">
        <v>7350.05654258694</v>
      </c>
      <c r="AE18" t="n">
        <v>7302.8142427239</v>
      </c>
      <c r="AF18" t="n">
        <v>7108.64158744504</v>
      </c>
    </row>
    <row r="19">
      <c r="A19" t="s">
        <v>128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2154.85532241987</v>
      </c>
      <c r="H19" t="n">
        <v>2261.91045225939</v>
      </c>
      <c r="I19" t="n">
        <v>2409.16413709991</v>
      </c>
      <c r="J19" t="n">
        <v>2534.26969634888</v>
      </c>
      <c r="K19" t="n">
        <v>2736.29123579823</v>
      </c>
      <c r="L19" t="n">
        <v>3022.5409526277</v>
      </c>
      <c r="M19" t="n">
        <v>3258.39933483736</v>
      </c>
      <c r="N19" t="n">
        <v>3500.80224383126</v>
      </c>
      <c r="O19" t="n">
        <v>3765.5728533738</v>
      </c>
      <c r="P19" t="n">
        <v>3995.06443554761</v>
      </c>
      <c r="Q19" t="n">
        <v>4260.25905956645</v>
      </c>
      <c r="R19" t="n">
        <v>4490.44878291184</v>
      </c>
      <c r="S19" t="n">
        <v>4612.12406386872</v>
      </c>
      <c r="T19" t="n">
        <v>4650.78619500697</v>
      </c>
      <c r="U19" t="n">
        <v>4448.65514528729</v>
      </c>
      <c r="V19" t="n">
        <v>4441.6422836245</v>
      </c>
      <c r="W19" t="n">
        <v>4494.09538538776</v>
      </c>
      <c r="X19" t="n">
        <v>4490.6909839624</v>
      </c>
      <c r="Y19" t="n">
        <v>4465.10830586874</v>
      </c>
      <c r="Z19" t="n">
        <v>4544.81566163379</v>
      </c>
      <c r="AA19" t="n">
        <v>4685.962180657</v>
      </c>
      <c r="AB19" t="n">
        <v>4735.29678661903</v>
      </c>
      <c r="AC19" t="n">
        <v>5028.60016479235</v>
      </c>
      <c r="AD19" t="n">
        <v>5427.09505198565</v>
      </c>
      <c r="AE19" t="n">
        <v>5612.36290995169</v>
      </c>
      <c r="AF19" t="n">
        <v>5776.47868172856</v>
      </c>
    </row>
    <row r="20">
      <c r="A20" t="s">
        <v>128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25930.7858220924</v>
      </c>
      <c r="H20" t="n">
        <v>26729.830537804</v>
      </c>
      <c r="I20" t="n">
        <v>27651.0652405096</v>
      </c>
      <c r="J20" t="n">
        <v>28300.7030756755</v>
      </c>
      <c r="K20" t="n">
        <v>29426.1888029288</v>
      </c>
      <c r="L20" t="n">
        <v>31365.3864831285</v>
      </c>
      <c r="M20" t="n">
        <v>32989.8491552879</v>
      </c>
      <c r="N20" t="n">
        <v>34667.482290824</v>
      </c>
      <c r="O20" t="n">
        <v>37086.0204585862</v>
      </c>
      <c r="P20" t="n">
        <v>40077.4899877309</v>
      </c>
      <c r="Q20" t="n">
        <v>44993.8446327041</v>
      </c>
      <c r="R20" t="n">
        <v>49155.5355271443</v>
      </c>
      <c r="S20" t="n">
        <v>52588.1418071852</v>
      </c>
      <c r="T20" t="n">
        <v>59092.2742254802</v>
      </c>
      <c r="U20" t="n">
        <v>61561.7206223026</v>
      </c>
      <c r="V20" t="n">
        <v>65509.2156674916</v>
      </c>
      <c r="W20" t="n">
        <v>71767.5930507145</v>
      </c>
      <c r="X20" t="n">
        <v>77513.3008554505</v>
      </c>
      <c r="Y20" t="n">
        <v>79618.5078910092</v>
      </c>
      <c r="Z20" t="n">
        <v>80283.5536496056</v>
      </c>
      <c r="AA20" t="n">
        <v>80795.730596752</v>
      </c>
      <c r="AB20" t="n">
        <v>80129.2516061759</v>
      </c>
      <c r="AC20" t="n">
        <v>82108.0513476525</v>
      </c>
      <c r="AD20" t="n">
        <v>84418.0956707502</v>
      </c>
      <c r="AE20" t="n">
        <v>85449.0691587726</v>
      </c>
      <c r="AF20" t="n">
        <v>85509.5797739097</v>
      </c>
    </row>
    <row r="21">
      <c r="A21" t="s">
        <v>128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46909.1096702525</v>
      </c>
      <c r="H21" t="n">
        <v>48610.2270387793</v>
      </c>
      <c r="I21" t="n">
        <v>50783.3031699501</v>
      </c>
      <c r="J21" t="n">
        <v>52542.1897767963</v>
      </c>
      <c r="K21" t="n">
        <v>55721.2762299339</v>
      </c>
      <c r="L21" t="n">
        <v>60515.8620752317</v>
      </c>
      <c r="M21" t="n">
        <v>64564.358260219</v>
      </c>
      <c r="N21" t="n">
        <v>68980.3103917006</v>
      </c>
      <c r="O21" t="n">
        <v>73728.771990699</v>
      </c>
      <c r="P21" t="n">
        <v>79644.2917550649</v>
      </c>
      <c r="Q21" t="n">
        <v>88150.7901779688</v>
      </c>
      <c r="R21" t="n">
        <v>96817.1411029255</v>
      </c>
      <c r="S21" t="n">
        <v>103290.105201348</v>
      </c>
      <c r="T21" t="n">
        <v>112217.779954446</v>
      </c>
      <c r="U21" t="n">
        <v>114983.946315592</v>
      </c>
      <c r="V21" t="n">
        <v>119670.265433572</v>
      </c>
      <c r="W21" t="n">
        <v>126705.426764707</v>
      </c>
      <c r="X21" t="n">
        <v>131881.414000354</v>
      </c>
      <c r="Y21" t="n">
        <v>132806.718210857</v>
      </c>
      <c r="Z21" t="n">
        <v>132718.65464948</v>
      </c>
      <c r="AA21" t="n">
        <v>132033.627464792</v>
      </c>
      <c r="AB21" t="n">
        <v>130428.704810286</v>
      </c>
      <c r="AC21" t="n">
        <v>132894.990506139</v>
      </c>
      <c r="AD21" t="n">
        <v>135985.336648436</v>
      </c>
      <c r="AE21" t="n">
        <v>137015.619000317</v>
      </c>
      <c r="AF21" t="n">
        <v>136074.266902716</v>
      </c>
    </row>
    <row r="22">
      <c r="A22" t="s">
        <v>128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20978.3238481607</v>
      </c>
      <c r="H22" t="n">
        <v>21880.3965009752</v>
      </c>
      <c r="I22" t="n">
        <v>23132.2379294412</v>
      </c>
      <c r="J22" t="n">
        <v>24241.4867011212</v>
      </c>
      <c r="K22" t="n">
        <v>26295.087427005</v>
      </c>
      <c r="L22" t="n">
        <v>29150.4755921022</v>
      </c>
      <c r="M22" t="n">
        <v>31574.509104931</v>
      </c>
      <c r="N22" t="n">
        <v>34312.8281008766</v>
      </c>
      <c r="O22" t="n">
        <v>36642.7515321127</v>
      </c>
      <c r="P22" t="n">
        <v>39566.801767335</v>
      </c>
      <c r="Q22" t="n">
        <v>43156.9455452647</v>
      </c>
      <c r="R22" t="n">
        <v>47661.6055757813</v>
      </c>
      <c r="S22" t="n">
        <v>50701.9633941633</v>
      </c>
      <c r="T22" t="n">
        <v>53125.5057289651</v>
      </c>
      <c r="U22" t="n">
        <v>53422.2256932892</v>
      </c>
      <c r="V22" t="n">
        <v>54161.0497660786</v>
      </c>
      <c r="W22" t="n">
        <v>54937.8337139935</v>
      </c>
      <c r="X22" t="n">
        <v>54368.1131449033</v>
      </c>
      <c r="Y22" t="n">
        <v>53188.2103198481</v>
      </c>
      <c r="Z22" t="n">
        <v>52435.100999874</v>
      </c>
      <c r="AA22" t="n">
        <v>51237.89686804</v>
      </c>
      <c r="AB22" t="n">
        <v>50299.4532041115</v>
      </c>
      <c r="AC22" t="n">
        <v>50786.9391584878</v>
      </c>
      <c r="AD22" t="n">
        <v>51567.2409776861</v>
      </c>
      <c r="AE22" t="n">
        <v>51566.5498415452</v>
      </c>
      <c r="AF22" t="n">
        <v>50564.6871288067</v>
      </c>
    </row>
    <row r="23">
      <c r="A23" t="s">
        <v>128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57820.6937030498</v>
      </c>
      <c r="H23" t="n">
        <v>61413.321878314</v>
      </c>
      <c r="I23" t="n">
        <v>65839.2688146824</v>
      </c>
      <c r="J23" t="n">
        <v>69698.346841044</v>
      </c>
      <c r="K23" t="n">
        <v>74201.1943400171</v>
      </c>
      <c r="L23" t="n">
        <v>80051.760673077</v>
      </c>
      <c r="M23" t="n">
        <v>85151.8053763308</v>
      </c>
      <c r="N23" t="n">
        <v>91488.2934456242</v>
      </c>
      <c r="O23" t="n">
        <v>100203.970353819</v>
      </c>
      <c r="P23" t="n">
        <v>114411.895223654</v>
      </c>
      <c r="Q23" t="n">
        <v>133288.647407435</v>
      </c>
      <c r="R23" t="n">
        <v>154884.93065819</v>
      </c>
      <c r="S23" t="n">
        <v>170596.435178323</v>
      </c>
      <c r="T23" t="n">
        <v>173359.33068322</v>
      </c>
      <c r="U23" t="n">
        <v>166429.800326672</v>
      </c>
      <c r="V23" t="n">
        <v>167074.001532969</v>
      </c>
      <c r="W23" t="n">
        <v>165153.452998183</v>
      </c>
      <c r="X23" t="n">
        <v>158555.234022976</v>
      </c>
      <c r="Y23" t="n">
        <v>154016.845878787</v>
      </c>
      <c r="Z23" t="n">
        <v>148920.844219955</v>
      </c>
      <c r="AA23" t="n">
        <v>147676.367703322</v>
      </c>
      <c r="AB23" t="n">
        <v>145617.692631344</v>
      </c>
      <c r="AC23" t="n">
        <v>147758.313493922</v>
      </c>
      <c r="AD23" t="n">
        <v>152413.046737533</v>
      </c>
      <c r="AE23" t="n">
        <v>152956.101241219</v>
      </c>
      <c r="AF23" t="n">
        <v>150396.761408538</v>
      </c>
    </row>
    <row r="24">
      <c r="A24" t="s">
        <v>128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34769.5301015527</v>
      </c>
      <c r="H24" t="n">
        <v>37592.44687915</v>
      </c>
      <c r="I24" t="n">
        <v>41180.1030869888</v>
      </c>
      <c r="J24" t="n">
        <v>44351.337036898</v>
      </c>
      <c r="K24" t="n">
        <v>48338.5479213853</v>
      </c>
      <c r="L24" t="n">
        <v>54455.9847256575</v>
      </c>
      <c r="M24" t="n">
        <v>60038.110201081</v>
      </c>
      <c r="N24" t="n">
        <v>65678.6869702341</v>
      </c>
      <c r="O24" t="n">
        <v>72603.9651539877</v>
      </c>
      <c r="P24" t="n">
        <v>80120.0473527682</v>
      </c>
      <c r="Q24" t="n">
        <v>87641.957860516</v>
      </c>
      <c r="R24" t="n">
        <v>95594.1345961514</v>
      </c>
      <c r="S24" t="n">
        <v>101130.399946413</v>
      </c>
      <c r="T24" t="n">
        <v>104608.326055511</v>
      </c>
      <c r="U24" t="n">
        <v>102765.49132971</v>
      </c>
      <c r="V24" t="n">
        <v>104320.950661192</v>
      </c>
      <c r="W24" t="n">
        <v>107110.464262184</v>
      </c>
      <c r="X24" t="n">
        <v>109743.160126954</v>
      </c>
      <c r="Y24" t="n">
        <v>110251.304047049</v>
      </c>
      <c r="Z24" t="n">
        <v>110523.906874312</v>
      </c>
      <c r="AA24" t="n">
        <v>110719.825934399</v>
      </c>
      <c r="AB24" t="n">
        <v>110820.973533324</v>
      </c>
      <c r="AC24" t="n">
        <v>114392.063571646</v>
      </c>
      <c r="AD24" t="n">
        <v>118790.368690854</v>
      </c>
      <c r="AE24" t="n">
        <v>120593.742385647</v>
      </c>
      <c r="AF24" t="n">
        <v>119119.239761144</v>
      </c>
    </row>
    <row r="25">
      <c r="A25" t="s">
        <v>128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128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128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128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42812.0359456123</v>
      </c>
      <c r="H28" t="n">
        <v>44813.0920862645</v>
      </c>
      <c r="I28" t="n">
        <v>47350.8481864339</v>
      </c>
      <c r="J28" t="n">
        <v>49554.2128814873</v>
      </c>
      <c r="K28" t="n">
        <v>54022.3046321398</v>
      </c>
      <c r="L28" t="n">
        <v>60801.4670914656</v>
      </c>
      <c r="M28" t="n">
        <v>67381.8410790484</v>
      </c>
      <c r="N28" t="n">
        <v>75438.3194852546</v>
      </c>
      <c r="O28" t="n">
        <v>80625.1843275689</v>
      </c>
      <c r="P28" t="n">
        <v>88444.4266191271</v>
      </c>
      <c r="Q28" t="n">
        <v>97267.2367100913</v>
      </c>
      <c r="R28" t="n">
        <v>106490.623115484</v>
      </c>
      <c r="S28" t="n">
        <v>114906.079874596</v>
      </c>
      <c r="T28" t="n">
        <v>121001.052997505</v>
      </c>
      <c r="U28" t="n">
        <v>119901.64749174</v>
      </c>
      <c r="V28" t="n">
        <v>123830.101821512</v>
      </c>
      <c r="W28" t="n">
        <v>127031.389767569</v>
      </c>
      <c r="X28" t="n">
        <v>124272.205573066</v>
      </c>
      <c r="Y28" t="n">
        <v>122235.233822133</v>
      </c>
      <c r="Z28" t="n">
        <v>123997.71387195</v>
      </c>
      <c r="AA28" t="n">
        <v>122223.504808267</v>
      </c>
      <c r="AB28" t="n">
        <v>120735.687406253</v>
      </c>
      <c r="AC28" t="n">
        <v>123031.746607733</v>
      </c>
      <c r="AD28" t="n">
        <v>125086.17663786</v>
      </c>
      <c r="AE28" t="n">
        <v>125853.894097709</v>
      </c>
      <c r="AF28" t="n">
        <v>123368.011095392</v>
      </c>
    </row>
    <row r="29">
      <c r="A29" t="s">
        <v>128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128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128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128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128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128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12809.2069336933</v>
      </c>
      <c r="H34" t="n">
        <v>13887.6621951482</v>
      </c>
      <c r="I34" t="n">
        <v>15230.7124432945</v>
      </c>
      <c r="J34" t="n">
        <v>16460.0958963882</v>
      </c>
      <c r="K34" t="n">
        <v>18082.6400387728</v>
      </c>
      <c r="L34" t="n">
        <v>20473.3995212766</v>
      </c>
      <c r="M34" t="n">
        <v>22560.3761074198</v>
      </c>
      <c r="N34" t="n">
        <v>24693.5366385479</v>
      </c>
      <c r="O34" t="n">
        <v>26722.1839349803</v>
      </c>
      <c r="P34" t="n">
        <v>28981.8528222468</v>
      </c>
      <c r="Q34" t="n">
        <v>31454.4344067872</v>
      </c>
      <c r="R34" t="n">
        <v>33945.3540766191</v>
      </c>
      <c r="S34" t="n">
        <v>35355.1345037701</v>
      </c>
      <c r="T34" t="n">
        <v>36051.5926818643</v>
      </c>
      <c r="U34" t="n">
        <v>35034.2129710723</v>
      </c>
      <c r="V34" t="n">
        <v>34991.9586460181</v>
      </c>
      <c r="W34" t="n">
        <v>36055.8124988038</v>
      </c>
      <c r="X34" t="n">
        <v>36297.636844949</v>
      </c>
      <c r="Y34" t="n">
        <v>36068.4882623785</v>
      </c>
      <c r="Z34" t="n">
        <v>36133.0786160706</v>
      </c>
      <c r="AA34" t="n">
        <v>36558.778450292</v>
      </c>
      <c r="AB34" t="n">
        <v>37194.7257977587</v>
      </c>
      <c r="AC34" t="n">
        <v>39174.798941518</v>
      </c>
      <c r="AD34" t="n">
        <v>41175.5507062251</v>
      </c>
      <c r="AE34" t="n">
        <v>41759.1615898848</v>
      </c>
      <c r="AF34" t="n">
        <v>41677.9774300781</v>
      </c>
    </row>
    <row r="35">
      <c r="A35" t="s">
        <v>128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21327.189587433</v>
      </c>
      <c r="H35" t="n">
        <v>23232.9804907469</v>
      </c>
      <c r="I35" t="n">
        <v>25473.3419633926</v>
      </c>
      <c r="J35" t="n">
        <v>27636.4962561664</v>
      </c>
      <c r="K35" t="n">
        <v>30135.3303793787</v>
      </c>
      <c r="L35" t="n">
        <v>33349.2867235549</v>
      </c>
      <c r="M35" t="n">
        <v>36036.6977349378</v>
      </c>
      <c r="N35" t="n">
        <v>38554.5141379188</v>
      </c>
      <c r="O35" t="n">
        <v>41386.2967274791</v>
      </c>
      <c r="P35" t="n">
        <v>44965.9344420922</v>
      </c>
      <c r="Q35" t="n">
        <v>48353.9213647052</v>
      </c>
      <c r="R35" t="n">
        <v>51258.8616839056</v>
      </c>
      <c r="S35" t="n">
        <v>53388.8828814456</v>
      </c>
      <c r="T35" t="n">
        <v>55207.2099298322</v>
      </c>
      <c r="U35" t="n">
        <v>53891.5773089326</v>
      </c>
      <c r="V35" t="n">
        <v>54860.8426562513</v>
      </c>
      <c r="W35" t="n">
        <v>55982.9167722207</v>
      </c>
      <c r="X35" t="n">
        <v>54215.5679225585</v>
      </c>
      <c r="Y35" t="n">
        <v>52584.1574513153</v>
      </c>
      <c r="Z35" t="n">
        <v>52896.6293668254</v>
      </c>
      <c r="AA35" t="n">
        <v>51657.594019669</v>
      </c>
      <c r="AB35" t="n">
        <v>50597.3676869105</v>
      </c>
      <c r="AC35" t="n">
        <v>51222.828655562</v>
      </c>
      <c r="AD35" t="n">
        <v>52006.9404759836</v>
      </c>
      <c r="AE35" t="n">
        <v>51920.493776469</v>
      </c>
      <c r="AF35" t="n">
        <v>50644.9598631207</v>
      </c>
    </row>
    <row r="36">
      <c r="A36" t="s">
        <v>128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5780.19600484033</v>
      </c>
      <c r="H36" t="n">
        <v>6388.64308205941</v>
      </c>
      <c r="I36" t="n">
        <v>7035.49675730854</v>
      </c>
      <c r="J36" t="n">
        <v>7743.75931790792</v>
      </c>
      <c r="K36" t="n">
        <v>8427.51574011212</v>
      </c>
      <c r="L36" t="n">
        <v>9374.63534751916</v>
      </c>
      <c r="M36" t="n">
        <v>10146.8911951581</v>
      </c>
      <c r="N36" t="n">
        <v>10812.9855967282</v>
      </c>
      <c r="O36" t="n">
        <v>11517.9834297358</v>
      </c>
      <c r="P36" t="n">
        <v>12458.0302011361</v>
      </c>
      <c r="Q36" t="n">
        <v>13574.1443514476</v>
      </c>
      <c r="R36" t="n">
        <v>14609.8377174272</v>
      </c>
      <c r="S36" t="n">
        <v>15233.3086136663</v>
      </c>
      <c r="T36" t="n">
        <v>15569.9815082556</v>
      </c>
      <c r="U36" t="n">
        <v>15076.5543494618</v>
      </c>
      <c r="V36" t="n">
        <v>14847.567535149</v>
      </c>
      <c r="W36" t="n">
        <v>14706.7841026027</v>
      </c>
      <c r="X36" t="n">
        <v>14189.8947969202</v>
      </c>
      <c r="Y36" t="n">
        <v>13622.2608097485</v>
      </c>
      <c r="Z36" t="n">
        <v>13147.3690979034</v>
      </c>
      <c r="AA36" t="n">
        <v>12608.264124109</v>
      </c>
      <c r="AB36" t="n">
        <v>12107.6378296153</v>
      </c>
      <c r="AC36" t="n">
        <v>11993.663875927</v>
      </c>
      <c r="AD36" t="n">
        <v>11882.8257465564</v>
      </c>
      <c r="AE36" t="n">
        <v>11623.5817415027</v>
      </c>
      <c r="AF36" t="n">
        <v>11137.8593727337</v>
      </c>
    </row>
    <row r="37">
      <c r="A37" t="s">
        <v>128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13974.3143523735</v>
      </c>
      <c r="H37" t="n">
        <v>14929.7711208537</v>
      </c>
      <c r="I37" t="n">
        <v>16169.1584161622</v>
      </c>
      <c r="J37" t="n">
        <v>17330.4896135288</v>
      </c>
      <c r="K37" t="n">
        <v>19118.9868472684</v>
      </c>
      <c r="L37" t="n">
        <v>21287.9151909987</v>
      </c>
      <c r="M37" t="n">
        <v>23162.1142128068</v>
      </c>
      <c r="N37" t="n">
        <v>24957.990807911</v>
      </c>
      <c r="O37" t="n">
        <v>27046.7191193468</v>
      </c>
      <c r="P37" t="n">
        <v>29611.995554819</v>
      </c>
      <c r="Q37" t="n">
        <v>31780.3399378761</v>
      </c>
      <c r="R37" t="n">
        <v>33538.3391241432</v>
      </c>
      <c r="S37" t="n">
        <v>35002.4854827131</v>
      </c>
      <c r="T37" t="n">
        <v>36474.8929973065</v>
      </c>
      <c r="U37" t="n">
        <v>35825.5237547437</v>
      </c>
      <c r="V37" t="n">
        <v>37083.8711619841</v>
      </c>
      <c r="W37" t="n">
        <v>38334.9898124137</v>
      </c>
      <c r="X37" t="n">
        <v>37188.1354502943</v>
      </c>
      <c r="Y37" t="n">
        <v>36236.8923353245</v>
      </c>
      <c r="Z37" t="n">
        <v>37108.977253677</v>
      </c>
      <c r="AA37" t="n">
        <v>36513.138739433</v>
      </c>
      <c r="AB37" t="n">
        <v>36049.6292745482</v>
      </c>
      <c r="AC37" t="n">
        <v>36808.5462684831</v>
      </c>
      <c r="AD37" t="n">
        <v>37715.5172269973</v>
      </c>
      <c r="AE37" t="n">
        <v>37910.1195309257</v>
      </c>
      <c r="AF37" t="n">
        <v>37217.2434922994</v>
      </c>
    </row>
    <row r="38">
      <c r="A38" t="s">
        <v>128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1572.67923021923</v>
      </c>
      <c r="H38" t="n">
        <v>1914.56628783487</v>
      </c>
      <c r="I38" t="n">
        <v>2268.68678992189</v>
      </c>
      <c r="J38" t="n">
        <v>2562.24732472968</v>
      </c>
      <c r="K38" t="n">
        <v>2588.82779199746</v>
      </c>
      <c r="L38" t="n">
        <v>2686.73618503781</v>
      </c>
      <c r="M38" t="n">
        <v>2727.69232697373</v>
      </c>
      <c r="N38" t="n">
        <v>2783.53773327789</v>
      </c>
      <c r="O38" t="n">
        <v>2821.59417839648</v>
      </c>
      <c r="P38" t="n">
        <v>2895.90868613792</v>
      </c>
      <c r="Q38" t="n">
        <v>2999.43707538158</v>
      </c>
      <c r="R38" t="n">
        <v>3110.68484233622</v>
      </c>
      <c r="S38" t="n">
        <v>3153.08878506618</v>
      </c>
      <c r="T38" t="n">
        <v>3162.33542426906</v>
      </c>
      <c r="U38" t="n">
        <v>2989.49920472612</v>
      </c>
      <c r="V38" t="n">
        <v>2929.40395912015</v>
      </c>
      <c r="W38" t="n">
        <v>2941.1428572043</v>
      </c>
      <c r="X38" t="n">
        <v>2837.53767534401</v>
      </c>
      <c r="Y38" t="n">
        <v>2725.00430624416</v>
      </c>
      <c r="Z38" t="n">
        <v>2640.28301524506</v>
      </c>
      <c r="AA38" t="n">
        <v>2536.191156127</v>
      </c>
      <c r="AB38" t="n">
        <v>2440.10058274698</v>
      </c>
      <c r="AC38" t="n">
        <v>2420.61851115294</v>
      </c>
      <c r="AD38" t="n">
        <v>2408.59750243083</v>
      </c>
      <c r="AE38" t="n">
        <v>2386.7925040405</v>
      </c>
      <c r="AF38" t="n">
        <v>2289.85699808959</v>
      </c>
    </row>
    <row r="39">
      <c r="A39" t="s">
        <v>128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6257.91085615244</v>
      </c>
      <c r="H39" t="n">
        <v>6745.53482848799</v>
      </c>
      <c r="I39" t="n">
        <v>6425.89633746006</v>
      </c>
      <c r="J39" t="n">
        <v>6818.04902785735</v>
      </c>
      <c r="K39" t="n">
        <v>6787.47314420965</v>
      </c>
      <c r="L39" t="n">
        <v>6966.21098701653</v>
      </c>
      <c r="M39" t="n">
        <v>6533.25901617804</v>
      </c>
      <c r="N39" t="n">
        <v>6547.68565682186</v>
      </c>
      <c r="O39" t="n">
        <v>7050.07881361587</v>
      </c>
      <c r="P39" t="n">
        <v>7450.567229897</v>
      </c>
      <c r="Q39" t="n">
        <v>8650.58361256807</v>
      </c>
      <c r="R39" t="n">
        <v>7210.84657776237</v>
      </c>
      <c r="S39" t="n">
        <v>7833.22550044739</v>
      </c>
      <c r="T39" t="n">
        <v>6992.85930909033</v>
      </c>
      <c r="U39" t="n">
        <v>6165.57457220117</v>
      </c>
      <c r="V39" t="n">
        <v>7352.9509236859</v>
      </c>
      <c r="W39" t="n">
        <v>3940.87891476965</v>
      </c>
      <c r="X39" t="n">
        <v>3717.12835708604</v>
      </c>
      <c r="Y39" t="n">
        <v>4068.56216456331</v>
      </c>
      <c r="Z39" t="n">
        <v>5518.391551162</v>
      </c>
      <c r="AA39" t="n">
        <v>5802.006678941</v>
      </c>
      <c r="AB39" t="n">
        <v>5825.9298844772</v>
      </c>
      <c r="AC39" t="n">
        <v>5285.46930317225</v>
      </c>
      <c r="AD39" t="n">
        <v>3569.98416518581</v>
      </c>
      <c r="AE39" t="n">
        <v>2847.92119197358</v>
      </c>
      <c r="AF39" t="n">
        <v>1273.63637417026</v>
      </c>
    </row>
    <row r="40">
      <c r="A40" t="s">
        <v>128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29154.5631258349</v>
      </c>
      <c r="H40" t="n">
        <v>30623.946318961</v>
      </c>
      <c r="I40" t="n">
        <v>32482.820458647</v>
      </c>
      <c r="J40" t="n">
        <v>34040.2051656836</v>
      </c>
      <c r="K40" t="n">
        <v>35543.2604401428</v>
      </c>
      <c r="L40" t="n">
        <v>38101.8821395443</v>
      </c>
      <c r="M40" t="n">
        <v>40228.013940696</v>
      </c>
      <c r="N40" t="n">
        <v>42735.6635256834</v>
      </c>
      <c r="O40" t="n">
        <v>46043.6994927893</v>
      </c>
      <c r="P40" t="n">
        <v>51873.1613338005</v>
      </c>
      <c r="Q40" t="n">
        <v>59126.8892750088</v>
      </c>
      <c r="R40" t="n">
        <v>67529.5754336914</v>
      </c>
      <c r="S40" t="n">
        <v>72543.7171018753</v>
      </c>
      <c r="T40" t="n">
        <v>76134.9988923031</v>
      </c>
      <c r="U40" t="n">
        <v>75990.97662744</v>
      </c>
      <c r="V40" t="n">
        <v>78811.0700810383</v>
      </c>
      <c r="W40" t="n">
        <v>87201.7565224226</v>
      </c>
      <c r="X40" t="n">
        <v>91329.3153709878</v>
      </c>
      <c r="Y40" t="n">
        <v>93736.2552791962</v>
      </c>
      <c r="Z40" t="n">
        <v>90645.4474783597</v>
      </c>
      <c r="AA40" t="n">
        <v>88566.585329054</v>
      </c>
      <c r="AB40" t="n">
        <v>89188.3427059384</v>
      </c>
      <c r="AC40" t="n">
        <v>91584.5617288451</v>
      </c>
      <c r="AD40" t="n">
        <v>94175.3621432554</v>
      </c>
      <c r="AE40" t="n">
        <v>95858.0077494674</v>
      </c>
      <c r="AF40" t="n">
        <v>97120.0714437052</v>
      </c>
    </row>
    <row r="41">
      <c r="A41" t="s">
        <v>128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128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4344.05103275339</v>
      </c>
      <c r="H42" t="n">
        <v>4701.25226997901</v>
      </c>
      <c r="I42" t="n">
        <v>5137.2224712745</v>
      </c>
      <c r="J42" t="n">
        <v>5502.67514467553</v>
      </c>
      <c r="K42" t="n">
        <v>6509.71912215216</v>
      </c>
      <c r="L42" t="n">
        <v>8115.02109942493</v>
      </c>
      <c r="M42" t="n">
        <v>9739.25290082703</v>
      </c>
      <c r="N42" t="n">
        <v>11490.9222124438</v>
      </c>
      <c r="O42" t="n">
        <v>13024.3416891856</v>
      </c>
      <c r="P42" t="n">
        <v>15414.5318508013</v>
      </c>
      <c r="Q42" t="n">
        <v>17406.8744787395</v>
      </c>
      <c r="R42" t="n">
        <v>19817.911275721</v>
      </c>
      <c r="S42" t="n">
        <v>21450.6893039002</v>
      </c>
      <c r="T42" t="n">
        <v>22989.4101510199</v>
      </c>
      <c r="U42" t="n">
        <v>22845.8514668169</v>
      </c>
      <c r="V42" t="n">
        <v>23239.8807158387</v>
      </c>
      <c r="W42" t="n">
        <v>24087.3261787345</v>
      </c>
      <c r="X42" t="n">
        <v>24289.5338549527</v>
      </c>
      <c r="Y42" t="n">
        <v>24479.1857033927</v>
      </c>
      <c r="Z42" t="n">
        <v>25056.9566130025</v>
      </c>
      <c r="AA42" t="n">
        <v>25007.321566583</v>
      </c>
      <c r="AB42" t="n">
        <v>25226.6448125986</v>
      </c>
      <c r="AC42" t="n">
        <v>26639.5002969448</v>
      </c>
      <c r="AD42" t="n">
        <v>28215.0214859129</v>
      </c>
      <c r="AE42" t="n">
        <v>28903.0980172051</v>
      </c>
      <c r="AF42" t="n">
        <v>28842.8057574987</v>
      </c>
    </row>
    <row r="43">
      <c r="A43" t="s">
        <v>128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7275.08064698831</v>
      </c>
      <c r="H43" t="n">
        <v>7950.64156838671</v>
      </c>
      <c r="I43" t="n">
        <v>8760.82607362948</v>
      </c>
      <c r="J43" t="n">
        <v>9476.01959780406</v>
      </c>
      <c r="K43" t="n">
        <v>11296.0632795595</v>
      </c>
      <c r="L43" t="n">
        <v>13865.904028652</v>
      </c>
      <c r="M43" t="n">
        <v>16372.6231516334</v>
      </c>
      <c r="N43" t="n">
        <v>19006.918347244</v>
      </c>
      <c r="O43" t="n">
        <v>21508.0715718078</v>
      </c>
      <c r="P43" t="n">
        <v>25025.2439890213</v>
      </c>
      <c r="Q43" t="n">
        <v>27876.1692312323</v>
      </c>
      <c r="R43" t="n">
        <v>31273.0093517455</v>
      </c>
      <c r="S43" t="n">
        <v>33495.1276856405</v>
      </c>
      <c r="T43" t="n">
        <v>35430.8885467891</v>
      </c>
      <c r="U43" t="n">
        <v>35277.0209191735</v>
      </c>
      <c r="V43" t="n">
        <v>35744.8215164763</v>
      </c>
      <c r="W43" t="n">
        <v>36657.1860791171</v>
      </c>
      <c r="X43" t="n">
        <v>37072.4659996549</v>
      </c>
      <c r="Y43" t="n">
        <v>37195.2334817989</v>
      </c>
      <c r="Z43" t="n">
        <v>37311.920901427</v>
      </c>
      <c r="AA43" t="n">
        <v>37203.62769242</v>
      </c>
      <c r="AB43" t="n">
        <v>37549.626670985</v>
      </c>
      <c r="AC43" t="n">
        <v>39505.9608581781</v>
      </c>
      <c r="AD43" t="n">
        <v>41841.6360988969</v>
      </c>
      <c r="AE43" t="n">
        <v>42947.6314984766</v>
      </c>
      <c r="AF43" t="n">
        <v>43038.4809025945</v>
      </c>
    </row>
    <row r="44">
      <c r="A44" t="s">
        <v>128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345283.993184818</v>
      </c>
      <c r="H44" t="n">
        <v>365091.157822301</v>
      </c>
      <c r="I44" t="n">
        <v>389223.380932641</v>
      </c>
      <c r="J44" t="n">
        <v>410785.895043652</v>
      </c>
      <c r="K44" t="n">
        <v>442492.264079893</v>
      </c>
      <c r="L44" t="n">
        <v>488517.690918568</v>
      </c>
      <c r="M44" t="n">
        <v>528412.654526143</v>
      </c>
      <c r="N44" t="n">
        <v>572888.782604777</v>
      </c>
      <c r="O44" t="n">
        <v>619466.975422092</v>
      </c>
      <c r="P44" t="n">
        <v>680011.001772534</v>
      </c>
      <c r="Q44" t="n">
        <v>751812.88681244</v>
      </c>
      <c r="R44" t="n">
        <v>824233.995249136</v>
      </c>
      <c r="S44" t="n">
        <v>879752.566143424</v>
      </c>
      <c r="T44" t="n">
        <v>914618.903844045</v>
      </c>
      <c r="U44" t="n">
        <v>899011.502237564</v>
      </c>
      <c r="V44" t="n">
        <v>914349.430269214</v>
      </c>
      <c r="W44" t="n">
        <v>928990.959377542</v>
      </c>
      <c r="X44" t="n">
        <v>924913.120512921</v>
      </c>
      <c r="Y44" t="n">
        <v>916486.529171299</v>
      </c>
      <c r="Z44" t="n">
        <v>916352.818043683</v>
      </c>
      <c r="AA44" t="n">
        <v>912557.319182086</v>
      </c>
      <c r="AB44" t="n">
        <v>907787.674905063</v>
      </c>
      <c r="AC44" t="n">
        <v>932694.89146672</v>
      </c>
      <c r="AD44" t="n">
        <v>962953.681404839</v>
      </c>
      <c r="AE44" t="n">
        <v>975149.240894128</v>
      </c>
      <c r="AF44" t="n">
        <v>966183.27954771</v>
      </c>
    </row>
    <row r="45">
      <c r="A45" t="s">
        <v>128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321520.610227973</v>
      </c>
      <c r="H45" t="n">
        <v>340682.586145674</v>
      </c>
      <c r="I45" t="n">
        <v>363903.585019788</v>
      </c>
      <c r="J45" t="n">
        <v>384796.591721773</v>
      </c>
      <c r="K45" t="n">
        <v>415315.385070912</v>
      </c>
      <c r="L45" t="n">
        <v>459358.492251141</v>
      </c>
      <c r="M45" t="n">
        <v>497703.082186044</v>
      </c>
      <c r="N45" t="n">
        <v>540450.119520598</v>
      </c>
      <c r="O45" t="n">
        <v>585234.879205799</v>
      </c>
      <c r="P45" t="n">
        <v>643562.648013469</v>
      </c>
      <c r="Q45" t="n">
        <v>713074.767840697</v>
      </c>
      <c r="R45" t="n">
        <v>783239.378561757</v>
      </c>
      <c r="S45" t="n">
        <v>837383.219491658</v>
      </c>
      <c r="T45" t="n">
        <v>871489.268436717</v>
      </c>
      <c r="U45" t="n">
        <v>857473.173221491</v>
      </c>
      <c r="V45" t="n">
        <v>872689.790311638</v>
      </c>
      <c r="W45" t="n">
        <v>886854.613875296</v>
      </c>
      <c r="X45" t="n">
        <v>883168.590289731</v>
      </c>
      <c r="Y45" t="n">
        <v>875339.741499199</v>
      </c>
      <c r="Z45" t="n">
        <v>875703.053903942</v>
      </c>
      <c r="AA45" t="n">
        <v>871895.747795802</v>
      </c>
      <c r="AB45" t="n">
        <v>866928.037569879</v>
      </c>
      <c r="AC45" t="n">
        <v>890341.478402822</v>
      </c>
      <c r="AD45" t="n">
        <v>920045.344812387</v>
      </c>
      <c r="AE45" t="n">
        <v>932206.460810234</v>
      </c>
      <c r="AF45" t="n">
        <v>924049.727871002</v>
      </c>
    </row>
    <row r="46">
      <c r="A46" t="s">
        <v>128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2931.02961423428</v>
      </c>
      <c r="H46" t="n">
        <v>3249.38929840838</v>
      </c>
      <c r="I46" t="n">
        <v>3623.60360235605</v>
      </c>
      <c r="J46" t="n">
        <v>3973.34445312854</v>
      </c>
      <c r="K46" t="n">
        <v>4786.34415740737</v>
      </c>
      <c r="L46" t="n">
        <v>5750.88292922704</v>
      </c>
      <c r="M46" t="n">
        <v>6633.37025080562</v>
      </c>
      <c r="N46" t="n">
        <v>7515.9961348011</v>
      </c>
      <c r="O46" t="n">
        <v>8483.7298826222</v>
      </c>
      <c r="P46" t="n">
        <v>9610.71213822</v>
      </c>
      <c r="Q46" t="n">
        <v>10469.2947524927</v>
      </c>
      <c r="R46" t="n">
        <v>11455.0980760234</v>
      </c>
      <c r="S46" t="n">
        <v>12044.4383817423</v>
      </c>
      <c r="T46" t="n">
        <v>12441.4783957682</v>
      </c>
      <c r="U46" t="n">
        <v>12431.1694523566</v>
      </c>
      <c r="V46" t="n">
        <v>12504.9408006366</v>
      </c>
      <c r="W46" t="n">
        <v>12569.8599003806</v>
      </c>
      <c r="X46" t="n">
        <v>12782.9321447022</v>
      </c>
      <c r="Y46" t="n">
        <v>12716.0477784072</v>
      </c>
      <c r="Z46" t="n">
        <v>12254.9642884265</v>
      </c>
      <c r="AA46" t="n">
        <v>12196.306125837</v>
      </c>
      <c r="AB46" t="n">
        <v>12322.9818583863</v>
      </c>
      <c r="AC46" t="n">
        <v>12866.4605612342</v>
      </c>
      <c r="AD46" t="n">
        <v>13626.6146129829</v>
      </c>
      <c r="AE46" t="n">
        <v>14044.5334812715</v>
      </c>
      <c r="AF46" t="n">
        <v>14195.6751450948</v>
      </c>
    </row>
    <row r="47">
      <c r="A47" t="s">
        <v>128</v>
      </c>
      <c r="B47" t="s">
        <v>364</v>
      </c>
      <c r="C47" t="s">
        <v>219</v>
      </c>
      <c r="D47" t="s">
        <v>365</v>
      </c>
      <c r="E47" t="s">
        <v>220</v>
      </c>
      <c r="F47"/>
      <c r="G47" t="n">
        <v>126894.178994155</v>
      </c>
      <c r="H47" t="n">
        <v>133751.894468754</v>
      </c>
      <c r="I47" t="n">
        <v>142569.91852151</v>
      </c>
      <c r="J47" t="n">
        <v>149674.952259917</v>
      </c>
      <c r="K47" t="n">
        <v>160714.970706706</v>
      </c>
      <c r="L47" t="n">
        <v>177237.224639253</v>
      </c>
      <c r="M47" t="n">
        <v>192301.308706976</v>
      </c>
      <c r="N47" t="n">
        <v>208614.749957392</v>
      </c>
      <c r="O47" t="n">
        <v>224220.069877715</v>
      </c>
      <c r="P47" t="n">
        <v>246088.97816216</v>
      </c>
      <c r="Q47" t="n">
        <v>271407.184389208</v>
      </c>
      <c r="R47" t="n">
        <v>300045.255442043</v>
      </c>
      <c r="S47" t="n">
        <v>323122.22361099</v>
      </c>
      <c r="T47" t="n">
        <v>347248.195636929</v>
      </c>
      <c r="U47" t="n">
        <v>350770.527626194</v>
      </c>
      <c r="V47" t="n">
        <v>360726.779780513</v>
      </c>
      <c r="W47" t="n">
        <v>368373.506937368</v>
      </c>
      <c r="X47" t="n">
        <v>364099.866644812</v>
      </c>
      <c r="Y47" t="n">
        <v>357646.678062434</v>
      </c>
      <c r="Z47" t="n">
        <v>355386.31336362</v>
      </c>
      <c r="AA47" t="n">
        <v>347734.250092384</v>
      </c>
      <c r="AB47" t="n">
        <v>340807.147454929</v>
      </c>
      <c r="AC47" t="n">
        <v>346377.60994171</v>
      </c>
      <c r="AD47" t="n">
        <v>351078.565293105</v>
      </c>
      <c r="AE47" t="n">
        <v>352490.560100114</v>
      </c>
      <c r="AF47" t="n">
        <v>347371.853140034</v>
      </c>
    </row>
    <row r="48">
      <c r="A48" t="s">
        <v>128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153446.354093975</v>
      </c>
      <c r="H48" t="n">
        <v>161609.346425298</v>
      </c>
      <c r="I48" t="n">
        <v>172137.052081213</v>
      </c>
      <c r="J48" t="n">
        <v>180621.215882201</v>
      </c>
      <c r="K48" t="n">
        <v>194540.992818593</v>
      </c>
      <c r="L48" t="n">
        <v>215165.739027299</v>
      </c>
      <c r="M48" t="n">
        <v>234186.476216424</v>
      </c>
      <c r="N48" t="n">
        <v>254899.484156838</v>
      </c>
      <c r="O48" t="n">
        <v>275287.098539073</v>
      </c>
      <c r="P48" t="n">
        <v>302920.192040488</v>
      </c>
      <c r="Q48" t="n">
        <v>335671.022713862</v>
      </c>
      <c r="R48" t="n">
        <v>372641.337192192</v>
      </c>
      <c r="S48" t="n">
        <v>402663.547752885</v>
      </c>
      <c r="T48" t="n">
        <v>433097.66293026</v>
      </c>
      <c r="U48" t="n">
        <v>437023.917317351</v>
      </c>
      <c r="V48" t="n">
        <v>449588.997405919</v>
      </c>
      <c r="W48" t="n">
        <v>458931.319408564</v>
      </c>
      <c r="X48" t="n">
        <v>455776.847815139</v>
      </c>
      <c r="Y48" t="n">
        <v>449150.36197656</v>
      </c>
      <c r="Z48" t="n">
        <v>447038.048437568</v>
      </c>
      <c r="AA48" t="n">
        <v>438998.092539327</v>
      </c>
      <c r="AB48" t="n">
        <v>431069.212133951</v>
      </c>
      <c r="AC48" t="n">
        <v>438916.8151553</v>
      </c>
      <c r="AD48" t="n">
        <v>446176.573293677</v>
      </c>
      <c r="AE48" t="n">
        <v>449180.74415655</v>
      </c>
      <c r="AF48" t="n">
        <v>443731.59345472</v>
      </c>
    </row>
    <row r="49">
      <c r="A49" t="s">
        <v>128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13098.8421154232</v>
      </c>
      <c r="H49" t="n">
        <v>14044.2709128601</v>
      </c>
      <c r="I49" t="n">
        <v>15189.2486127296</v>
      </c>
      <c r="J49" t="n">
        <v>16139.9695751157</v>
      </c>
      <c r="K49" t="n">
        <v>17983.3792138373</v>
      </c>
      <c r="L49" t="n">
        <v>20407.6506563829</v>
      </c>
      <c r="M49" t="n">
        <v>22796.974739279</v>
      </c>
      <c r="N49" t="n">
        <v>25480.7836796695</v>
      </c>
      <c r="O49" t="n">
        <v>28500.5024841752</v>
      </c>
      <c r="P49" t="n">
        <v>31960.460272036</v>
      </c>
      <c r="Q49" t="n">
        <v>36111.4883776138</v>
      </c>
      <c r="R49" t="n">
        <v>40655.7131607897</v>
      </c>
      <c r="S49" t="n">
        <v>44503.646550756</v>
      </c>
      <c r="T49" t="n">
        <v>47992.0582785502</v>
      </c>
      <c r="U49" t="n">
        <v>48115.7737558079</v>
      </c>
      <c r="V49" t="n">
        <v>49272.0058910242</v>
      </c>
      <c r="W49" t="n">
        <v>49806.1285544239</v>
      </c>
      <c r="X49" t="n">
        <v>50514.4923189713</v>
      </c>
      <c r="Y49" t="n">
        <v>50544.3174359991</v>
      </c>
      <c r="Z49" t="n">
        <v>50607.3479973158</v>
      </c>
      <c r="AA49" t="n">
        <v>50201.805256157</v>
      </c>
      <c r="AB49" t="n">
        <v>49555.4442536002</v>
      </c>
      <c r="AC49" t="n">
        <v>50701.5332860838</v>
      </c>
      <c r="AD49" t="n">
        <v>51876.9949164071</v>
      </c>
      <c r="AE49" t="n">
        <v>52348.6606354271</v>
      </c>
      <c r="AF49" t="n">
        <v>51924.8183728431</v>
      </c>
    </row>
    <row r="50">
      <c r="A50" t="s">
        <v>128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13453.3329843961</v>
      </c>
      <c r="H50" t="n">
        <v>13813.1810436843</v>
      </c>
      <c r="I50" t="n">
        <v>14377.8849469724</v>
      </c>
      <c r="J50" t="n">
        <v>14806.2940471682</v>
      </c>
      <c r="K50" t="n">
        <v>15842.6428980491</v>
      </c>
      <c r="L50" t="n">
        <v>17520.863731664</v>
      </c>
      <c r="M50" t="n">
        <v>19088.192770169</v>
      </c>
      <c r="N50" t="n">
        <v>20803.9505197767</v>
      </c>
      <c r="O50" t="n">
        <v>22566.5261771829</v>
      </c>
      <c r="P50" t="n">
        <v>24870.7536062915</v>
      </c>
      <c r="Q50" t="n">
        <v>28152.3499470395</v>
      </c>
      <c r="R50" t="n">
        <v>31940.3685893587</v>
      </c>
      <c r="S50" t="n">
        <v>35037.6775911415</v>
      </c>
      <c r="T50" t="n">
        <v>37857.4090147781</v>
      </c>
      <c r="U50" t="n">
        <v>38137.6159353503</v>
      </c>
      <c r="V50" t="n">
        <v>39590.2117343801</v>
      </c>
      <c r="W50" t="n">
        <v>40751.6839167751</v>
      </c>
      <c r="X50" t="n">
        <v>41162.4888513549</v>
      </c>
      <c r="Y50" t="n">
        <v>40959.3664781262</v>
      </c>
      <c r="Z50" t="n">
        <v>41044.3870766346</v>
      </c>
      <c r="AA50" t="n">
        <v>41062.037190787</v>
      </c>
      <c r="AB50" t="n">
        <v>40706.6204254204</v>
      </c>
      <c r="AC50" t="n">
        <v>41837.6719275073</v>
      </c>
      <c r="AD50" t="n">
        <v>43221.0130841655</v>
      </c>
      <c r="AE50" t="n">
        <v>44341.5234210097</v>
      </c>
      <c r="AF50" t="n">
        <v>44434.9219418433</v>
      </c>
    </row>
    <row r="51">
      <c r="A51" t="s">
        <v>128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128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128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14077.2390784013</v>
      </c>
      <c r="H53" t="n">
        <v>15392.8227502995</v>
      </c>
      <c r="I53" t="n">
        <v>17026.4671313512</v>
      </c>
      <c r="J53" t="n">
        <v>18654.7014147808</v>
      </c>
      <c r="K53" t="n">
        <v>21090.572973201</v>
      </c>
      <c r="L53" t="n">
        <v>24328.164601916</v>
      </c>
      <c r="M53" t="n">
        <v>27381.6207753745</v>
      </c>
      <c r="N53" t="n">
        <v>31091.8967156947</v>
      </c>
      <c r="O53" t="n">
        <v>35192.7692915163</v>
      </c>
      <c r="P53" t="n">
        <v>40165.7052991998</v>
      </c>
      <c r="Q53" t="n">
        <v>47226.5663745675</v>
      </c>
      <c r="R53" t="n">
        <v>54338.9528258841</v>
      </c>
      <c r="S53" t="n">
        <v>60984.963206465</v>
      </c>
      <c r="T53" t="n">
        <v>67336.9396608123</v>
      </c>
      <c r="U53" t="n">
        <v>68947.2832246095</v>
      </c>
      <c r="V53" t="n">
        <v>69736.279221524</v>
      </c>
      <c r="W53" t="n">
        <v>70468.5110807867</v>
      </c>
      <c r="X53" t="n">
        <v>69941.2360902509</v>
      </c>
      <c r="Y53" t="n">
        <v>69000.4937195094</v>
      </c>
      <c r="Z53" t="n">
        <v>68453.1309171064</v>
      </c>
      <c r="AA53" t="n">
        <v>67296.118458794</v>
      </c>
      <c r="AB53" t="n">
        <v>66261.477102337</v>
      </c>
      <c r="AC53" t="n">
        <v>67409.0927697574</v>
      </c>
      <c r="AD53" t="n">
        <v>68958.8551317014</v>
      </c>
      <c r="AE53" t="n">
        <v>69126.2479316926</v>
      </c>
      <c r="AF53" t="n">
        <v>68427.729091607</v>
      </c>
    </row>
    <row r="54">
      <c r="A54" t="s">
        <v>128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17012.1013868112</v>
      </c>
      <c r="H54" t="n">
        <v>18575.6429321391</v>
      </c>
      <c r="I54" t="n">
        <v>20511.031681819</v>
      </c>
      <c r="J54" t="n">
        <v>22390.6984075138</v>
      </c>
      <c r="K54" t="n">
        <v>25234.5386344666</v>
      </c>
      <c r="L54" t="n">
        <v>29066.774800517</v>
      </c>
      <c r="M54" t="n">
        <v>32668.3448158473</v>
      </c>
      <c r="N54" t="n">
        <v>36985.9806487486</v>
      </c>
      <c r="O54" t="n">
        <v>41712.3013635448</v>
      </c>
      <c r="P54" t="n">
        <v>47344.8548886336</v>
      </c>
      <c r="Q54" t="n">
        <v>55243.6852807199</v>
      </c>
      <c r="R54" t="n">
        <v>63284.1225371164</v>
      </c>
      <c r="S54" t="n">
        <v>70735.8099273988</v>
      </c>
      <c r="T54" t="n">
        <v>77557.0335589866</v>
      </c>
      <c r="U54" t="n">
        <v>78817.5729399646</v>
      </c>
      <c r="V54" t="n">
        <v>79621.1936986634</v>
      </c>
      <c r="W54" t="n">
        <v>80557.2127045941</v>
      </c>
      <c r="X54" t="n">
        <v>80168.9895730691</v>
      </c>
      <c r="Y54" t="n">
        <v>79256.5456970652</v>
      </c>
      <c r="Z54" t="n">
        <v>78740.5868292546</v>
      </c>
      <c r="AA54" t="n">
        <v>77534.387583757</v>
      </c>
      <c r="AB54" t="n">
        <v>76600.6862850723</v>
      </c>
      <c r="AC54" t="n">
        <v>78120.9529905231</v>
      </c>
      <c r="AD54" t="n">
        <v>79945.6539679394</v>
      </c>
      <c r="AE54" t="n">
        <v>80219.0449230045</v>
      </c>
      <c r="AF54" t="n">
        <v>79315.1686339594</v>
      </c>
    </row>
    <row r="55">
      <c r="A55" t="s">
        <v>128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2934.86230840921</v>
      </c>
      <c r="H55" t="n">
        <v>3182.82018183968</v>
      </c>
      <c r="I55" t="n">
        <v>3484.5645504684</v>
      </c>
      <c r="J55" t="n">
        <v>3735.99699273229</v>
      </c>
      <c r="K55" t="n">
        <v>4143.96566126559</v>
      </c>
      <c r="L55" t="n">
        <v>4738.61019860024</v>
      </c>
      <c r="M55" t="n">
        <v>5286.72404047363</v>
      </c>
      <c r="N55" t="n">
        <v>5894.08393305287</v>
      </c>
      <c r="O55" t="n">
        <v>6519.53207202959</v>
      </c>
      <c r="P55" t="n">
        <v>7179.14958943384</v>
      </c>
      <c r="Q55" t="n">
        <v>8017.1189061532</v>
      </c>
      <c r="R55" t="n">
        <v>8945.16971123016</v>
      </c>
      <c r="S55" t="n">
        <v>9750.84672093272</v>
      </c>
      <c r="T55" t="n">
        <v>10220.0938981753</v>
      </c>
      <c r="U55" t="n">
        <v>9870.28971535407</v>
      </c>
      <c r="V55" t="n">
        <v>9884.91447713933</v>
      </c>
      <c r="W55" t="n">
        <v>10088.7016238074</v>
      </c>
      <c r="X55" t="n">
        <v>10227.7534828171</v>
      </c>
      <c r="Y55" t="n">
        <v>10256.0519775558</v>
      </c>
      <c r="Z55" t="n">
        <v>10287.4559121502</v>
      </c>
      <c r="AA55" t="n">
        <v>10238.269124963</v>
      </c>
      <c r="AB55" t="n">
        <v>10339.2091827343</v>
      </c>
      <c r="AC55" t="n">
        <v>10711.8602207657</v>
      </c>
      <c r="AD55" t="n">
        <v>10986.798836239</v>
      </c>
      <c r="AE55" t="n">
        <v>11092.7969913129</v>
      </c>
      <c r="AF55" t="n">
        <v>10887.4395423524</v>
      </c>
    </row>
    <row r="56">
      <c r="A56" t="s">
        <v>128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128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527884.910404628</v>
      </c>
      <c r="H57" t="n">
        <v>557324.450566559</v>
      </c>
      <c r="I57" t="n">
        <v>593843.253472501</v>
      </c>
      <c r="J57" t="n">
        <v>625447.316091533</v>
      </c>
      <c r="K57" t="n">
        <v>672576.51733863</v>
      </c>
      <c r="L57" t="n">
        <v>741785.312085412</v>
      </c>
      <c r="M57" t="n">
        <v>802827.144683262</v>
      </c>
      <c r="N57" t="n">
        <v>870523.930287299</v>
      </c>
      <c r="O57" t="n">
        <v>940797.773453952</v>
      </c>
      <c r="P57" t="n">
        <v>1034804.35514682</v>
      </c>
      <c r="Q57" t="n">
        <v>1146610.79880131</v>
      </c>
      <c r="R57" t="n">
        <v>1264404.90787502</v>
      </c>
      <c r="S57" t="n">
        <v>1354959.83099818</v>
      </c>
      <c r="T57" t="n">
        <v>1423851.56566661</v>
      </c>
      <c r="U57" t="n">
        <v>1412026.39618236</v>
      </c>
      <c r="V57" t="n">
        <v>1442749.49775618</v>
      </c>
      <c r="W57" t="n">
        <v>1475124.03530853</v>
      </c>
      <c r="X57" t="n">
        <v>1472019.28369905</v>
      </c>
      <c r="Y57" t="n">
        <v>1459373.14642706</v>
      </c>
      <c r="Z57" t="n">
        <v>1454036.31395961</v>
      </c>
      <c r="AA57" t="n">
        <v>1440121.99705047</v>
      </c>
      <c r="AB57" t="n">
        <v>1428045.22974495</v>
      </c>
      <c r="AC57" t="n">
        <v>1463196.26835086</v>
      </c>
      <c r="AD57" t="n">
        <v>1503305.61684177</v>
      </c>
      <c r="AE57" t="n">
        <v>1520187.99280014</v>
      </c>
      <c r="AF57" t="n">
        <v>1507034.94444614</v>
      </c>
    </row>
    <row r="58">
      <c r="A58" t="s">
        <v>128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527884.910404627</v>
      </c>
      <c r="H58" t="n">
        <v>557324.450566559</v>
      </c>
      <c r="I58" t="n">
        <v>593843.2534725</v>
      </c>
      <c r="J58" t="n">
        <v>625447.316091536</v>
      </c>
      <c r="K58" t="n">
        <v>672576.517338629</v>
      </c>
      <c r="L58" t="n">
        <v>741785.312085412</v>
      </c>
      <c r="M58" t="n">
        <v>802827.144683263</v>
      </c>
      <c r="N58" t="n">
        <v>870523.930287298</v>
      </c>
      <c r="O58" t="n">
        <v>940797.773453954</v>
      </c>
      <c r="P58" t="n">
        <v>1034804.35514682</v>
      </c>
      <c r="Q58" t="n">
        <v>1146610.79880131</v>
      </c>
      <c r="R58" t="n">
        <v>1264404.90787502</v>
      </c>
      <c r="S58" t="n">
        <v>1354959.83099819</v>
      </c>
      <c r="T58" t="n">
        <v>1423851.56566661</v>
      </c>
      <c r="U58" t="n">
        <v>1412026.39618236</v>
      </c>
      <c r="V58" t="n">
        <v>1442749.49775617</v>
      </c>
      <c r="W58" t="n">
        <v>1475124.03530853</v>
      </c>
      <c r="X58" t="n">
        <v>1472019.28369905</v>
      </c>
      <c r="Y58" t="n">
        <v>1459373.14642705</v>
      </c>
      <c r="Z58" t="n">
        <v>1454036.31395961</v>
      </c>
      <c r="AA58" t="n">
        <v>1440121.99705047</v>
      </c>
      <c r="AB58" t="n">
        <v>1428045.22974495</v>
      </c>
      <c r="AC58" t="n">
        <v>1463196.26835087</v>
      </c>
      <c r="AD58" t="n">
        <v>1503305.61684177</v>
      </c>
      <c r="AE58" t="n">
        <v>1520187.99280015</v>
      </c>
      <c r="AF58" t="n">
        <v>1507034.94444614</v>
      </c>
    </row>
    <row r="59">
      <c r="A59" t="s">
        <v>128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130</v>
      </c>
      <c r="B2" t="s">
        <v>197</v>
      </c>
      <c r="C2" t="s">
        <v>219</v>
      </c>
      <c r="D2" t="s">
        <v>199</v>
      </c>
      <c r="E2" t="s">
        <v>220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130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130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130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130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130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130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130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130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130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130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130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130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130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130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130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130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130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130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130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3.93200878077449</v>
      </c>
      <c r="AF21" t="n">
        <v>3.95940763876199</v>
      </c>
    </row>
    <row r="22">
      <c r="A22" t="s">
        <v>130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3.93200878077449</v>
      </c>
      <c r="AF22" t="n">
        <v>3.95940763876199</v>
      </c>
    </row>
    <row r="23">
      <c r="A23" t="s">
        <v>130</v>
      </c>
      <c r="B23" t="s">
        <v>316</v>
      </c>
      <c r="C23" t="s">
        <v>219</v>
      </c>
      <c r="D23" t="s">
        <v>317</v>
      </c>
      <c r="E23" t="s">
        <v>220</v>
      </c>
      <c r="F23" t="n">
        <v>0</v>
      </c>
      <c r="G23" t="n">
        <v>94492.5558496436</v>
      </c>
      <c r="H23" t="n">
        <v>99925.381670417</v>
      </c>
      <c r="I23" t="n">
        <v>106535.329433478</v>
      </c>
      <c r="J23" t="n">
        <v>113096.461940472</v>
      </c>
      <c r="K23" t="n">
        <v>125846.214080159</v>
      </c>
      <c r="L23" t="n">
        <v>141666.88652029</v>
      </c>
      <c r="M23" t="n">
        <v>157114.517456603</v>
      </c>
      <c r="N23" t="n">
        <v>174833.38227151</v>
      </c>
      <c r="O23" t="n">
        <v>194364.068929546</v>
      </c>
      <c r="P23" t="n">
        <v>218846.940108758</v>
      </c>
      <c r="Q23" t="n">
        <v>246573.264183268</v>
      </c>
      <c r="R23" t="n">
        <v>275257.830952089</v>
      </c>
      <c r="S23" t="n">
        <v>292958.363586833</v>
      </c>
      <c r="T23" t="n">
        <v>292656.143877217</v>
      </c>
      <c r="U23" t="n">
        <v>273611.177158644</v>
      </c>
      <c r="V23" t="n">
        <v>269212.207932989</v>
      </c>
      <c r="W23" t="n">
        <v>250408.011673703</v>
      </c>
      <c r="X23" t="n">
        <v>221720.842420851</v>
      </c>
      <c r="Y23" t="n">
        <v>202458.469728992</v>
      </c>
      <c r="Z23" t="n">
        <v>207374.445817012</v>
      </c>
      <c r="AA23" t="n">
        <v>220261.992815918</v>
      </c>
      <c r="AB23" t="n">
        <v>232354.143678536</v>
      </c>
      <c r="AC23" t="n">
        <v>245719.089649302</v>
      </c>
      <c r="AD23" t="n">
        <v>261555.654285656</v>
      </c>
      <c r="AE23" t="n">
        <v>282469.326628237</v>
      </c>
      <c r="AF23" t="n">
        <v>293786.589841975</v>
      </c>
    </row>
    <row r="24">
      <c r="A24" t="s">
        <v>130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130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130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130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130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130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130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130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130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130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130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130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130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130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130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130</v>
      </c>
      <c r="B39" t="s">
        <v>348</v>
      </c>
      <c r="C39" t="s">
        <v>219</v>
      </c>
      <c r="D39" t="s">
        <v>349</v>
      </c>
      <c r="E39" t="s">
        <v>220</v>
      </c>
      <c r="F39" t="n">
        <v>0</v>
      </c>
      <c r="G39" t="n">
        <v>18651.3418071903</v>
      </c>
      <c r="H39" t="n">
        <v>18510.9304055121</v>
      </c>
      <c r="I39" t="n">
        <v>18521.0538232874</v>
      </c>
      <c r="J39" t="n">
        <v>17844.129502778</v>
      </c>
      <c r="K39" t="n">
        <v>18321.3023295577</v>
      </c>
      <c r="L39" t="n">
        <v>19487.6373464235</v>
      </c>
      <c r="M39" t="n">
        <v>20418.048307187</v>
      </c>
      <c r="N39" t="n">
        <v>22149.6743485359</v>
      </c>
      <c r="O39" t="n">
        <v>24146.4238864838</v>
      </c>
      <c r="P39" t="n">
        <v>26536.5548500981</v>
      </c>
      <c r="Q39" t="n">
        <v>29782.7532290024</v>
      </c>
      <c r="R39" t="n">
        <v>31892.0864965771</v>
      </c>
      <c r="S39" t="n">
        <v>36303.6470154606</v>
      </c>
      <c r="T39" t="n">
        <v>42818.5322248541</v>
      </c>
      <c r="U39" t="n">
        <v>44575.179421516</v>
      </c>
      <c r="V39" t="n">
        <v>50279.583600174</v>
      </c>
      <c r="W39" t="n">
        <v>48182.0433823981</v>
      </c>
      <c r="X39" t="n">
        <v>43478.1189121287</v>
      </c>
      <c r="Y39" t="n">
        <v>39092.0668818022</v>
      </c>
      <c r="Z39" t="n">
        <v>39141.0531154582</v>
      </c>
      <c r="AA39" t="n">
        <v>40576.855397014</v>
      </c>
      <c r="AB39" t="n">
        <v>41328.6908309382</v>
      </c>
      <c r="AC39" t="n">
        <v>40269.1011855244</v>
      </c>
      <c r="AD39" t="n">
        <v>39221.579083818</v>
      </c>
      <c r="AE39" t="n">
        <v>40254.9028404848</v>
      </c>
      <c r="AF39" t="n">
        <v>39333.9640635435</v>
      </c>
    </row>
    <row r="40">
      <c r="A40" t="s">
        <v>130</v>
      </c>
      <c r="B40" t="s">
        <v>350</v>
      </c>
      <c r="C40" t="s">
        <v>219</v>
      </c>
      <c r="D40" t="s">
        <v>351</v>
      </c>
      <c r="E40" t="s">
        <v>220</v>
      </c>
      <c r="F40" t="n">
        <v>0</v>
      </c>
      <c r="G40" t="n">
        <v>767608.428122178</v>
      </c>
      <c r="H40" t="n">
        <v>801541.962804546</v>
      </c>
      <c r="I40" t="n">
        <v>843804.824579678</v>
      </c>
      <c r="J40" t="n">
        <v>882296.029011322</v>
      </c>
      <c r="K40" t="n">
        <v>967275.672002933</v>
      </c>
      <c r="L40" t="n">
        <v>1075065.02815239</v>
      </c>
      <c r="M40" t="n">
        <v>1180521.78813431</v>
      </c>
      <c r="N40" t="n">
        <v>1305755.07256184</v>
      </c>
      <c r="O40" t="n">
        <v>1448149.94566892</v>
      </c>
      <c r="P40" t="n">
        <v>1626856.56284135</v>
      </c>
      <c r="Q40" t="n">
        <v>1818644.38846652</v>
      </c>
      <c r="R40" t="n">
        <v>2017365.33922683</v>
      </c>
      <c r="S40" t="n">
        <v>2156063.98463528</v>
      </c>
      <c r="T40" t="n">
        <v>2196052.26604724</v>
      </c>
      <c r="U40" t="n">
        <v>2095696.59613471</v>
      </c>
      <c r="V40" t="n">
        <v>2099425.30863172</v>
      </c>
      <c r="W40" t="n">
        <v>1975902.60477206</v>
      </c>
      <c r="X40" t="n">
        <v>1749685.46003294</v>
      </c>
      <c r="Y40" t="n">
        <v>1582191.71785753</v>
      </c>
      <c r="Z40" t="n">
        <v>1603377.97903741</v>
      </c>
      <c r="AA40" t="n">
        <v>1677330.38808201</v>
      </c>
      <c r="AB40" t="n">
        <v>1743960.03096484</v>
      </c>
      <c r="AC40" t="n">
        <v>1807792.91043109</v>
      </c>
      <c r="AD40" t="n">
        <v>1880494.62360147</v>
      </c>
      <c r="AE40" t="n">
        <v>1998847.57093732</v>
      </c>
      <c r="AF40" t="n">
        <v>2067919.11086052</v>
      </c>
    </row>
    <row r="41">
      <c r="A41" t="s">
        <v>130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130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130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130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113143.897656834</v>
      </c>
      <c r="H44" t="n">
        <v>118436.312075929</v>
      </c>
      <c r="I44" t="n">
        <v>125056.383256765</v>
      </c>
      <c r="J44" t="n">
        <v>130940.59144325</v>
      </c>
      <c r="K44" t="n">
        <v>144167.516409716</v>
      </c>
      <c r="L44" t="n">
        <v>161154.523866714</v>
      </c>
      <c r="M44" t="n">
        <v>177532.56576379</v>
      </c>
      <c r="N44" t="n">
        <v>196983.056620046</v>
      </c>
      <c r="O44" t="n">
        <v>218510.49281603</v>
      </c>
      <c r="P44" t="n">
        <v>245383.494958856</v>
      </c>
      <c r="Q44" t="n">
        <v>276356.01741227</v>
      </c>
      <c r="R44" t="n">
        <v>307149.917448666</v>
      </c>
      <c r="S44" t="n">
        <v>329262.010602294</v>
      </c>
      <c r="T44" t="n">
        <v>335474.676102071</v>
      </c>
      <c r="U44" t="n">
        <v>318186.35658016</v>
      </c>
      <c r="V44" t="n">
        <v>319491.791533163</v>
      </c>
      <c r="W44" t="n">
        <v>298590.055056101</v>
      </c>
      <c r="X44" t="n">
        <v>265198.96133298</v>
      </c>
      <c r="Y44" t="n">
        <v>241550.536610794</v>
      </c>
      <c r="Z44" t="n">
        <v>246515.49893247</v>
      </c>
      <c r="AA44" t="n">
        <v>260838.848212932</v>
      </c>
      <c r="AB44" t="n">
        <v>273682.834509474</v>
      </c>
      <c r="AC44" t="n">
        <v>285988.190834826</v>
      </c>
      <c r="AD44" t="n">
        <v>300777.233369474</v>
      </c>
      <c r="AE44" t="n">
        <v>322730.127481893</v>
      </c>
      <c r="AF44" t="n">
        <v>333126.493016976</v>
      </c>
    </row>
    <row r="45">
      <c r="A45" t="s">
        <v>130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113143.897656834</v>
      </c>
      <c r="H45" t="n">
        <v>118436.312075929</v>
      </c>
      <c r="I45" t="n">
        <v>125056.383256765</v>
      </c>
      <c r="J45" t="n">
        <v>130940.59144325</v>
      </c>
      <c r="K45" t="n">
        <v>144167.516409716</v>
      </c>
      <c r="L45" t="n">
        <v>161154.523866714</v>
      </c>
      <c r="M45" t="n">
        <v>177532.56576379</v>
      </c>
      <c r="N45" t="n">
        <v>196983.056620046</v>
      </c>
      <c r="O45" t="n">
        <v>218510.49281603</v>
      </c>
      <c r="P45" t="n">
        <v>245383.494958856</v>
      </c>
      <c r="Q45" t="n">
        <v>276356.01741227</v>
      </c>
      <c r="R45" t="n">
        <v>307149.917448666</v>
      </c>
      <c r="S45" t="n">
        <v>329262.010602294</v>
      </c>
      <c r="T45" t="n">
        <v>335474.676102071</v>
      </c>
      <c r="U45" t="n">
        <v>318186.35658016</v>
      </c>
      <c r="V45" t="n">
        <v>319491.791533163</v>
      </c>
      <c r="W45" t="n">
        <v>298590.055056101</v>
      </c>
      <c r="X45" t="n">
        <v>265198.96133298</v>
      </c>
      <c r="Y45" t="n">
        <v>241550.536610794</v>
      </c>
      <c r="Z45" t="n">
        <v>246515.49893247</v>
      </c>
      <c r="AA45" t="n">
        <v>260838.848212932</v>
      </c>
      <c r="AB45" t="n">
        <v>273682.834509474</v>
      </c>
      <c r="AC45" t="n">
        <v>285988.190834826</v>
      </c>
      <c r="AD45" t="n">
        <v>300777.233369474</v>
      </c>
      <c r="AE45" t="n">
        <v>322730.127481893</v>
      </c>
      <c r="AF45" t="n">
        <v>333126.493016976</v>
      </c>
    </row>
    <row r="46">
      <c r="A46" t="s">
        <v>130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130</v>
      </c>
      <c r="B47" t="s">
        <v>364</v>
      </c>
      <c r="C47" t="s">
        <v>219</v>
      </c>
      <c r="D47" t="s">
        <v>365</v>
      </c>
      <c r="E47" t="s">
        <v>220</v>
      </c>
      <c r="F47" t="n">
        <v>0</v>
      </c>
      <c r="G47" t="n">
        <v>2400.72579895708</v>
      </c>
      <c r="H47" t="n">
        <v>2498.72866095584</v>
      </c>
      <c r="I47" t="n">
        <v>2626.72684806236</v>
      </c>
      <c r="J47" t="n">
        <v>2741.89876932037</v>
      </c>
      <c r="K47" t="n">
        <v>3184.70432826085</v>
      </c>
      <c r="L47" t="n">
        <v>3484.53389408294</v>
      </c>
      <c r="M47" t="n">
        <v>3738.05745053862</v>
      </c>
      <c r="N47" t="n">
        <v>4118.19619578587</v>
      </c>
      <c r="O47" t="n">
        <v>4464.33338803987</v>
      </c>
      <c r="P47" t="n">
        <v>4911.59228830158</v>
      </c>
      <c r="Q47" t="n">
        <v>5347.52451931826</v>
      </c>
      <c r="R47" t="n">
        <v>5858.68147644555</v>
      </c>
      <c r="S47" t="n">
        <v>6294.53082039232</v>
      </c>
      <c r="T47" t="n">
        <v>6525.16990420721</v>
      </c>
      <c r="U47" t="n">
        <v>6347.94254297558</v>
      </c>
      <c r="V47" t="n">
        <v>6346.78684649207</v>
      </c>
      <c r="W47" t="n">
        <v>9892.06456086774</v>
      </c>
      <c r="X47" t="n">
        <v>9948.16865543296</v>
      </c>
      <c r="Y47" t="n">
        <v>8657.24912565964</v>
      </c>
      <c r="Z47" t="n">
        <v>9015.74886082534</v>
      </c>
      <c r="AA47" t="n">
        <v>9499.246389386</v>
      </c>
      <c r="AB47" t="n">
        <v>9330.37923263453</v>
      </c>
      <c r="AC47" t="n">
        <v>9204.38974775362</v>
      </c>
      <c r="AD47" t="n">
        <v>9860.7669866795</v>
      </c>
      <c r="AE47" t="n">
        <v>10605.543078695</v>
      </c>
      <c r="AF47" t="n">
        <v>11097.702943998</v>
      </c>
    </row>
    <row r="48">
      <c r="A48" t="s">
        <v>130</v>
      </c>
      <c r="B48" t="s">
        <v>366</v>
      </c>
      <c r="C48" t="s">
        <v>219</v>
      </c>
      <c r="D48" t="s">
        <v>367</v>
      </c>
      <c r="E48" t="s">
        <v>220</v>
      </c>
      <c r="F48" t="n">
        <v>0</v>
      </c>
      <c r="G48" t="n">
        <v>4647.98004678965</v>
      </c>
      <c r="H48" t="n">
        <v>4828.60215487584</v>
      </c>
      <c r="I48" t="n">
        <v>5068.98819657849</v>
      </c>
      <c r="J48" t="n">
        <v>5287.63050129473</v>
      </c>
      <c r="K48" t="n">
        <v>6216.63157172963</v>
      </c>
      <c r="L48" t="n">
        <v>7001.83737465723</v>
      </c>
      <c r="M48" t="n">
        <v>7727.5925169283</v>
      </c>
      <c r="N48" t="n">
        <v>8593.52452691028</v>
      </c>
      <c r="O48" t="n">
        <v>9501.38631838985</v>
      </c>
      <c r="P48" t="n">
        <v>10571.6329120595</v>
      </c>
      <c r="Q48" t="n">
        <v>11853.9859275513</v>
      </c>
      <c r="R48" t="n">
        <v>13259.0333918386</v>
      </c>
      <c r="S48" t="n">
        <v>14377.8840948636</v>
      </c>
      <c r="T48" t="n">
        <v>15196.9778753174</v>
      </c>
      <c r="U48" t="n">
        <v>14882.6896907001</v>
      </c>
      <c r="V48" t="n">
        <v>15115.1155574502</v>
      </c>
      <c r="W48" t="n">
        <v>18685.99384844</v>
      </c>
      <c r="X48" t="n">
        <v>18706.3098590457</v>
      </c>
      <c r="Y48" t="n">
        <v>17929.3724822133</v>
      </c>
      <c r="Z48" t="n">
        <v>19738.9547124394</v>
      </c>
      <c r="AA48" t="n">
        <v>22358.048955795</v>
      </c>
      <c r="AB48" t="n">
        <v>24481.9901489224</v>
      </c>
      <c r="AC48" t="n">
        <v>27165.4533023206</v>
      </c>
      <c r="AD48" t="n">
        <v>31068.7585485704</v>
      </c>
      <c r="AE48" t="n">
        <v>35263.1620394602</v>
      </c>
      <c r="AF48" t="n">
        <v>38334.7947487791</v>
      </c>
    </row>
    <row r="49">
      <c r="A49" t="s">
        <v>130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0.983002195193622</v>
      </c>
      <c r="AF49" t="n">
        <v>0.989851909766664</v>
      </c>
    </row>
    <row r="50">
      <c r="A50" t="s">
        <v>130</v>
      </c>
      <c r="B50" t="s">
        <v>370</v>
      </c>
      <c r="C50" t="s">
        <v>219</v>
      </c>
      <c r="D50" t="s">
        <v>371</v>
      </c>
      <c r="E50" t="s">
        <v>220</v>
      </c>
      <c r="F50" t="n">
        <v>0</v>
      </c>
      <c r="G50" t="n">
        <v>2247.25424783258</v>
      </c>
      <c r="H50" t="n">
        <v>2329.87349392</v>
      </c>
      <c r="I50" t="n">
        <v>2442.26134851612</v>
      </c>
      <c r="J50" t="n">
        <v>2545.73173197538</v>
      </c>
      <c r="K50" t="n">
        <v>3031.92724346879</v>
      </c>
      <c r="L50" t="n">
        <v>3517.3034805744</v>
      </c>
      <c r="M50" t="n">
        <v>3989.53506639172</v>
      </c>
      <c r="N50" t="n">
        <v>4475.32833112332</v>
      </c>
      <c r="O50" t="n">
        <v>5037.05293034782</v>
      </c>
      <c r="P50" t="n">
        <v>5660.04062375915</v>
      </c>
      <c r="Q50" t="n">
        <v>6506.46140823202</v>
      </c>
      <c r="R50" t="n">
        <v>7400.35191539309</v>
      </c>
      <c r="S50" t="n">
        <v>8083.35327447126</v>
      </c>
      <c r="T50" t="n">
        <v>8671.8079711102</v>
      </c>
      <c r="U50" t="n">
        <v>8534.74714772558</v>
      </c>
      <c r="V50" t="n">
        <v>8768.32871095816</v>
      </c>
      <c r="W50" t="n">
        <v>8793.92928757073</v>
      </c>
      <c r="X50" t="n">
        <v>8758.14120361161</v>
      </c>
      <c r="Y50" t="n">
        <v>9272.12335655364</v>
      </c>
      <c r="Z50" t="n">
        <v>10723.2058516129</v>
      </c>
      <c r="AA50" t="n">
        <v>12858.802566409</v>
      </c>
      <c r="AB50" t="n">
        <v>15151.6109162879</v>
      </c>
      <c r="AC50" t="n">
        <v>17961.063554568</v>
      </c>
      <c r="AD50" t="n">
        <v>21207.0429258117</v>
      </c>
      <c r="AE50" t="n">
        <v>24656.6359585701</v>
      </c>
      <c r="AF50" t="n">
        <v>27236.1019528703</v>
      </c>
    </row>
    <row r="51">
      <c r="A51" t="s">
        <v>130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130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130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1.96600439038724</v>
      </c>
      <c r="AF53" t="n">
        <v>1.979703819381</v>
      </c>
    </row>
    <row r="54">
      <c r="A54" t="s">
        <v>130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1.96600439038724</v>
      </c>
      <c r="AF54" t="n">
        <v>1.979703819381</v>
      </c>
    </row>
    <row r="55">
      <c r="A55" t="s">
        <v>130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130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130</v>
      </c>
      <c r="B57" t="s">
        <v>384</v>
      </c>
      <c r="C57" t="s">
        <v>219</v>
      </c>
      <c r="D57" t="s">
        <v>385</v>
      </c>
      <c r="E57" t="s">
        <v>220</v>
      </c>
      <c r="F57" t="n">
        <v>0</v>
      </c>
      <c r="G57" t="n">
        <v>885400.305825802</v>
      </c>
      <c r="H57" t="n">
        <v>924806.877035351</v>
      </c>
      <c r="I57" t="n">
        <v>973930.196033021</v>
      </c>
      <c r="J57" t="n">
        <v>1018524.25095587</v>
      </c>
      <c r="K57" t="n">
        <v>1117659.81998438</v>
      </c>
      <c r="L57" t="n">
        <v>1243221.38939377</v>
      </c>
      <c r="M57" t="n">
        <v>1365781.94641503</v>
      </c>
      <c r="N57" t="n">
        <v>1511331.6537088</v>
      </c>
      <c r="O57" t="n">
        <v>1676161.82480334</v>
      </c>
      <c r="P57" t="n">
        <v>1882811.69071227</v>
      </c>
      <c r="Q57" t="n">
        <v>2106854.39180634</v>
      </c>
      <c r="R57" t="n">
        <v>2337774.29006734</v>
      </c>
      <c r="S57" t="n">
        <v>2499703.87933244</v>
      </c>
      <c r="T57" t="n">
        <v>2546723.92002463</v>
      </c>
      <c r="U57" t="n">
        <v>2428765.64240557</v>
      </c>
      <c r="V57" t="n">
        <v>2434032.21572234</v>
      </c>
      <c r="W57" t="n">
        <v>2293178.6536766</v>
      </c>
      <c r="X57" t="n">
        <v>2033590.73122497</v>
      </c>
      <c r="Y57" t="n">
        <v>1841671.62695053</v>
      </c>
      <c r="Z57" t="n">
        <v>1869632.43268232</v>
      </c>
      <c r="AA57" t="n">
        <v>1960527.28525073</v>
      </c>
      <c r="AB57" t="n">
        <v>2042124.85562323</v>
      </c>
      <c r="AC57" t="n">
        <v>2120946.55456824</v>
      </c>
      <c r="AD57" t="n">
        <v>2212346.30733598</v>
      </c>
      <c r="AE57" t="n">
        <v>2356840.86045867</v>
      </c>
      <c r="AF57" t="n">
        <v>2439380.39862628</v>
      </c>
    </row>
    <row r="58">
      <c r="A58" t="s">
        <v>130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885400.305825802</v>
      </c>
      <c r="H58" t="n">
        <v>924806.877035351</v>
      </c>
      <c r="I58" t="n">
        <v>973930.196033022</v>
      </c>
      <c r="J58" t="n">
        <v>1018524.25095587</v>
      </c>
      <c r="K58" t="n">
        <v>1117659.81998438</v>
      </c>
      <c r="L58" t="n">
        <v>1243221.38939377</v>
      </c>
      <c r="M58" t="n">
        <v>1365781.94641503</v>
      </c>
      <c r="N58" t="n">
        <v>1511331.6537088</v>
      </c>
      <c r="O58" t="n">
        <v>1676161.82480334</v>
      </c>
      <c r="P58" t="n">
        <v>1882811.69071227</v>
      </c>
      <c r="Q58" t="n">
        <v>2106854.39180634</v>
      </c>
      <c r="R58" t="n">
        <v>2337774.29006734</v>
      </c>
      <c r="S58" t="n">
        <v>2499703.87933244</v>
      </c>
      <c r="T58" t="n">
        <v>2546723.92002463</v>
      </c>
      <c r="U58" t="n">
        <v>2428765.64240558</v>
      </c>
      <c r="V58" t="n">
        <v>2434032.21572234</v>
      </c>
      <c r="W58" t="n">
        <v>2293178.6536766</v>
      </c>
      <c r="X58" t="n">
        <v>2033590.73122497</v>
      </c>
      <c r="Y58" t="n">
        <v>1841671.62695054</v>
      </c>
      <c r="Z58" t="n">
        <v>1869632.43268231</v>
      </c>
      <c r="AA58" t="n">
        <v>1960527.28525074</v>
      </c>
      <c r="AB58" t="n">
        <v>2042124.85562323</v>
      </c>
      <c r="AC58" t="n">
        <v>2120946.55456824</v>
      </c>
      <c r="AD58" t="n">
        <v>2212339.66688343</v>
      </c>
      <c r="AE58" t="n">
        <v>2356840.86045867</v>
      </c>
      <c r="AF58" t="n">
        <v>2439380.39862628</v>
      </c>
    </row>
    <row r="59">
      <c r="A59" t="s">
        <v>130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132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1071.19520598483</v>
      </c>
      <c r="H2" t="n">
        <v>1281.59558067144</v>
      </c>
      <c r="I2" t="n">
        <v>1409.23197300752</v>
      </c>
      <c r="J2" t="n">
        <v>1551.79644899228</v>
      </c>
      <c r="K2" t="n">
        <v>1743.48164569041</v>
      </c>
      <c r="L2" t="n">
        <v>1999.87708697872</v>
      </c>
      <c r="M2" t="n">
        <v>2468.17420104153</v>
      </c>
      <c r="N2" t="n">
        <v>2890.52257870887</v>
      </c>
      <c r="O2" t="n">
        <v>3002.86674864603</v>
      </c>
      <c r="P2" t="n">
        <v>3904.17560676718</v>
      </c>
      <c r="Q2" t="n">
        <v>4109.90375651156</v>
      </c>
      <c r="R2" t="n">
        <v>3325.35877440087</v>
      </c>
      <c r="S2" t="n">
        <v>4142.52030334377</v>
      </c>
      <c r="T2" t="n">
        <v>5050.06395146743</v>
      </c>
      <c r="U2" t="n">
        <v>5155.63941412519</v>
      </c>
      <c r="V2" t="n">
        <v>5540.72374708008</v>
      </c>
      <c r="W2" t="n">
        <v>5566.20924117766</v>
      </c>
      <c r="X2" t="n">
        <v>5949.86811121374</v>
      </c>
      <c r="Y2" t="n">
        <v>6343.0080924653</v>
      </c>
      <c r="Z2" t="n">
        <v>7461.96671189742</v>
      </c>
      <c r="AA2" t="n">
        <v>8360.934577817</v>
      </c>
      <c r="AB2" t="n">
        <v>9467.12158038133</v>
      </c>
      <c r="AC2" t="n">
        <v>10353.6138954175</v>
      </c>
      <c r="AD2" t="n">
        <v>11227.6334600759</v>
      </c>
      <c r="AE2" t="n">
        <v>11960.3344777138</v>
      </c>
      <c r="AF2" t="n">
        <v>12686.0841394527</v>
      </c>
    </row>
    <row r="3">
      <c r="A3" t="s">
        <v>132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132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132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132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132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132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132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132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132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132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132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132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132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132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132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132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132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132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132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132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132</v>
      </c>
      <c r="B23" t="s">
        <v>316</v>
      </c>
      <c r="C23" t="s">
        <v>219</v>
      </c>
      <c r="D23" t="s">
        <v>317</v>
      </c>
      <c r="E23" t="s">
        <v>220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132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132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132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132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132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132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132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132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132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132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132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132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132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132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132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132</v>
      </c>
      <c r="B39" t="s">
        <v>348</v>
      </c>
      <c r="C39" t="s">
        <v>219</v>
      </c>
      <c r="D39" t="s">
        <v>349</v>
      </c>
      <c r="E39" t="s">
        <v>220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132</v>
      </c>
      <c r="B40" t="s">
        <v>350</v>
      </c>
      <c r="C40" t="s">
        <v>219</v>
      </c>
      <c r="D40" t="s">
        <v>351</v>
      </c>
      <c r="E40" t="s">
        <v>220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132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132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132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132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1105.97650878247</v>
      </c>
      <c r="H44" t="n">
        <v>1324.32853922592</v>
      </c>
      <c r="I44" t="n">
        <v>1455.6675075071</v>
      </c>
      <c r="J44" t="n">
        <v>1599.64067895097</v>
      </c>
      <c r="K44" t="n">
        <v>1783.17013016832</v>
      </c>
      <c r="L44" t="n">
        <v>2047.49318717734</v>
      </c>
      <c r="M44" t="n">
        <v>2522.8007713384</v>
      </c>
      <c r="N44" t="n">
        <v>2949.30606022315</v>
      </c>
      <c r="O44" t="n">
        <v>3060.85367099886</v>
      </c>
      <c r="P44" t="n">
        <v>3971.19529001838</v>
      </c>
      <c r="Q44" t="n">
        <v>4184.2032403512</v>
      </c>
      <c r="R44" t="n">
        <v>3381.66607313297</v>
      </c>
      <c r="S44" t="n">
        <v>4192.88238965513</v>
      </c>
      <c r="T44" t="n">
        <v>5096.38985860408</v>
      </c>
      <c r="U44" t="n">
        <v>5195.24310422636</v>
      </c>
      <c r="V44" t="n">
        <v>5574.72217323095</v>
      </c>
      <c r="W44" t="n">
        <v>5598.84709605198</v>
      </c>
      <c r="X44" t="n">
        <v>5981.09524542128</v>
      </c>
      <c r="Y44" t="n">
        <v>6372.08548977646</v>
      </c>
      <c r="Z44" t="n">
        <v>7490.00099785384</v>
      </c>
      <c r="AA44" t="n">
        <v>8386.523420615</v>
      </c>
      <c r="AB44" t="n">
        <v>9491.05655578716</v>
      </c>
      <c r="AC44" t="n">
        <v>10375.8778707805</v>
      </c>
      <c r="AD44" t="n">
        <v>11248.2887374652</v>
      </c>
      <c r="AE44" t="n">
        <v>11979.5673338038</v>
      </c>
      <c r="AF44" t="n">
        <v>12704.6323754684</v>
      </c>
    </row>
    <row r="45">
      <c r="A45" t="s">
        <v>132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132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132</v>
      </c>
      <c r="B47" t="s">
        <v>364</v>
      </c>
      <c r="C47" t="s">
        <v>219</v>
      </c>
      <c r="D47" t="s">
        <v>365</v>
      </c>
      <c r="E47" t="s">
        <v>220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132</v>
      </c>
      <c r="B48" t="s">
        <v>366</v>
      </c>
      <c r="C48" t="s">
        <v>219</v>
      </c>
      <c r="D48" t="s">
        <v>367</v>
      </c>
      <c r="E48" t="s">
        <v>220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132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132</v>
      </c>
      <c r="B50" t="s">
        <v>370</v>
      </c>
      <c r="C50" t="s">
        <v>219</v>
      </c>
      <c r="D50" t="s">
        <v>371</v>
      </c>
      <c r="E50" t="s">
        <v>220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132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132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132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132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132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132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132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1105.97864895402</v>
      </c>
      <c r="H57" t="n">
        <v>1324.33029698396</v>
      </c>
      <c r="I57" t="n">
        <v>1455.66891009255</v>
      </c>
      <c r="J57" t="n">
        <v>1599.64180035951</v>
      </c>
      <c r="K57" t="n">
        <v>1783.17104172817</v>
      </c>
      <c r="L57" t="n">
        <v>2047.49392794257</v>
      </c>
      <c r="M57" t="n">
        <v>2523.44024614778</v>
      </c>
      <c r="N57" t="n">
        <v>2949.30655593616</v>
      </c>
      <c r="O57" t="n">
        <v>3060.854054159</v>
      </c>
      <c r="P57" t="n">
        <v>3971.19561314861</v>
      </c>
      <c r="Q57" t="n">
        <v>4184.2035061738</v>
      </c>
      <c r="R57" t="n">
        <v>3381.6662179216</v>
      </c>
      <c r="S57" t="n">
        <v>4192.88251077517</v>
      </c>
      <c r="T57" t="n">
        <v>5096.38996025199</v>
      </c>
      <c r="U57" t="n">
        <v>5195.2431835644</v>
      </c>
      <c r="V57" t="n">
        <v>5577.53249418383</v>
      </c>
      <c r="W57" t="n">
        <v>5598.84714870186</v>
      </c>
      <c r="X57" t="n">
        <v>5981.09528998126</v>
      </c>
      <c r="Y57" t="n">
        <v>6372.08552624698</v>
      </c>
      <c r="Z57" t="n">
        <v>7490.00102846346</v>
      </c>
      <c r="AA57" t="n">
        <v>8386.523445503</v>
      </c>
      <c r="AB57" t="n">
        <v>9491.05657629593</v>
      </c>
      <c r="AC57" t="n">
        <v>10375.8778873836</v>
      </c>
      <c r="AD57" t="n">
        <v>11248.2887507073</v>
      </c>
      <c r="AE57" t="n">
        <v>11979.5673443289</v>
      </c>
      <c r="AF57" t="n">
        <v>12704.6323840793</v>
      </c>
    </row>
    <row r="58">
      <c r="A58" t="s">
        <v>132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1105.97864895447</v>
      </c>
      <c r="H58" t="n">
        <v>1324.33029698512</v>
      </c>
      <c r="I58" t="n">
        <v>1455.66891009149</v>
      </c>
      <c r="J58" t="n">
        <v>1599.64180036117</v>
      </c>
      <c r="K58" t="n">
        <v>1783.1710417263</v>
      </c>
      <c r="L58" t="n">
        <v>2047.49392794395</v>
      </c>
      <c r="M58" t="n">
        <v>2522.80139967853</v>
      </c>
      <c r="N58" t="n">
        <v>2949.3065559358</v>
      </c>
      <c r="O58" t="n">
        <v>3060.85405415923</v>
      </c>
      <c r="P58" t="n">
        <v>3971.19561315061</v>
      </c>
      <c r="Q58" t="n">
        <v>4184.20350617086</v>
      </c>
      <c r="R58" t="n">
        <v>3381.66621792162</v>
      </c>
      <c r="S58" t="n">
        <v>4192.88251077337</v>
      </c>
      <c r="T58" t="n">
        <v>5096.38996025448</v>
      </c>
      <c r="U58" t="n">
        <v>5195.24318356283</v>
      </c>
      <c r="V58" t="n">
        <v>5574.72223952365</v>
      </c>
      <c r="W58" t="n">
        <v>5598.84714870284</v>
      </c>
      <c r="X58" t="n">
        <v>5981.09528997852</v>
      </c>
      <c r="Y58" t="n">
        <v>6372.08552624785</v>
      </c>
      <c r="Z58" t="n">
        <v>7490.00102846264</v>
      </c>
      <c r="AA58" t="n">
        <v>8386.523445501</v>
      </c>
      <c r="AB58" t="n">
        <v>9491.05657629696</v>
      </c>
      <c r="AC58" t="n">
        <v>10375.8778873827</v>
      </c>
      <c r="AD58" t="n">
        <v>11248.2887507072</v>
      </c>
      <c r="AE58" t="n">
        <v>11979.5673443282</v>
      </c>
      <c r="AF58" t="n">
        <v>12704.6323840794</v>
      </c>
    </row>
    <row r="59">
      <c r="A59" t="s">
        <v>132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134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68.9421577421215</v>
      </c>
      <c r="H2" t="n">
        <v>70.8898839037969</v>
      </c>
      <c r="I2" t="n">
        <v>71.7357895957881</v>
      </c>
      <c r="J2" t="n">
        <v>73.6854442524228</v>
      </c>
      <c r="K2" t="n">
        <v>78.9095993083094</v>
      </c>
      <c r="L2" t="n">
        <v>82.8353644429419</v>
      </c>
      <c r="M2" t="n">
        <v>93.6781119076933</v>
      </c>
      <c r="N2" t="n">
        <v>108.525900866995</v>
      </c>
      <c r="O2" t="n">
        <v>117.896040392197</v>
      </c>
      <c r="P2" t="n">
        <v>129.869694876441</v>
      </c>
      <c r="Q2" t="n">
        <v>145.249227575618</v>
      </c>
      <c r="R2" t="n">
        <v>160.488008915433</v>
      </c>
      <c r="S2" t="n">
        <v>177.013146374449</v>
      </c>
      <c r="T2" t="n">
        <v>190.56231992354</v>
      </c>
      <c r="U2" t="n">
        <v>203.879290977254</v>
      </c>
      <c r="V2" t="n">
        <v>206.588589977608</v>
      </c>
      <c r="W2" t="n">
        <v>222.445918837785</v>
      </c>
      <c r="X2" t="n">
        <v>226.807620865062</v>
      </c>
      <c r="Y2" t="n">
        <v>241.733811880201</v>
      </c>
      <c r="Z2" t="n">
        <v>251.457344005425</v>
      </c>
      <c r="AA2" t="n">
        <v>266.674905385</v>
      </c>
      <c r="AB2" t="n">
        <v>287.751503204111</v>
      </c>
      <c r="AC2" t="n">
        <v>314.883882759647</v>
      </c>
      <c r="AD2" t="n">
        <v>344.943068803323</v>
      </c>
      <c r="AE2" t="n">
        <v>369.821814921694</v>
      </c>
      <c r="AF2" t="n">
        <v>391.883771725007</v>
      </c>
    </row>
    <row r="3">
      <c r="A3" t="s">
        <v>134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20.7381527667285</v>
      </c>
      <c r="H3" t="n">
        <v>21.6264854662601</v>
      </c>
      <c r="I3" t="n">
        <v>22.1284608274903</v>
      </c>
      <c r="J3" t="n">
        <v>22.9683832288119</v>
      </c>
      <c r="K3" t="n">
        <v>24.672912460806</v>
      </c>
      <c r="L3" t="n">
        <v>25.9510477546144</v>
      </c>
      <c r="M3" t="n">
        <v>29.664955337</v>
      </c>
      <c r="N3" t="n">
        <v>34.6340064152745</v>
      </c>
      <c r="O3" t="n">
        <v>37.5004378320266</v>
      </c>
      <c r="P3" t="n">
        <v>41.165322274745</v>
      </c>
      <c r="Q3" t="n">
        <v>45.8197407237583</v>
      </c>
      <c r="R3" t="n">
        <v>50.4019193883363</v>
      </c>
      <c r="S3" t="n">
        <v>55.6597182226891</v>
      </c>
      <c r="T3" t="n">
        <v>59.8980793684957</v>
      </c>
      <c r="U3" t="n">
        <v>63.8213623489239</v>
      </c>
      <c r="V3" t="n">
        <v>64.3170085052369</v>
      </c>
      <c r="W3" t="n">
        <v>66.8900253815716</v>
      </c>
      <c r="X3" t="n">
        <v>64.8285897914504</v>
      </c>
      <c r="Y3" t="n">
        <v>64.5394836884593</v>
      </c>
      <c r="Z3" t="n">
        <v>66.0350849424806</v>
      </c>
      <c r="AA3" t="n">
        <v>63.782073898</v>
      </c>
      <c r="AB3" t="n">
        <v>63.1284673544563</v>
      </c>
      <c r="AC3" t="n">
        <v>61.7640288621001</v>
      </c>
      <c r="AD3" t="n">
        <v>60.7088756268731</v>
      </c>
      <c r="AE3" t="n">
        <v>58.1875794841686</v>
      </c>
      <c r="AF3" t="n">
        <v>61.1252922552825</v>
      </c>
    </row>
    <row r="4">
      <c r="A4" t="s">
        <v>134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4418.32663725377</v>
      </c>
      <c r="H4" t="n">
        <v>4633.20498392076</v>
      </c>
      <c r="I4" t="n">
        <v>4761.79865500583</v>
      </c>
      <c r="J4" t="n">
        <v>4953.12647427692</v>
      </c>
      <c r="K4" t="n">
        <v>5360.43069791927</v>
      </c>
      <c r="L4" t="n">
        <v>5655.54649995445</v>
      </c>
      <c r="M4" t="n">
        <v>6373.98604706385</v>
      </c>
      <c r="N4" t="n">
        <v>7374.63715313385</v>
      </c>
      <c r="O4" t="n">
        <v>8084.87540692887</v>
      </c>
      <c r="P4" t="n">
        <v>8991.55969234534</v>
      </c>
      <c r="Q4" t="n">
        <v>10212.8867373325</v>
      </c>
      <c r="R4" t="n">
        <v>11413.7601735913</v>
      </c>
      <c r="S4" t="n">
        <v>12596.0043198588</v>
      </c>
      <c r="T4" t="n">
        <v>13589.8190126663</v>
      </c>
      <c r="U4" t="n">
        <v>14636.2992126219</v>
      </c>
      <c r="V4" t="n">
        <v>15071.4352335081</v>
      </c>
      <c r="W4" t="n">
        <v>15974.7737262803</v>
      </c>
      <c r="X4" t="n">
        <v>16149.1776168869</v>
      </c>
      <c r="Y4" t="n">
        <v>16747.6257719393</v>
      </c>
      <c r="Z4" t="n">
        <v>17172.3564922503</v>
      </c>
      <c r="AA4" t="n">
        <v>17582.42265587</v>
      </c>
      <c r="AB4" t="n">
        <v>18101.8587070492</v>
      </c>
      <c r="AC4" t="n">
        <v>19102.2550207184</v>
      </c>
      <c r="AD4" t="n">
        <v>20047.925994414</v>
      </c>
      <c r="AE4" t="n">
        <v>20402.3916138288</v>
      </c>
      <c r="AF4" t="n">
        <v>20861.6721017402</v>
      </c>
    </row>
    <row r="5">
      <c r="A5" t="s">
        <v>134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136.168017860694</v>
      </c>
      <c r="H5" t="n">
        <v>142.858207700609</v>
      </c>
      <c r="I5" t="n">
        <v>146.126220883301</v>
      </c>
      <c r="J5" t="n">
        <v>149.677743893046</v>
      </c>
      <c r="K5" t="n">
        <v>167.869325069096</v>
      </c>
      <c r="L5" t="n">
        <v>191.288928456909</v>
      </c>
      <c r="M5" t="n">
        <v>215.968263715155</v>
      </c>
      <c r="N5" t="n">
        <v>262.145171273055</v>
      </c>
      <c r="O5" t="n">
        <v>299.221415419152</v>
      </c>
      <c r="P5" t="n">
        <v>341.48321245016</v>
      </c>
      <c r="Q5" t="n">
        <v>428.385323527037</v>
      </c>
      <c r="R5" t="n">
        <v>520.398572031794</v>
      </c>
      <c r="S5" t="n">
        <v>615.222065556316</v>
      </c>
      <c r="T5" t="n">
        <v>720.380188086576</v>
      </c>
      <c r="U5" t="n">
        <v>908.22137883011</v>
      </c>
      <c r="V5" t="n">
        <v>995.924226781071</v>
      </c>
      <c r="W5" t="n">
        <v>1144.79395450142</v>
      </c>
      <c r="X5" t="n">
        <v>1241.69630741856</v>
      </c>
      <c r="Y5" t="n">
        <v>1377.78571962327</v>
      </c>
      <c r="Z5" t="n">
        <v>1508.31798656579</v>
      </c>
      <c r="AA5" t="n">
        <v>1612.988964192</v>
      </c>
      <c r="AB5" t="n">
        <v>1724.62867084058</v>
      </c>
      <c r="AC5" t="n">
        <v>1848.0441688916</v>
      </c>
      <c r="AD5" t="n">
        <v>1966.77455281731</v>
      </c>
      <c r="AE5" t="n">
        <v>2044.19340306889</v>
      </c>
      <c r="AF5" t="n">
        <v>2099.62131207407</v>
      </c>
    </row>
    <row r="6">
      <c r="A6" t="s">
        <v>134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53.1360259545888</v>
      </c>
      <c r="H6" t="n">
        <v>56.3226296808799</v>
      </c>
      <c r="I6" t="n">
        <v>66.8278539823864</v>
      </c>
      <c r="J6" t="n">
        <v>69.5652587697236</v>
      </c>
      <c r="K6" t="n">
        <v>94.37640823562</v>
      </c>
      <c r="L6" t="n">
        <v>104.313948486623</v>
      </c>
      <c r="M6" t="n">
        <v>120.335822428401</v>
      </c>
      <c r="N6" t="n">
        <v>146.501080137933</v>
      </c>
      <c r="O6" t="n">
        <v>170.557906977819</v>
      </c>
      <c r="P6" t="n">
        <v>198.48794298607</v>
      </c>
      <c r="Q6" t="n">
        <v>256.018935912684</v>
      </c>
      <c r="R6" t="n">
        <v>312.091506515661</v>
      </c>
      <c r="S6" t="n">
        <v>360.127373046953</v>
      </c>
      <c r="T6" t="n">
        <v>383.32983942409</v>
      </c>
      <c r="U6" t="n">
        <v>443.437764247237</v>
      </c>
      <c r="V6" t="n">
        <v>466.384333921083</v>
      </c>
      <c r="W6" t="n">
        <v>498.335002527854</v>
      </c>
      <c r="X6" t="n">
        <v>503.679245729487</v>
      </c>
      <c r="Y6" t="n">
        <v>529.018623333415</v>
      </c>
      <c r="Z6" t="n">
        <v>546.191641550085</v>
      </c>
      <c r="AA6" t="n">
        <v>557.739892201</v>
      </c>
      <c r="AB6" t="n">
        <v>565.142975183431</v>
      </c>
      <c r="AC6" t="n">
        <v>579.924646479797</v>
      </c>
      <c r="AD6" t="n">
        <v>591.052197943864</v>
      </c>
      <c r="AE6" t="n">
        <v>584.337827542033</v>
      </c>
      <c r="AF6" t="n">
        <v>587.064109054189</v>
      </c>
    </row>
    <row r="7">
      <c r="A7" t="s">
        <v>134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37.3542016548663</v>
      </c>
      <c r="H7" t="n">
        <v>39.4218710742468</v>
      </c>
      <c r="I7" t="n">
        <v>41.2450177112715</v>
      </c>
      <c r="J7" t="n">
        <v>43.0622407591783</v>
      </c>
      <c r="K7" t="n">
        <v>52.78502674341</v>
      </c>
      <c r="L7" t="n">
        <v>53.7024398614126</v>
      </c>
      <c r="M7" t="n">
        <v>58.3724990353846</v>
      </c>
      <c r="N7" t="n">
        <v>69.0216871592989</v>
      </c>
      <c r="O7" t="n">
        <v>79.0354030860162</v>
      </c>
      <c r="P7" t="n">
        <v>89.1995043778823</v>
      </c>
      <c r="Q7" t="n">
        <v>113.014356608862</v>
      </c>
      <c r="R7" t="n">
        <v>137.286086531851</v>
      </c>
      <c r="S7" t="n">
        <v>171.530774802549</v>
      </c>
      <c r="T7" t="n">
        <v>197.563218946736</v>
      </c>
      <c r="U7" t="n">
        <v>228.998490557811</v>
      </c>
      <c r="V7" t="n">
        <v>234.689922871216</v>
      </c>
      <c r="W7" t="n">
        <v>255.200865768025</v>
      </c>
      <c r="X7" t="n">
        <v>268.052581524802</v>
      </c>
      <c r="Y7" t="n">
        <v>292.31017525391</v>
      </c>
      <c r="Z7" t="n">
        <v>316.503779674053</v>
      </c>
      <c r="AA7" t="n">
        <v>333.758231321</v>
      </c>
      <c r="AB7" t="n">
        <v>352.319270264191</v>
      </c>
      <c r="AC7" t="n">
        <v>369.031279532311</v>
      </c>
      <c r="AD7" t="n">
        <v>399.111247723969</v>
      </c>
      <c r="AE7" t="n">
        <v>397.87289239332</v>
      </c>
      <c r="AF7" t="n">
        <v>381.556695949134</v>
      </c>
    </row>
    <row r="8">
      <c r="A8" t="s">
        <v>134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66.767659969014</v>
      </c>
      <c r="H8" t="n">
        <v>71.7084595842641</v>
      </c>
      <c r="I8" t="n">
        <v>67.1927558795613</v>
      </c>
      <c r="J8" t="n">
        <v>64.9957263793784</v>
      </c>
      <c r="K8" t="n">
        <v>58.555239798999</v>
      </c>
      <c r="L8" t="n">
        <v>63.2431343551684</v>
      </c>
      <c r="M8" t="n">
        <v>71.5565678848375</v>
      </c>
      <c r="N8" t="n">
        <v>82.1585527155949</v>
      </c>
      <c r="O8" t="n">
        <v>91.3245521843931</v>
      </c>
      <c r="P8" t="n">
        <v>107.418529176615</v>
      </c>
      <c r="Q8" t="n">
        <v>132.417011479773</v>
      </c>
      <c r="R8" t="n">
        <v>162.330991656909</v>
      </c>
      <c r="S8" t="n">
        <v>185.310721785346</v>
      </c>
      <c r="T8" t="n">
        <v>206.204992990703</v>
      </c>
      <c r="U8" t="n">
        <v>262.960309222305</v>
      </c>
      <c r="V8" t="n">
        <v>301.699758961232</v>
      </c>
      <c r="W8" t="n">
        <v>363.344744625839</v>
      </c>
      <c r="X8" t="n">
        <v>410.64874883959</v>
      </c>
      <c r="Y8" t="n">
        <v>470.469437979554</v>
      </c>
      <c r="Z8" t="n">
        <v>530.985914876683</v>
      </c>
      <c r="AA8" t="n">
        <v>591.23633467</v>
      </c>
      <c r="AB8" t="n">
        <v>681.230455151906</v>
      </c>
      <c r="AC8" t="n">
        <v>843.48663670447</v>
      </c>
      <c r="AD8" t="n">
        <v>1031.51633153094</v>
      </c>
      <c r="AE8" t="n">
        <v>1103.01889356056</v>
      </c>
      <c r="AF8" t="n">
        <v>1122.37479100936</v>
      </c>
    </row>
    <row r="9">
      <c r="A9" t="s">
        <v>134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134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905.450562985616</v>
      </c>
      <c r="H10" t="n">
        <v>969.553973747558</v>
      </c>
      <c r="I10" t="n">
        <v>988.232212572313</v>
      </c>
      <c r="J10" t="n">
        <v>1012.58944085868</v>
      </c>
      <c r="K10" t="n">
        <v>1116.52787830679</v>
      </c>
      <c r="L10" t="n">
        <v>1212.03583532063</v>
      </c>
      <c r="M10" t="n">
        <v>1448.00008659199</v>
      </c>
      <c r="N10" t="n">
        <v>1683.86174727339</v>
      </c>
      <c r="O10" t="n">
        <v>1856.58696756562</v>
      </c>
      <c r="P10" t="n">
        <v>2104.13441495325</v>
      </c>
      <c r="Q10" t="n">
        <v>2471.1829129934</v>
      </c>
      <c r="R10" t="n">
        <v>2880.74433549681</v>
      </c>
      <c r="S10" t="n">
        <v>3251.19447986163</v>
      </c>
      <c r="T10" t="n">
        <v>3524.88502179594</v>
      </c>
      <c r="U10" t="n">
        <v>4014.74014983553</v>
      </c>
      <c r="V10" t="n">
        <v>4337.3645363837</v>
      </c>
      <c r="W10" t="n">
        <v>4649.46364263163</v>
      </c>
      <c r="X10" t="n">
        <v>4728.7885365238</v>
      </c>
      <c r="Y10" t="n">
        <v>4909.52421317694</v>
      </c>
      <c r="Z10" t="n">
        <v>4975.37030107306</v>
      </c>
      <c r="AA10" t="n">
        <v>4991.129420289</v>
      </c>
      <c r="AB10" t="n">
        <v>5070.25308010599</v>
      </c>
      <c r="AC10" t="n">
        <v>5245.79118118409</v>
      </c>
      <c r="AD10" t="n">
        <v>5495.91045370174</v>
      </c>
      <c r="AE10" t="n">
        <v>5732.44422367777</v>
      </c>
      <c r="AF10" t="n">
        <v>6229.77435156209</v>
      </c>
    </row>
    <row r="11">
      <c r="A11" t="s">
        <v>134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134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200.798662214636</v>
      </c>
      <c r="H12" t="n">
        <v>216.401260269245</v>
      </c>
      <c r="I12" t="n">
        <v>224.409215917349</v>
      </c>
      <c r="J12" t="n">
        <v>232.245721435049</v>
      </c>
      <c r="K12" t="n">
        <v>250.622282832399</v>
      </c>
      <c r="L12" t="n">
        <v>258.97015021855</v>
      </c>
      <c r="M12" t="n">
        <v>271.37886314117</v>
      </c>
      <c r="N12" t="n">
        <v>314.708157870771</v>
      </c>
      <c r="O12" t="n">
        <v>345.044597990431</v>
      </c>
      <c r="P12" t="n">
        <v>382.656753337005</v>
      </c>
      <c r="Q12" t="n">
        <v>465.318490812973</v>
      </c>
      <c r="R12" t="n">
        <v>558.500532555691</v>
      </c>
      <c r="S12" t="n">
        <v>660.729183990063</v>
      </c>
      <c r="T12" t="n">
        <v>754.891127964342</v>
      </c>
      <c r="U12" t="n">
        <v>942.414751223743</v>
      </c>
      <c r="V12" t="n">
        <v>1005.83132714285</v>
      </c>
      <c r="W12" t="n">
        <v>1131.64173821152</v>
      </c>
      <c r="X12" t="n">
        <v>1212.71794336744</v>
      </c>
      <c r="Y12" t="n">
        <v>1333.49623092839</v>
      </c>
      <c r="Z12" t="n">
        <v>1441.96058622085</v>
      </c>
      <c r="AA12" t="n">
        <v>1536.316573365</v>
      </c>
      <c r="AB12" t="n">
        <v>1633.70083357939</v>
      </c>
      <c r="AC12" t="n">
        <v>1810.4755920557</v>
      </c>
      <c r="AD12" t="n">
        <v>1955.95675958709</v>
      </c>
      <c r="AE12" t="n">
        <v>1985.42035481798</v>
      </c>
      <c r="AF12" t="n">
        <v>2086.72528726906</v>
      </c>
    </row>
    <row r="13">
      <c r="A13" t="s">
        <v>134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153.968118464801</v>
      </c>
      <c r="H13" t="n">
        <v>165.070984962253</v>
      </c>
      <c r="I13" t="n">
        <v>174.850809537284</v>
      </c>
      <c r="J13" t="n">
        <v>182.117885313981</v>
      </c>
      <c r="K13" t="n">
        <v>201.554731642247</v>
      </c>
      <c r="L13" t="n">
        <v>221.989035607821</v>
      </c>
      <c r="M13" t="n">
        <v>258.875941733496</v>
      </c>
      <c r="N13" t="n">
        <v>327.390762295175</v>
      </c>
      <c r="O13" t="n">
        <v>379.190600798754</v>
      </c>
      <c r="P13" t="n">
        <v>427.927902767135</v>
      </c>
      <c r="Q13" t="n">
        <v>531.503143444426</v>
      </c>
      <c r="R13" t="n">
        <v>625.708500841649</v>
      </c>
      <c r="S13" t="n">
        <v>743.17515146198</v>
      </c>
      <c r="T13" t="n">
        <v>831.100847069011</v>
      </c>
      <c r="U13" t="n">
        <v>1016.204959608</v>
      </c>
      <c r="V13" t="n">
        <v>1078.03435455639</v>
      </c>
      <c r="W13" t="n">
        <v>1208.10245392714</v>
      </c>
      <c r="X13" t="n">
        <v>1288.29940186965</v>
      </c>
      <c r="Y13" t="n">
        <v>1412.01968314559</v>
      </c>
      <c r="Z13" t="n">
        <v>1529.23311935021</v>
      </c>
      <c r="AA13" t="n">
        <v>1626.15198685</v>
      </c>
      <c r="AB13" t="n">
        <v>1734.04419313586</v>
      </c>
      <c r="AC13" t="n">
        <v>1889.0472202709</v>
      </c>
      <c r="AD13" t="n">
        <v>1981.91251652946</v>
      </c>
      <c r="AE13" t="n">
        <v>2145.82515998139</v>
      </c>
      <c r="AF13" t="n">
        <v>2159.54982096105</v>
      </c>
    </row>
    <row r="14">
      <c r="A14" t="s">
        <v>134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134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972.031623910274</v>
      </c>
      <c r="H15" t="n">
        <v>1012.87102873085</v>
      </c>
      <c r="I15" t="n">
        <v>1038.46651902755</v>
      </c>
      <c r="J15" t="n">
        <v>1058.64661748867</v>
      </c>
      <c r="K15" t="n">
        <v>1124.76573965764</v>
      </c>
      <c r="L15" t="n">
        <v>1122.7970952529</v>
      </c>
      <c r="M15" t="n">
        <v>1191.29362637161</v>
      </c>
      <c r="N15" t="n">
        <v>1235.98839806085</v>
      </c>
      <c r="O15" t="n">
        <v>1301.48760396872</v>
      </c>
      <c r="P15" t="n">
        <v>1380.64569626761</v>
      </c>
      <c r="Q15" t="n">
        <v>1523.59867240398</v>
      </c>
      <c r="R15" t="n">
        <v>1644.68532273363</v>
      </c>
      <c r="S15" t="n">
        <v>1747.50182040206</v>
      </c>
      <c r="T15" t="n">
        <v>1776.55331371916</v>
      </c>
      <c r="U15" t="n">
        <v>1871.43539996121</v>
      </c>
      <c r="V15" t="n">
        <v>1929.0733654645</v>
      </c>
      <c r="W15" t="n">
        <v>1981.31834340652</v>
      </c>
      <c r="X15" t="n">
        <v>1897.01114431757</v>
      </c>
      <c r="Y15" t="n">
        <v>1855.78969826534</v>
      </c>
      <c r="Z15" t="n">
        <v>1800.56322003588</v>
      </c>
      <c r="AA15" t="n">
        <v>1747.626961925</v>
      </c>
      <c r="AB15" t="n">
        <v>1760.63740526305</v>
      </c>
      <c r="AC15" t="n">
        <v>1710.92005660133</v>
      </c>
      <c r="AD15" t="n">
        <v>1685.68315957818</v>
      </c>
      <c r="AE15" t="n">
        <v>1608.06267140819</v>
      </c>
      <c r="AF15" t="n">
        <v>1589.68007266346</v>
      </c>
    </row>
    <row r="16">
      <c r="A16" t="s">
        <v>134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134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234.987429478547</v>
      </c>
      <c r="H17" t="n">
        <v>255.513647822735</v>
      </c>
      <c r="I17" t="n">
        <v>276.657670782433</v>
      </c>
      <c r="J17" t="n">
        <v>292.325230962772</v>
      </c>
      <c r="K17" t="n">
        <v>317.889602602422</v>
      </c>
      <c r="L17" t="n">
        <v>340.359206022015</v>
      </c>
      <c r="M17" t="n">
        <v>387.041942248307</v>
      </c>
      <c r="N17" t="n">
        <v>452.604243852951</v>
      </c>
      <c r="O17" t="n">
        <v>501.893475283226</v>
      </c>
      <c r="P17" t="n">
        <v>574.593782258942</v>
      </c>
      <c r="Q17" t="n">
        <v>676.653598579139</v>
      </c>
      <c r="R17" t="n">
        <v>782.386288769733</v>
      </c>
      <c r="S17" t="n">
        <v>861.716872510116</v>
      </c>
      <c r="T17" t="n">
        <v>960.19565987078</v>
      </c>
      <c r="U17" t="n">
        <v>1104.13980199126</v>
      </c>
      <c r="V17" t="n">
        <v>1140.8430896584</v>
      </c>
      <c r="W17" t="n">
        <v>1193.10993021101</v>
      </c>
      <c r="X17" t="n">
        <v>1175.86477049843</v>
      </c>
      <c r="Y17" t="n">
        <v>1184.62686369469</v>
      </c>
      <c r="Z17" t="n">
        <v>1176.4894404733</v>
      </c>
      <c r="AA17" t="n">
        <v>1173.879373995</v>
      </c>
      <c r="AB17" t="n">
        <v>1180.9607963434</v>
      </c>
      <c r="AC17" t="n">
        <v>1232.74440357633</v>
      </c>
      <c r="AD17" t="n">
        <v>1235.91117121415</v>
      </c>
      <c r="AE17" t="n">
        <v>1218.16564950049</v>
      </c>
      <c r="AF17" t="n">
        <v>1200.27147672377</v>
      </c>
    </row>
    <row r="18">
      <c r="A18" t="s">
        <v>134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1555.81077663663</v>
      </c>
      <c r="H18" t="n">
        <v>1590.88183465498</v>
      </c>
      <c r="I18" t="n">
        <v>1616.94144630452</v>
      </c>
      <c r="J18" t="n">
        <v>1718.506488717</v>
      </c>
      <c r="K18" t="n">
        <v>1831.34198003741</v>
      </c>
      <c r="L18" t="n">
        <v>1937.53376812537</v>
      </c>
      <c r="M18" t="n">
        <v>2192.50228072037</v>
      </c>
      <c r="N18" t="n">
        <v>2623.75968026265</v>
      </c>
      <c r="O18" t="n">
        <v>2868.51300301936</v>
      </c>
      <c r="P18" t="n">
        <v>3158.39304535976</v>
      </c>
      <c r="Q18" t="n">
        <v>3341.94566782956</v>
      </c>
      <c r="R18" t="n">
        <v>3474.37635801515</v>
      </c>
      <c r="S18" t="n">
        <v>3641.6983362577</v>
      </c>
      <c r="T18" t="n">
        <v>3837.73998233945</v>
      </c>
      <c r="U18" t="n">
        <v>3383.41328846681</v>
      </c>
      <c r="V18" t="n">
        <v>3098.54521045108</v>
      </c>
      <c r="W18" t="n">
        <v>3016.27432237067</v>
      </c>
      <c r="X18" t="n">
        <v>2865.31352200821</v>
      </c>
      <c r="Y18" t="n">
        <v>2785.68540556876</v>
      </c>
      <c r="Z18" t="n">
        <v>2721.69514913367</v>
      </c>
      <c r="AA18" t="n">
        <v>2761.230518039</v>
      </c>
      <c r="AB18" t="n">
        <v>2739.2534389128</v>
      </c>
      <c r="AC18" t="n">
        <v>2873.86252953606</v>
      </c>
      <c r="AD18" t="n">
        <v>2962.75942543691</v>
      </c>
      <c r="AE18" t="n">
        <v>2861.66785566767</v>
      </c>
      <c r="AF18" t="n">
        <v>2684.17547200742</v>
      </c>
    </row>
    <row r="19">
      <c r="A19" t="s">
        <v>134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101.853558124545</v>
      </c>
      <c r="H19" t="n">
        <v>112.60108569491</v>
      </c>
      <c r="I19" t="n">
        <v>120.84893240529</v>
      </c>
      <c r="J19" t="n">
        <v>129.394119701191</v>
      </c>
      <c r="K19" t="n">
        <v>144.142482988635</v>
      </c>
      <c r="L19" t="n">
        <v>149.312958249706</v>
      </c>
      <c r="M19" t="n">
        <v>158.660153193209</v>
      </c>
      <c r="N19" t="n">
        <v>176.497672232126</v>
      </c>
      <c r="O19" t="n">
        <v>192.019880633143</v>
      </c>
      <c r="P19" t="n">
        <v>226.618908411985</v>
      </c>
      <c r="Q19" t="n">
        <v>272.848623741632</v>
      </c>
      <c r="R19" t="n">
        <v>315.251678442152</v>
      </c>
      <c r="S19" t="n">
        <v>357.797540182122</v>
      </c>
      <c r="T19" t="n">
        <v>396.974820461698</v>
      </c>
      <c r="U19" t="n">
        <v>460.332918679847</v>
      </c>
      <c r="V19" t="n">
        <v>483.045107316492</v>
      </c>
      <c r="W19" t="n">
        <v>533.188728092314</v>
      </c>
      <c r="X19" t="n">
        <v>557.105414791515</v>
      </c>
      <c r="Y19" t="n">
        <v>596.899720971287</v>
      </c>
      <c r="Z19" t="n">
        <v>625.045353295612</v>
      </c>
      <c r="AA19" t="n">
        <v>650.364399023</v>
      </c>
      <c r="AB19" t="n">
        <v>659.687588268462</v>
      </c>
      <c r="AC19" t="n">
        <v>698.927305883753</v>
      </c>
      <c r="AD19" t="n">
        <v>741.338178352451</v>
      </c>
      <c r="AE19" t="n">
        <v>721.38268220938</v>
      </c>
      <c r="AF19" t="n">
        <v>720.878712467778</v>
      </c>
    </row>
    <row r="20">
      <c r="A20" t="s">
        <v>134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176.857396366961</v>
      </c>
      <c r="H20" t="n">
        <v>182.907097808137</v>
      </c>
      <c r="I20" t="n">
        <v>185.935867631361</v>
      </c>
      <c r="J20" t="n">
        <v>191.765485656546</v>
      </c>
      <c r="K20" t="n">
        <v>206.082360576187</v>
      </c>
      <c r="L20" t="n">
        <v>215.922118807036</v>
      </c>
      <c r="M20" t="n">
        <v>239.928187617152</v>
      </c>
      <c r="N20" t="n">
        <v>274.656931619127</v>
      </c>
      <c r="O20" t="n">
        <v>302.50262846814</v>
      </c>
      <c r="P20" t="n">
        <v>337.939980022852</v>
      </c>
      <c r="Q20" t="n">
        <v>387.581393042481</v>
      </c>
      <c r="R20" t="n">
        <v>436.458747990578</v>
      </c>
      <c r="S20" t="n">
        <v>481.327775215442</v>
      </c>
      <c r="T20" t="n">
        <v>519.834601827262</v>
      </c>
      <c r="U20" t="n">
        <v>562.802462366619</v>
      </c>
      <c r="V20" t="n">
        <v>564.981401318876</v>
      </c>
      <c r="W20" t="n">
        <v>600.480882819243</v>
      </c>
      <c r="X20" t="n">
        <v>636.598463268096</v>
      </c>
      <c r="Y20" t="n">
        <v>666.924658005428</v>
      </c>
      <c r="Z20" t="n">
        <v>708.088014544278</v>
      </c>
      <c r="AA20" t="n">
        <v>738.336656033</v>
      </c>
      <c r="AB20" t="n">
        <v>801.077581111061</v>
      </c>
      <c r="AC20" t="n">
        <v>827.40388525533</v>
      </c>
      <c r="AD20" t="n">
        <v>849.911500740406</v>
      </c>
      <c r="AE20" t="n">
        <v>893.123650482737</v>
      </c>
      <c r="AF20" t="n">
        <v>956.449295540397</v>
      </c>
    </row>
    <row r="21">
      <c r="A21" t="s">
        <v>134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226.304071548015</v>
      </c>
      <c r="H21" t="n">
        <v>235.157229068132</v>
      </c>
      <c r="I21" t="n">
        <v>239.890044499053</v>
      </c>
      <c r="J21" t="n">
        <v>248.121620056201</v>
      </c>
      <c r="K21" t="n">
        <v>267.16158156783</v>
      </c>
      <c r="L21" t="n">
        <v>280.399548444629</v>
      </c>
      <c r="M21" t="n">
        <v>312.477668115248</v>
      </c>
      <c r="N21" t="n">
        <v>358.544643243381</v>
      </c>
      <c r="O21" t="n">
        <v>394.641273897816</v>
      </c>
      <c r="P21" t="n">
        <v>440.790392633006</v>
      </c>
      <c r="Q21" t="n">
        <v>504.881470492701</v>
      </c>
      <c r="R21" t="n">
        <v>568.038994482353</v>
      </c>
      <c r="S21" t="n">
        <v>626.484938610914</v>
      </c>
      <c r="T21" t="n">
        <v>676.61844082619</v>
      </c>
      <c r="U21" t="n">
        <v>732.090092199333</v>
      </c>
      <c r="V21" t="n">
        <v>733.128607479276</v>
      </c>
      <c r="W21" t="n">
        <v>784.774033273615</v>
      </c>
      <c r="X21" t="n">
        <v>827.09933126037</v>
      </c>
      <c r="Y21" t="n">
        <v>872.417529933625</v>
      </c>
      <c r="Z21" t="n">
        <v>925.528549506803</v>
      </c>
      <c r="AA21" t="n">
        <v>971.277257644</v>
      </c>
      <c r="AB21" t="n">
        <v>1043.44079613285</v>
      </c>
      <c r="AC21" t="n">
        <v>1085.25635471039</v>
      </c>
      <c r="AD21" t="n">
        <v>1120.99279930738</v>
      </c>
      <c r="AE21" t="n">
        <v>1165.07303187468</v>
      </c>
      <c r="AF21" t="n">
        <v>1240.99417500927</v>
      </c>
    </row>
    <row r="22">
      <c r="A22" t="s">
        <v>134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49.4466751800531</v>
      </c>
      <c r="H22" t="n">
        <v>52.2501312607647</v>
      </c>
      <c r="I22" t="n">
        <v>53.954176867692</v>
      </c>
      <c r="J22" t="n">
        <v>56.3561343996524</v>
      </c>
      <c r="K22" t="n">
        <v>61.0792209924079</v>
      </c>
      <c r="L22" t="n">
        <v>64.4774296367855</v>
      </c>
      <c r="M22" t="n">
        <v>72.5494804970207</v>
      </c>
      <c r="N22" t="n">
        <v>83.8877116242569</v>
      </c>
      <c r="O22" t="n">
        <v>92.1386454285871</v>
      </c>
      <c r="P22" t="n">
        <v>102.850412609929</v>
      </c>
      <c r="Q22" t="n">
        <v>117.300077449239</v>
      </c>
      <c r="R22" t="n">
        <v>131.580246492869</v>
      </c>
      <c r="S22" t="n">
        <v>145.157163395472</v>
      </c>
      <c r="T22" t="n">
        <v>156.783838999982</v>
      </c>
      <c r="U22" t="n">
        <v>169.287629832716</v>
      </c>
      <c r="V22" t="n">
        <v>168.147206159394</v>
      </c>
      <c r="W22" t="n">
        <v>184.293150454379</v>
      </c>
      <c r="X22" t="n">
        <v>190.500867992264</v>
      </c>
      <c r="Y22" t="n">
        <v>205.492871928182</v>
      </c>
      <c r="Z22" t="n">
        <v>217.440534962526</v>
      </c>
      <c r="AA22" t="n">
        <v>232.940601611</v>
      </c>
      <c r="AB22" t="n">
        <v>242.363215021808</v>
      </c>
      <c r="AC22" t="n">
        <v>257.85246945611</v>
      </c>
      <c r="AD22" t="n">
        <v>271.081298566984</v>
      </c>
      <c r="AE22" t="n">
        <v>271.949381392982</v>
      </c>
      <c r="AF22" t="n">
        <v>284.544879468826</v>
      </c>
    </row>
    <row r="23">
      <c r="A23" t="s">
        <v>134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176.434292426323</v>
      </c>
      <c r="H23" t="n">
        <v>190.018268051724</v>
      </c>
      <c r="I23" t="n">
        <v>199.269486499271</v>
      </c>
      <c r="J23" t="n">
        <v>210.417183675346</v>
      </c>
      <c r="K23" t="n">
        <v>230.616386194551</v>
      </c>
      <c r="L23" t="n">
        <v>245.992624406897</v>
      </c>
      <c r="M23" t="n">
        <v>282.732387621712</v>
      </c>
      <c r="N23" t="n">
        <v>331.774736480196</v>
      </c>
      <c r="O23" t="n">
        <v>362.099532948063</v>
      </c>
      <c r="P23" t="n">
        <v>400.74423778308</v>
      </c>
      <c r="Q23" t="n">
        <v>450.087175569112</v>
      </c>
      <c r="R23" t="n">
        <v>498.398200664541</v>
      </c>
      <c r="S23" t="n">
        <v>550.639519293931</v>
      </c>
      <c r="T23" t="n">
        <v>593.391490289329</v>
      </c>
      <c r="U23" t="n">
        <v>634.996573083424</v>
      </c>
      <c r="V23" t="n">
        <v>628.567890307404</v>
      </c>
      <c r="W23" t="n">
        <v>638.864729625765</v>
      </c>
      <c r="X23" t="n">
        <v>612.631923172324</v>
      </c>
      <c r="Y23" t="n">
        <v>621.580770895101</v>
      </c>
      <c r="Z23" t="n">
        <v>595.885827733515</v>
      </c>
      <c r="AA23" t="n">
        <v>566.607927933</v>
      </c>
      <c r="AB23" t="n">
        <v>552.431452930231</v>
      </c>
      <c r="AC23" t="n">
        <v>534.048989333299</v>
      </c>
      <c r="AD23" t="n">
        <v>525.820040132873</v>
      </c>
      <c r="AE23" t="n">
        <v>503.23123389476</v>
      </c>
      <c r="AF23" t="n">
        <v>497.46462955818</v>
      </c>
    </row>
    <row r="24">
      <c r="A24" t="s">
        <v>134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255.145338180095</v>
      </c>
      <c r="H24" t="n">
        <v>276.757361211523</v>
      </c>
      <c r="I24" t="n">
        <v>291.786941198979</v>
      </c>
      <c r="J24" t="n">
        <v>309.412244486741</v>
      </c>
      <c r="K24" t="n">
        <v>340.218620455225</v>
      </c>
      <c r="L24" t="n">
        <v>363.608169815735</v>
      </c>
      <c r="M24" t="n">
        <v>417.936134870787</v>
      </c>
      <c r="N24" t="n">
        <v>490.672780455855</v>
      </c>
      <c r="O24" t="n">
        <v>536.933926193685</v>
      </c>
      <c r="P24" t="n">
        <v>595.595211984251</v>
      </c>
      <c r="Q24" t="n">
        <v>670.758006905768</v>
      </c>
      <c r="R24" t="n">
        <v>744.438456160569</v>
      </c>
      <c r="S24" t="n">
        <v>822.868470696877</v>
      </c>
      <c r="T24" t="n">
        <v>887.376785215346</v>
      </c>
      <c r="U24" t="n">
        <v>950.955218235705</v>
      </c>
      <c r="V24" t="n">
        <v>954.778734707002</v>
      </c>
      <c r="W24" t="n">
        <v>998.944832722378</v>
      </c>
      <c r="X24" t="n">
        <v>993.116487648194</v>
      </c>
      <c r="Y24" t="n">
        <v>988.944973920641</v>
      </c>
      <c r="Z24" t="n">
        <v>996.549190144008</v>
      </c>
      <c r="AA24" t="n">
        <v>1031.909379803</v>
      </c>
      <c r="AB24" t="n">
        <v>1092.19676051771</v>
      </c>
      <c r="AC24" t="n">
        <v>1185.55246454674</v>
      </c>
      <c r="AD24" t="n">
        <v>1324.00578385595</v>
      </c>
      <c r="AE24" t="n">
        <v>1403.34093019756</v>
      </c>
      <c r="AF24" t="n">
        <v>1557.503903455</v>
      </c>
    </row>
    <row r="25">
      <c r="A25" t="s">
        <v>134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134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134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134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103.422395501448</v>
      </c>
      <c r="H28" t="n">
        <v>115.099973045769</v>
      </c>
      <c r="I28" t="n">
        <v>123.594513473838</v>
      </c>
      <c r="J28" t="n">
        <v>132.74400798919</v>
      </c>
      <c r="K28" t="n">
        <v>147.642546331432</v>
      </c>
      <c r="L28" t="n">
        <v>158.755597043544</v>
      </c>
      <c r="M28" t="n">
        <v>181.237872490452</v>
      </c>
      <c r="N28" t="n">
        <v>212.147699895364</v>
      </c>
      <c r="O28" t="n">
        <v>234.970786934389</v>
      </c>
      <c r="P28" t="n">
        <v>263.257371413911</v>
      </c>
      <c r="Q28" t="n">
        <v>301.453591363211</v>
      </c>
      <c r="R28" t="n">
        <v>338.790751330129</v>
      </c>
      <c r="S28" t="n">
        <v>374.70456833787</v>
      </c>
      <c r="T28" t="n">
        <v>405.121448543495</v>
      </c>
      <c r="U28" t="n">
        <v>437.510772611443</v>
      </c>
      <c r="V28" t="n">
        <v>406.741055121755</v>
      </c>
      <c r="W28" t="n">
        <v>384.957452021859</v>
      </c>
      <c r="X28" t="n">
        <v>352.05454444309</v>
      </c>
      <c r="Y28" t="n">
        <v>342.449728004557</v>
      </c>
      <c r="Z28" t="n">
        <v>321.051305592256</v>
      </c>
      <c r="AA28" t="n">
        <v>322.721560028</v>
      </c>
      <c r="AB28" t="n">
        <v>341.248107864834</v>
      </c>
      <c r="AC28" t="n">
        <v>362.132684787973</v>
      </c>
      <c r="AD28" t="n">
        <v>363.889750899767</v>
      </c>
      <c r="AE28" t="n">
        <v>361.26468213003</v>
      </c>
      <c r="AF28" t="n">
        <v>363.619372253846</v>
      </c>
    </row>
    <row r="29">
      <c r="A29" t="s">
        <v>134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134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134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134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134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134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4.11369953610334</v>
      </c>
      <c r="H34" t="n">
        <v>4.24380820329434</v>
      </c>
      <c r="I34" t="n">
        <v>4.37812445766928</v>
      </c>
      <c r="J34" t="n">
        <v>4.51987373827962</v>
      </c>
      <c r="K34" t="n">
        <v>4.76713822910255</v>
      </c>
      <c r="L34" t="n">
        <v>4.88240127480062</v>
      </c>
      <c r="M34" t="n">
        <v>5.48226418725807</v>
      </c>
      <c r="N34" t="n">
        <v>6.34512880719184</v>
      </c>
      <c r="O34" t="n">
        <v>6.96021812450781</v>
      </c>
      <c r="P34" t="n">
        <v>7.84010566772017</v>
      </c>
      <c r="Q34" t="n">
        <v>9.08547904933277</v>
      </c>
      <c r="R34" t="n">
        <v>10.1728541636336</v>
      </c>
      <c r="S34" t="n">
        <v>11.3838972372707</v>
      </c>
      <c r="T34" t="n">
        <v>12.3270320388177</v>
      </c>
      <c r="U34" t="n">
        <v>13.2472893153513</v>
      </c>
      <c r="V34" t="n">
        <v>12.8737127550885</v>
      </c>
      <c r="W34" t="n">
        <v>18.239764497936</v>
      </c>
      <c r="X34" t="n">
        <v>18.7323125199247</v>
      </c>
      <c r="Y34" t="n">
        <v>19.2622104792036</v>
      </c>
      <c r="Z34" t="n">
        <v>19.1831925058232</v>
      </c>
      <c r="AA34" t="n">
        <v>18.658198932</v>
      </c>
      <c r="AB34" t="n">
        <v>23.0478212823954</v>
      </c>
      <c r="AC34" t="n">
        <v>24.0099542702666</v>
      </c>
      <c r="AD34" t="n">
        <v>28.9149140629618</v>
      </c>
      <c r="AE34" t="n">
        <v>30.5043316717271</v>
      </c>
      <c r="AF34" t="n">
        <v>30.950873129646</v>
      </c>
    </row>
    <row r="35">
      <c r="A35" t="s">
        <v>134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865.927499668707</v>
      </c>
      <c r="H35" t="n">
        <v>955.743212629043</v>
      </c>
      <c r="I35" t="n">
        <v>1020.13899423258</v>
      </c>
      <c r="J35" t="n">
        <v>1091.45885234854</v>
      </c>
      <c r="K35" t="n">
        <v>1208.92917875872</v>
      </c>
      <c r="L35" t="n">
        <v>1299.63236520808</v>
      </c>
      <c r="M35" t="n">
        <v>1504.03837731423</v>
      </c>
      <c r="N35" t="n">
        <v>1775.48584583275</v>
      </c>
      <c r="O35" t="n">
        <v>1943.82985900104</v>
      </c>
      <c r="P35" t="n">
        <v>2155.41642017303</v>
      </c>
      <c r="Q35" t="n">
        <v>2423.47224738447</v>
      </c>
      <c r="R35" t="n">
        <v>2685.96300942171</v>
      </c>
      <c r="S35" t="n">
        <v>2970.84971243934</v>
      </c>
      <c r="T35" t="n">
        <v>3204.04487362985</v>
      </c>
      <c r="U35" t="n">
        <v>3429.39383823962</v>
      </c>
      <c r="V35" t="n">
        <v>3491.17412938462</v>
      </c>
      <c r="W35" t="n">
        <v>3600.54739803789</v>
      </c>
      <c r="X35" t="n">
        <v>3629.29749578138</v>
      </c>
      <c r="Y35" t="n">
        <v>3815.3646842737</v>
      </c>
      <c r="Z35" t="n">
        <v>3842.48968587283</v>
      </c>
      <c r="AA35" t="n">
        <v>3889.336030337</v>
      </c>
      <c r="AB35" t="n">
        <v>3885.08094582826</v>
      </c>
      <c r="AC35" t="n">
        <v>4081.19843266545</v>
      </c>
      <c r="AD35" t="n">
        <v>4284.24354537992</v>
      </c>
      <c r="AE35" t="n">
        <v>4570.5974016618</v>
      </c>
      <c r="AF35" t="n">
        <v>5174.99655783924</v>
      </c>
    </row>
    <row r="36">
      <c r="A36" t="s">
        <v>134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22.6967875472481</v>
      </c>
      <c r="H36" t="n">
        <v>30.3650554553769</v>
      </c>
      <c r="I36" t="n">
        <v>31.7689016185657</v>
      </c>
      <c r="J36" t="n">
        <v>33.9727843340236</v>
      </c>
      <c r="K36" t="n">
        <v>46.251322212676</v>
      </c>
      <c r="L36" t="n">
        <v>66.7314045015513</v>
      </c>
      <c r="M36" t="n">
        <v>83.2812427999971</v>
      </c>
      <c r="N36" t="n">
        <v>136.457401120222</v>
      </c>
      <c r="O36" t="n">
        <v>152.566047847371</v>
      </c>
      <c r="P36" t="n">
        <v>157.521209106892</v>
      </c>
      <c r="Q36" t="n">
        <v>179.897387899343</v>
      </c>
      <c r="R36" t="n">
        <v>243.113005544945</v>
      </c>
      <c r="S36" t="n">
        <v>315.515551361327</v>
      </c>
      <c r="T36" t="n">
        <v>341.397485981974</v>
      </c>
      <c r="U36" t="n">
        <v>397.885483518889</v>
      </c>
      <c r="V36" t="n">
        <v>438.89149663655</v>
      </c>
      <c r="W36" t="n">
        <v>386.026718861246</v>
      </c>
      <c r="X36" t="n">
        <v>337.146455099265</v>
      </c>
      <c r="Y36" t="n">
        <v>318.082841563875</v>
      </c>
      <c r="Z36" t="n">
        <v>283.347028289472</v>
      </c>
      <c r="AA36" t="n">
        <v>245.030244268</v>
      </c>
      <c r="AB36" t="n">
        <v>217.084102577487</v>
      </c>
      <c r="AC36" t="n">
        <v>224.792373101807</v>
      </c>
      <c r="AD36" t="n">
        <v>212.199720773279</v>
      </c>
      <c r="AE36" t="n">
        <v>188.170098335713</v>
      </c>
      <c r="AF36" t="n">
        <v>203.467175352421</v>
      </c>
    </row>
    <row r="37">
      <c r="A37" t="s">
        <v>134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519.171261083045</v>
      </c>
      <c r="H37" t="n">
        <v>557.826540737361</v>
      </c>
      <c r="I37" t="n">
        <v>583.805107218223</v>
      </c>
      <c r="J37" t="n">
        <v>612.533317251428</v>
      </c>
      <c r="K37" t="n">
        <v>646.562403109269</v>
      </c>
      <c r="L37" t="n">
        <v>678.935042590408</v>
      </c>
      <c r="M37" t="n">
        <v>803.19655353128</v>
      </c>
      <c r="N37" t="n">
        <v>959.85136993216</v>
      </c>
      <c r="O37" t="n">
        <v>1058.88739700174</v>
      </c>
      <c r="P37" t="n">
        <v>1165.59328270904</v>
      </c>
      <c r="Q37" t="n">
        <v>1324.5907827986</v>
      </c>
      <c r="R37" t="n">
        <v>1358.96683712186</v>
      </c>
      <c r="S37" t="n">
        <v>1413.97450341378</v>
      </c>
      <c r="T37" t="n">
        <v>1500.33964412556</v>
      </c>
      <c r="U37" t="n">
        <v>1634.22544982464</v>
      </c>
      <c r="V37" t="n">
        <v>1491.4566375811</v>
      </c>
      <c r="W37" t="n">
        <v>1487.38980424017</v>
      </c>
      <c r="X37" t="n">
        <v>1270.61064797992</v>
      </c>
      <c r="Y37" t="n">
        <v>1263.19499276206</v>
      </c>
      <c r="Z37" t="n">
        <v>1147.71400225582</v>
      </c>
      <c r="AA37" t="n">
        <v>989.133852341</v>
      </c>
      <c r="AB37" t="n">
        <v>923.952558026969</v>
      </c>
      <c r="AC37" t="n">
        <v>924.969035944103</v>
      </c>
      <c r="AD37" t="n">
        <v>866.657663800169</v>
      </c>
      <c r="AE37" t="n">
        <v>794.203726029794</v>
      </c>
      <c r="AF37" t="n">
        <v>957.848098951259</v>
      </c>
    </row>
    <row r="38">
      <c r="A38" t="s">
        <v>134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324.059451038418</v>
      </c>
      <c r="H38" t="n">
        <v>367.551616437087</v>
      </c>
      <c r="I38" t="n">
        <v>404.564985394994</v>
      </c>
      <c r="J38" t="n">
        <v>444.952750763103</v>
      </c>
      <c r="K38" t="n">
        <v>516.115453435573</v>
      </c>
      <c r="L38" t="n">
        <v>553.965918116072</v>
      </c>
      <c r="M38" t="n">
        <v>617.560580982001</v>
      </c>
      <c r="N38" t="n">
        <v>679.177074779489</v>
      </c>
      <c r="O38" t="n">
        <v>732.376414152824</v>
      </c>
      <c r="P38" t="n">
        <v>832.301928357094</v>
      </c>
      <c r="Q38" t="n">
        <v>918.984076686537</v>
      </c>
      <c r="R38" t="n">
        <v>1083.88316675288</v>
      </c>
      <c r="S38" t="n">
        <v>1241.35965766438</v>
      </c>
      <c r="T38" t="n">
        <v>1362.30774352228</v>
      </c>
      <c r="U38" t="n">
        <v>1397.28290489606</v>
      </c>
      <c r="V38" t="n">
        <v>1560.82599516696</v>
      </c>
      <c r="W38" t="n">
        <v>1727.13087493636</v>
      </c>
      <c r="X38" t="n">
        <v>2021.5403927021</v>
      </c>
      <c r="Y38" t="n">
        <v>2234.08684994786</v>
      </c>
      <c r="Z38" t="n">
        <v>2411.42865532759</v>
      </c>
      <c r="AA38" t="n">
        <v>2655.171933728</v>
      </c>
      <c r="AB38" t="n">
        <v>2744.04428522377</v>
      </c>
      <c r="AC38" t="n">
        <v>2931.43702361853</v>
      </c>
      <c r="AD38" t="n">
        <v>3205.38616080643</v>
      </c>
      <c r="AE38" t="n">
        <v>3588.22357729537</v>
      </c>
      <c r="AF38" t="n">
        <v>4013.68128353776</v>
      </c>
    </row>
    <row r="39">
      <c r="A39" t="s">
        <v>134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215.383718971565</v>
      </c>
      <c r="H39" t="n">
        <v>237.14447123177</v>
      </c>
      <c r="I39" t="n">
        <v>261.099154145491</v>
      </c>
      <c r="J39" t="n">
        <v>288.393244081779</v>
      </c>
      <c r="K39" t="n">
        <v>320.620292725662</v>
      </c>
      <c r="L39" t="n">
        <v>338.124272046084</v>
      </c>
      <c r="M39" t="n">
        <v>404.541030244289</v>
      </c>
      <c r="N39" t="n">
        <v>471.811354920504</v>
      </c>
      <c r="O39" t="n">
        <v>529.633516543018</v>
      </c>
      <c r="P39" t="n">
        <v>611.773760684473</v>
      </c>
      <c r="Q39" t="n">
        <v>686.099030804056</v>
      </c>
      <c r="R39" t="n">
        <v>814.348511276113</v>
      </c>
      <c r="S39" t="n">
        <v>977.873823137862</v>
      </c>
      <c r="T39" t="n">
        <v>1148.60764623068</v>
      </c>
      <c r="U39" t="n">
        <v>1196.29131362062</v>
      </c>
      <c r="V39" t="n">
        <v>1243.8924356805</v>
      </c>
      <c r="W39" t="n">
        <v>1185.84236391152</v>
      </c>
      <c r="X39" t="n">
        <v>1085.47392550474</v>
      </c>
      <c r="Y39" t="n">
        <v>1090.45621630907</v>
      </c>
      <c r="Z39" t="n">
        <v>1158.53955062821</v>
      </c>
      <c r="AA39" t="n">
        <v>1187.022299657</v>
      </c>
      <c r="AB39" t="n">
        <v>1212.25628466875</v>
      </c>
      <c r="AC39" t="n">
        <v>1112.9664015601</v>
      </c>
      <c r="AD39" t="n">
        <v>1035.20211242313</v>
      </c>
      <c r="AE39" t="n">
        <v>927.44070385001</v>
      </c>
      <c r="AF39" t="n">
        <v>828.317547152208</v>
      </c>
    </row>
    <row r="40">
      <c r="A40" t="s">
        <v>134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5.38155293738054</v>
      </c>
      <c r="H40" t="n">
        <v>5.81386119864369</v>
      </c>
      <c r="I40" t="n">
        <v>6.0804531344257</v>
      </c>
      <c r="J40" t="n">
        <v>6.42901018419843</v>
      </c>
      <c r="K40" t="n">
        <v>7.04231531319187</v>
      </c>
      <c r="L40" t="n">
        <v>7.49522367058748</v>
      </c>
      <c r="M40" t="n">
        <v>8.54293352615111</v>
      </c>
      <c r="N40" t="n">
        <v>10.001211280026</v>
      </c>
      <c r="O40" t="n">
        <v>10.9619668577807</v>
      </c>
      <c r="P40" t="n">
        <v>12.1031143046453</v>
      </c>
      <c r="Q40" t="n">
        <v>13.6479830452595</v>
      </c>
      <c r="R40" t="n">
        <v>15.2319241077217</v>
      </c>
      <c r="S40" t="n">
        <v>16.8776482915752</v>
      </c>
      <c r="T40" t="n">
        <v>18.152007006354</v>
      </c>
      <c r="U40" t="n">
        <v>19.4584327352442</v>
      </c>
      <c r="V40" t="n">
        <v>18.5360122983159</v>
      </c>
      <c r="W40" t="n">
        <v>19.4358868142957</v>
      </c>
      <c r="X40" t="n">
        <v>17.5519522513086</v>
      </c>
      <c r="Y40" t="n">
        <v>17.8548649245017</v>
      </c>
      <c r="Z40" t="n">
        <v>18.9472342345272</v>
      </c>
      <c r="AA40" t="n">
        <v>27.703063137</v>
      </c>
      <c r="AB40" t="n">
        <v>32.8288005045967</v>
      </c>
      <c r="AC40" t="n">
        <v>40.33127814468</v>
      </c>
      <c r="AD40" t="n">
        <v>46.1633108250757</v>
      </c>
      <c r="AE40" t="n">
        <v>49.5248468834353</v>
      </c>
      <c r="AF40" t="n">
        <v>55.0797151635949</v>
      </c>
    </row>
    <row r="41">
      <c r="A41" t="s">
        <v>134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134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4958.60583412643</v>
      </c>
      <c r="H42" t="n">
        <v>4913.07750500339</v>
      </c>
      <c r="I42" t="n">
        <v>4868.7082323633</v>
      </c>
      <c r="J42" t="n">
        <v>4775.62844671042</v>
      </c>
      <c r="K42" t="n">
        <v>4793.1637403499</v>
      </c>
      <c r="L42" t="n">
        <v>4772.99894400264</v>
      </c>
      <c r="M42" t="n">
        <v>5052.71053718236</v>
      </c>
      <c r="N42" t="n">
        <v>5469.51923591108</v>
      </c>
      <c r="O42" t="n">
        <v>5802.49127408371</v>
      </c>
      <c r="P42" t="n">
        <v>6291.3720999628</v>
      </c>
      <c r="Q42" t="n">
        <v>6926.51015390697</v>
      </c>
      <c r="R42" t="n">
        <v>7566.89755106417</v>
      </c>
      <c r="S42" t="n">
        <v>8489.19679668506</v>
      </c>
      <c r="T42" t="n">
        <v>9422.35329038965</v>
      </c>
      <c r="U42" t="n">
        <v>10813.4583201373</v>
      </c>
      <c r="V42" t="n">
        <v>11759.8335696123</v>
      </c>
      <c r="W42" t="n">
        <v>12584.7127870167</v>
      </c>
      <c r="X42" t="n">
        <v>12749.2871885495</v>
      </c>
      <c r="Y42" t="n">
        <v>13324.6738025854</v>
      </c>
      <c r="Z42" t="n">
        <v>13887.2966074822</v>
      </c>
      <c r="AA42" t="n">
        <v>14165.63308866</v>
      </c>
      <c r="AB42" t="n">
        <v>14352.0336572461</v>
      </c>
      <c r="AC42" t="n">
        <v>14763.4087280066</v>
      </c>
      <c r="AD42" t="n">
        <v>15428.1744726051</v>
      </c>
      <c r="AE42" t="n">
        <v>16062.6796327314</v>
      </c>
      <c r="AF42" t="n">
        <v>17008.8084315994</v>
      </c>
    </row>
    <row r="43">
      <c r="A43" t="s">
        <v>134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4993.85383693961</v>
      </c>
      <c r="H43" t="n">
        <v>4951.71424499571</v>
      </c>
      <c r="I43" t="n">
        <v>4909.79743932211</v>
      </c>
      <c r="J43" t="n">
        <v>4819.52392963976</v>
      </c>
      <c r="K43" t="n">
        <v>4841.73267373903</v>
      </c>
      <c r="L43" t="n">
        <v>4825.13781950007</v>
      </c>
      <c r="M43" t="n">
        <v>5113.20832877751</v>
      </c>
      <c r="N43" t="n">
        <v>5541.34410883591</v>
      </c>
      <c r="O43" t="n">
        <v>5881.04196311239</v>
      </c>
      <c r="P43" t="n">
        <v>6378.55438106184</v>
      </c>
      <c r="Q43" t="n">
        <v>7024.42311582549</v>
      </c>
      <c r="R43" t="n">
        <v>7675.21361547849</v>
      </c>
      <c r="S43" t="n">
        <v>8609.00112377293</v>
      </c>
      <c r="T43" t="n">
        <v>9551.65927438539</v>
      </c>
      <c r="U43" t="n">
        <v>10951.682167283</v>
      </c>
      <c r="V43" t="n">
        <v>11891.8152523832</v>
      </c>
      <c r="W43" t="n">
        <v>12735.2450940267</v>
      </c>
      <c r="X43" t="n">
        <v>12913.0550004852</v>
      </c>
      <c r="Y43" t="n">
        <v>13496.167743214</v>
      </c>
      <c r="Z43" t="n">
        <v>14061.8516200219</v>
      </c>
      <c r="AA43" t="n">
        <v>14347.94268028</v>
      </c>
      <c r="AB43" t="n">
        <v>14540.6566788427</v>
      </c>
      <c r="AC43" t="n">
        <v>14965.120804416</v>
      </c>
      <c r="AD43" t="n">
        <v>15653.6979743832</v>
      </c>
      <c r="AE43" t="n">
        <v>16333.3738544831</v>
      </c>
      <c r="AF43" t="n">
        <v>17327.3474679959</v>
      </c>
    </row>
    <row r="44">
      <c r="A44" t="s">
        <v>134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11381.6984189519</v>
      </c>
      <c r="H44" t="n">
        <v>11727.1477819529</v>
      </c>
      <c r="I44" t="n">
        <v>11942.8106489618</v>
      </c>
      <c r="J44" t="n">
        <v>12193.6095566826</v>
      </c>
      <c r="K44" t="n">
        <v>12868.6771997767</v>
      </c>
      <c r="L44" t="n">
        <v>13326.5920160831</v>
      </c>
      <c r="M44" t="n">
        <v>14771.3113477342</v>
      </c>
      <c r="N44" t="n">
        <v>16767.2498059695</v>
      </c>
      <c r="O44" t="n">
        <v>18197.4826114667</v>
      </c>
      <c r="P44" t="n">
        <v>20091.1548551342</v>
      </c>
      <c r="Q44" t="n">
        <v>22558.514327998</v>
      </c>
      <c r="R44" t="n">
        <v>25053.823889869</v>
      </c>
      <c r="S44" t="n">
        <v>27876.2720897401</v>
      </c>
      <c r="T44" t="n">
        <v>30431.4633737316</v>
      </c>
      <c r="U44" t="n">
        <v>33370.3778218</v>
      </c>
      <c r="V44" t="n">
        <v>34828.2033657397</v>
      </c>
      <c r="W44" t="n">
        <v>36740.2122091924</v>
      </c>
      <c r="X44" t="n">
        <v>36990.5656821074</v>
      </c>
      <c r="Y44" t="n">
        <v>38413.1313848469</v>
      </c>
      <c r="Z44" t="n">
        <v>39520.30563061</v>
      </c>
      <c r="AA44" t="n">
        <v>40349.917358801</v>
      </c>
      <c r="AB44" t="n">
        <v>41240.1094090414</v>
      </c>
      <c r="AC44" t="n">
        <v>42928.8524964339</v>
      </c>
      <c r="AD44" t="n">
        <v>44898.9803908733</v>
      </c>
      <c r="AE44" t="n">
        <v>46237.6525633393</v>
      </c>
      <c r="AF44" t="n">
        <v>48452.7025536047</v>
      </c>
    </row>
    <row r="45">
      <c r="A45" t="s">
        <v>134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11312.7562612098</v>
      </c>
      <c r="H45" t="n">
        <v>11656.2578980492</v>
      </c>
      <c r="I45" t="n">
        <v>11871.0748593661</v>
      </c>
      <c r="J45" t="n">
        <v>12119.9241124302</v>
      </c>
      <c r="K45" t="n">
        <v>12789.7676004684</v>
      </c>
      <c r="L45" t="n">
        <v>13243.7566516402</v>
      </c>
      <c r="M45" t="n">
        <v>14677.6332358265</v>
      </c>
      <c r="N45" t="n">
        <v>16658.7239051025</v>
      </c>
      <c r="O45" t="n">
        <v>18079.5865710745</v>
      </c>
      <c r="P45" t="n">
        <v>19961.2851602577</v>
      </c>
      <c r="Q45" t="n">
        <v>22413.2651004224</v>
      </c>
      <c r="R45" t="n">
        <v>24893.3358809535</v>
      </c>
      <c r="S45" t="n">
        <v>27699.2589433656</v>
      </c>
      <c r="T45" t="n">
        <v>30240.901053808</v>
      </c>
      <c r="U45" t="n">
        <v>33166.4985308228</v>
      </c>
      <c r="V45" t="n">
        <v>34621.6147757621</v>
      </c>
      <c r="W45" t="n">
        <v>36517.7662903546</v>
      </c>
      <c r="X45" t="n">
        <v>36763.7580612423</v>
      </c>
      <c r="Y45" t="n">
        <v>38171.3975729667</v>
      </c>
      <c r="Z45" t="n">
        <v>39268.8482866046</v>
      </c>
      <c r="AA45" t="n">
        <v>40083.242453416</v>
      </c>
      <c r="AB45" t="n">
        <v>40952.3579058373</v>
      </c>
      <c r="AC45" t="n">
        <v>42613.9686136742</v>
      </c>
      <c r="AD45" t="n">
        <v>44554.03732207</v>
      </c>
      <c r="AE45" t="n">
        <v>45867.8307484176</v>
      </c>
      <c r="AF45" t="n">
        <v>48060.8187818797</v>
      </c>
    </row>
    <row r="46">
      <c r="A46" t="s">
        <v>134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35.248002814672</v>
      </c>
      <c r="H46" t="n">
        <v>38.6367399922963</v>
      </c>
      <c r="I46" t="n">
        <v>41.0892069590681</v>
      </c>
      <c r="J46" t="n">
        <v>43.8954829283359</v>
      </c>
      <c r="K46" t="n">
        <v>48.5689333881035</v>
      </c>
      <c r="L46" t="n">
        <v>52.1388754974173</v>
      </c>
      <c r="M46" t="n">
        <v>60.4977915943478</v>
      </c>
      <c r="N46" t="n">
        <v>71.8248729257462</v>
      </c>
      <c r="O46" t="n">
        <v>78.5506890286888</v>
      </c>
      <c r="P46" t="n">
        <v>87.1822810990368</v>
      </c>
      <c r="Q46" t="n">
        <v>97.9129619185257</v>
      </c>
      <c r="R46" t="n">
        <v>108.316064414314</v>
      </c>
      <c r="S46" t="n">
        <v>119.804327088804</v>
      </c>
      <c r="T46" t="n">
        <v>129.305983994703</v>
      </c>
      <c r="U46" t="n">
        <v>138.223847145691</v>
      </c>
      <c r="V46" t="n">
        <v>131.981682770837</v>
      </c>
      <c r="W46" t="n">
        <v>150.532307010091</v>
      </c>
      <c r="X46" t="n">
        <v>163.767811935761</v>
      </c>
      <c r="Y46" t="n">
        <v>171.493940629629</v>
      </c>
      <c r="Z46" t="n">
        <v>174.555012539692</v>
      </c>
      <c r="AA46" t="n">
        <v>182.30959162</v>
      </c>
      <c r="AB46" t="n">
        <v>188.623021596577</v>
      </c>
      <c r="AC46" t="n">
        <v>201.712076408447</v>
      </c>
      <c r="AD46" t="n">
        <v>225.523501778159</v>
      </c>
      <c r="AE46" t="n">
        <v>270.69422175269</v>
      </c>
      <c r="AF46" t="n">
        <v>318.539036396584</v>
      </c>
    </row>
    <row r="47">
      <c r="A47" t="s">
        <v>134</v>
      </c>
      <c r="B47" t="s">
        <v>364</v>
      </c>
      <c r="C47" t="s">
        <v>219</v>
      </c>
      <c r="D47" t="s">
        <v>365</v>
      </c>
      <c r="E47" t="s">
        <v>220</v>
      </c>
      <c r="F47"/>
      <c r="G47" t="n">
        <v>0.0342640569455662</v>
      </c>
      <c r="H47" t="n">
        <v>0.0278662152</v>
      </c>
      <c r="I47" t="n">
        <v>0.0223370137482746</v>
      </c>
      <c r="J47" t="n">
        <v>0.0181190552</v>
      </c>
      <c r="K47" t="n">
        <v>0.014817297785261</v>
      </c>
      <c r="L47" t="n">
        <v>0.0119545521549905</v>
      </c>
      <c r="M47" t="n">
        <v>0.00996704448458441</v>
      </c>
      <c r="N47" t="n">
        <v>0.0081341246352207</v>
      </c>
      <c r="O47" t="n">
        <v>0.00657323536644893</v>
      </c>
      <c r="P47" t="n">
        <v>0.00542305377165471</v>
      </c>
      <c r="Q47" t="n">
        <v>0.00446711369301713</v>
      </c>
      <c r="R47" t="n">
        <v>0.00367247654489413</v>
      </c>
      <c r="S47" t="n">
        <v>0.00303191741256131</v>
      </c>
      <c r="T47" t="n">
        <v>0.00248613881575579</v>
      </c>
      <c r="U47" t="n">
        <v>0.00203386919292975</v>
      </c>
      <c r="V47" t="n">
        <v>0.00162053539567276</v>
      </c>
      <c r="W47" t="n">
        <v>0.00130838840504403</v>
      </c>
      <c r="X47" t="n">
        <v>0.00103259978444689</v>
      </c>
      <c r="Y47" t="n">
        <v>0.000839939001915895</v>
      </c>
      <c r="Z47" t="n">
        <v>0.000676137201363578</v>
      </c>
      <c r="AA47" t="n">
        <v>74.236882799</v>
      </c>
      <c r="AB47" t="n">
        <v>136.668982625065</v>
      </c>
      <c r="AC47" t="n">
        <v>197.23122670806</v>
      </c>
      <c r="AD47" t="n">
        <v>250.802775692523</v>
      </c>
      <c r="AE47" t="n">
        <v>299.766158905697</v>
      </c>
      <c r="AF47" t="n">
        <v>343.44121084649</v>
      </c>
    </row>
    <row r="48">
      <c r="A48" t="s">
        <v>134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3651.82646999911</v>
      </c>
      <c r="H48" t="n">
        <v>4059.31922642692</v>
      </c>
      <c r="I48" t="n">
        <v>4434.30317664476</v>
      </c>
      <c r="J48" t="n">
        <v>4829.57561591882</v>
      </c>
      <c r="K48" t="n">
        <v>5365.50245034949</v>
      </c>
      <c r="L48" t="n">
        <v>5868.2777904749</v>
      </c>
      <c r="M48" t="n">
        <v>6661.10060584737</v>
      </c>
      <c r="N48" t="n">
        <v>7593.71630764503</v>
      </c>
      <c r="O48" t="n">
        <v>8336.61817504923</v>
      </c>
      <c r="P48" t="n">
        <v>9458.24142775253</v>
      </c>
      <c r="Q48" t="n">
        <v>10666.8428128847</v>
      </c>
      <c r="R48" t="n">
        <v>11958.5959800447</v>
      </c>
      <c r="S48" t="n">
        <v>13506.9665132628</v>
      </c>
      <c r="T48" t="n">
        <v>15010.6952791491</v>
      </c>
      <c r="U48" t="n">
        <v>16362.9290734021</v>
      </c>
      <c r="V48" t="n">
        <v>17014.9617218773</v>
      </c>
      <c r="W48" t="n">
        <v>17646.5731823969</v>
      </c>
      <c r="X48" t="n">
        <v>17735.2810264238</v>
      </c>
      <c r="Y48" t="n">
        <v>18277.0574871522</v>
      </c>
      <c r="Z48" t="n">
        <v>18502.7251726042</v>
      </c>
      <c r="AA48" t="n">
        <v>18770.67490934</v>
      </c>
      <c r="AB48" t="n">
        <v>18946.5806247599</v>
      </c>
      <c r="AC48" t="n">
        <v>19445.5698796622</v>
      </c>
      <c r="AD48" t="n">
        <v>19839.944513337</v>
      </c>
      <c r="AE48" t="n">
        <v>20481.5055954289</v>
      </c>
      <c r="AF48" t="n">
        <v>21329.4240097623</v>
      </c>
    </row>
    <row r="49">
      <c r="A49" t="s">
        <v>134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3438.29624493269</v>
      </c>
      <c r="H49" t="n">
        <v>3837.69447917952</v>
      </c>
      <c r="I49" t="n">
        <v>4202.59767599913</v>
      </c>
      <c r="J49" t="n">
        <v>4580.16908413606</v>
      </c>
      <c r="K49" t="n">
        <v>5083.36838317223</v>
      </c>
      <c r="L49" t="n">
        <v>5561.1177320731</v>
      </c>
      <c r="M49" t="n">
        <v>6296.40348097512</v>
      </c>
      <c r="N49" t="n">
        <v>7115.30796309609</v>
      </c>
      <c r="O49" t="n">
        <v>7734.89161518318</v>
      </c>
      <c r="P49" t="n">
        <v>8692.76400953859</v>
      </c>
      <c r="Q49" t="n">
        <v>9718.12356542516</v>
      </c>
      <c r="R49" t="n">
        <v>10772.9328255335</v>
      </c>
      <c r="S49" t="n">
        <v>12056.0629669948</v>
      </c>
      <c r="T49" t="n">
        <v>13269.4957545338</v>
      </c>
      <c r="U49" t="n">
        <v>14364.6695143027</v>
      </c>
      <c r="V49" t="n">
        <v>14866.6898057547</v>
      </c>
      <c r="W49" t="n">
        <v>15311.2593500213</v>
      </c>
      <c r="X49" t="n">
        <v>15304.3020668646</v>
      </c>
      <c r="Y49" t="n">
        <v>15679.0903822734</v>
      </c>
      <c r="Z49" t="n">
        <v>15868.3108701224</v>
      </c>
      <c r="AA49" t="n">
        <v>16108.215915607</v>
      </c>
      <c r="AB49" t="n">
        <v>16269.4933768748</v>
      </c>
      <c r="AC49" t="n">
        <v>16692.9599174236</v>
      </c>
      <c r="AD49" t="n">
        <v>16964.7293644805</v>
      </c>
      <c r="AE49" t="n">
        <v>17531.4552987011</v>
      </c>
      <c r="AF49" t="n">
        <v>18275.6423406701</v>
      </c>
    </row>
    <row r="50">
      <c r="A50" t="s">
        <v>134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213.495961009431</v>
      </c>
      <c r="H50" t="n">
        <v>221.596881032175</v>
      </c>
      <c r="I50" t="n">
        <v>231.683163631902</v>
      </c>
      <c r="J50" t="n">
        <v>249.388412728389</v>
      </c>
      <c r="K50" t="n">
        <v>282.119249876974</v>
      </c>
      <c r="L50" t="n">
        <v>307.148103851172</v>
      </c>
      <c r="M50" t="n">
        <v>364.687157826815</v>
      </c>
      <c r="N50" t="n">
        <v>478.400210423404</v>
      </c>
      <c r="O50" t="n">
        <v>601.719986631353</v>
      </c>
      <c r="P50" t="n">
        <v>765.47199515902</v>
      </c>
      <c r="Q50" t="n">
        <v>948.714780345006</v>
      </c>
      <c r="R50" t="n">
        <v>1185.65948203646</v>
      </c>
      <c r="S50" t="n">
        <v>1450.90051434959</v>
      </c>
      <c r="T50" t="n">
        <v>1741.19703847564</v>
      </c>
      <c r="U50" t="n">
        <v>1998.25752523227</v>
      </c>
      <c r="V50" t="n">
        <v>2148.27029558716</v>
      </c>
      <c r="W50" t="n">
        <v>2335.31252398726</v>
      </c>
      <c r="X50" t="n">
        <v>2430.97792696042</v>
      </c>
      <c r="Y50" t="n">
        <v>2597.96626493903</v>
      </c>
      <c r="Z50" t="n">
        <v>2634.41362634373</v>
      </c>
      <c r="AA50" t="n">
        <v>2588.222110933</v>
      </c>
      <c r="AB50" t="n">
        <v>2540.4182652601</v>
      </c>
      <c r="AC50" t="n">
        <v>2555.37873553163</v>
      </c>
      <c r="AD50" t="n">
        <v>2624.41237316398</v>
      </c>
      <c r="AE50" t="n">
        <v>2650.28413782203</v>
      </c>
      <c r="AF50" t="n">
        <v>2710.34045824462</v>
      </c>
    </row>
    <row r="51">
      <c r="A51" t="s">
        <v>134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134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134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4.56639655391587</v>
      </c>
      <c r="H53" t="n">
        <v>4.88144452527875</v>
      </c>
      <c r="I53" t="n">
        <v>5.06676322461976</v>
      </c>
      <c r="J53" t="n">
        <v>5.34260653082177</v>
      </c>
      <c r="K53" t="n">
        <v>5.97539869718036</v>
      </c>
      <c r="L53" t="n">
        <v>6.37536643107453</v>
      </c>
      <c r="M53" t="n">
        <v>7.25636148358694</v>
      </c>
      <c r="N53" t="n">
        <v>8.59484829119568</v>
      </c>
      <c r="O53" t="n">
        <v>9.38912375456137</v>
      </c>
      <c r="P53" t="n">
        <v>10.4558559927375</v>
      </c>
      <c r="Q53" t="n">
        <v>11.7656174499081</v>
      </c>
      <c r="R53" t="n">
        <v>13.07392485271</v>
      </c>
      <c r="S53" t="n">
        <v>14.4814077592677</v>
      </c>
      <c r="T53" t="n">
        <v>15.6590522992944</v>
      </c>
      <c r="U53" t="n">
        <v>16.7864380714182</v>
      </c>
      <c r="V53" t="n">
        <v>16.9420983503799</v>
      </c>
      <c r="W53" t="n">
        <v>18.605141345082</v>
      </c>
      <c r="X53" t="n">
        <v>18.4895838763767</v>
      </c>
      <c r="Y53" t="n">
        <v>18.7964411920393</v>
      </c>
      <c r="Z53" t="n">
        <v>20.8711999936189</v>
      </c>
      <c r="AA53" t="n">
        <v>21.823866044</v>
      </c>
      <c r="AB53" t="n">
        <v>23.42399219201</v>
      </c>
      <c r="AC53" t="n">
        <v>29.0159105544368</v>
      </c>
      <c r="AD53" t="n">
        <v>41.1625388981672</v>
      </c>
      <c r="AE53" t="n">
        <v>46.1884240378213</v>
      </c>
      <c r="AF53" t="n">
        <v>44.4660622583077</v>
      </c>
    </row>
    <row r="54">
      <c r="A54" t="s">
        <v>134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33.1066184162021</v>
      </c>
      <c r="H54" t="n">
        <v>35.5478602244567</v>
      </c>
      <c r="I54" t="n">
        <v>37.1930457042625</v>
      </c>
      <c r="J54" t="n">
        <v>39.238298910631</v>
      </c>
      <c r="K54" t="n">
        <v>42.9755720870482</v>
      </c>
      <c r="L54" t="n">
        <v>45.7263061920656</v>
      </c>
      <c r="M54" t="n">
        <v>52.3281698068976</v>
      </c>
      <c r="N54" t="n">
        <v>61.3264470803525</v>
      </c>
      <c r="O54" t="n">
        <v>67.099649559744</v>
      </c>
      <c r="P54" t="n">
        <v>74.5882642354688</v>
      </c>
      <c r="Q54" t="n">
        <v>84.2985049709407</v>
      </c>
      <c r="R54" t="n">
        <v>93.8093949962933</v>
      </c>
      <c r="S54" t="n">
        <v>103.788851755137</v>
      </c>
      <c r="T54" t="n">
        <v>112.036970613053</v>
      </c>
      <c r="U54" t="n">
        <v>120.210691263501</v>
      </c>
      <c r="V54" t="n">
        <v>122.890715930945</v>
      </c>
      <c r="W54" t="n">
        <v>128.686870575045</v>
      </c>
      <c r="X54" t="n">
        <v>118.290833748779</v>
      </c>
      <c r="Y54" t="n">
        <v>112.588460308046</v>
      </c>
      <c r="Z54" t="n">
        <v>109.377787407446</v>
      </c>
      <c r="AA54" t="n">
        <v>101.562389034</v>
      </c>
      <c r="AB54" t="n">
        <v>97.0118833658784</v>
      </c>
      <c r="AC54" t="n">
        <v>99.6634778044492</v>
      </c>
      <c r="AD54" t="n">
        <v>108.635531584087</v>
      </c>
      <c r="AE54" t="n">
        <v>112.4253853399</v>
      </c>
      <c r="AF54" t="n">
        <v>116.826861489815</v>
      </c>
    </row>
    <row r="55">
      <c r="A55" t="s">
        <v>134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28.5402218630124</v>
      </c>
      <c r="H55" t="n">
        <v>30.6664156991379</v>
      </c>
      <c r="I55" t="n">
        <v>32.1262824788643</v>
      </c>
      <c r="J55" t="n">
        <v>33.8956923787687</v>
      </c>
      <c r="K55" t="n">
        <v>37.0001733898682</v>
      </c>
      <c r="L55" t="n">
        <v>39.3509397609915</v>
      </c>
      <c r="M55" t="n">
        <v>45.0718083225049</v>
      </c>
      <c r="N55" t="n">
        <v>52.7315987901075</v>
      </c>
      <c r="O55" t="n">
        <v>57.7105258051822</v>
      </c>
      <c r="P55" t="n">
        <v>64.1324082438102</v>
      </c>
      <c r="Q55" t="n">
        <v>72.5328875230133</v>
      </c>
      <c r="R55" t="n">
        <v>80.7354701425998</v>
      </c>
      <c r="S55" t="n">
        <v>89.3074439969421</v>
      </c>
      <c r="T55" t="n">
        <v>96.3779183148115</v>
      </c>
      <c r="U55" t="n">
        <v>103.424253192082</v>
      </c>
      <c r="V55" t="n">
        <v>105.94861758057</v>
      </c>
      <c r="W55" t="n">
        <v>110.081729229961</v>
      </c>
      <c r="X55" t="n">
        <v>99.8012498723783</v>
      </c>
      <c r="Y55" t="n">
        <v>93.7920191160388</v>
      </c>
      <c r="Z55" t="n">
        <v>88.5065874128234</v>
      </c>
      <c r="AA55" t="n">
        <v>79.73852299</v>
      </c>
      <c r="AB55" t="n">
        <v>73.5878911738884</v>
      </c>
      <c r="AC55" t="n">
        <v>70.6475672489497</v>
      </c>
      <c r="AD55" t="n">
        <v>67.4729926856419</v>
      </c>
      <c r="AE55" t="n">
        <v>66.2369613011295</v>
      </c>
      <c r="AF55" t="n">
        <v>72.3607992325944</v>
      </c>
    </row>
    <row r="56">
      <c r="A56" t="s">
        <v>134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134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15038.9064418869</v>
      </c>
      <c r="H57" t="n">
        <v>15792.2808695749</v>
      </c>
      <c r="I57" t="n">
        <v>16383.1942787423</v>
      </c>
      <c r="J57" t="n">
        <v>17029.6141827855</v>
      </c>
      <c r="K57" t="n">
        <v>18241.2219654384</v>
      </c>
      <c r="L57" t="n">
        <v>19202.3650302329</v>
      </c>
      <c r="M57" t="n">
        <v>21440.9548871096</v>
      </c>
      <c r="N57" t="n">
        <v>24370.967324891</v>
      </c>
      <c r="O57" t="n">
        <v>26545.0627533763</v>
      </c>
      <c r="P57" t="n">
        <v>29561.4993971906</v>
      </c>
      <c r="Q57" t="n">
        <v>33239.0051239281</v>
      </c>
      <c r="R57" t="n">
        <v>37027.6517940203</v>
      </c>
      <c r="S57" t="n">
        <v>41400.1162512915</v>
      </c>
      <c r="T57" t="n">
        <v>45460.310659885</v>
      </c>
      <c r="U57" t="n">
        <v>49752.7653279384</v>
      </c>
      <c r="V57" t="n">
        <v>51861.7010999154</v>
      </c>
      <c r="W57" t="n">
        <v>54406.2212784025</v>
      </c>
      <c r="X57" t="n">
        <v>54743.3986607815</v>
      </c>
      <c r="Y57" t="n">
        <v>56708.0437369236</v>
      </c>
      <c r="Z57" t="n">
        <v>58041.9780374487</v>
      </c>
      <c r="AA57" t="n">
        <v>59148.295331278</v>
      </c>
      <c r="AB57" t="n">
        <v>60219.5188343079</v>
      </c>
      <c r="AC57" t="n">
        <v>62414.7536542394</v>
      </c>
      <c r="AD57" t="n">
        <v>64785.0882150367</v>
      </c>
      <c r="AE57" t="n">
        <v>66768.6830056535</v>
      </c>
      <c r="AF57" t="n">
        <v>69837.2062785304</v>
      </c>
    </row>
    <row r="58">
      <c r="A58" t="s">
        <v>134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15038.9064418883</v>
      </c>
      <c r="H58" t="n">
        <v>15792.2808695785</v>
      </c>
      <c r="I58" t="n">
        <v>16383.1942787411</v>
      </c>
      <c r="J58" t="n">
        <v>17029.6141827864</v>
      </c>
      <c r="K58" t="n">
        <v>18241.2219654369</v>
      </c>
      <c r="L58" t="n">
        <v>19202.3650302301</v>
      </c>
      <c r="M58" t="n">
        <v>21440.9548871068</v>
      </c>
      <c r="N58" t="n">
        <v>24370.9673248936</v>
      </c>
      <c r="O58" t="n">
        <v>26545.0627533743</v>
      </c>
      <c r="P58" t="n">
        <v>29561.4993971902</v>
      </c>
      <c r="Q58" t="n">
        <v>33239.0051239271</v>
      </c>
      <c r="R58" t="n">
        <v>37027.6517940232</v>
      </c>
      <c r="S58" t="n">
        <v>41400.1162512935</v>
      </c>
      <c r="T58" t="n">
        <v>45460.3106598862</v>
      </c>
      <c r="U58" t="n">
        <v>49752.7653279395</v>
      </c>
      <c r="V58" t="n">
        <v>51861.7010999153</v>
      </c>
      <c r="W58" t="n">
        <v>54406.2212784037</v>
      </c>
      <c r="X58" t="n">
        <v>54743.3986607835</v>
      </c>
      <c r="Y58" t="n">
        <v>56708.0437369228</v>
      </c>
      <c r="Z58" t="n">
        <v>58041.9780374479</v>
      </c>
      <c r="AA58" t="n">
        <v>59148.295331277</v>
      </c>
      <c r="AB58" t="n">
        <v>60219.518834306</v>
      </c>
      <c r="AC58" t="n">
        <v>62414.7536542418</v>
      </c>
      <c r="AD58" t="n">
        <v>64785.0882150354</v>
      </c>
      <c r="AE58" t="n">
        <v>66768.6830056515</v>
      </c>
      <c r="AF58" t="n">
        <v>69837.2062785295</v>
      </c>
    </row>
    <row r="59">
      <c r="A59" t="s">
        <v>134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136</v>
      </c>
      <c r="B2" t="s">
        <v>197</v>
      </c>
      <c r="C2" t="s">
        <v>219</v>
      </c>
      <c r="D2" t="s">
        <v>199</v>
      </c>
      <c r="E2" t="s">
        <v>220</v>
      </c>
      <c r="F2" t="n">
        <v>0</v>
      </c>
      <c r="G2" t="n">
        <v>6.00337921768889</v>
      </c>
      <c r="H2" t="n">
        <v>9.02277099183567</v>
      </c>
      <c r="I2" t="n">
        <v>11.7440537706671</v>
      </c>
      <c r="J2" t="n">
        <v>13.8841246836427</v>
      </c>
      <c r="K2" t="n">
        <v>12.5140013979937</v>
      </c>
      <c r="L2" t="n">
        <v>11.2053115082967</v>
      </c>
      <c r="M2" t="n">
        <v>9.96525228617535</v>
      </c>
      <c r="N2" t="n">
        <v>8.80553088061821</v>
      </c>
      <c r="O2" t="n">
        <v>7.78298153064239</v>
      </c>
      <c r="P2" t="n">
        <v>6.86212771388274</v>
      </c>
      <c r="Q2" t="n">
        <v>6.07556754203274</v>
      </c>
      <c r="R2" t="n">
        <v>5.3504307485497</v>
      </c>
      <c r="S2" t="n">
        <v>6.61339994173138</v>
      </c>
      <c r="T2" t="n">
        <v>7.89947770518145</v>
      </c>
      <c r="U2" t="n">
        <v>7.10843524955169</v>
      </c>
      <c r="V2" t="n">
        <v>6.35346697553095</v>
      </c>
      <c r="W2" t="n">
        <v>5.63086702953309</v>
      </c>
      <c r="X2" t="n">
        <v>5.15061822534424</v>
      </c>
      <c r="Y2" t="n">
        <v>4.7594963759785</v>
      </c>
      <c r="Z2" t="n">
        <v>4.11341003639876</v>
      </c>
      <c r="AA2" t="n">
        <v>3.559673868</v>
      </c>
      <c r="AB2" t="n">
        <v>3.06354726227781</v>
      </c>
      <c r="AC2" t="n">
        <v>2.68740678897089</v>
      </c>
      <c r="AD2" t="n">
        <v>2.3236817401449</v>
      </c>
      <c r="AE2" t="n">
        <v>2.01146600941003</v>
      </c>
      <c r="AF2" t="n">
        <v>1.7418572625626</v>
      </c>
    </row>
    <row r="3">
      <c r="A3" t="s">
        <v>136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69.8539271025416</v>
      </c>
      <c r="H3" t="n">
        <v>78.9238156476732</v>
      </c>
      <c r="I3" t="n">
        <v>99.5643892291137</v>
      </c>
      <c r="J3" t="n">
        <v>114.046293620243</v>
      </c>
      <c r="K3" t="n">
        <v>108.505521515759</v>
      </c>
      <c r="L3" t="n">
        <v>106.472196627416</v>
      </c>
      <c r="M3" t="n">
        <v>100.479146038359</v>
      </c>
      <c r="N3" t="n">
        <v>94.6658851101239</v>
      </c>
      <c r="O3" t="n">
        <v>85.8832687947589</v>
      </c>
      <c r="P3" t="n">
        <v>79.9410633651724</v>
      </c>
      <c r="Q3" t="n">
        <v>71.5156622071237</v>
      </c>
      <c r="R3" t="n">
        <v>64.9613999770035</v>
      </c>
      <c r="S3" t="n">
        <v>65.9102808991611</v>
      </c>
      <c r="T3" t="n">
        <v>67.7817645833893</v>
      </c>
      <c r="U3" t="n">
        <v>62.8113515433838</v>
      </c>
      <c r="V3" t="n">
        <v>64.4785930417224</v>
      </c>
      <c r="W3" t="n">
        <v>61.3178967905454</v>
      </c>
      <c r="X3" t="n">
        <v>57.2306382460557</v>
      </c>
      <c r="Y3" t="n">
        <v>54.6700244139701</v>
      </c>
      <c r="Z3" t="n">
        <v>55.2251970761461</v>
      </c>
      <c r="AA3" t="n">
        <v>247.266488917</v>
      </c>
      <c r="AB3" t="n">
        <v>427.76136191079</v>
      </c>
      <c r="AC3" t="n">
        <v>645.729288068079</v>
      </c>
      <c r="AD3" t="n">
        <v>848.872408070843</v>
      </c>
      <c r="AE3" t="n">
        <v>1005.83310181322</v>
      </c>
      <c r="AF3" t="n">
        <v>1148.61879443507</v>
      </c>
    </row>
    <row r="4">
      <c r="A4" t="s">
        <v>136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1219.24620736071</v>
      </c>
      <c r="H4" t="n">
        <v>1282.85875344875</v>
      </c>
      <c r="I4" t="n">
        <v>1365.28557866703</v>
      </c>
      <c r="J4" t="n">
        <v>1442.08719424077</v>
      </c>
      <c r="K4" t="n">
        <v>1412.5088679758</v>
      </c>
      <c r="L4" t="n">
        <v>1420.75480275475</v>
      </c>
      <c r="M4" t="n">
        <v>1383.36610701422</v>
      </c>
      <c r="N4" t="n">
        <v>1348.70617504881</v>
      </c>
      <c r="O4" t="n">
        <v>1258.86318494647</v>
      </c>
      <c r="P4" t="n">
        <v>1204.75911615804</v>
      </c>
      <c r="Q4" t="n">
        <v>1115.90788490162</v>
      </c>
      <c r="R4" t="n">
        <v>1043.69229478833</v>
      </c>
      <c r="S4" t="n">
        <v>1063.54913164547</v>
      </c>
      <c r="T4" t="n">
        <v>1083.55066901639</v>
      </c>
      <c r="U4" t="n">
        <v>1173.11549655675</v>
      </c>
      <c r="V4" t="n">
        <v>1420.44549055471</v>
      </c>
      <c r="W4" t="n">
        <v>1699.59749174309</v>
      </c>
      <c r="X4" t="n">
        <v>2054.15961343526</v>
      </c>
      <c r="Y4" t="n">
        <v>2206.09075838896</v>
      </c>
      <c r="Z4" t="n">
        <v>2383.98826735543</v>
      </c>
      <c r="AA4" t="n">
        <v>2485.131341078</v>
      </c>
      <c r="AB4" t="n">
        <v>2446.29991044904</v>
      </c>
      <c r="AC4" t="n">
        <v>2601.26650603878</v>
      </c>
      <c r="AD4" t="n">
        <v>2484.85830802115</v>
      </c>
      <c r="AE4" t="n">
        <v>2139.9207288137</v>
      </c>
      <c r="AF4" t="n">
        <v>2045.21803039521</v>
      </c>
    </row>
    <row r="5">
      <c r="A5" t="s">
        <v>136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107.408936787813</v>
      </c>
      <c r="H5" t="n">
        <v>104.231725936024</v>
      </c>
      <c r="I5" t="n">
        <v>113.129712989309</v>
      </c>
      <c r="J5" t="n">
        <v>121.946202421616</v>
      </c>
      <c r="K5" t="n">
        <v>117.305483669248</v>
      </c>
      <c r="L5" t="n">
        <v>112.868307552566</v>
      </c>
      <c r="M5" t="n">
        <v>105.704599428762</v>
      </c>
      <c r="N5" t="n">
        <v>101.424754367492</v>
      </c>
      <c r="O5" t="n">
        <v>105.456466807638</v>
      </c>
      <c r="P5" t="n">
        <v>99.10004680923</v>
      </c>
      <c r="Q5" t="n">
        <v>103.162841088772</v>
      </c>
      <c r="R5" t="n">
        <v>102.965695302335</v>
      </c>
      <c r="S5" t="n">
        <v>105.749130644958</v>
      </c>
      <c r="T5" t="n">
        <v>100.119408186255</v>
      </c>
      <c r="U5" t="n">
        <v>94.7549159601934</v>
      </c>
      <c r="V5" t="n">
        <v>143.623669672506</v>
      </c>
      <c r="W5" t="n">
        <v>194.344816381132</v>
      </c>
      <c r="X5" t="n">
        <v>252.388913688273</v>
      </c>
      <c r="Y5" t="n">
        <v>278.441093195028</v>
      </c>
      <c r="Z5" t="n">
        <v>316.032274124233</v>
      </c>
      <c r="AA5" t="n">
        <v>336.759666648</v>
      </c>
      <c r="AB5" t="n">
        <v>337.036948829265</v>
      </c>
      <c r="AC5" t="n">
        <v>361.003530420882</v>
      </c>
      <c r="AD5" t="n">
        <v>345.993166389575</v>
      </c>
      <c r="AE5" t="n">
        <v>297.833078528306</v>
      </c>
      <c r="AF5" t="n">
        <v>285.237163905933</v>
      </c>
    </row>
    <row r="6">
      <c r="A6" t="s">
        <v>136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16.1327477940918</v>
      </c>
      <c r="H6" t="n">
        <v>17.1367818843348</v>
      </c>
      <c r="I6" t="n">
        <v>18.2462628135552</v>
      </c>
      <c r="J6" t="n">
        <v>19.1308747981844</v>
      </c>
      <c r="K6" t="n">
        <v>18.1280785345266</v>
      </c>
      <c r="L6" t="n">
        <v>19.7809764754685</v>
      </c>
      <c r="M6" t="n">
        <v>20.3869643108148</v>
      </c>
      <c r="N6" t="n">
        <v>18.0144003046758</v>
      </c>
      <c r="O6" t="n">
        <v>15.9224635922623</v>
      </c>
      <c r="P6" t="n">
        <v>16.9676116075503</v>
      </c>
      <c r="Q6" t="n">
        <v>15.0227268629112</v>
      </c>
      <c r="R6" t="n">
        <v>13.2297203817539</v>
      </c>
      <c r="S6" t="n">
        <v>11.9292477072796</v>
      </c>
      <c r="T6" t="n">
        <v>10.8306101629362</v>
      </c>
      <c r="U6" t="n">
        <v>9.74604827198373</v>
      </c>
      <c r="V6" t="n">
        <v>21.631927797336</v>
      </c>
      <c r="W6" t="n">
        <v>31.5620390387839</v>
      </c>
      <c r="X6" t="n">
        <v>43.4112840427298</v>
      </c>
      <c r="Y6" t="n">
        <v>55.1208086054913</v>
      </c>
      <c r="Z6" t="n">
        <v>67.1765388425324</v>
      </c>
      <c r="AA6" t="n">
        <v>76.077509785</v>
      </c>
      <c r="AB6" t="n">
        <v>77.2172849779155</v>
      </c>
      <c r="AC6" t="n">
        <v>84.4342195591345</v>
      </c>
      <c r="AD6" t="n">
        <v>81.0759100149087</v>
      </c>
      <c r="AE6" t="n">
        <v>69.8128286552013</v>
      </c>
      <c r="AF6" t="n">
        <v>67.5532670958602</v>
      </c>
    </row>
    <row r="7">
      <c r="A7" t="s">
        <v>136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223.46839579076</v>
      </c>
      <c r="H7" t="n">
        <v>205.854514183581</v>
      </c>
      <c r="I7" t="n">
        <v>233.215076271272</v>
      </c>
      <c r="J7" t="n">
        <v>257.764117169501</v>
      </c>
      <c r="K7" t="n">
        <v>258.940598629641</v>
      </c>
      <c r="L7" t="n">
        <v>234.222061287356</v>
      </c>
      <c r="M7" t="n">
        <v>210.265246555382</v>
      </c>
      <c r="N7" t="n">
        <v>217.082737469321</v>
      </c>
      <c r="O7" t="n">
        <v>197.567569357623</v>
      </c>
      <c r="P7" t="n">
        <v>175.744802770626</v>
      </c>
      <c r="Q7" t="n">
        <v>162.397359497679</v>
      </c>
      <c r="R7" t="n">
        <v>152.917540528447</v>
      </c>
      <c r="S7" t="n">
        <v>144.799025695556</v>
      </c>
      <c r="T7" t="n">
        <v>136.377409953977</v>
      </c>
      <c r="U7" t="n">
        <v>131.214541626551</v>
      </c>
      <c r="V7" t="n">
        <v>131.552758644577</v>
      </c>
      <c r="W7" t="n">
        <v>131.597395202805</v>
      </c>
      <c r="X7" t="n">
        <v>137.817401191474</v>
      </c>
      <c r="Y7" t="n">
        <v>139.761281118183</v>
      </c>
      <c r="Z7" t="n">
        <v>148.839772834446</v>
      </c>
      <c r="AA7" t="n">
        <v>151.603728371</v>
      </c>
      <c r="AB7" t="n">
        <v>147.434161638809</v>
      </c>
      <c r="AC7" t="n">
        <v>151.456711802996</v>
      </c>
      <c r="AD7" t="n">
        <v>144.084769584199</v>
      </c>
      <c r="AE7" t="n">
        <v>124.232780049784</v>
      </c>
      <c r="AF7" t="n">
        <v>114.405660755217</v>
      </c>
    </row>
    <row r="8">
      <c r="A8" t="s">
        <v>136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600.80251423157</v>
      </c>
      <c r="H8" t="n">
        <v>552.003118817956</v>
      </c>
      <c r="I8" t="n">
        <v>585.954360808461</v>
      </c>
      <c r="J8" t="n">
        <v>621.278030864342</v>
      </c>
      <c r="K8" t="n">
        <v>616.620690452375</v>
      </c>
      <c r="L8" t="n">
        <v>559.156865978146</v>
      </c>
      <c r="M8" t="n">
        <v>500.984578042971</v>
      </c>
      <c r="N8" t="n">
        <v>508.62595846342</v>
      </c>
      <c r="O8" t="n">
        <v>474.049999903289</v>
      </c>
      <c r="P8" t="n">
        <v>420.771290540358</v>
      </c>
      <c r="Q8" t="n">
        <v>380.465787072315</v>
      </c>
      <c r="R8" t="n">
        <v>356.525964379272</v>
      </c>
      <c r="S8" t="n">
        <v>409.005235313934</v>
      </c>
      <c r="T8" t="n">
        <v>469.209514575089</v>
      </c>
      <c r="U8" t="n">
        <v>601.157902763865</v>
      </c>
      <c r="V8" t="n">
        <v>585.568688161377</v>
      </c>
      <c r="W8" t="n">
        <v>543.093777791042</v>
      </c>
      <c r="X8" t="n">
        <v>526.745986619749</v>
      </c>
      <c r="Y8" t="n">
        <v>499.245295578248</v>
      </c>
      <c r="Z8" t="n">
        <v>462.632013639006</v>
      </c>
      <c r="AA8" t="n">
        <v>427.755967485</v>
      </c>
      <c r="AB8" t="n">
        <v>392.197311696403</v>
      </c>
      <c r="AC8" t="n">
        <v>388.032753222146</v>
      </c>
      <c r="AD8" t="n">
        <v>362.5302209542</v>
      </c>
      <c r="AE8" t="n">
        <v>312.797525346892</v>
      </c>
      <c r="AF8" t="n">
        <v>285.950515618637</v>
      </c>
    </row>
    <row r="9">
      <c r="A9" t="s">
        <v>136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136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77.8364498684541</v>
      </c>
      <c r="H10" t="n">
        <v>112.525496001309</v>
      </c>
      <c r="I10" t="n">
        <v>118.070182956978</v>
      </c>
      <c r="J10" t="n">
        <v>122.52060988537</v>
      </c>
      <c r="K10" t="n">
        <v>116.182823420354</v>
      </c>
      <c r="L10" t="n">
        <v>140.162192693704</v>
      </c>
      <c r="M10" t="n">
        <v>155.11649170174</v>
      </c>
      <c r="N10" t="n">
        <v>142.035087504892</v>
      </c>
      <c r="O10" t="n">
        <v>128.062619077533</v>
      </c>
      <c r="P10" t="n">
        <v>132.831440640268</v>
      </c>
      <c r="Q10" t="n">
        <v>118.167643290305</v>
      </c>
      <c r="R10" t="n">
        <v>105.070298298138</v>
      </c>
      <c r="S10" t="n">
        <v>95.6407321091231</v>
      </c>
      <c r="T10" t="n">
        <v>87.4252383844714</v>
      </c>
      <c r="U10" t="n">
        <v>79.237392491028</v>
      </c>
      <c r="V10" t="n">
        <v>155.165395490387</v>
      </c>
      <c r="W10" t="n">
        <v>237.9641255122</v>
      </c>
      <c r="X10" t="n">
        <v>353.31332692792</v>
      </c>
      <c r="Y10" t="n">
        <v>409.885304884504</v>
      </c>
      <c r="Z10" t="n">
        <v>448.344003860722</v>
      </c>
      <c r="AA10" t="n">
        <v>481.640524595</v>
      </c>
      <c r="AB10" t="n">
        <v>477.670807167671</v>
      </c>
      <c r="AC10" t="n">
        <v>513.359572103608</v>
      </c>
      <c r="AD10" t="n">
        <v>493.899189204271</v>
      </c>
      <c r="AE10" t="n">
        <v>424.872908914644</v>
      </c>
      <c r="AF10" t="n">
        <v>419.755501550975</v>
      </c>
    </row>
    <row r="11">
      <c r="A11" t="s">
        <v>136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136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41.6490693995652</v>
      </c>
      <c r="H12" t="n">
        <v>47.1684209521121</v>
      </c>
      <c r="I12" t="n">
        <v>49.1634538278689</v>
      </c>
      <c r="J12" t="n">
        <v>50.8029266027503</v>
      </c>
      <c r="K12" t="n">
        <v>49.1715775148965</v>
      </c>
      <c r="L12" t="n">
        <v>51.3916058425811</v>
      </c>
      <c r="M12" t="n">
        <v>50.5079269226411</v>
      </c>
      <c r="N12" t="n">
        <v>49.7233137062436</v>
      </c>
      <c r="O12" t="n">
        <v>49.8460468733583</v>
      </c>
      <c r="P12" t="n">
        <v>49.7604485353536</v>
      </c>
      <c r="Q12" t="n">
        <v>49.6371913465766</v>
      </c>
      <c r="R12" t="n">
        <v>48.4083883080971</v>
      </c>
      <c r="S12" t="n">
        <v>47.5172016570143</v>
      </c>
      <c r="T12" t="n">
        <v>45.9080495863857</v>
      </c>
      <c r="U12" t="n">
        <v>40.6265892162663</v>
      </c>
      <c r="V12" t="n">
        <v>82.934659691468</v>
      </c>
      <c r="W12" t="n">
        <v>127.683872893648</v>
      </c>
      <c r="X12" t="n">
        <v>174.379533063481</v>
      </c>
      <c r="Y12" t="n">
        <v>195.398392508937</v>
      </c>
      <c r="Z12" t="n">
        <v>219.120072769209</v>
      </c>
      <c r="AA12" t="n">
        <v>236.344097783</v>
      </c>
      <c r="AB12" t="n">
        <v>236.408170321718</v>
      </c>
      <c r="AC12" t="n">
        <v>261.656426040005</v>
      </c>
      <c r="AD12" t="n">
        <v>253.395669510885</v>
      </c>
      <c r="AE12" t="n">
        <v>218.197500247803</v>
      </c>
      <c r="AF12" t="n">
        <v>213.97009742379</v>
      </c>
    </row>
    <row r="13">
      <c r="A13" t="s">
        <v>136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73.6124658547236</v>
      </c>
      <c r="H13" t="n">
        <v>74.5577725997147</v>
      </c>
      <c r="I13" t="n">
        <v>77.5569279634421</v>
      </c>
      <c r="J13" t="n">
        <v>80.4122569078286</v>
      </c>
      <c r="K13" t="n">
        <v>77.7402659682652</v>
      </c>
      <c r="L13" t="n">
        <v>77.4046808701595</v>
      </c>
      <c r="M13" t="n">
        <v>75.231334943415</v>
      </c>
      <c r="N13" t="n">
        <v>71.4115001511943</v>
      </c>
      <c r="O13" t="n">
        <v>68.7908146943376</v>
      </c>
      <c r="P13" t="n">
        <v>67.4031355987425</v>
      </c>
      <c r="Q13" t="n">
        <v>66.9783142578497</v>
      </c>
      <c r="R13" t="n">
        <v>66.0585188551273</v>
      </c>
      <c r="S13" t="n">
        <v>64.8487557584364</v>
      </c>
      <c r="T13" t="n">
        <v>63.6576329654347</v>
      </c>
      <c r="U13" t="n">
        <v>61.1507779524447</v>
      </c>
      <c r="V13" t="n">
        <v>103.717533102455</v>
      </c>
      <c r="W13" t="n">
        <v>151.393658138685</v>
      </c>
      <c r="X13" t="n">
        <v>201.842552640103</v>
      </c>
      <c r="Y13" t="n">
        <v>227.78016971754</v>
      </c>
      <c r="Z13" t="n">
        <v>260.335863900981</v>
      </c>
      <c r="AA13" t="n">
        <v>277.690651219</v>
      </c>
      <c r="AB13" t="n">
        <v>278.861655049649</v>
      </c>
      <c r="AC13" t="n">
        <v>303.525889455687</v>
      </c>
      <c r="AD13" t="n">
        <v>289.994586191121</v>
      </c>
      <c r="AE13" t="n">
        <v>249.314215909437</v>
      </c>
      <c r="AF13" t="n">
        <v>236.873499337592</v>
      </c>
    </row>
    <row r="14">
      <c r="A14" t="s">
        <v>136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136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17.9038976164743</v>
      </c>
      <c r="H15" t="n">
        <v>51.481061977467</v>
      </c>
      <c r="I15" t="n">
        <v>50.5303650657358</v>
      </c>
      <c r="J15" t="n">
        <v>48.892204541553</v>
      </c>
      <c r="K15" t="n">
        <v>45.2888386577378</v>
      </c>
      <c r="L15" t="n">
        <v>62.7089917063653</v>
      </c>
      <c r="M15" t="n">
        <v>72.2419658007135</v>
      </c>
      <c r="N15" t="n">
        <v>64.5894014332442</v>
      </c>
      <c r="O15" t="n">
        <v>57.7878951566832</v>
      </c>
      <c r="P15" t="n">
        <v>64.050772724222</v>
      </c>
      <c r="Q15" t="n">
        <v>57.3380374057645</v>
      </c>
      <c r="R15" t="n">
        <v>51.1401115294533</v>
      </c>
      <c r="S15" t="n">
        <v>46.5643667090043</v>
      </c>
      <c r="T15" t="n">
        <v>42.4731026561453</v>
      </c>
      <c r="U15" t="n">
        <v>38.4191680459665</v>
      </c>
      <c r="V15" t="n">
        <v>60.049880237211</v>
      </c>
      <c r="W15" t="n">
        <v>88.1676478942087</v>
      </c>
      <c r="X15" t="n">
        <v>111.033736509671</v>
      </c>
      <c r="Y15" t="n">
        <v>120.579602232493</v>
      </c>
      <c r="Z15" t="n">
        <v>139.558767595548</v>
      </c>
      <c r="AA15" t="n">
        <v>148.207335717</v>
      </c>
      <c r="AB15" t="n">
        <v>151.161935555602</v>
      </c>
      <c r="AC15" t="n">
        <v>156.68721106347</v>
      </c>
      <c r="AD15" t="n">
        <v>147.903980667961</v>
      </c>
      <c r="AE15" t="n">
        <v>127.510039408018</v>
      </c>
      <c r="AF15" t="n">
        <v>121.468486021514</v>
      </c>
    </row>
    <row r="16">
      <c r="A16" t="s">
        <v>136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136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4.56930704200667</v>
      </c>
      <c r="H17" t="n">
        <v>13.3461868996457</v>
      </c>
      <c r="I17" t="n">
        <v>13.0726515810185</v>
      </c>
      <c r="J17" t="n">
        <v>12.5588446993536</v>
      </c>
      <c r="K17" t="n">
        <v>11.8494090450917</v>
      </c>
      <c r="L17" t="n">
        <v>19.8020500290693</v>
      </c>
      <c r="M17" t="n">
        <v>24.9108139253061</v>
      </c>
      <c r="N17" t="n">
        <v>22.516785416168</v>
      </c>
      <c r="O17" t="n">
        <v>20.9132264396048</v>
      </c>
      <c r="P17" t="n">
        <v>24.7577927033096</v>
      </c>
      <c r="Q17" t="n">
        <v>22.5325774075645</v>
      </c>
      <c r="R17" t="n">
        <v>20.3535966452328</v>
      </c>
      <c r="S17" t="n">
        <v>18.6983029724909</v>
      </c>
      <c r="T17" t="n">
        <v>17.7292151142184</v>
      </c>
      <c r="U17" t="n">
        <v>16.233661591676</v>
      </c>
      <c r="V17" t="n">
        <v>26.1559326546496</v>
      </c>
      <c r="W17" t="n">
        <v>47.1630837289007</v>
      </c>
      <c r="X17" t="n">
        <v>68.3312732460655</v>
      </c>
      <c r="Y17" t="n">
        <v>78.0421517147937</v>
      </c>
      <c r="Z17" t="n">
        <v>90.7737450506138</v>
      </c>
      <c r="AA17" t="n">
        <v>101.806572488</v>
      </c>
      <c r="AB17" t="n">
        <v>103.346785260904</v>
      </c>
      <c r="AC17" t="n">
        <v>115.667648144916</v>
      </c>
      <c r="AD17" t="n">
        <v>110.532450054865</v>
      </c>
      <c r="AE17" t="n">
        <v>95.1643324082287</v>
      </c>
      <c r="AF17" t="n">
        <v>91.949969039211</v>
      </c>
    </row>
    <row r="18">
      <c r="A18" t="s">
        <v>136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42.7699767598222</v>
      </c>
      <c r="H18" t="n">
        <v>87.5531206491507</v>
      </c>
      <c r="I18" t="n">
        <v>88.5176544470744</v>
      </c>
      <c r="J18" t="n">
        <v>88.1671796569865</v>
      </c>
      <c r="K18" t="n">
        <v>83.2924551135801</v>
      </c>
      <c r="L18" t="n">
        <v>122.877428129342</v>
      </c>
      <c r="M18" t="n">
        <v>146.883661939952</v>
      </c>
      <c r="N18" t="n">
        <v>133.499050538892</v>
      </c>
      <c r="O18" t="n">
        <v>121.54312516285</v>
      </c>
      <c r="P18" t="n">
        <v>132.832259790789</v>
      </c>
      <c r="Q18" t="n">
        <v>120.344084253093</v>
      </c>
      <c r="R18" t="n">
        <v>108.104489757295</v>
      </c>
      <c r="S18" t="n">
        <v>100.695798577944</v>
      </c>
      <c r="T18" t="n">
        <v>92.8624805692502</v>
      </c>
      <c r="U18" t="n">
        <v>83.6793626660148</v>
      </c>
      <c r="V18" t="n">
        <v>75.9445736525774</v>
      </c>
      <c r="W18" t="n">
        <v>94.3564657735822</v>
      </c>
      <c r="X18" t="n">
        <v>113.529157081129</v>
      </c>
      <c r="Y18" t="n">
        <v>123.541606241065</v>
      </c>
      <c r="Z18" t="n">
        <v>140.969679839186</v>
      </c>
      <c r="AA18" t="n">
        <v>143.131029343</v>
      </c>
      <c r="AB18" t="n">
        <v>140.784369922777</v>
      </c>
      <c r="AC18" t="n">
        <v>148.636204991254</v>
      </c>
      <c r="AD18" t="n">
        <v>141.430751089105</v>
      </c>
      <c r="AE18" t="n">
        <v>121.958653411867</v>
      </c>
      <c r="AF18" t="n">
        <v>112.86149322662</v>
      </c>
    </row>
    <row r="19">
      <c r="A19" t="s">
        <v>136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13.092446216008</v>
      </c>
      <c r="H19" t="n">
        <v>17.0005535483206</v>
      </c>
      <c r="I19" t="n">
        <v>17.828929944835</v>
      </c>
      <c r="J19" t="n">
        <v>18.6139466913694</v>
      </c>
      <c r="K19" t="n">
        <v>17.988646971712</v>
      </c>
      <c r="L19" t="n">
        <v>20.3796421900767</v>
      </c>
      <c r="M19" t="n">
        <v>21.132523441063</v>
      </c>
      <c r="N19" t="n">
        <v>19.7831856930858</v>
      </c>
      <c r="O19" t="n">
        <v>18.9229578828917</v>
      </c>
      <c r="P19" t="n">
        <v>20.5395144367674</v>
      </c>
      <c r="Q19" t="n">
        <v>19.8613224188378</v>
      </c>
      <c r="R19" t="n">
        <v>18.9179708032328</v>
      </c>
      <c r="S19" t="n">
        <v>18.1013344997693</v>
      </c>
      <c r="T19" t="n">
        <v>16.9580068632168</v>
      </c>
      <c r="U19" t="n">
        <v>16.8951359716453</v>
      </c>
      <c r="V19" t="n">
        <v>34.1004714491051</v>
      </c>
      <c r="W19" t="n">
        <v>52.2706093867212</v>
      </c>
      <c r="X19" t="n">
        <v>71.3664484234878</v>
      </c>
      <c r="Y19" t="n">
        <v>78.2950525936847</v>
      </c>
      <c r="Z19" t="n">
        <v>90.205534901155</v>
      </c>
      <c r="AA19" t="n">
        <v>104.114257644</v>
      </c>
      <c r="AB19" t="n">
        <v>104.180480031398</v>
      </c>
      <c r="AC19" t="n">
        <v>116.806339232549</v>
      </c>
      <c r="AD19" t="n">
        <v>114.017614360028</v>
      </c>
      <c r="AE19" t="n">
        <v>98.2268659363581</v>
      </c>
      <c r="AF19" t="n">
        <v>95.1923764208806</v>
      </c>
    </row>
    <row r="20">
      <c r="A20" t="s">
        <v>136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35.2294401691817</v>
      </c>
      <c r="H20" t="n">
        <v>36.7175630610529</v>
      </c>
      <c r="I20" t="n">
        <v>37.9845176392982</v>
      </c>
      <c r="J20" t="n">
        <v>39.2174020404337</v>
      </c>
      <c r="K20" t="n">
        <v>41.3330264931691</v>
      </c>
      <c r="L20" t="n">
        <v>43.0371863386989</v>
      </c>
      <c r="M20" t="n">
        <v>45.1671452250129</v>
      </c>
      <c r="N20" t="n">
        <v>47.8122050682496</v>
      </c>
      <c r="O20" t="n">
        <v>50.365271785542</v>
      </c>
      <c r="P20" t="n">
        <v>48.2585395410952</v>
      </c>
      <c r="Q20" t="n">
        <v>48.5364697070399</v>
      </c>
      <c r="R20" t="n">
        <v>46.2558781904572</v>
      </c>
      <c r="S20" t="n">
        <v>44.2134344136334</v>
      </c>
      <c r="T20" t="n">
        <v>43.3001253961469</v>
      </c>
      <c r="U20" t="n">
        <v>178.158294212131</v>
      </c>
      <c r="V20" t="n">
        <v>349.825608636785</v>
      </c>
      <c r="W20" t="n">
        <v>438.414669474714</v>
      </c>
      <c r="X20" t="n">
        <v>428.354038379769</v>
      </c>
      <c r="Y20" t="n">
        <v>457.841923672196</v>
      </c>
      <c r="Z20" t="n">
        <v>528.945036019578</v>
      </c>
      <c r="AA20" t="n">
        <v>514.544179721</v>
      </c>
      <c r="AB20" t="n">
        <v>460.97456497324</v>
      </c>
      <c r="AC20" t="n">
        <v>424.663003031629</v>
      </c>
      <c r="AD20" t="n">
        <v>374.786161711943</v>
      </c>
      <c r="AE20" t="n">
        <v>324.14761634815</v>
      </c>
      <c r="AF20" t="n">
        <v>286.563756210605</v>
      </c>
    </row>
    <row r="21">
      <c r="A21" t="s">
        <v>136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42.0833582198729</v>
      </c>
      <c r="H21" t="n">
        <v>43.8506360883138</v>
      </c>
      <c r="I21" t="n">
        <v>45.4258068424336</v>
      </c>
      <c r="J21" t="n">
        <v>46.959511367945</v>
      </c>
      <c r="K21" t="n">
        <v>52.3922856096639</v>
      </c>
      <c r="L21" t="n">
        <v>56.7750542869892</v>
      </c>
      <c r="M21" t="n">
        <v>61.2446283841376</v>
      </c>
      <c r="N21" t="n">
        <v>66.7962706785352</v>
      </c>
      <c r="O21" t="n">
        <v>73.776404528504</v>
      </c>
      <c r="P21" t="n">
        <v>76.7877997260333</v>
      </c>
      <c r="Q21" t="n">
        <v>84.0313717898845</v>
      </c>
      <c r="R21" t="n">
        <v>88.3216778309369</v>
      </c>
      <c r="S21" t="n">
        <v>91.893769685826</v>
      </c>
      <c r="T21" t="n">
        <v>96.696733282757</v>
      </c>
      <c r="U21" t="n">
        <v>454.987835028496</v>
      </c>
      <c r="V21" t="n">
        <v>751.465999038206</v>
      </c>
      <c r="W21" t="n">
        <v>896.649750118434</v>
      </c>
      <c r="X21" t="n">
        <v>930.203375235316</v>
      </c>
      <c r="Y21" t="n">
        <v>1013.66638600854</v>
      </c>
      <c r="Z21" t="n">
        <v>1147.16998634747</v>
      </c>
      <c r="AA21" t="n">
        <v>1213.636175851</v>
      </c>
      <c r="AB21" t="n">
        <v>1146.50347267729</v>
      </c>
      <c r="AC21" t="n">
        <v>1150.09076822865</v>
      </c>
      <c r="AD21" t="n">
        <v>1040.30715665603</v>
      </c>
      <c r="AE21" t="n">
        <v>900.716422567282</v>
      </c>
      <c r="AF21" t="n">
        <v>855.756389099774</v>
      </c>
    </row>
    <row r="22">
      <c r="A22" t="s">
        <v>136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6.85391805110277</v>
      </c>
      <c r="H22" t="n">
        <v>7.13307302726113</v>
      </c>
      <c r="I22" t="n">
        <v>7.44128920313533</v>
      </c>
      <c r="J22" t="n">
        <v>7.74210932815787</v>
      </c>
      <c r="K22" t="n">
        <v>11.059259114569</v>
      </c>
      <c r="L22" t="n">
        <v>13.7378679483168</v>
      </c>
      <c r="M22" t="n">
        <v>16.0774831591633</v>
      </c>
      <c r="N22" t="n">
        <v>18.9840656102139</v>
      </c>
      <c r="O22" t="n">
        <v>23.4111327440867</v>
      </c>
      <c r="P22" t="n">
        <v>28.529260186006</v>
      </c>
      <c r="Q22" t="n">
        <v>35.4949020829133</v>
      </c>
      <c r="R22" t="n">
        <v>42.065799639398</v>
      </c>
      <c r="S22" t="n">
        <v>47.6803352729746</v>
      </c>
      <c r="T22" t="n">
        <v>53.3966078857582</v>
      </c>
      <c r="U22" t="n">
        <v>276.829540816722</v>
      </c>
      <c r="V22" t="n">
        <v>401.640390399806</v>
      </c>
      <c r="W22" t="n">
        <v>458.235080644855</v>
      </c>
      <c r="X22" t="n">
        <v>501.849336855597</v>
      </c>
      <c r="Y22" t="n">
        <v>555.8244623384</v>
      </c>
      <c r="Z22" t="n">
        <v>618.22495032892</v>
      </c>
      <c r="AA22" t="n">
        <v>699.09199613</v>
      </c>
      <c r="AB22" t="n">
        <v>685.528907705999</v>
      </c>
      <c r="AC22" t="n">
        <v>725.427765196021</v>
      </c>
      <c r="AD22" t="n">
        <v>665.520994943185</v>
      </c>
      <c r="AE22" t="n">
        <v>576.568806219254</v>
      </c>
      <c r="AF22" t="n">
        <v>569.192632888191</v>
      </c>
    </row>
    <row r="23">
      <c r="A23" t="s">
        <v>136</v>
      </c>
      <c r="B23" t="s">
        <v>316</v>
      </c>
      <c r="C23" t="s">
        <v>219</v>
      </c>
      <c r="D23" t="s">
        <v>317</v>
      </c>
      <c r="E23" t="s">
        <v>220</v>
      </c>
      <c r="F23" t="n">
        <v>0</v>
      </c>
      <c r="G23" t="n">
        <v>113.783062245829</v>
      </c>
      <c r="H23" t="n">
        <v>126.321464856265</v>
      </c>
      <c r="I23" t="n">
        <v>138.944583671452</v>
      </c>
      <c r="J23" t="n">
        <v>158.190179367527</v>
      </c>
      <c r="K23" t="n">
        <v>163.438814805943</v>
      </c>
      <c r="L23" t="n">
        <v>171.54921220327</v>
      </c>
      <c r="M23" t="n">
        <v>179.124458341136</v>
      </c>
      <c r="N23" t="n">
        <v>192.824473651956</v>
      </c>
      <c r="O23" t="n">
        <v>208.288000026755</v>
      </c>
      <c r="P23" t="n">
        <v>261.14877368282</v>
      </c>
      <c r="Q23" t="n">
        <v>373.224689354422</v>
      </c>
      <c r="R23" t="n">
        <v>438.373508050014</v>
      </c>
      <c r="S23" t="n">
        <v>481.775626717023</v>
      </c>
      <c r="T23" t="n">
        <v>514.024013827574</v>
      </c>
      <c r="U23" t="n">
        <v>619.643552979284</v>
      </c>
      <c r="V23" t="n">
        <v>665.712267092948</v>
      </c>
      <c r="W23" t="n">
        <v>691.207865826684</v>
      </c>
      <c r="X23" t="n">
        <v>687.796815444684</v>
      </c>
      <c r="Y23" t="n">
        <v>711.396026499449</v>
      </c>
      <c r="Z23" t="n">
        <v>636.315803930743</v>
      </c>
      <c r="AA23" t="n">
        <v>562.357239241</v>
      </c>
      <c r="AB23" t="n">
        <v>500.272233581962</v>
      </c>
      <c r="AC23" t="n">
        <v>477.919630970202</v>
      </c>
      <c r="AD23" t="n">
        <v>418.114234409432</v>
      </c>
      <c r="AE23" t="n">
        <v>363.998460640756</v>
      </c>
      <c r="AF23" t="n">
        <v>315.39281964092</v>
      </c>
    </row>
    <row r="24">
      <c r="A24" t="s">
        <v>136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61.6725674149679</v>
      </c>
      <c r="H24" t="n">
        <v>73.5123825406834</v>
      </c>
      <c r="I24" t="n">
        <v>87.2595341283479</v>
      </c>
      <c r="J24" t="n">
        <v>107.505607875815</v>
      </c>
      <c r="K24" t="n">
        <v>122.381252256662</v>
      </c>
      <c r="L24" t="n">
        <v>136.155071215177</v>
      </c>
      <c r="M24" t="n">
        <v>148.750125408559</v>
      </c>
      <c r="N24" t="n">
        <v>162.677414086727</v>
      </c>
      <c r="O24" t="n">
        <v>185.786546359858</v>
      </c>
      <c r="P24" t="n">
        <v>219.755063053603</v>
      </c>
      <c r="Q24" t="n">
        <v>253.767430765485</v>
      </c>
      <c r="R24" t="n">
        <v>274.544122408118</v>
      </c>
      <c r="S24" t="n">
        <v>292.368888255468</v>
      </c>
      <c r="T24" t="n">
        <v>300.187194104384</v>
      </c>
      <c r="U24" t="n">
        <v>473.375821185241</v>
      </c>
      <c r="V24" t="n">
        <v>499.701949430739</v>
      </c>
      <c r="W24" t="n">
        <v>677.8698427103</v>
      </c>
      <c r="X24" t="n">
        <v>708.024645812353</v>
      </c>
      <c r="Y24" t="n">
        <v>878.73769714429</v>
      </c>
      <c r="Z24" t="n">
        <v>869.7146083311</v>
      </c>
      <c r="AA24" t="n">
        <v>584.110264026</v>
      </c>
      <c r="AB24" t="n">
        <v>629.527116964022</v>
      </c>
      <c r="AC24" t="n">
        <v>723.637276517783</v>
      </c>
      <c r="AD24" t="n">
        <v>702.717608047616</v>
      </c>
      <c r="AE24" t="n">
        <v>604.92270620597</v>
      </c>
      <c r="AF24" t="n">
        <v>601.35041092596</v>
      </c>
    </row>
    <row r="25">
      <c r="A25" t="s">
        <v>136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136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136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136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21.0851388572503</v>
      </c>
      <c r="H28" t="n">
        <v>25.3401453682248</v>
      </c>
      <c r="I28" t="n">
        <v>29.6975891914252</v>
      </c>
      <c r="J28" t="n">
        <v>35.1434404666088</v>
      </c>
      <c r="K28" t="n">
        <v>47.0024214816139</v>
      </c>
      <c r="L28" t="n">
        <v>53.8664339558789</v>
      </c>
      <c r="M28" t="n">
        <v>60.6797725979253</v>
      </c>
      <c r="N28" t="n">
        <v>66.8484151572905</v>
      </c>
      <c r="O28" t="n">
        <v>69.217211043041</v>
      </c>
      <c r="P28" t="n">
        <v>72.7680332850966</v>
      </c>
      <c r="Q28" t="n">
        <v>75.4928047541442</v>
      </c>
      <c r="R28" t="n">
        <v>76.3892255513013</v>
      </c>
      <c r="S28" t="n">
        <v>80.6870412542122</v>
      </c>
      <c r="T28" t="n">
        <v>81.4683776859423</v>
      </c>
      <c r="U28" t="n">
        <v>196.695171174752</v>
      </c>
      <c r="V28" t="n">
        <v>615.717183150679</v>
      </c>
      <c r="W28" t="n">
        <v>918.032909554149</v>
      </c>
      <c r="X28" t="n">
        <v>1008.37975271115</v>
      </c>
      <c r="Y28" t="n">
        <v>1038.07899401315</v>
      </c>
      <c r="Z28" t="n">
        <v>996.16496154305</v>
      </c>
      <c r="AA28" t="n">
        <v>1037.855295208</v>
      </c>
      <c r="AB28" t="n">
        <v>1000.86893704483</v>
      </c>
      <c r="AC28" t="n">
        <v>743.114430848763</v>
      </c>
      <c r="AD28" t="n">
        <v>944.897470159601</v>
      </c>
      <c r="AE28" t="n">
        <v>804.059578485505</v>
      </c>
      <c r="AF28" t="n">
        <v>727.345300594355</v>
      </c>
    </row>
    <row r="29">
      <c r="A29" t="s">
        <v>136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136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136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136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136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136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29.4096347102238</v>
      </c>
      <c r="H34" t="n">
        <v>32.3031443470176</v>
      </c>
      <c r="I34" t="n">
        <v>37.3512474606415</v>
      </c>
      <c r="J34" t="n">
        <v>43.1631755462916</v>
      </c>
      <c r="K34" t="n">
        <v>42.3500304672877</v>
      </c>
      <c r="L34" t="n">
        <v>42.5781323707373</v>
      </c>
      <c r="M34" t="n">
        <v>43.1046312451837</v>
      </c>
      <c r="N34" t="n">
        <v>45.0709454411083</v>
      </c>
      <c r="O34" t="n">
        <v>46.7449696474239</v>
      </c>
      <c r="P34" t="n">
        <v>48.5519942813013</v>
      </c>
      <c r="Q34" t="n">
        <v>51.0094253439783</v>
      </c>
      <c r="R34" t="n">
        <v>52.3963626481866</v>
      </c>
      <c r="S34" t="n">
        <v>52.4336827924598</v>
      </c>
      <c r="T34" t="n">
        <v>50.9438108362497</v>
      </c>
      <c r="U34" t="n">
        <v>65.4676594407975</v>
      </c>
      <c r="V34" t="n">
        <v>75.8324573551377</v>
      </c>
      <c r="W34" t="n">
        <v>100.500280259607</v>
      </c>
      <c r="X34" t="n">
        <v>113.371836422426</v>
      </c>
      <c r="Y34" t="n">
        <v>127.689769144965</v>
      </c>
      <c r="Z34" t="n">
        <v>136.350145387343</v>
      </c>
      <c r="AA34" t="n">
        <v>151.115170554</v>
      </c>
      <c r="AB34" t="n">
        <v>163.658075471211</v>
      </c>
      <c r="AC34" t="n">
        <v>157.746083193749</v>
      </c>
      <c r="AD34" t="n">
        <v>175.89133178489</v>
      </c>
      <c r="AE34" t="n">
        <v>149.538578461716</v>
      </c>
      <c r="AF34" t="n">
        <v>138.382009978621</v>
      </c>
    </row>
    <row r="35">
      <c r="A35" t="s">
        <v>136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1056.79134479231</v>
      </c>
      <c r="H35" t="n">
        <v>1191.95264000294</v>
      </c>
      <c r="I35" t="n">
        <v>1340.11055619341</v>
      </c>
      <c r="J35" t="n">
        <v>1472.38499604089</v>
      </c>
      <c r="K35" t="n">
        <v>1594.7195805169</v>
      </c>
      <c r="L35" t="n">
        <v>1699.96966004249</v>
      </c>
      <c r="M35" t="n">
        <v>1864.01300118391</v>
      </c>
      <c r="N35" t="n">
        <v>2006.50998145034</v>
      </c>
      <c r="O35" t="n">
        <v>2142.20132586609</v>
      </c>
      <c r="P35" t="n">
        <v>2344.32448680831</v>
      </c>
      <c r="Q35" t="n">
        <v>2605.93323809738</v>
      </c>
      <c r="R35" t="n">
        <v>2878.23246570649</v>
      </c>
      <c r="S35" t="n">
        <v>3107.20158087254</v>
      </c>
      <c r="T35" t="n">
        <v>3277.13888487825</v>
      </c>
      <c r="U35" t="n">
        <v>3423.0669698842</v>
      </c>
      <c r="V35" t="n">
        <v>3711.54642681681</v>
      </c>
      <c r="W35" t="n">
        <v>3757.82360439396</v>
      </c>
      <c r="X35" t="n">
        <v>4165.94954872345</v>
      </c>
      <c r="Y35" t="n">
        <v>4631.8445068925</v>
      </c>
      <c r="Z35" t="n">
        <v>4603.1034306759</v>
      </c>
      <c r="AA35" t="n">
        <v>5018.756291453</v>
      </c>
      <c r="AB35" t="n">
        <v>5097.91339386458</v>
      </c>
      <c r="AC35" t="n">
        <v>5451.01171690562</v>
      </c>
      <c r="AD35" t="n">
        <v>5490.67698013811</v>
      </c>
      <c r="AE35" t="n">
        <v>5281.18514001437</v>
      </c>
      <c r="AF35" t="n">
        <v>5486.38458861612</v>
      </c>
    </row>
    <row r="36">
      <c r="A36" t="s">
        <v>136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82.4418532012152</v>
      </c>
      <c r="H36" t="n">
        <v>96.812628094304</v>
      </c>
      <c r="I36" t="n">
        <v>132.102237451198</v>
      </c>
      <c r="J36" t="n">
        <v>166.265153628308</v>
      </c>
      <c r="K36" t="n">
        <v>236.61166903689</v>
      </c>
      <c r="L36" t="n">
        <v>265.93767280147</v>
      </c>
      <c r="M36" t="n">
        <v>297.128347596191</v>
      </c>
      <c r="N36" t="n">
        <v>402.250968629493</v>
      </c>
      <c r="O36" t="n">
        <v>488.56569358386</v>
      </c>
      <c r="P36" t="n">
        <v>531.629136355406</v>
      </c>
      <c r="Q36" t="n">
        <v>730.576006444089</v>
      </c>
      <c r="R36" t="n">
        <v>953.711959794773</v>
      </c>
      <c r="S36" t="n">
        <v>1116.19656704031</v>
      </c>
      <c r="T36" t="n">
        <v>1227.59230096531</v>
      </c>
      <c r="U36" t="n">
        <v>1399.88967526546</v>
      </c>
      <c r="V36" t="n">
        <v>1649.31875409789</v>
      </c>
      <c r="W36" t="n">
        <v>1725.98880333111</v>
      </c>
      <c r="X36" t="n">
        <v>1989.86007105901</v>
      </c>
      <c r="Y36" t="n">
        <v>2270.71517421237</v>
      </c>
      <c r="Z36" t="n">
        <v>2361.23939752975</v>
      </c>
      <c r="AA36" t="n">
        <v>2522.930004518</v>
      </c>
      <c r="AB36" t="n">
        <v>2539.72907145585</v>
      </c>
      <c r="AC36" t="n">
        <v>2689.58755811786</v>
      </c>
      <c r="AD36" t="n">
        <v>2734.09110177724</v>
      </c>
      <c r="AE36" t="n">
        <v>2588.99927739121</v>
      </c>
      <c r="AF36" t="n">
        <v>2510.44823440477</v>
      </c>
    </row>
    <row r="37">
      <c r="A37" t="s">
        <v>136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647.490752390537</v>
      </c>
      <c r="H37" t="n">
        <v>708.946812764829</v>
      </c>
      <c r="I37" t="n">
        <v>766.372586370806</v>
      </c>
      <c r="J37" t="n">
        <v>813.402954675384</v>
      </c>
      <c r="K37" t="n">
        <v>877.457716296933</v>
      </c>
      <c r="L37" t="n">
        <v>933.340139210625</v>
      </c>
      <c r="M37" t="n">
        <v>1048.52481543566</v>
      </c>
      <c r="N37" t="n">
        <v>1100.62189176584</v>
      </c>
      <c r="O37" t="n">
        <v>1157.23437470931</v>
      </c>
      <c r="P37" t="n">
        <v>1278.4963853144</v>
      </c>
      <c r="Q37" t="n">
        <v>1343.15648052163</v>
      </c>
      <c r="R37" t="n">
        <v>1352.88620448219</v>
      </c>
      <c r="S37" t="n">
        <v>1379.89815089017</v>
      </c>
      <c r="T37" t="n">
        <v>1415.10887324408</v>
      </c>
      <c r="U37" t="n">
        <v>1415.71721913556</v>
      </c>
      <c r="V37" t="n">
        <v>1418.21057976968</v>
      </c>
      <c r="W37" t="n">
        <v>1375.33605089554</v>
      </c>
      <c r="X37" t="n">
        <v>1519.67462468056</v>
      </c>
      <c r="Y37" t="n">
        <v>1708.38269431498</v>
      </c>
      <c r="Z37" t="n">
        <v>1638.04565216413</v>
      </c>
      <c r="AA37" t="n">
        <v>1886.512432366</v>
      </c>
      <c r="AB37" t="n">
        <v>1967.60258582507</v>
      </c>
      <c r="AC37" t="n">
        <v>2176.28316277299</v>
      </c>
      <c r="AD37" t="n">
        <v>2163.11930147121</v>
      </c>
      <c r="AE37" t="n">
        <v>2033.93844596285</v>
      </c>
      <c r="AF37" t="n">
        <v>2338.9407794306</v>
      </c>
    </row>
    <row r="38">
      <c r="A38" t="s">
        <v>136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326.858739202857</v>
      </c>
      <c r="H38" t="n">
        <v>386.193199143152</v>
      </c>
      <c r="I38" t="n">
        <v>441.63573237149</v>
      </c>
      <c r="J38" t="n">
        <v>492.716887736054</v>
      </c>
      <c r="K38" t="n">
        <v>480.650195182199</v>
      </c>
      <c r="L38" t="n">
        <v>500.691848031133</v>
      </c>
      <c r="M38" t="n">
        <v>518.359838150985</v>
      </c>
      <c r="N38" t="n">
        <v>503.637121054911</v>
      </c>
      <c r="O38" t="n">
        <v>496.401257573961</v>
      </c>
      <c r="P38" t="n">
        <v>534.198965138499</v>
      </c>
      <c r="Q38" t="n">
        <v>532.20075113169</v>
      </c>
      <c r="R38" t="n">
        <v>571.634301429514</v>
      </c>
      <c r="S38" t="n">
        <v>611.106862942082</v>
      </c>
      <c r="T38" t="n">
        <v>634.437710668845</v>
      </c>
      <c r="U38" t="n">
        <v>607.460075484052</v>
      </c>
      <c r="V38" t="n">
        <v>644.017092948285</v>
      </c>
      <c r="W38" t="n">
        <v>656.498750167325</v>
      </c>
      <c r="X38" t="n">
        <v>656.414852983954</v>
      </c>
      <c r="Y38" t="n">
        <v>652.746638363104</v>
      </c>
      <c r="Z38" t="n">
        <v>603.81838098498</v>
      </c>
      <c r="AA38" t="n">
        <v>609.31385457</v>
      </c>
      <c r="AB38" t="n">
        <v>590.581736583647</v>
      </c>
      <c r="AC38" t="n">
        <v>585.140996013733</v>
      </c>
      <c r="AD38" t="n">
        <v>593.466576889645</v>
      </c>
      <c r="AE38" t="n">
        <v>658.247416659366</v>
      </c>
      <c r="AF38" t="n">
        <v>636.99557478182</v>
      </c>
    </row>
    <row r="39">
      <c r="A39" t="s">
        <v>136</v>
      </c>
      <c r="B39" t="s">
        <v>348</v>
      </c>
      <c r="C39" t="s">
        <v>219</v>
      </c>
      <c r="D39" t="s">
        <v>349</v>
      </c>
      <c r="E39" t="s">
        <v>220</v>
      </c>
      <c r="F39" t="n">
        <v>0</v>
      </c>
      <c r="G39" t="n">
        <v>419.710689064745</v>
      </c>
      <c r="H39" t="n">
        <v>449.918308281382</v>
      </c>
      <c r="I39" t="n">
        <v>500.558568125116</v>
      </c>
      <c r="J39" t="n">
        <v>490.657606635824</v>
      </c>
      <c r="K39" t="n">
        <v>585.532317178515</v>
      </c>
      <c r="L39" t="n">
        <v>755.321498965566</v>
      </c>
      <c r="M39" t="n">
        <v>785.692549776195</v>
      </c>
      <c r="N39" t="n">
        <v>820.128400946818</v>
      </c>
      <c r="O39" t="n">
        <v>877.785715098239</v>
      </c>
      <c r="P39" t="n">
        <v>802.36298706936</v>
      </c>
      <c r="Q39" t="n">
        <v>724.225551665679</v>
      </c>
      <c r="R39" t="n">
        <v>644.991988197268</v>
      </c>
      <c r="S39" t="n">
        <v>586.061989094727</v>
      </c>
      <c r="T39" t="n">
        <v>543.819806188033</v>
      </c>
      <c r="U39" t="n">
        <v>502.991137736974</v>
      </c>
      <c r="V39" t="n">
        <v>455.983821753037</v>
      </c>
      <c r="W39" t="n">
        <v>408.562334343001</v>
      </c>
      <c r="X39" t="n">
        <v>381.625956678224</v>
      </c>
      <c r="Y39" t="n">
        <v>361.103167817595</v>
      </c>
      <c r="Z39" t="n">
        <v>318.653416513533</v>
      </c>
      <c r="AA39" t="n">
        <v>1124.047254524</v>
      </c>
      <c r="AB39" t="n">
        <v>1860.7257221988</v>
      </c>
      <c r="AC39" t="n">
        <v>2417.43410230643</v>
      </c>
      <c r="AD39" t="n">
        <v>3065.90351499298</v>
      </c>
      <c r="AE39" t="n">
        <v>4619.53995939737</v>
      </c>
      <c r="AF39" t="n">
        <v>4852.40584974541</v>
      </c>
    </row>
    <row r="40">
      <c r="A40" t="s">
        <v>136</v>
      </c>
      <c r="B40" t="s">
        <v>350</v>
      </c>
      <c r="C40" t="s">
        <v>219</v>
      </c>
      <c r="D40" t="s">
        <v>351</v>
      </c>
      <c r="E40" t="s">
        <v>220</v>
      </c>
      <c r="F40" t="n">
        <v>0</v>
      </c>
      <c r="G40" t="n">
        <v>58.1769873581803</v>
      </c>
      <c r="H40" t="n">
        <v>63.5769729292402</v>
      </c>
      <c r="I40" t="n">
        <v>68.151479378707</v>
      </c>
      <c r="J40" t="n">
        <v>76.6673937455902</v>
      </c>
      <c r="K40" t="n">
        <v>74.815273409543</v>
      </c>
      <c r="L40" t="n">
        <v>72.1961041054679</v>
      </c>
      <c r="M40" t="n">
        <v>69.6286751308913</v>
      </c>
      <c r="N40" t="n">
        <v>69.151355038012</v>
      </c>
      <c r="O40" t="n">
        <v>69.7790297327698</v>
      </c>
      <c r="P40" t="n">
        <v>82.9858558956088</v>
      </c>
      <c r="Q40" t="n">
        <v>104.45766515434</v>
      </c>
      <c r="R40" t="n">
        <v>114.595643799602</v>
      </c>
      <c r="S40" t="n">
        <v>119.788967810995</v>
      </c>
      <c r="T40" t="n">
        <v>120.037500255389</v>
      </c>
      <c r="U40" t="n">
        <v>124.189807915889</v>
      </c>
      <c r="V40" t="n">
        <v>127.218328219463</v>
      </c>
      <c r="W40" t="n">
        <v>119.496662077747</v>
      </c>
      <c r="X40" t="n">
        <v>216.432502024862</v>
      </c>
      <c r="Y40" t="n">
        <v>427.482348564832</v>
      </c>
      <c r="Z40" t="n">
        <v>505.428053708239</v>
      </c>
      <c r="AA40" t="n">
        <v>506.176621186</v>
      </c>
      <c r="AB40" t="n">
        <v>579.118778326212</v>
      </c>
      <c r="AC40" t="n">
        <v>523.323807182406</v>
      </c>
      <c r="AD40" t="n">
        <v>452.213501519285</v>
      </c>
      <c r="AE40" t="n">
        <v>391.077846174433</v>
      </c>
      <c r="AF40" t="n">
        <v>368.435308655368</v>
      </c>
    </row>
    <row r="41">
      <c r="A41" t="s">
        <v>136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136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11.102772669313</v>
      </c>
      <c r="H42" t="n">
        <v>11.9813995758566</v>
      </c>
      <c r="I42" t="n">
        <v>12.7936797081851</v>
      </c>
      <c r="J42" t="n">
        <v>14.2703712105082</v>
      </c>
      <c r="K42" t="n">
        <v>21.7499965162491</v>
      </c>
      <c r="L42" t="n">
        <v>27.3283803512768</v>
      </c>
      <c r="M42" t="n">
        <v>33.4024699979129</v>
      </c>
      <c r="N42" t="n">
        <v>40.9998798515966</v>
      </c>
      <c r="O42" t="n">
        <v>48.6729989944211</v>
      </c>
      <c r="P42" t="n">
        <v>63.5515200051151</v>
      </c>
      <c r="Q42" t="n">
        <v>77.1996246761503</v>
      </c>
      <c r="R42" t="n">
        <v>88.1592837585513</v>
      </c>
      <c r="S42" t="n">
        <v>97.7401972585123</v>
      </c>
      <c r="T42" t="n">
        <v>104.441344179981</v>
      </c>
      <c r="U42" t="n">
        <v>150.768874703876</v>
      </c>
      <c r="V42" t="n">
        <v>152.532200881698</v>
      </c>
      <c r="W42" t="n">
        <v>174.336196767913</v>
      </c>
      <c r="X42" t="n">
        <v>219.490367275828</v>
      </c>
      <c r="Y42" t="n">
        <v>380.225591109059</v>
      </c>
      <c r="Z42" t="n">
        <v>971.419445603553</v>
      </c>
      <c r="AA42" t="n">
        <v>698.638833468</v>
      </c>
      <c r="AB42" t="n">
        <v>765.030492054788</v>
      </c>
      <c r="AC42" t="n">
        <v>855.840200716768</v>
      </c>
      <c r="AD42" t="n">
        <v>944.144243461416</v>
      </c>
      <c r="AE42" t="n">
        <v>817.84931104127</v>
      </c>
      <c r="AF42" t="n">
        <v>1011.30147919685</v>
      </c>
    </row>
    <row r="43">
      <c r="A43" t="s">
        <v>136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19.425077966076</v>
      </c>
      <c r="H43" t="n">
        <v>21.0741265939985</v>
      </c>
      <c r="I43" t="n">
        <v>24.3257945791432</v>
      </c>
      <c r="J43" t="n">
        <v>29.0485408127443</v>
      </c>
      <c r="K43" t="n">
        <v>44.4111429667958</v>
      </c>
      <c r="L43" t="n">
        <v>55.655251238721</v>
      </c>
      <c r="M43" t="n">
        <v>68.1524477590895</v>
      </c>
      <c r="N43" t="n">
        <v>82.4554301193778</v>
      </c>
      <c r="O43" t="n">
        <v>102.2619303047</v>
      </c>
      <c r="P43" t="n">
        <v>131.162172829129</v>
      </c>
      <c r="Q43" t="n">
        <v>150.615985148022</v>
      </c>
      <c r="R43" t="n">
        <v>167.0428220015</v>
      </c>
      <c r="S43" t="n">
        <v>181.928601005374</v>
      </c>
      <c r="T43" t="n">
        <v>191.615484163712</v>
      </c>
      <c r="U43" t="n">
        <v>246.294790694485</v>
      </c>
      <c r="V43" t="n">
        <v>257.337981112186</v>
      </c>
      <c r="W43" t="n">
        <v>252.218268365813</v>
      </c>
      <c r="X43" t="n">
        <v>329.573606776948</v>
      </c>
      <c r="Y43" t="n">
        <v>615.095393951995</v>
      </c>
      <c r="Z43" t="n">
        <v>1202.74629502141</v>
      </c>
      <c r="AA43" t="n">
        <v>991.674636774</v>
      </c>
      <c r="AB43" t="n">
        <v>1052.21774323891</v>
      </c>
      <c r="AC43" t="n">
        <v>1235.30947842903</v>
      </c>
      <c r="AD43" t="n">
        <v>1188.85477954159</v>
      </c>
      <c r="AE43" t="n">
        <v>1028.55459178292</v>
      </c>
      <c r="AF43" t="n">
        <v>1282.17634881845</v>
      </c>
    </row>
    <row r="44">
      <c r="A44" t="s">
        <v>136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4258.03795254434</v>
      </c>
      <c r="H44" t="n">
        <v>4637.57036362728</v>
      </c>
      <c r="I44" t="n">
        <v>5117.3958691282</v>
      </c>
      <c r="J44" t="n">
        <v>5502.83517008182</v>
      </c>
      <c r="K44" t="n">
        <v>6076.58776570044</v>
      </c>
      <c r="L44" t="n">
        <v>6706.6230612357</v>
      </c>
      <c r="M44" t="n">
        <v>7287.9222471488</v>
      </c>
      <c r="N44" t="n">
        <v>7890.15560385349</v>
      </c>
      <c r="O44" t="n">
        <v>8521.18780642741</v>
      </c>
      <c r="P44" t="n">
        <v>9245.97766202163</v>
      </c>
      <c r="Q44" t="n">
        <v>10148.5801985298</v>
      </c>
      <c r="R44" t="n">
        <v>10992.419015109</v>
      </c>
      <c r="S44" t="n">
        <v>11736.4733438694</v>
      </c>
      <c r="T44" t="n">
        <v>12416.1804888847</v>
      </c>
      <c r="U44" t="n">
        <v>13469.7275562576</v>
      </c>
      <c r="V44" t="n">
        <v>14560.782705669</v>
      </c>
      <c r="W44" t="n">
        <v>15236.6334092326</v>
      </c>
      <c r="X44" t="n">
        <v>16553.4421936473</v>
      </c>
      <c r="Y44" t="n">
        <v>18065.2409377066</v>
      </c>
      <c r="Z44" t="n">
        <v>18587.971745463</v>
      </c>
      <c r="AA44" t="n">
        <v>19387.246635402</v>
      </c>
      <c r="AB44" t="n">
        <v>19978.8648059987</v>
      </c>
      <c r="AC44" t="n">
        <v>20976.7566890887</v>
      </c>
      <c r="AD44" t="n">
        <v>21343.8264734424</v>
      </c>
      <c r="AE44" t="n">
        <v>21325.3554722406</v>
      </c>
      <c r="AF44" t="n">
        <v>21531.8070460712</v>
      </c>
    </row>
    <row r="45">
      <c r="A45" t="s">
        <v>136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4252.03457332665</v>
      </c>
      <c r="H45" t="n">
        <v>4628.54759263544</v>
      </c>
      <c r="I45" t="n">
        <v>5105.65181535753</v>
      </c>
      <c r="J45" t="n">
        <v>5488.95104539818</v>
      </c>
      <c r="K45" t="n">
        <v>6064.07376430245</v>
      </c>
      <c r="L45" t="n">
        <v>6695.41774972741</v>
      </c>
      <c r="M45" t="n">
        <v>7277.95699486262</v>
      </c>
      <c r="N45" t="n">
        <v>7881.35007297287</v>
      </c>
      <c r="O45" t="n">
        <v>8513.40482489677</v>
      </c>
      <c r="P45" t="n">
        <v>9239.11553430775</v>
      </c>
      <c r="Q45" t="n">
        <v>10142.5046309877</v>
      </c>
      <c r="R45" t="n">
        <v>10987.0685843605</v>
      </c>
      <c r="S45" t="n">
        <v>11729.8599439277</v>
      </c>
      <c r="T45" t="n">
        <v>12408.2810111795</v>
      </c>
      <c r="U45" t="n">
        <v>13462.619121008</v>
      </c>
      <c r="V45" t="n">
        <v>14554.4292386935</v>
      </c>
      <c r="W45" t="n">
        <v>15231.0025422031</v>
      </c>
      <c r="X45" t="n">
        <v>16548.291575422</v>
      </c>
      <c r="Y45" t="n">
        <v>18060.4814413306</v>
      </c>
      <c r="Z45" t="n">
        <v>18583.8583354266</v>
      </c>
      <c r="AA45" t="n">
        <v>19383.686961534</v>
      </c>
      <c r="AB45" t="n">
        <v>19975.8012587365</v>
      </c>
      <c r="AC45" t="n">
        <v>20974.0692822997</v>
      </c>
      <c r="AD45" t="n">
        <v>21341.5027917023</v>
      </c>
      <c r="AE45" t="n">
        <v>21323.3440062312</v>
      </c>
      <c r="AF45" t="n">
        <v>21530.0651888087</v>
      </c>
    </row>
    <row r="46">
      <c r="A46" t="s">
        <v>136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8.32230529733974</v>
      </c>
      <c r="H46" t="n">
        <v>9.09272701794835</v>
      </c>
      <c r="I46" t="n">
        <v>11.5321148717199</v>
      </c>
      <c r="J46" t="n">
        <v>14.778169602235</v>
      </c>
      <c r="K46" t="n">
        <v>22.6611464505473</v>
      </c>
      <c r="L46" t="n">
        <v>28.3268708862277</v>
      </c>
      <c r="M46" t="n">
        <v>34.7499777611745</v>
      </c>
      <c r="N46" t="n">
        <v>41.4555502673082</v>
      </c>
      <c r="O46" t="n">
        <v>53.5889313081608</v>
      </c>
      <c r="P46" t="n">
        <v>67.610652823273</v>
      </c>
      <c r="Q46" t="n">
        <v>73.4163604734716</v>
      </c>
      <c r="R46" t="n">
        <v>78.88353824286</v>
      </c>
      <c r="S46" t="n">
        <v>84.1884037460112</v>
      </c>
      <c r="T46" t="n">
        <v>87.1741399837343</v>
      </c>
      <c r="U46" t="n">
        <v>95.5259159918308</v>
      </c>
      <c r="V46" t="n">
        <v>104.805780230453</v>
      </c>
      <c r="W46" t="n">
        <v>77.882071598045</v>
      </c>
      <c r="X46" t="n">
        <v>110.083239501138</v>
      </c>
      <c r="Y46" t="n">
        <v>234.869802844909</v>
      </c>
      <c r="Z46" t="n">
        <v>231.326849418869</v>
      </c>
      <c r="AA46" t="n">
        <v>293.035803306</v>
      </c>
      <c r="AB46" t="n">
        <v>287.187251184166</v>
      </c>
      <c r="AC46" t="n">
        <v>379.469277712269</v>
      </c>
      <c r="AD46" t="n">
        <v>244.710536080477</v>
      </c>
      <c r="AE46" t="n">
        <v>210.705280741656</v>
      </c>
      <c r="AF46" t="n">
        <v>270.874869621614</v>
      </c>
    </row>
    <row r="47">
      <c r="A47" t="s">
        <v>136</v>
      </c>
      <c r="B47" t="s">
        <v>364</v>
      </c>
      <c r="C47" t="s">
        <v>219</v>
      </c>
      <c r="D47" t="s">
        <v>365</v>
      </c>
      <c r="E47" t="s">
        <v>220</v>
      </c>
      <c r="F47" t="n">
        <v>0</v>
      </c>
      <c r="G47" t="n">
        <v>18.4138290736773</v>
      </c>
      <c r="H47" t="n">
        <v>19.4421661988684</v>
      </c>
      <c r="I47" t="n">
        <v>21.4542337620792</v>
      </c>
      <c r="J47" t="n">
        <v>24.3505077567558</v>
      </c>
      <c r="K47" t="n">
        <v>25.5752330260263</v>
      </c>
      <c r="L47" t="n">
        <v>27.466297126469</v>
      </c>
      <c r="M47" t="n">
        <v>32.6979928362263</v>
      </c>
      <c r="N47" t="n">
        <v>37.1616788092731</v>
      </c>
      <c r="O47" t="n">
        <v>38.372588166701</v>
      </c>
      <c r="P47" t="n">
        <v>42.0874169977651</v>
      </c>
      <c r="Q47" t="n">
        <v>47.4067632618302</v>
      </c>
      <c r="R47" t="n">
        <v>52.5559452747153</v>
      </c>
      <c r="S47" t="n">
        <v>56.3342957699592</v>
      </c>
      <c r="T47" t="n">
        <v>61.0730819892094</v>
      </c>
      <c r="U47" t="n">
        <v>57.6830450883453</v>
      </c>
      <c r="V47" t="n">
        <v>55.2218539223717</v>
      </c>
      <c r="W47" t="n">
        <v>50.7168967743964</v>
      </c>
      <c r="X47" t="n">
        <v>46.39132330348</v>
      </c>
      <c r="Y47" t="n">
        <v>43.8081438201328</v>
      </c>
      <c r="Z47" t="n">
        <v>49.1222036259354</v>
      </c>
      <c r="AA47" t="n">
        <v>62.3249579</v>
      </c>
      <c r="AB47" t="n">
        <v>61.9701519240283</v>
      </c>
      <c r="AC47" t="n">
        <v>90.0509104247874</v>
      </c>
      <c r="AD47" t="n">
        <v>96.625637967378</v>
      </c>
      <c r="AE47" t="n">
        <v>106.149403250925</v>
      </c>
      <c r="AF47" t="n">
        <v>135.898357046592</v>
      </c>
    </row>
    <row r="48">
      <c r="A48" t="s">
        <v>136</v>
      </c>
      <c r="B48" t="s">
        <v>366</v>
      </c>
      <c r="C48" t="s">
        <v>219</v>
      </c>
      <c r="D48" t="s">
        <v>367</v>
      </c>
      <c r="E48" t="s">
        <v>220</v>
      </c>
      <c r="F48" t="n">
        <v>0</v>
      </c>
      <c r="G48" t="n">
        <v>44.2030442757979</v>
      </c>
      <c r="H48" t="n">
        <v>47.2031086553266</v>
      </c>
      <c r="I48" t="n">
        <v>52.4454489892838</v>
      </c>
      <c r="J48" t="n">
        <v>58.4738647968273</v>
      </c>
      <c r="K48" t="n">
        <v>72.0210056732858</v>
      </c>
      <c r="L48" t="n">
        <v>84.9434004362526</v>
      </c>
      <c r="M48" t="n">
        <v>103.113997779117</v>
      </c>
      <c r="N48" t="n">
        <v>122.444137666684</v>
      </c>
      <c r="O48" t="n">
        <v>140.185875332307</v>
      </c>
      <c r="P48" t="n">
        <v>165.97491794475</v>
      </c>
      <c r="Q48" t="n">
        <v>197.944694695806</v>
      </c>
      <c r="R48" t="n">
        <v>229.256615839409</v>
      </c>
      <c r="S48" t="n">
        <v>254.753156652836</v>
      </c>
      <c r="T48" t="n">
        <v>276.052927694876</v>
      </c>
      <c r="U48" t="n">
        <v>253.133986997227</v>
      </c>
      <c r="V48" t="n">
        <v>232.021938601481</v>
      </c>
      <c r="W48" t="n">
        <v>211.670385771644</v>
      </c>
      <c r="X48" t="n">
        <v>198.890203222616</v>
      </c>
      <c r="Y48" t="n">
        <v>190.552457620275</v>
      </c>
      <c r="Z48" t="n">
        <v>178.573985715772</v>
      </c>
      <c r="AA48" t="n">
        <v>178.313380704</v>
      </c>
      <c r="AB48" t="n">
        <v>163.736843601693</v>
      </c>
      <c r="AC48" t="n">
        <v>191.907964603063</v>
      </c>
      <c r="AD48" t="n">
        <v>192.858656933931</v>
      </c>
      <c r="AE48" t="n">
        <v>197.892297447358</v>
      </c>
      <c r="AF48" t="n">
        <v>236.69147223378</v>
      </c>
    </row>
    <row r="49">
      <c r="A49" t="s">
        <v>136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25.7467395812608</v>
      </c>
      <c r="H49" t="n">
        <v>27.7222413694514</v>
      </c>
      <c r="I49" t="n">
        <v>30.1281366400157</v>
      </c>
      <c r="J49" t="n">
        <v>32.2800485453461</v>
      </c>
      <c r="K49" t="n">
        <v>42.2449770181031</v>
      </c>
      <c r="L49" t="n">
        <v>51.5240960694694</v>
      </c>
      <c r="M49" t="n">
        <v>62.1808891542296</v>
      </c>
      <c r="N49" t="n">
        <v>74.0549896418316</v>
      </c>
      <c r="O49" t="n">
        <v>88.0211794126674</v>
      </c>
      <c r="P49" t="n">
        <v>105.306721595468</v>
      </c>
      <c r="Q49" t="n">
        <v>123.390111485495</v>
      </c>
      <c r="R49" t="n">
        <v>141.175155479268</v>
      </c>
      <c r="S49" t="n">
        <v>156.099230674947</v>
      </c>
      <c r="T49" t="n">
        <v>166.269752570084</v>
      </c>
      <c r="U49" t="n">
        <v>150.98260344439</v>
      </c>
      <c r="V49" t="n">
        <v>135.771801029716</v>
      </c>
      <c r="W49" t="n">
        <v>120.507603524963</v>
      </c>
      <c r="X49" t="n">
        <v>112.602478298828</v>
      </c>
      <c r="Y49" t="n">
        <v>107.434475438417</v>
      </c>
      <c r="Z49" t="n">
        <v>93.9766780413673</v>
      </c>
      <c r="AA49" t="n">
        <v>82.929899125</v>
      </c>
      <c r="AB49" t="n">
        <v>72.2973555495693</v>
      </c>
      <c r="AC49" t="n">
        <v>74.1275549424815</v>
      </c>
      <c r="AD49" t="n">
        <v>70.3802879021993</v>
      </c>
      <c r="AE49" t="n">
        <v>67.488248738172</v>
      </c>
      <c r="AF49" t="n">
        <v>78.2319527614163</v>
      </c>
    </row>
    <row r="50">
      <c r="A50" t="s">
        <v>136</v>
      </c>
      <c r="B50" t="s">
        <v>370</v>
      </c>
      <c r="C50" t="s">
        <v>219</v>
      </c>
      <c r="D50" t="s">
        <v>371</v>
      </c>
      <c r="E50" t="s">
        <v>220</v>
      </c>
      <c r="F50" t="n">
        <v>0</v>
      </c>
      <c r="G50" t="n">
        <v>0.0424756198696462</v>
      </c>
      <c r="H50" t="n">
        <v>0.0387010869477115</v>
      </c>
      <c r="I50" t="n">
        <v>0.863078594840507</v>
      </c>
      <c r="J50" t="n">
        <v>1.84330849549917</v>
      </c>
      <c r="K50" t="n">
        <v>4.2007956296305</v>
      </c>
      <c r="L50" t="n">
        <v>5.95300723975777</v>
      </c>
      <c r="M50" t="n">
        <v>8.23511578947434</v>
      </c>
      <c r="N50" t="n">
        <v>11.2274692155334</v>
      </c>
      <c r="O50" t="n">
        <v>13.7921077522673</v>
      </c>
      <c r="P50" t="n">
        <v>18.5807793524253</v>
      </c>
      <c r="Q50" t="n">
        <v>27.147819949285</v>
      </c>
      <c r="R50" t="n">
        <v>35.5255150852946</v>
      </c>
      <c r="S50" t="n">
        <v>42.319630208131</v>
      </c>
      <c r="T50" t="n">
        <v>48.7100931356166</v>
      </c>
      <c r="U50" t="n">
        <v>44.4683384644761</v>
      </c>
      <c r="V50" t="n">
        <v>41.0282836494091</v>
      </c>
      <c r="W50" t="n">
        <v>40.4458854722651</v>
      </c>
      <c r="X50" t="n">
        <v>39.8964016203188</v>
      </c>
      <c r="Y50" t="n">
        <v>39.3098383607086</v>
      </c>
      <c r="Z50" t="n">
        <v>35.4751040504929</v>
      </c>
      <c r="AA50" t="n">
        <v>33.05852368</v>
      </c>
      <c r="AB50" t="n">
        <v>29.4693361272051</v>
      </c>
      <c r="AC50" t="n">
        <v>27.7294992382471</v>
      </c>
      <c r="AD50" t="n">
        <v>25.8527310633858</v>
      </c>
      <c r="AE50" t="n">
        <v>24.2546454583015</v>
      </c>
      <c r="AF50" t="n">
        <v>22.5611624257481</v>
      </c>
    </row>
    <row r="51">
      <c r="A51" t="s">
        <v>136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136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136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1197.63853557336</v>
      </c>
      <c r="H53" t="n">
        <v>1300.29874078247</v>
      </c>
      <c r="I53" t="n">
        <v>1434.11112599405</v>
      </c>
      <c r="J53" t="n">
        <v>1545.83899693375</v>
      </c>
      <c r="K53" t="n">
        <v>1886.20509639763</v>
      </c>
      <c r="L53" t="n">
        <v>2191.17337842714</v>
      </c>
      <c r="M53" t="n">
        <v>2577.76174136792</v>
      </c>
      <c r="N53" t="n">
        <v>2988.44236904303</v>
      </c>
      <c r="O53" t="n">
        <v>3454.97632928671</v>
      </c>
      <c r="P53" t="n">
        <v>3988.35918847753</v>
      </c>
      <c r="Q53" t="n">
        <v>4624.85889982764</v>
      </c>
      <c r="R53" t="n">
        <v>5244.47178391074</v>
      </c>
      <c r="S53" t="n">
        <v>5711.14637224516</v>
      </c>
      <c r="T53" t="n">
        <v>6184.99693814241</v>
      </c>
      <c r="U53" t="n">
        <v>6227.63022905484</v>
      </c>
      <c r="V53" t="n">
        <v>6010.06249977341</v>
      </c>
      <c r="W53" t="n">
        <v>5740.23369461025</v>
      </c>
      <c r="X53" t="n">
        <v>6074.54618590332</v>
      </c>
      <c r="Y53" t="n">
        <v>6376.43373908692</v>
      </c>
      <c r="Z53" t="n">
        <v>6197.10981107602</v>
      </c>
      <c r="AA53" t="n">
        <v>5929.876627865</v>
      </c>
      <c r="AB53" t="n">
        <v>5610.61935068868</v>
      </c>
      <c r="AC53" t="n">
        <v>5330.01904738996</v>
      </c>
      <c r="AD53" t="n">
        <v>4943.45023333413</v>
      </c>
      <c r="AE53" t="n">
        <v>4393.17562206821</v>
      </c>
      <c r="AF53" t="n">
        <v>4048.67821224252</v>
      </c>
    </row>
    <row r="54">
      <c r="A54" t="s">
        <v>136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1198.97356559048</v>
      </c>
      <c r="H54" t="n">
        <v>1302.49217546052</v>
      </c>
      <c r="I54" t="n">
        <v>1437.12816726854</v>
      </c>
      <c r="J54" t="n">
        <v>1549.76449942287</v>
      </c>
      <c r="K54" t="n">
        <v>1890.83152952944</v>
      </c>
      <c r="L54" t="n">
        <v>2196.32043606762</v>
      </c>
      <c r="M54" t="n">
        <v>2583.35012711394</v>
      </c>
      <c r="N54" t="n">
        <v>2994.66668128346</v>
      </c>
      <c r="O54" t="n">
        <v>3462.59626828307</v>
      </c>
      <c r="P54" t="n">
        <v>3997.55404404859</v>
      </c>
      <c r="Q54" t="n">
        <v>4636.78058695828</v>
      </c>
      <c r="R54" t="n">
        <v>5258.1227172025</v>
      </c>
      <c r="S54" t="n">
        <v>5726.04935170628</v>
      </c>
      <c r="T54" t="n">
        <v>6201.05427261201</v>
      </c>
      <c r="U54" t="n">
        <v>6244.16933478294</v>
      </c>
      <c r="V54" t="n">
        <v>6036.2070693491</v>
      </c>
      <c r="W54" t="n">
        <v>5767.22229809706</v>
      </c>
      <c r="X54" t="n">
        <v>6111.97578593391</v>
      </c>
      <c r="Y54" t="n">
        <v>6422.10871705119</v>
      </c>
      <c r="Z54" t="n">
        <v>6234.42622324248</v>
      </c>
      <c r="AA54" t="n">
        <v>5967.736803908</v>
      </c>
      <c r="AB54" t="n">
        <v>5650.05329133206</v>
      </c>
      <c r="AC54" t="n">
        <v>5370.81000079462</v>
      </c>
      <c r="AD54" t="n">
        <v>4980.40899988255</v>
      </c>
      <c r="AE54" t="n">
        <v>4425.07473804738</v>
      </c>
      <c r="AF54" t="n">
        <v>4077.03464655973</v>
      </c>
    </row>
    <row r="55">
      <c r="A55" t="s">
        <v>136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1.33503001778698</v>
      </c>
      <c r="H55" t="n">
        <v>2.19343467792609</v>
      </c>
      <c r="I55" t="n">
        <v>3.0170412746103</v>
      </c>
      <c r="J55" t="n">
        <v>3.92550248912926</v>
      </c>
      <c r="K55" t="n">
        <v>4.62643313180946</v>
      </c>
      <c r="L55" t="n">
        <v>5.14705764046735</v>
      </c>
      <c r="M55" t="n">
        <v>5.58838574595103</v>
      </c>
      <c r="N55" t="n">
        <v>6.22431223930518</v>
      </c>
      <c r="O55" t="n">
        <v>7.61993899521437</v>
      </c>
      <c r="P55" t="n">
        <v>9.19485557103748</v>
      </c>
      <c r="Q55" t="n">
        <v>11.9216871307015</v>
      </c>
      <c r="R55" t="n">
        <v>13.6509332917627</v>
      </c>
      <c r="S55" t="n">
        <v>14.9029794603315</v>
      </c>
      <c r="T55" t="n">
        <v>16.0573344712845</v>
      </c>
      <c r="U55" t="n">
        <v>16.5391057272592</v>
      </c>
      <c r="V55" t="n">
        <v>26.1445695755258</v>
      </c>
      <c r="W55" t="n">
        <v>26.9886034859538</v>
      </c>
      <c r="X55" t="n">
        <v>37.429600032727</v>
      </c>
      <c r="Y55" t="n">
        <v>45.6749779642708</v>
      </c>
      <c r="Z55" t="n">
        <v>37.3164121664316</v>
      </c>
      <c r="AA55" t="n">
        <v>37.860176043</v>
      </c>
      <c r="AB55" t="n">
        <v>39.4339406443591</v>
      </c>
      <c r="AC55" t="n">
        <v>40.7909534036883</v>
      </c>
      <c r="AD55" t="n">
        <v>36.9587665465044</v>
      </c>
      <c r="AE55" t="n">
        <v>31.8991159800384</v>
      </c>
      <c r="AF55" t="n">
        <v>28.3564343172016</v>
      </c>
    </row>
    <row r="56">
      <c r="A56" t="s">
        <v>136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136</v>
      </c>
      <c r="B57" t="s">
        <v>384</v>
      </c>
      <c r="C57" t="s">
        <v>219</v>
      </c>
      <c r="D57" t="s">
        <v>385</v>
      </c>
      <c r="E57" t="s">
        <v>220</v>
      </c>
      <c r="F57" t="n">
        <v>0</v>
      </c>
      <c r="G57" t="n">
        <v>4360.41798417805</v>
      </c>
      <c r="H57" t="n">
        <v>4748.35044521385</v>
      </c>
      <c r="I57" t="n">
        <v>5237.9927974976</v>
      </c>
      <c r="J57" t="n">
        <v>5637.97642862216</v>
      </c>
      <c r="K57" t="n">
        <v>6223.4240447885</v>
      </c>
      <c r="L57" t="n">
        <v>6863.76256577566</v>
      </c>
      <c r="M57" t="n">
        <v>7460.66492005708</v>
      </c>
      <c r="N57" t="n">
        <v>8081.75109656142</v>
      </c>
      <c r="O57" t="n">
        <v>8731.15271149443</v>
      </c>
      <c r="P57" t="n">
        <v>9494.9384358602</v>
      </c>
      <c r="Q57" t="n">
        <v>10450.9825583789</v>
      </c>
      <c r="R57" t="n">
        <v>11336.2712747496</v>
      </c>
      <c r="S57" t="n">
        <v>12111.0154683317</v>
      </c>
      <c r="T57" t="n">
        <v>12812.270916837</v>
      </c>
      <c r="U57" t="n">
        <v>13847.0513511752</v>
      </c>
      <c r="V57" t="n">
        <v>14920.0229724922</v>
      </c>
      <c r="W57" t="n">
        <v>15567.8004570796</v>
      </c>
      <c r="X57" t="n">
        <v>16968.7648988933</v>
      </c>
      <c r="Y57" t="n">
        <v>18683.2757438872</v>
      </c>
      <c r="Z57" t="n">
        <v>19271.973784888</v>
      </c>
      <c r="AA57" t="n">
        <v>20071.736637292</v>
      </c>
      <c r="AB57" t="n">
        <v>20721.7204279242</v>
      </c>
      <c r="AC57" t="n">
        <v>21691.988460876</v>
      </c>
      <c r="AD57" t="n">
        <v>21988.8986318963</v>
      </c>
      <c r="AE57" t="n">
        <v>21914.3256158649</v>
      </c>
      <c r="AF57" t="n">
        <v>22136.9338269604</v>
      </c>
    </row>
    <row r="58">
      <c r="A58" t="s">
        <v>136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4360.41798417733</v>
      </c>
      <c r="H58" t="n">
        <v>4748.35044521179</v>
      </c>
      <c r="I58" t="n">
        <v>5237.99279750384</v>
      </c>
      <c r="J58" t="n">
        <v>5637.97642862502</v>
      </c>
      <c r="K58" t="n">
        <v>6223.42404478375</v>
      </c>
      <c r="L58" t="n">
        <v>6863.76256577687</v>
      </c>
      <c r="M58" t="n">
        <v>7460.66492005962</v>
      </c>
      <c r="N58" t="n">
        <v>8081.75109655814</v>
      </c>
      <c r="O58" t="n">
        <v>8731.15271149182</v>
      </c>
      <c r="P58" t="n">
        <v>9494.9384358629</v>
      </c>
      <c r="Q58" t="n">
        <v>10450.9825583807</v>
      </c>
      <c r="R58" t="n">
        <v>11336.2712747479</v>
      </c>
      <c r="S58" t="n">
        <v>12111.0154683334</v>
      </c>
      <c r="T58" t="n">
        <v>12812.270916835</v>
      </c>
      <c r="U58" t="n">
        <v>13847.0513511707</v>
      </c>
      <c r="V58" t="n">
        <v>14920.02297249</v>
      </c>
      <c r="W58" t="n">
        <v>15567.800457082</v>
      </c>
      <c r="X58" t="n">
        <v>16968.7648988948</v>
      </c>
      <c r="Y58" t="n">
        <v>18683.2757438907</v>
      </c>
      <c r="Z58" t="n">
        <v>19271.973784889</v>
      </c>
      <c r="AA58" t="n">
        <v>20071.736637293</v>
      </c>
      <c r="AB58" t="n">
        <v>20721.7204279258</v>
      </c>
      <c r="AC58" t="n">
        <v>21691.9884608766</v>
      </c>
      <c r="AD58" t="n">
        <v>21988.8986318947</v>
      </c>
      <c r="AE58" t="n">
        <v>21914.3256158624</v>
      </c>
      <c r="AF58" t="n">
        <v>22136.9338269603</v>
      </c>
    </row>
    <row r="59">
      <c r="A59" t="s">
        <v>136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138</v>
      </c>
      <c r="B2" t="s">
        <v>197</v>
      </c>
      <c r="C2" t="s">
        <v>219</v>
      </c>
      <c r="D2" t="s">
        <v>199</v>
      </c>
      <c r="E2" t="s">
        <v>220</v>
      </c>
      <c r="F2"/>
      <c r="G2" t="n">
        <v>35074.4301229572</v>
      </c>
      <c r="H2" t="n">
        <v>36018.3964232876</v>
      </c>
      <c r="I2" t="n">
        <v>37361.3604120543</v>
      </c>
      <c r="J2" t="n">
        <v>38551.7104691069</v>
      </c>
      <c r="K2" t="n">
        <v>40156.3785647712</v>
      </c>
      <c r="L2" t="n">
        <v>42256.138371592</v>
      </c>
      <c r="M2" t="n">
        <v>43957.9653997278</v>
      </c>
      <c r="N2" t="n">
        <v>45782.1238166333</v>
      </c>
      <c r="O2" t="n">
        <v>47686.6034777324</v>
      </c>
      <c r="P2" t="n">
        <v>50512.1426014271</v>
      </c>
      <c r="Q2" t="n">
        <v>53345.3330163384</v>
      </c>
      <c r="R2" t="n">
        <v>54860.2116937748</v>
      </c>
      <c r="S2" t="n">
        <v>57409.0183557982</v>
      </c>
      <c r="T2" t="n">
        <v>59628.0316572279</v>
      </c>
      <c r="U2" t="n">
        <v>58344.5543670495</v>
      </c>
      <c r="V2" t="n">
        <v>59002.0430800288</v>
      </c>
      <c r="W2" t="n">
        <v>59428.7063829183</v>
      </c>
      <c r="X2" t="n">
        <v>59216.097475211</v>
      </c>
      <c r="Y2" t="n">
        <v>58395.7738051067</v>
      </c>
      <c r="Z2" t="n">
        <v>58567.5415064972</v>
      </c>
      <c r="AA2" t="n">
        <v>59472.820588928</v>
      </c>
      <c r="AB2" t="n">
        <v>60971.2623248461</v>
      </c>
      <c r="AC2" t="n">
        <v>63643.0832529526</v>
      </c>
      <c r="AD2" t="n">
        <v>65225.5077872808</v>
      </c>
      <c r="AE2" t="n">
        <v>66094.1119415333</v>
      </c>
      <c r="AF2" t="n">
        <v>66320.3387663008</v>
      </c>
    </row>
    <row r="3">
      <c r="A3" t="s">
        <v>138</v>
      </c>
      <c r="B3" t="s">
        <v>276</v>
      </c>
      <c r="C3" t="s">
        <v>219</v>
      </c>
      <c r="D3" t="s">
        <v>277</v>
      </c>
      <c r="E3" t="s">
        <v>220</v>
      </c>
      <c r="F3"/>
      <c r="G3" t="n">
        <v>6616.98045702739</v>
      </c>
      <c r="H3" t="n">
        <v>6837.81729607467</v>
      </c>
      <c r="I3" t="n">
        <v>7226.62534444455</v>
      </c>
      <c r="J3" t="n">
        <v>7587.84480371826</v>
      </c>
      <c r="K3" t="n">
        <v>7718.95168825587</v>
      </c>
      <c r="L3" t="n">
        <v>8060.63277673828</v>
      </c>
      <c r="M3" t="n">
        <v>8283.30497567742</v>
      </c>
      <c r="N3" t="n">
        <v>8494.64626010148</v>
      </c>
      <c r="O3" t="n">
        <v>8641.03045162246</v>
      </c>
      <c r="P3" t="n">
        <v>8890.85022509994</v>
      </c>
      <c r="Q3" t="n">
        <v>9444.74486244701</v>
      </c>
      <c r="R3" t="n">
        <v>9899.11209557464</v>
      </c>
      <c r="S3" t="n">
        <v>10230.1283415088</v>
      </c>
      <c r="T3" t="n">
        <v>10851.4941112217</v>
      </c>
      <c r="U3" t="n">
        <v>11215.432967812</v>
      </c>
      <c r="V3" t="n">
        <v>11278.2511416959</v>
      </c>
      <c r="W3" t="n">
        <v>11559.9493835961</v>
      </c>
      <c r="X3" t="n">
        <v>11526.9684071776</v>
      </c>
      <c r="Y3" t="n">
        <v>11620.6510030308</v>
      </c>
      <c r="Z3" t="n">
        <v>11645.7591325459</v>
      </c>
      <c r="AA3" t="n">
        <v>11688.301507001</v>
      </c>
      <c r="AB3" t="n">
        <v>11630.6996335562</v>
      </c>
      <c r="AC3" t="n">
        <v>12008.785881105</v>
      </c>
      <c r="AD3" t="n">
        <v>12645.7985028625</v>
      </c>
      <c r="AE3" t="n">
        <v>12836.0998517152</v>
      </c>
      <c r="AF3" t="n">
        <v>13125.3308156559</v>
      </c>
    </row>
    <row r="4">
      <c r="A4" t="s">
        <v>138</v>
      </c>
      <c r="B4" t="s">
        <v>278</v>
      </c>
      <c r="C4" t="s">
        <v>219</v>
      </c>
      <c r="D4" t="s">
        <v>279</v>
      </c>
      <c r="E4" t="s">
        <v>220</v>
      </c>
      <c r="F4"/>
      <c r="G4" t="n">
        <v>125181.046772312</v>
      </c>
      <c r="H4" t="n">
        <v>130810.360680648</v>
      </c>
      <c r="I4" t="n">
        <v>139815.736976967</v>
      </c>
      <c r="J4" t="n">
        <v>148673.323403913</v>
      </c>
      <c r="K4" t="n">
        <v>157322.486458323</v>
      </c>
      <c r="L4" t="n">
        <v>168890.945174687</v>
      </c>
      <c r="M4" t="n">
        <v>177459.500588517</v>
      </c>
      <c r="N4" t="n">
        <v>185827.427902693</v>
      </c>
      <c r="O4" t="n">
        <v>194330.454263651</v>
      </c>
      <c r="P4" t="n">
        <v>203553.006960682</v>
      </c>
      <c r="Q4" t="n">
        <v>215635.134684753</v>
      </c>
      <c r="R4" t="n">
        <v>227898.464776274</v>
      </c>
      <c r="S4" t="n">
        <v>238285.114665792</v>
      </c>
      <c r="T4" t="n">
        <v>239573.41400858</v>
      </c>
      <c r="U4" t="n">
        <v>231962.517852905</v>
      </c>
      <c r="V4" t="n">
        <v>231097.373236265</v>
      </c>
      <c r="W4" t="n">
        <v>232759.767432549</v>
      </c>
      <c r="X4" t="n">
        <v>231610.588076222</v>
      </c>
      <c r="Y4" t="n">
        <v>225646.106442851</v>
      </c>
      <c r="Z4" t="n">
        <v>228311.122516555</v>
      </c>
      <c r="AA4" t="n">
        <v>233036.607694281</v>
      </c>
      <c r="AB4" t="n">
        <v>238336.792158581</v>
      </c>
      <c r="AC4" t="n">
        <v>251070.636355626</v>
      </c>
      <c r="AD4" t="n">
        <v>265481.781878473</v>
      </c>
      <c r="AE4" t="n">
        <v>273539.935488658</v>
      </c>
      <c r="AF4" t="n">
        <v>278530.42049187</v>
      </c>
    </row>
    <row r="5">
      <c r="A5" t="s">
        <v>138</v>
      </c>
      <c r="B5" t="s">
        <v>280</v>
      </c>
      <c r="C5" t="s">
        <v>219</v>
      </c>
      <c r="D5" t="s">
        <v>281</v>
      </c>
      <c r="E5" t="s">
        <v>220</v>
      </c>
      <c r="F5"/>
      <c r="G5" t="n">
        <v>23509.8472354727</v>
      </c>
      <c r="H5" t="n">
        <v>24684.0047967679</v>
      </c>
      <c r="I5" t="n">
        <v>26527.760855949</v>
      </c>
      <c r="J5" t="n">
        <v>28324.6827379723</v>
      </c>
      <c r="K5" t="n">
        <v>29632.6848435659</v>
      </c>
      <c r="L5" t="n">
        <v>31480.1342947251</v>
      </c>
      <c r="M5" t="n">
        <v>33123.9987395653</v>
      </c>
      <c r="N5" t="n">
        <v>34896.7754203533</v>
      </c>
      <c r="O5" t="n">
        <v>36918.4347039521</v>
      </c>
      <c r="P5" t="n">
        <v>39059.7572725818</v>
      </c>
      <c r="Q5" t="n">
        <v>42030.175709377</v>
      </c>
      <c r="R5" t="n">
        <v>44610.3199600686</v>
      </c>
      <c r="S5" t="n">
        <v>47409.2281357775</v>
      </c>
      <c r="T5" t="n">
        <v>48511.7262571287</v>
      </c>
      <c r="U5" t="n">
        <v>48423.2925352333</v>
      </c>
      <c r="V5" t="n">
        <v>49937.6615958791</v>
      </c>
      <c r="W5" t="n">
        <v>51865.821678085</v>
      </c>
      <c r="X5" t="n">
        <v>53230.9754614057</v>
      </c>
      <c r="Y5" t="n">
        <v>53230.9023611441</v>
      </c>
      <c r="Z5" t="n">
        <v>55460.7887377884</v>
      </c>
      <c r="AA5" t="n">
        <v>58228.825774817</v>
      </c>
      <c r="AB5" t="n">
        <v>61036.6322936851</v>
      </c>
      <c r="AC5" t="n">
        <v>65471.9196584034</v>
      </c>
      <c r="AD5" t="n">
        <v>70585.3175250738</v>
      </c>
      <c r="AE5" t="n">
        <v>74164.6701274486</v>
      </c>
      <c r="AF5" t="n">
        <v>76693.1374742665</v>
      </c>
    </row>
    <row r="6">
      <c r="A6" t="s">
        <v>138</v>
      </c>
      <c r="B6" t="s">
        <v>282</v>
      </c>
      <c r="C6" t="s">
        <v>219</v>
      </c>
      <c r="D6" t="s">
        <v>283</v>
      </c>
      <c r="E6" t="s">
        <v>220</v>
      </c>
      <c r="F6"/>
      <c r="G6" t="n">
        <v>7335.36180415088</v>
      </c>
      <c r="H6" t="n">
        <v>7622.76280340734</v>
      </c>
      <c r="I6" t="n">
        <v>8151.16614964048</v>
      </c>
      <c r="J6" t="n">
        <v>8628.61681577957</v>
      </c>
      <c r="K6" t="n">
        <v>8844.74580376009</v>
      </c>
      <c r="L6" t="n">
        <v>9254.65145451027</v>
      </c>
      <c r="M6" t="n">
        <v>9459.79278844864</v>
      </c>
      <c r="N6" t="n">
        <v>9651.58087147132</v>
      </c>
      <c r="O6" t="n">
        <v>9842.42859988954</v>
      </c>
      <c r="P6" t="n">
        <v>9819.0836437249</v>
      </c>
      <c r="Q6" t="n">
        <v>10144.417051743</v>
      </c>
      <c r="R6" t="n">
        <v>10254.2717292095</v>
      </c>
      <c r="S6" t="n">
        <v>10204.6726608273</v>
      </c>
      <c r="T6" t="n">
        <v>9827.6786877301</v>
      </c>
      <c r="U6" t="n">
        <v>9213.39963618885</v>
      </c>
      <c r="V6" t="n">
        <v>8885.8571582957</v>
      </c>
      <c r="W6" t="n">
        <v>8599.71733167194</v>
      </c>
      <c r="X6" t="n">
        <v>8281.56056190448</v>
      </c>
      <c r="Y6" t="n">
        <v>7955.66137418368</v>
      </c>
      <c r="Z6" t="n">
        <v>7850.19043935309</v>
      </c>
      <c r="AA6" t="n">
        <v>7795.901576056</v>
      </c>
      <c r="AB6" t="n">
        <v>7715.39617010636</v>
      </c>
      <c r="AC6" t="n">
        <v>7843.96735925681</v>
      </c>
      <c r="AD6" t="n">
        <v>7976.45874673039</v>
      </c>
      <c r="AE6" t="n">
        <v>7948.2246759071</v>
      </c>
      <c r="AF6" t="n">
        <v>7907.16703509616</v>
      </c>
    </row>
    <row r="7">
      <c r="A7" t="s">
        <v>138</v>
      </c>
      <c r="B7" t="s">
        <v>284</v>
      </c>
      <c r="C7" t="s">
        <v>219</v>
      </c>
      <c r="D7" t="s">
        <v>285</v>
      </c>
      <c r="E7" t="s">
        <v>220</v>
      </c>
      <c r="F7"/>
      <c r="G7" t="n">
        <v>9479.75333953565</v>
      </c>
      <c r="H7" t="n">
        <v>10041.051959362</v>
      </c>
      <c r="I7" t="n">
        <v>11014.5294731454</v>
      </c>
      <c r="J7" t="n">
        <v>11896.0132778768</v>
      </c>
      <c r="K7" t="n">
        <v>13147.2285340148</v>
      </c>
      <c r="L7" t="n">
        <v>14459.7156145658</v>
      </c>
      <c r="M7" t="n">
        <v>15517.6964802659</v>
      </c>
      <c r="N7" t="n">
        <v>16475.5061485593</v>
      </c>
      <c r="O7" t="n">
        <v>17736.9435999716</v>
      </c>
      <c r="P7" t="n">
        <v>18971.293830966</v>
      </c>
      <c r="Q7" t="n">
        <v>20468.6702965875</v>
      </c>
      <c r="R7" t="n">
        <v>22042.764571233</v>
      </c>
      <c r="S7" t="n">
        <v>22719.9997814205</v>
      </c>
      <c r="T7" t="n">
        <v>22363.0761511897</v>
      </c>
      <c r="U7" t="n">
        <v>21386.8093407913</v>
      </c>
      <c r="V7" t="n">
        <v>21041.8872116634</v>
      </c>
      <c r="W7" t="n">
        <v>21196.836313455</v>
      </c>
      <c r="X7" t="n">
        <v>20830.0603293386</v>
      </c>
      <c r="Y7" t="n">
        <v>19987.3149027903</v>
      </c>
      <c r="Z7" t="n">
        <v>20012.9098019637</v>
      </c>
      <c r="AA7" t="n">
        <v>20421.291466408</v>
      </c>
      <c r="AB7" t="n">
        <v>20830.5088370348</v>
      </c>
      <c r="AC7" t="n">
        <v>21612.9059931378</v>
      </c>
      <c r="AD7" t="n">
        <v>22760.8867579328</v>
      </c>
      <c r="AE7" t="n">
        <v>22933.4122769464</v>
      </c>
      <c r="AF7" t="n">
        <v>22613.392401343</v>
      </c>
    </row>
    <row r="8">
      <c r="A8" t="s">
        <v>138</v>
      </c>
      <c r="B8" t="s">
        <v>286</v>
      </c>
      <c r="C8" t="s">
        <v>219</v>
      </c>
      <c r="D8" t="s">
        <v>287</v>
      </c>
      <c r="E8" t="s">
        <v>220</v>
      </c>
      <c r="F8"/>
      <c r="G8" t="n">
        <v>4475.36671505353</v>
      </c>
      <c r="H8" t="n">
        <v>4569.2562401021</v>
      </c>
      <c r="I8" t="n">
        <v>4765.05171925347</v>
      </c>
      <c r="J8" t="n">
        <v>4938.58714852667</v>
      </c>
      <c r="K8" t="n">
        <v>5253.75095949604</v>
      </c>
      <c r="L8" t="n">
        <v>5640.51536825759</v>
      </c>
      <c r="M8" t="n">
        <v>5875.03328457408</v>
      </c>
      <c r="N8" t="n">
        <v>6102.98017831362</v>
      </c>
      <c r="O8" t="n">
        <v>6612.83112809496</v>
      </c>
      <c r="P8" t="n">
        <v>7145.41499401816</v>
      </c>
      <c r="Q8" t="n">
        <v>7706.11102241526</v>
      </c>
      <c r="R8" t="n">
        <v>8255.87394547643</v>
      </c>
      <c r="S8" t="n">
        <v>8944.64289818077</v>
      </c>
      <c r="T8" t="n">
        <v>10511.9175993458</v>
      </c>
      <c r="U8" t="n">
        <v>11491.2810175545</v>
      </c>
      <c r="V8" t="n">
        <v>12587.5932590283</v>
      </c>
      <c r="W8" t="n">
        <v>12656.8207352292</v>
      </c>
      <c r="X8" t="n">
        <v>12812.4187280078</v>
      </c>
      <c r="Y8" t="n">
        <v>12378.1255294489</v>
      </c>
      <c r="Z8" t="n">
        <v>12407.2933524429</v>
      </c>
      <c r="AA8" t="n">
        <v>12638.505935208</v>
      </c>
      <c r="AB8" t="n">
        <v>13049.9908959915</v>
      </c>
      <c r="AC8" t="n">
        <v>14421.8330373376</v>
      </c>
      <c r="AD8" t="n">
        <v>16376.2717390544</v>
      </c>
      <c r="AE8" t="n">
        <v>17396.0608976802</v>
      </c>
      <c r="AF8" t="n">
        <v>17956.78134608</v>
      </c>
    </row>
    <row r="9">
      <c r="A9" t="s">
        <v>138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138</v>
      </c>
      <c r="B10" t="s">
        <v>290</v>
      </c>
      <c r="C10" t="s">
        <v>219</v>
      </c>
      <c r="D10" t="s">
        <v>291</v>
      </c>
      <c r="E10" t="s">
        <v>220</v>
      </c>
      <c r="F10"/>
      <c r="G10" t="n">
        <v>11741.7964241616</v>
      </c>
      <c r="H10" t="n">
        <v>12438.0227262087</v>
      </c>
      <c r="I10" t="n">
        <v>13370.5642329146</v>
      </c>
      <c r="J10" t="n">
        <v>14276.4253746872</v>
      </c>
      <c r="K10" t="n">
        <v>15002.2933275068</v>
      </c>
      <c r="L10" t="n">
        <v>16028.5554476593</v>
      </c>
      <c r="M10" t="n">
        <v>16766.5147592078</v>
      </c>
      <c r="N10" t="n">
        <v>17378.5204244537</v>
      </c>
      <c r="O10" t="n">
        <v>17759.238241133</v>
      </c>
      <c r="P10" t="n">
        <v>18338.7910930669</v>
      </c>
      <c r="Q10" t="n">
        <v>19421.0457220031</v>
      </c>
      <c r="R10" t="n">
        <v>20760.8061499415</v>
      </c>
      <c r="S10" t="n">
        <v>21863.5847814367</v>
      </c>
      <c r="T10" t="n">
        <v>22083.0585860924</v>
      </c>
      <c r="U10" t="n">
        <v>21476.0923223271</v>
      </c>
      <c r="V10" t="n">
        <v>21468.6424134062</v>
      </c>
      <c r="W10" t="n">
        <v>21820.6045079967</v>
      </c>
      <c r="X10" t="n">
        <v>22643.319285673</v>
      </c>
      <c r="Y10" t="n">
        <v>22895.9403415503</v>
      </c>
      <c r="Z10" t="n">
        <v>23654.8762279474</v>
      </c>
      <c r="AA10" t="n">
        <v>24711.530946175</v>
      </c>
      <c r="AB10" t="n">
        <v>25790.3595557735</v>
      </c>
      <c r="AC10" t="n">
        <v>27501.8867515112</v>
      </c>
      <c r="AD10" t="n">
        <v>29363.8903806086</v>
      </c>
      <c r="AE10" t="n">
        <v>30768.8117564845</v>
      </c>
      <c r="AF10" t="n">
        <v>32734.852118519</v>
      </c>
    </row>
    <row r="11">
      <c r="A11" t="s">
        <v>138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138</v>
      </c>
      <c r="B12" t="s">
        <v>294</v>
      </c>
      <c r="C12" t="s">
        <v>219</v>
      </c>
      <c r="D12" t="s">
        <v>295</v>
      </c>
      <c r="E12" t="s">
        <v>220</v>
      </c>
      <c r="F12"/>
      <c r="G12" t="n">
        <v>18821.2401799406</v>
      </c>
      <c r="H12" t="n">
        <v>19536.9396212627</v>
      </c>
      <c r="I12" t="n">
        <v>20705.2850525715</v>
      </c>
      <c r="J12" t="n">
        <v>21808.9285711257</v>
      </c>
      <c r="K12" t="n">
        <v>23155.1445841872</v>
      </c>
      <c r="L12" t="n">
        <v>25032.6428631668</v>
      </c>
      <c r="M12" t="n">
        <v>26377.6155823041</v>
      </c>
      <c r="N12" t="n">
        <v>27817.8480625495</v>
      </c>
      <c r="O12" t="n">
        <v>29332.916328138</v>
      </c>
      <c r="P12" t="n">
        <v>31005.810100981</v>
      </c>
      <c r="Q12" t="n">
        <v>32930.1755359754</v>
      </c>
      <c r="R12" t="n">
        <v>35273.9430352608</v>
      </c>
      <c r="S12" t="n">
        <v>36826.6506701788</v>
      </c>
      <c r="T12" t="n">
        <v>36584.6848928646</v>
      </c>
      <c r="U12" t="n">
        <v>34909.2944869919</v>
      </c>
      <c r="V12" t="n">
        <v>34312.024465853</v>
      </c>
      <c r="W12" t="n">
        <v>33816.9998271876</v>
      </c>
      <c r="X12" t="n">
        <v>32843.5703567111</v>
      </c>
      <c r="Y12" t="n">
        <v>31280.0328531582</v>
      </c>
      <c r="Z12" t="n">
        <v>30720.2362381937</v>
      </c>
      <c r="AA12" t="n">
        <v>30384.124260016</v>
      </c>
      <c r="AB12" t="n">
        <v>30166.5463442953</v>
      </c>
      <c r="AC12" t="n">
        <v>31122.0810538572</v>
      </c>
      <c r="AD12" t="n">
        <v>32111.2107939496</v>
      </c>
      <c r="AE12" t="n">
        <v>32204.396127569</v>
      </c>
      <c r="AF12" t="n">
        <v>32542.2248025371</v>
      </c>
    </row>
    <row r="13">
      <c r="A13" t="s">
        <v>138</v>
      </c>
      <c r="B13" t="s">
        <v>296</v>
      </c>
      <c r="C13" t="s">
        <v>219</v>
      </c>
      <c r="D13" t="s">
        <v>297</v>
      </c>
      <c r="E13" t="s">
        <v>220</v>
      </c>
      <c r="F13"/>
      <c r="G13" t="n">
        <v>23931.1513665372</v>
      </c>
      <c r="H13" t="n">
        <v>24431.2677880895</v>
      </c>
      <c r="I13" t="n">
        <v>25469.8659133291</v>
      </c>
      <c r="J13" t="n">
        <v>26536.9975821857</v>
      </c>
      <c r="K13" t="n">
        <v>27988.0095654207</v>
      </c>
      <c r="L13" t="n">
        <v>29915.4793548661</v>
      </c>
      <c r="M13" t="n">
        <v>31246.3839397415</v>
      </c>
      <c r="N13" t="n">
        <v>32664.6822166362</v>
      </c>
      <c r="O13" t="n">
        <v>33638.6479799904</v>
      </c>
      <c r="P13" t="n">
        <v>35280.7482864226</v>
      </c>
      <c r="Q13" t="n">
        <v>37123.0162452519</v>
      </c>
      <c r="R13" t="n">
        <v>39212.6858134428</v>
      </c>
      <c r="S13" t="n">
        <v>41339.4664774029</v>
      </c>
      <c r="T13" t="n">
        <v>41123.1974522754</v>
      </c>
      <c r="U13" t="n">
        <v>39503.4163392229</v>
      </c>
      <c r="V13" t="n">
        <v>39286.7547998825</v>
      </c>
      <c r="W13" t="n">
        <v>40138.045789458</v>
      </c>
      <c r="X13" t="n">
        <v>39651.5103703156</v>
      </c>
      <c r="Y13" t="n">
        <v>38569.3755604209</v>
      </c>
      <c r="Z13" t="n">
        <v>39062.0910876679</v>
      </c>
      <c r="AA13" t="n">
        <v>39549.454632266</v>
      </c>
      <c r="AB13" t="n">
        <v>40307.2304591459</v>
      </c>
      <c r="AC13" t="n">
        <v>42405.0339165955</v>
      </c>
      <c r="AD13" t="n">
        <v>44409.481284109</v>
      </c>
      <c r="AE13" t="n">
        <v>46505.1661692539</v>
      </c>
      <c r="AF13" t="n">
        <v>46727.5885175622</v>
      </c>
    </row>
    <row r="14">
      <c r="A14" t="s">
        <v>138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138</v>
      </c>
      <c r="B15" t="s">
        <v>300</v>
      </c>
      <c r="C15" t="s">
        <v>219</v>
      </c>
      <c r="D15" t="s">
        <v>301</v>
      </c>
      <c r="E15" t="s">
        <v>220</v>
      </c>
      <c r="F15"/>
      <c r="G15" t="n">
        <v>6952.60288849365</v>
      </c>
      <c r="H15" t="n">
        <v>7566.75343050367</v>
      </c>
      <c r="I15" t="n">
        <v>8187.59426540897</v>
      </c>
      <c r="J15" t="n">
        <v>8821.95122075323</v>
      </c>
      <c r="K15" t="n">
        <v>9190.09549738143</v>
      </c>
      <c r="L15" t="n">
        <v>9799.10416501525</v>
      </c>
      <c r="M15" t="n">
        <v>10184.0639578272</v>
      </c>
      <c r="N15" t="n">
        <v>10528.3578934063</v>
      </c>
      <c r="O15" t="n">
        <v>10909.4333028486</v>
      </c>
      <c r="P15" t="n">
        <v>11395.0335252839</v>
      </c>
      <c r="Q15" t="n">
        <v>11708.9299906347</v>
      </c>
      <c r="R15" t="n">
        <v>12213.5785815585</v>
      </c>
      <c r="S15" t="n">
        <v>12615.0113164203</v>
      </c>
      <c r="T15" t="n">
        <v>12377.2262397228</v>
      </c>
      <c r="U15" t="n">
        <v>11772.3689146042</v>
      </c>
      <c r="V15" t="n">
        <v>11494.8160561238</v>
      </c>
      <c r="W15" t="n">
        <v>11429.0347026017</v>
      </c>
      <c r="X15" t="n">
        <v>11011.4317450101</v>
      </c>
      <c r="Y15" t="n">
        <v>10484.9284264951</v>
      </c>
      <c r="Z15" t="n">
        <v>10397.4027623522</v>
      </c>
      <c r="AA15" t="n">
        <v>10249.741560501</v>
      </c>
      <c r="AB15" t="n">
        <v>10289.5980900712</v>
      </c>
      <c r="AC15" t="n">
        <v>10327.0801012381</v>
      </c>
      <c r="AD15" t="n">
        <v>10437.2692829015</v>
      </c>
      <c r="AE15" t="n">
        <v>10298.227461315</v>
      </c>
      <c r="AF15" t="n">
        <v>10220.2516550255</v>
      </c>
    </row>
    <row r="16">
      <c r="A16" t="s">
        <v>138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138</v>
      </c>
      <c r="B17" t="s">
        <v>304</v>
      </c>
      <c r="C17" t="s">
        <v>219</v>
      </c>
      <c r="D17" t="s">
        <v>305</v>
      </c>
      <c r="E17" t="s">
        <v>220</v>
      </c>
      <c r="F17"/>
      <c r="G17" t="n">
        <v>3007.67669769588</v>
      </c>
      <c r="H17" t="n">
        <v>3157.60356018325</v>
      </c>
      <c r="I17" t="n">
        <v>3418.0903446036</v>
      </c>
      <c r="J17" t="n">
        <v>3663.85349374502</v>
      </c>
      <c r="K17" t="n">
        <v>4006.468581322</v>
      </c>
      <c r="L17" t="n">
        <v>4411.82518964396</v>
      </c>
      <c r="M17" t="n">
        <v>4730.59329761663</v>
      </c>
      <c r="N17" t="n">
        <v>5022.49610266689</v>
      </c>
      <c r="O17" t="n">
        <v>5257.88734238776</v>
      </c>
      <c r="P17" t="n">
        <v>5443.72010549344</v>
      </c>
      <c r="Q17" t="n">
        <v>5752.44751937207</v>
      </c>
      <c r="R17" t="n">
        <v>6060.31129893677</v>
      </c>
      <c r="S17" t="n">
        <v>6351.08196854587</v>
      </c>
      <c r="T17" t="n">
        <v>6438.68071397453</v>
      </c>
      <c r="U17" t="n">
        <v>6277.17217045441</v>
      </c>
      <c r="V17" t="n">
        <v>6076.61042288113</v>
      </c>
      <c r="W17" t="n">
        <v>6053.30265675917</v>
      </c>
      <c r="X17" t="n">
        <v>5992.3536137468</v>
      </c>
      <c r="Y17" t="n">
        <v>5845.41122625385</v>
      </c>
      <c r="Z17" t="n">
        <v>5983.69964879483</v>
      </c>
      <c r="AA17" t="n">
        <v>6183.563440521</v>
      </c>
      <c r="AB17" t="n">
        <v>6369.37500380996</v>
      </c>
      <c r="AC17" t="n">
        <v>6800.99910210435</v>
      </c>
      <c r="AD17" t="n">
        <v>7104.23774873512</v>
      </c>
      <c r="AE17" t="n">
        <v>7231.11426827402</v>
      </c>
      <c r="AF17" t="n">
        <v>7352.74860656752</v>
      </c>
    </row>
    <row r="18">
      <c r="A18" t="s">
        <v>138</v>
      </c>
      <c r="B18" t="s">
        <v>306</v>
      </c>
      <c r="C18" t="s">
        <v>219</v>
      </c>
      <c r="D18" t="s">
        <v>307</v>
      </c>
      <c r="E18" t="s">
        <v>220</v>
      </c>
      <c r="F18"/>
      <c r="G18" t="n">
        <v>11555.7149638367</v>
      </c>
      <c r="H18" t="n">
        <v>12163.6028784915</v>
      </c>
      <c r="I18" t="n">
        <v>13229.5472028144</v>
      </c>
      <c r="J18" t="n">
        <v>14392.605051177</v>
      </c>
      <c r="K18" t="n">
        <v>15341.7747232926</v>
      </c>
      <c r="L18" t="n">
        <v>16632.083570225</v>
      </c>
      <c r="M18" t="n">
        <v>17598.9460335651</v>
      </c>
      <c r="N18" t="n">
        <v>18390.3931834647</v>
      </c>
      <c r="O18" t="n">
        <v>19001.5817723837</v>
      </c>
      <c r="P18" t="n">
        <v>19424.4540820057</v>
      </c>
      <c r="Q18" t="n">
        <v>20256.9508158311</v>
      </c>
      <c r="R18" t="n">
        <v>20728.7416361157</v>
      </c>
      <c r="S18" t="n">
        <v>21171.453943535</v>
      </c>
      <c r="T18" t="n">
        <v>20997.8036183581</v>
      </c>
      <c r="U18" t="n">
        <v>18998.9442694824</v>
      </c>
      <c r="V18" t="n">
        <v>17659.1628786756</v>
      </c>
      <c r="W18" t="n">
        <v>16862.5896259626</v>
      </c>
      <c r="X18" t="n">
        <v>16020.6742182721</v>
      </c>
      <c r="Y18" t="n">
        <v>15023.7614892866</v>
      </c>
      <c r="Z18" t="n">
        <v>14626.8885467438</v>
      </c>
      <c r="AA18" t="n">
        <v>14261.344553083</v>
      </c>
      <c r="AB18" t="n">
        <v>13947.3177891937</v>
      </c>
      <c r="AC18" t="n">
        <v>14110.9112697249</v>
      </c>
      <c r="AD18" t="n">
        <v>14250.7600652692</v>
      </c>
      <c r="AE18" t="n">
        <v>13903.9691509432</v>
      </c>
      <c r="AF18" t="n">
        <v>13352.1513587874</v>
      </c>
    </row>
    <row r="19">
      <c r="A19" t="s">
        <v>138</v>
      </c>
      <c r="B19" t="s">
        <v>308</v>
      </c>
      <c r="C19" t="s">
        <v>219</v>
      </c>
      <c r="D19" t="s">
        <v>309</v>
      </c>
      <c r="E19" t="s">
        <v>220</v>
      </c>
      <c r="F19"/>
      <c r="G19" t="n">
        <v>4370.36987029197</v>
      </c>
      <c r="H19" t="n">
        <v>4610.95935539315</v>
      </c>
      <c r="I19" t="n">
        <v>4993.36984100024</v>
      </c>
      <c r="J19" t="n">
        <v>5402.64060249085</v>
      </c>
      <c r="K19" t="n">
        <v>5766.64334367642</v>
      </c>
      <c r="L19" t="n">
        <v>6244.46192081215</v>
      </c>
      <c r="M19" t="n">
        <v>6583.92724964524</v>
      </c>
      <c r="N19" t="n">
        <v>6900.137659441</v>
      </c>
      <c r="O19" t="n">
        <v>7318.19200098938</v>
      </c>
      <c r="P19" t="n">
        <v>7666.34561513776</v>
      </c>
      <c r="Q19" t="n">
        <v>8094.2331297804</v>
      </c>
      <c r="R19" t="n">
        <v>8490.41587204845</v>
      </c>
      <c r="S19" t="n">
        <v>8844.8226173156</v>
      </c>
      <c r="T19" t="n">
        <v>8748.2680339545</v>
      </c>
      <c r="U19" t="n">
        <v>8508.32876171528</v>
      </c>
      <c r="V19" t="n">
        <v>8347.24111860308</v>
      </c>
      <c r="W19" t="n">
        <v>8325.55332493864</v>
      </c>
      <c r="X19" t="n">
        <v>8290.0446927656</v>
      </c>
      <c r="Y19" t="n">
        <v>7994.18881354167</v>
      </c>
      <c r="Z19" t="n">
        <v>8134.37302556597</v>
      </c>
      <c r="AA19" t="n">
        <v>8612.323549229</v>
      </c>
      <c r="AB19" t="n">
        <v>8835.37614292162</v>
      </c>
      <c r="AC19" t="n">
        <v>9452.82476690235</v>
      </c>
      <c r="AD19" t="n">
        <v>10105.1731770941</v>
      </c>
      <c r="AE19" t="n">
        <v>10186.6799776977</v>
      </c>
      <c r="AF19" t="n">
        <v>10429.7713835086</v>
      </c>
    </row>
    <row r="20">
      <c r="A20" t="s">
        <v>138</v>
      </c>
      <c r="B20" t="s">
        <v>310</v>
      </c>
      <c r="C20" t="s">
        <v>219</v>
      </c>
      <c r="D20" t="s">
        <v>311</v>
      </c>
      <c r="E20" t="s">
        <v>220</v>
      </c>
      <c r="F20"/>
      <c r="G20" t="n">
        <v>37591.2529956779</v>
      </c>
      <c r="H20" t="n">
        <v>38494.2443056236</v>
      </c>
      <c r="I20" t="n">
        <v>39906.1339047531</v>
      </c>
      <c r="J20" t="n">
        <v>41142.3015707356</v>
      </c>
      <c r="K20" t="n">
        <v>42719.2270027103</v>
      </c>
      <c r="L20" t="n">
        <v>44245.7514956876</v>
      </c>
      <c r="M20" t="n">
        <v>45652.9093705203</v>
      </c>
      <c r="N20" t="n">
        <v>46974.2143705789</v>
      </c>
      <c r="O20" t="n">
        <v>50211.2022587185</v>
      </c>
      <c r="P20" t="n">
        <v>54539.4204927193</v>
      </c>
      <c r="Q20" t="n">
        <v>60816.4926747974</v>
      </c>
      <c r="R20" t="n">
        <v>66153.3368249027</v>
      </c>
      <c r="S20" t="n">
        <v>71841.0131483183</v>
      </c>
      <c r="T20" t="n">
        <v>84478.8826227664</v>
      </c>
      <c r="U20" t="n">
        <v>88974.9110003603</v>
      </c>
      <c r="V20" t="n">
        <v>98909.1802994739</v>
      </c>
      <c r="W20" t="n">
        <v>110504.298049176</v>
      </c>
      <c r="X20" t="n">
        <v>121257.265516522</v>
      </c>
      <c r="Y20" t="n">
        <v>125202.243468855</v>
      </c>
      <c r="Z20" t="n">
        <v>127344.857880562</v>
      </c>
      <c r="AA20" t="n">
        <v>129588.558358265</v>
      </c>
      <c r="AB20" t="n">
        <v>130404.964155271</v>
      </c>
      <c r="AC20" t="n">
        <v>133694.354695691</v>
      </c>
      <c r="AD20" t="n">
        <v>137653.138012792</v>
      </c>
      <c r="AE20" t="n">
        <v>139742.262972275</v>
      </c>
      <c r="AF20" t="n">
        <v>139907.34953671</v>
      </c>
    </row>
    <row r="21">
      <c r="A21" t="s">
        <v>138</v>
      </c>
      <c r="B21" t="s">
        <v>312</v>
      </c>
      <c r="C21" t="s">
        <v>219</v>
      </c>
      <c r="D21" t="s">
        <v>313</v>
      </c>
      <c r="E21" t="s">
        <v>220</v>
      </c>
      <c r="F21"/>
      <c r="G21" t="n">
        <v>62265.2432327156</v>
      </c>
      <c r="H21" t="n">
        <v>64171.3721275595</v>
      </c>
      <c r="I21" t="n">
        <v>67081.8751690528</v>
      </c>
      <c r="J21" t="n">
        <v>69731.7433846159</v>
      </c>
      <c r="K21" t="n">
        <v>73734.5383492955</v>
      </c>
      <c r="L21" t="n">
        <v>78416.5767247985</v>
      </c>
      <c r="M21" t="n">
        <v>82403.0506722521</v>
      </c>
      <c r="N21" t="n">
        <v>86624.958131272</v>
      </c>
      <c r="O21" t="n">
        <v>92274.7443469198</v>
      </c>
      <c r="P21" t="n">
        <v>99635.2907386417</v>
      </c>
      <c r="Q21" t="n">
        <v>109726.445251759</v>
      </c>
      <c r="R21" t="n">
        <v>120102.90429861</v>
      </c>
      <c r="S21" t="n">
        <v>129319.546489857</v>
      </c>
      <c r="T21" t="n">
        <v>144534.610819273</v>
      </c>
      <c r="U21" t="n">
        <v>150049.899921208</v>
      </c>
      <c r="V21" t="n">
        <v>160895.546721126</v>
      </c>
      <c r="W21" t="n">
        <v>173285.882953724</v>
      </c>
      <c r="X21" t="n">
        <v>183394.997765045</v>
      </c>
      <c r="Y21" t="n">
        <v>185745.006474104</v>
      </c>
      <c r="Z21" t="n">
        <v>187312.048528738</v>
      </c>
      <c r="AA21" t="n">
        <v>188341.564336683</v>
      </c>
      <c r="AB21" t="n">
        <v>188389.797201152</v>
      </c>
      <c r="AC21" t="n">
        <v>192367.516103251</v>
      </c>
      <c r="AD21" t="n">
        <v>197028.941993153</v>
      </c>
      <c r="AE21" t="n">
        <v>199298.418039601</v>
      </c>
      <c r="AF21" t="n">
        <v>198821.297645925</v>
      </c>
    </row>
    <row r="22">
      <c r="A22" t="s">
        <v>138</v>
      </c>
      <c r="B22" t="s">
        <v>314</v>
      </c>
      <c r="C22" t="s">
        <v>219</v>
      </c>
      <c r="D22" t="s">
        <v>315</v>
      </c>
      <c r="E22" t="s">
        <v>220</v>
      </c>
      <c r="F22"/>
      <c r="G22" t="n">
        <v>24662.6964462024</v>
      </c>
      <c r="H22" t="n">
        <v>25669.7742694631</v>
      </c>
      <c r="I22" t="n">
        <v>27164.395015107</v>
      </c>
      <c r="J22" t="n">
        <v>28576.8832368854</v>
      </c>
      <c r="K22" t="n">
        <v>30991.6269448196</v>
      </c>
      <c r="L22" t="n">
        <v>34139.9488784858</v>
      </c>
      <c r="M22" t="n">
        <v>36734.9903961962</v>
      </c>
      <c r="N22" t="n">
        <v>39637.2047908967</v>
      </c>
      <c r="O22" t="n">
        <v>42066.4036512078</v>
      </c>
      <c r="P22" t="n">
        <v>45098.770482409</v>
      </c>
      <c r="Q22" t="n">
        <v>48911.3770296863</v>
      </c>
      <c r="R22" t="n">
        <v>53950.459078297</v>
      </c>
      <c r="S22" t="n">
        <v>57476.3152597569</v>
      </c>
      <c r="T22" t="n">
        <v>60036.2997768137</v>
      </c>
      <c r="U22" t="n">
        <v>61072.9824930873</v>
      </c>
      <c r="V22" t="n">
        <v>61991.2129163652</v>
      </c>
      <c r="W22" t="n">
        <v>62785.1804668624</v>
      </c>
      <c r="X22" t="n">
        <v>62157.7812782819</v>
      </c>
      <c r="Y22" t="n">
        <v>60537.0573592893</v>
      </c>
      <c r="Z22" t="n">
        <v>59964.1602158202</v>
      </c>
      <c r="AA22" t="n">
        <v>58753.005978418</v>
      </c>
      <c r="AB22" t="n">
        <v>57986.6366417823</v>
      </c>
      <c r="AC22" t="n">
        <v>58672.4546760232</v>
      </c>
      <c r="AD22" t="n">
        <v>59370.9530358152</v>
      </c>
      <c r="AE22" t="n">
        <v>59553.2469960663</v>
      </c>
      <c r="AF22" t="n">
        <v>58913.2899106733</v>
      </c>
    </row>
    <row r="23">
      <c r="A23" t="s">
        <v>138</v>
      </c>
      <c r="B23" t="s">
        <v>316</v>
      </c>
      <c r="C23" t="s">
        <v>219</v>
      </c>
      <c r="D23" t="s">
        <v>317</v>
      </c>
      <c r="E23" t="s">
        <v>220</v>
      </c>
      <c r="F23"/>
      <c r="G23" t="n">
        <v>157705.668782237</v>
      </c>
      <c r="H23" t="n">
        <v>167056.37031622</v>
      </c>
      <c r="I23" t="n">
        <v>178689.143272699</v>
      </c>
      <c r="J23" t="n">
        <v>189803.40788349</v>
      </c>
      <c r="K23" t="n">
        <v>208018.502849774</v>
      </c>
      <c r="L23" t="n">
        <v>230899.941807609</v>
      </c>
      <c r="M23" t="n">
        <v>252738.350212238</v>
      </c>
      <c r="N23" t="n">
        <v>278537.681614415</v>
      </c>
      <c r="O23" t="n">
        <v>309001.072990812</v>
      </c>
      <c r="P23" t="n">
        <v>351027.719298516</v>
      </c>
      <c r="Q23" t="n">
        <v>400452.223238668</v>
      </c>
      <c r="R23" t="n">
        <v>454706.22114901</v>
      </c>
      <c r="S23" t="n">
        <v>489672.930533917</v>
      </c>
      <c r="T23" t="n">
        <v>488247.902812891</v>
      </c>
      <c r="U23" t="n">
        <v>461837.651310195</v>
      </c>
      <c r="V23" t="n">
        <v>457135.362146568</v>
      </c>
      <c r="W23" t="n">
        <v>434358.923747044</v>
      </c>
      <c r="X23" t="n">
        <v>399084.059773329</v>
      </c>
      <c r="Y23" t="n">
        <v>374136.771346843</v>
      </c>
      <c r="Z23" t="n">
        <v>371877.382357457</v>
      </c>
      <c r="AA23" t="n">
        <v>383744.158896928</v>
      </c>
      <c r="AB23" t="n">
        <v>394131.741915807</v>
      </c>
      <c r="AC23" t="n">
        <v>410103.653165958</v>
      </c>
      <c r="AD23" t="n">
        <v>431617.120381448</v>
      </c>
      <c r="AE23" t="n">
        <v>452601.927381821</v>
      </c>
      <c r="AF23" t="n">
        <v>460792.252154432</v>
      </c>
    </row>
    <row r="24">
      <c r="A24" t="s">
        <v>138</v>
      </c>
      <c r="B24" t="s">
        <v>318</v>
      </c>
      <c r="C24" t="s">
        <v>219</v>
      </c>
      <c r="D24" t="s">
        <v>319</v>
      </c>
      <c r="E24" t="s">
        <v>220</v>
      </c>
      <c r="F24"/>
      <c r="G24" t="n">
        <v>44117.4300069631</v>
      </c>
      <c r="H24" t="n">
        <v>47784.2225134865</v>
      </c>
      <c r="I24" t="n">
        <v>52519.5514495371</v>
      </c>
      <c r="J24" t="n">
        <v>56940.1006178835</v>
      </c>
      <c r="K24" t="n">
        <v>62925.1994323309</v>
      </c>
      <c r="L24" t="n">
        <v>71590.0764794565</v>
      </c>
      <c r="M24" t="n">
        <v>79449.3615736123</v>
      </c>
      <c r="N24" t="n">
        <v>87510.238532691</v>
      </c>
      <c r="O24" t="n">
        <v>97295.3275328537</v>
      </c>
      <c r="P24" t="n">
        <v>107099.004549941</v>
      </c>
      <c r="Q24" t="n">
        <v>117808.772677138</v>
      </c>
      <c r="R24" t="n">
        <v>129756.836801916</v>
      </c>
      <c r="S24" t="n">
        <v>138351.523256026</v>
      </c>
      <c r="T24" t="n">
        <v>140478.766862319</v>
      </c>
      <c r="U24" t="n">
        <v>140115.187116005</v>
      </c>
      <c r="V24" t="n">
        <v>144827.539787227</v>
      </c>
      <c r="W24" t="n">
        <v>151350.212003845</v>
      </c>
      <c r="X24" t="n">
        <v>155600.129585018</v>
      </c>
      <c r="Y24" t="n">
        <v>155913.597636366</v>
      </c>
      <c r="Z24" t="n">
        <v>156240.236905579</v>
      </c>
      <c r="AA24" t="n">
        <v>156316.937272294</v>
      </c>
      <c r="AB24" t="n">
        <v>160045.175634976</v>
      </c>
      <c r="AC24" t="n">
        <v>166139.249063405</v>
      </c>
      <c r="AD24" t="n">
        <v>171578.878904814</v>
      </c>
      <c r="AE24" t="n">
        <v>173660.970610864</v>
      </c>
      <c r="AF24" t="n">
        <v>175870.650407924</v>
      </c>
    </row>
    <row r="25">
      <c r="A25" t="s">
        <v>138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138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138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138</v>
      </c>
      <c r="B28" t="s">
        <v>326</v>
      </c>
      <c r="C28" t="s">
        <v>219</v>
      </c>
      <c r="D28" t="s">
        <v>327</v>
      </c>
      <c r="E28" t="s">
        <v>220</v>
      </c>
      <c r="F28"/>
      <c r="G28" t="n">
        <v>64714.8348602007</v>
      </c>
      <c r="H28" t="n">
        <v>68503.0737781355</v>
      </c>
      <c r="I28" t="n">
        <v>73263.197579153</v>
      </c>
      <c r="J28" t="n">
        <v>78566.8831846984</v>
      </c>
      <c r="K28" t="n">
        <v>88066.8363245602</v>
      </c>
      <c r="L28" t="n">
        <v>98811.3365589541</v>
      </c>
      <c r="M28" t="n">
        <v>108093.002189866</v>
      </c>
      <c r="N28" t="n">
        <v>118658.996445919</v>
      </c>
      <c r="O28" t="n">
        <v>126023.728196376</v>
      </c>
      <c r="P28" t="n">
        <v>137299.274203781</v>
      </c>
      <c r="Q28" t="n">
        <v>149088.032250075</v>
      </c>
      <c r="R28" t="n">
        <v>162091.197294076</v>
      </c>
      <c r="S28" t="n">
        <v>174305.421580464</v>
      </c>
      <c r="T28" t="n">
        <v>180661.935605534</v>
      </c>
      <c r="U28" t="n">
        <v>182455.518431227</v>
      </c>
      <c r="V28" t="n">
        <v>188014.693266116</v>
      </c>
      <c r="W28" t="n">
        <v>191927.594708928</v>
      </c>
      <c r="X28" t="n">
        <v>188977.811076474</v>
      </c>
      <c r="Y28" t="n">
        <v>185049.702871902</v>
      </c>
      <c r="Z28" t="n">
        <v>187701.185994622</v>
      </c>
      <c r="AA28" t="n">
        <v>187731.47372437</v>
      </c>
      <c r="AB28" t="n">
        <v>188795.757124764</v>
      </c>
      <c r="AC28" t="n">
        <v>192072.166856387</v>
      </c>
      <c r="AD28" t="n">
        <v>197642.407418447</v>
      </c>
      <c r="AE28" t="n">
        <v>196471.532408595</v>
      </c>
      <c r="AF28" t="n">
        <v>191149.723885535</v>
      </c>
    </row>
    <row r="29">
      <c r="A29" t="s">
        <v>138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138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138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138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138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138</v>
      </c>
      <c r="B34" t="s">
        <v>338</v>
      </c>
      <c r="C34" t="s">
        <v>219</v>
      </c>
      <c r="D34" t="s">
        <v>339</v>
      </c>
      <c r="E34" t="s">
        <v>220</v>
      </c>
      <c r="F34"/>
      <c r="G34" t="n">
        <v>16876.8799791858</v>
      </c>
      <c r="H34" t="n">
        <v>18210.1205919733</v>
      </c>
      <c r="I34" t="n">
        <v>19972.5291399464</v>
      </c>
      <c r="J34" t="n">
        <v>21632.3422442488</v>
      </c>
      <c r="K34" t="n">
        <v>24238.6029092053</v>
      </c>
      <c r="L34" t="n">
        <v>28399.6988722333</v>
      </c>
      <c r="M34" t="n">
        <v>31926.219295873</v>
      </c>
      <c r="N34" t="n">
        <v>35288.524994519</v>
      </c>
      <c r="O34" t="n">
        <v>38454.4719560358</v>
      </c>
      <c r="P34" t="n">
        <v>41379.8176496806</v>
      </c>
      <c r="Q34" t="n">
        <v>44462.8474264005</v>
      </c>
      <c r="R34" t="n">
        <v>47328.0000107097</v>
      </c>
      <c r="S34" t="n">
        <v>48762.9822933046</v>
      </c>
      <c r="T34" t="n">
        <v>48625.4095282122</v>
      </c>
      <c r="U34" t="n">
        <v>46961.6139116074</v>
      </c>
      <c r="V34" t="n">
        <v>46812.4592806517</v>
      </c>
      <c r="W34" t="n">
        <v>47616.2538135012</v>
      </c>
      <c r="X34" t="n">
        <v>47643.4995413383</v>
      </c>
      <c r="Y34" t="n">
        <v>46731.7314278311</v>
      </c>
      <c r="Z34" t="n">
        <v>46613.2043709645</v>
      </c>
      <c r="AA34" t="n">
        <v>47159.235037363</v>
      </c>
      <c r="AB34" t="n">
        <v>48128.1504348453</v>
      </c>
      <c r="AC34" t="n">
        <v>50335.4827594475</v>
      </c>
      <c r="AD34" t="n">
        <v>52609.4465504744</v>
      </c>
      <c r="AE34" t="n">
        <v>52868.7966222571</v>
      </c>
      <c r="AF34" t="n">
        <v>52632.8246340216</v>
      </c>
    </row>
    <row r="35">
      <c r="A35" t="s">
        <v>138</v>
      </c>
      <c r="B35" t="s">
        <v>340</v>
      </c>
      <c r="C35" t="s">
        <v>219</v>
      </c>
      <c r="D35" t="s">
        <v>341</v>
      </c>
      <c r="E35" t="s">
        <v>220</v>
      </c>
      <c r="F35"/>
      <c r="G35" t="n">
        <v>35545.2991251056</v>
      </c>
      <c r="H35" t="n">
        <v>38791.9142450581</v>
      </c>
      <c r="I35" t="n">
        <v>42998.1354229997</v>
      </c>
      <c r="J35" t="n">
        <v>47157.9213246298</v>
      </c>
      <c r="K35" t="n">
        <v>52253.2311151193</v>
      </c>
      <c r="L35" t="n">
        <v>57727.79210199</v>
      </c>
      <c r="M35" t="n">
        <v>61750.1387191495</v>
      </c>
      <c r="N35" t="n">
        <v>65431.7742689126</v>
      </c>
      <c r="O35" t="n">
        <v>68912.7216601333</v>
      </c>
      <c r="P35" t="n">
        <v>73456.7261103367</v>
      </c>
      <c r="Q35" t="n">
        <v>78279.1996347981</v>
      </c>
      <c r="R35" t="n">
        <v>82571.7125591476</v>
      </c>
      <c r="S35" t="n">
        <v>85620.5637116523</v>
      </c>
      <c r="T35" t="n">
        <v>86678.0308617959</v>
      </c>
      <c r="U35" t="n">
        <v>86540.0448396648</v>
      </c>
      <c r="V35" t="n">
        <v>89174.1958646741</v>
      </c>
      <c r="W35" t="n">
        <v>92208.1823583969</v>
      </c>
      <c r="X35" t="n">
        <v>91370.9791158597</v>
      </c>
      <c r="Y35" t="n">
        <v>89440.7669172775</v>
      </c>
      <c r="Z35" t="n">
        <v>92358.8413572878</v>
      </c>
      <c r="AA35" t="n">
        <v>97269.779589261</v>
      </c>
      <c r="AB35" t="n">
        <v>96806.5792305517</v>
      </c>
      <c r="AC35" t="n">
        <v>99011.119138494</v>
      </c>
      <c r="AD35" t="n">
        <v>100231.459018178</v>
      </c>
      <c r="AE35" t="n">
        <v>101350.507558112</v>
      </c>
      <c r="AF35" t="n">
        <v>99468.0190197786</v>
      </c>
    </row>
    <row r="36">
      <c r="A36" t="s">
        <v>138</v>
      </c>
      <c r="B36" t="s">
        <v>342</v>
      </c>
      <c r="C36" t="s">
        <v>219</v>
      </c>
      <c r="D36" t="s">
        <v>343</v>
      </c>
      <c r="E36" t="s">
        <v>220</v>
      </c>
      <c r="F36"/>
      <c r="G36" t="n">
        <v>8228.26192848277</v>
      </c>
      <c r="H36" t="n">
        <v>9169.86595320145</v>
      </c>
      <c r="I36" t="n">
        <v>10244.9597105558</v>
      </c>
      <c r="J36" t="n">
        <v>11277.6771352226</v>
      </c>
      <c r="K36" t="n">
        <v>12163.6886503079</v>
      </c>
      <c r="L36" t="n">
        <v>13319.3405528111</v>
      </c>
      <c r="M36" t="n">
        <v>14252.2182931595</v>
      </c>
      <c r="N36" t="n">
        <v>15174.0886517324</v>
      </c>
      <c r="O36" t="n">
        <v>16070.2679451897</v>
      </c>
      <c r="P36" t="n">
        <v>17332.785341461</v>
      </c>
      <c r="Q36" t="n">
        <v>18945.5417065041</v>
      </c>
      <c r="R36" t="n">
        <v>20505.2343463152</v>
      </c>
      <c r="S36" t="n">
        <v>21518.6226786579</v>
      </c>
      <c r="T36" t="n">
        <v>22072.72710135</v>
      </c>
      <c r="U36" t="n">
        <v>22508.0872703055</v>
      </c>
      <c r="V36" t="n">
        <v>23401.4825589688</v>
      </c>
      <c r="W36" t="n">
        <v>23910.9412054597</v>
      </c>
      <c r="X36" t="n">
        <v>23621.5930543902</v>
      </c>
      <c r="Y36" t="n">
        <v>23019.0357007265</v>
      </c>
      <c r="Z36" t="n">
        <v>22739.7421875348</v>
      </c>
      <c r="AA36" t="n">
        <v>22703.511411778</v>
      </c>
      <c r="AB36" t="n">
        <v>22008.2470834477</v>
      </c>
      <c r="AC36" t="n">
        <v>21977.6924794392</v>
      </c>
      <c r="AD36" t="n">
        <v>21894.3658233266</v>
      </c>
      <c r="AE36" t="n">
        <v>21510.2363459008</v>
      </c>
      <c r="AF36" t="n">
        <v>20409.5645497997</v>
      </c>
    </row>
    <row r="37">
      <c r="A37" t="s">
        <v>138</v>
      </c>
      <c r="B37" t="s">
        <v>344</v>
      </c>
      <c r="C37" t="s">
        <v>219</v>
      </c>
      <c r="D37" t="s">
        <v>345</v>
      </c>
      <c r="E37" t="s">
        <v>220</v>
      </c>
      <c r="F37"/>
      <c r="G37" t="n">
        <v>24167.8000617682</v>
      </c>
      <c r="H37" t="n">
        <v>25750.0252600539</v>
      </c>
      <c r="I37" t="n">
        <v>28181.539756492</v>
      </c>
      <c r="J37" t="n">
        <v>30756.7888774509</v>
      </c>
      <c r="K37" t="n">
        <v>34866.2404612765</v>
      </c>
      <c r="L37" t="n">
        <v>38926.408789635</v>
      </c>
      <c r="M37" t="n">
        <v>41775.7061078279</v>
      </c>
      <c r="N37" t="n">
        <v>44283.8180942613</v>
      </c>
      <c r="O37" t="n">
        <v>46601.0715594437</v>
      </c>
      <c r="P37" t="n">
        <v>49723.7327533042</v>
      </c>
      <c r="Q37" t="n">
        <v>52776.2752053732</v>
      </c>
      <c r="R37" t="n">
        <v>54972.2211215397</v>
      </c>
      <c r="S37" t="n">
        <v>56653.2125819424</v>
      </c>
      <c r="T37" t="n">
        <v>56916.0104676055</v>
      </c>
      <c r="U37" t="n">
        <v>56135.2716157205</v>
      </c>
      <c r="V37" t="n">
        <v>57687.0245867105</v>
      </c>
      <c r="W37" t="n">
        <v>59205.47339824</v>
      </c>
      <c r="X37" t="n">
        <v>58416.650032997</v>
      </c>
      <c r="Y37" t="n">
        <v>56924.4475560427</v>
      </c>
      <c r="Z37" t="n">
        <v>59661.2384362161</v>
      </c>
      <c r="AA37" t="n">
        <v>64024.427788365</v>
      </c>
      <c r="AB37" t="n">
        <v>64159.8760170952</v>
      </c>
      <c r="AC37" t="n">
        <v>66112.7383286365</v>
      </c>
      <c r="AD37" t="n">
        <v>67128.4368378836</v>
      </c>
      <c r="AE37" t="n">
        <v>67407.0184602384</v>
      </c>
      <c r="AF37" t="n">
        <v>66428.4837163271</v>
      </c>
    </row>
    <row r="38">
      <c r="A38" t="s">
        <v>138</v>
      </c>
      <c r="B38" t="s">
        <v>346</v>
      </c>
      <c r="C38" t="s">
        <v>219</v>
      </c>
      <c r="D38" t="s">
        <v>347</v>
      </c>
      <c r="E38" t="s">
        <v>220</v>
      </c>
      <c r="F38"/>
      <c r="G38" t="n">
        <v>3114.72612228046</v>
      </c>
      <c r="H38" t="n">
        <v>3827.72407860977</v>
      </c>
      <c r="I38" t="n">
        <v>4548.22627658644</v>
      </c>
      <c r="J38" t="n">
        <v>5114.16839707186</v>
      </c>
      <c r="K38" t="n">
        <v>5269.619178889</v>
      </c>
      <c r="L38" t="n">
        <v>5509.71495469781</v>
      </c>
      <c r="M38" t="n">
        <v>5738.07629189739</v>
      </c>
      <c r="N38" t="n">
        <v>5984.16317859532</v>
      </c>
      <c r="O38" t="n">
        <v>6246.67141024941</v>
      </c>
      <c r="P38" t="n">
        <v>6416.01051726119</v>
      </c>
      <c r="Q38" t="n">
        <v>6566.55823856109</v>
      </c>
      <c r="R38" t="n">
        <v>7078.68153051275</v>
      </c>
      <c r="S38" t="n">
        <v>7443.99653887467</v>
      </c>
      <c r="T38" t="n">
        <v>7680.17527678979</v>
      </c>
      <c r="U38" t="n">
        <v>7884.68396053348</v>
      </c>
      <c r="V38" t="n">
        <v>8085.51691036467</v>
      </c>
      <c r="W38" t="n">
        <v>9067.91759255429</v>
      </c>
      <c r="X38" t="n">
        <v>9324.53875982593</v>
      </c>
      <c r="Y38" t="n">
        <v>9494.52224706439</v>
      </c>
      <c r="Z38" t="n">
        <v>9958.21249881784</v>
      </c>
      <c r="AA38" t="n">
        <v>10541.840389118</v>
      </c>
      <c r="AB38" t="n">
        <v>10639.291900554</v>
      </c>
      <c r="AC38" t="n">
        <v>10921.2373959932</v>
      </c>
      <c r="AD38" t="n">
        <v>11209.2564462092</v>
      </c>
      <c r="AE38" t="n">
        <v>12436.2385563147</v>
      </c>
      <c r="AF38" t="n">
        <v>12635.1930836009</v>
      </c>
    </row>
    <row r="39">
      <c r="A39" t="s">
        <v>138</v>
      </c>
      <c r="B39" t="s">
        <v>348</v>
      </c>
      <c r="C39" t="s">
        <v>219</v>
      </c>
      <c r="D39" t="s">
        <v>349</v>
      </c>
      <c r="E39" t="s">
        <v>220</v>
      </c>
      <c r="F39"/>
      <c r="G39" t="n">
        <v>32221.9654944306</v>
      </c>
      <c r="H39" t="n">
        <v>33504.4668150138</v>
      </c>
      <c r="I39" t="n">
        <v>34048.0364534783</v>
      </c>
      <c r="J39" t="n">
        <v>34569.2727941094</v>
      </c>
      <c r="K39" t="n">
        <v>35639.9616131121</v>
      </c>
      <c r="L39" t="n">
        <v>38053.7796836818</v>
      </c>
      <c r="M39" t="n">
        <v>38867.6362013871</v>
      </c>
      <c r="N39" t="n">
        <v>40905.4888945239</v>
      </c>
      <c r="O39" t="n">
        <v>44092.6098683946</v>
      </c>
      <c r="P39" t="n">
        <v>46763.5995963642</v>
      </c>
      <c r="Q39" t="n">
        <v>52450.0609522867</v>
      </c>
      <c r="R39" t="n">
        <v>54176.7776450049</v>
      </c>
      <c r="S39" t="n">
        <v>60063.9841569207</v>
      </c>
      <c r="T39" t="n">
        <v>65281.9856500395</v>
      </c>
      <c r="U39" t="n">
        <v>65584.0719960117</v>
      </c>
      <c r="V39" t="n">
        <v>72469.3282661815</v>
      </c>
      <c r="W39" t="n">
        <v>65250.5194724765</v>
      </c>
      <c r="X39" t="n">
        <v>59963.8512476454</v>
      </c>
      <c r="Y39" t="n">
        <v>55274.5990093976</v>
      </c>
      <c r="Z39" t="n">
        <v>56506.6468486826</v>
      </c>
      <c r="AA39" t="n">
        <v>59027.587773674</v>
      </c>
      <c r="AB39" t="n">
        <v>60257.9974010103</v>
      </c>
      <c r="AC39" t="n">
        <v>58829.3890151887</v>
      </c>
      <c r="AD39" t="n">
        <v>56961.5888546313</v>
      </c>
      <c r="AE39" t="n">
        <v>59743.5797420762</v>
      </c>
      <c r="AF39" t="n">
        <v>57594.4225443347</v>
      </c>
    </row>
    <row r="40">
      <c r="A40" t="s">
        <v>138</v>
      </c>
      <c r="B40" t="s">
        <v>350</v>
      </c>
      <c r="C40" t="s">
        <v>219</v>
      </c>
      <c r="D40" t="s">
        <v>351</v>
      </c>
      <c r="E40" t="s">
        <v>220</v>
      </c>
      <c r="F40"/>
      <c r="G40" t="n">
        <v>797283.785418539</v>
      </c>
      <c r="H40" t="n">
        <v>832721.002477315</v>
      </c>
      <c r="I40" t="n">
        <v>876897.998792272</v>
      </c>
      <c r="J40" t="n">
        <v>917016.063213415</v>
      </c>
      <c r="K40" t="n">
        <v>1003163.84122331</v>
      </c>
      <c r="L40" t="n">
        <v>1113520.20357111</v>
      </c>
      <c r="M40" t="n">
        <v>1221188.38404822</v>
      </c>
      <c r="N40" t="n">
        <v>1349061.35335943</v>
      </c>
      <c r="O40" t="n">
        <v>1495220.65705752</v>
      </c>
      <c r="P40" t="n">
        <v>1680613.24187707</v>
      </c>
      <c r="Q40" t="n">
        <v>1880232.25322453</v>
      </c>
      <c r="R40" t="n">
        <v>2088483.27754829</v>
      </c>
      <c r="S40" t="n">
        <v>2231074.12990002</v>
      </c>
      <c r="T40" t="n">
        <v>2274383.02777953</v>
      </c>
      <c r="U40" t="n">
        <v>2174159.82360705</v>
      </c>
      <c r="V40" t="n">
        <v>2181472.78049312</v>
      </c>
      <c r="W40" t="n">
        <v>2067286.74088003</v>
      </c>
      <c r="X40" t="n">
        <v>1844265.12719758</v>
      </c>
      <c r="Y40" t="n">
        <v>1681516.94469779</v>
      </c>
      <c r="Z40" t="n">
        <v>1698923.82256082</v>
      </c>
      <c r="AA40" t="n">
        <v>1769937.98944699</v>
      </c>
      <c r="AB40" t="n">
        <v>1837159.59587847</v>
      </c>
      <c r="AC40" t="n">
        <v>1903593.79932193</v>
      </c>
      <c r="AD40" t="n">
        <v>1978697.50221353</v>
      </c>
      <c r="AE40" t="n">
        <v>2098625.49043765</v>
      </c>
      <c r="AF40" t="n">
        <v>2169872.89136895</v>
      </c>
    </row>
    <row r="41">
      <c r="A41" t="s">
        <v>138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138</v>
      </c>
      <c r="B42" t="s">
        <v>354</v>
      </c>
      <c r="C42" t="s">
        <v>219</v>
      </c>
      <c r="D42" t="s">
        <v>355</v>
      </c>
      <c r="E42" t="s">
        <v>220</v>
      </c>
      <c r="F42"/>
      <c r="G42" t="n">
        <v>12743.6327137454</v>
      </c>
      <c r="H42" t="n">
        <v>13317.3434758295</v>
      </c>
      <c r="I42" t="n">
        <v>14101.8244178665</v>
      </c>
      <c r="J42" t="n">
        <v>14797.1555976628</v>
      </c>
      <c r="K42" t="n">
        <v>15886.335516122</v>
      </c>
      <c r="L42" t="n">
        <v>17919.5342549232</v>
      </c>
      <c r="M42" t="n">
        <v>20261.0336559799</v>
      </c>
      <c r="N42" t="n">
        <v>22986.0298191084</v>
      </c>
      <c r="O42" t="n">
        <v>25370.8220793373</v>
      </c>
      <c r="P42" t="n">
        <v>29072.0231302241</v>
      </c>
      <c r="Q42" t="n">
        <v>32564.6667290988</v>
      </c>
      <c r="R42" t="n">
        <v>36748.5021150963</v>
      </c>
      <c r="S42" t="n">
        <v>40616.0616061602</v>
      </c>
      <c r="T42" t="n">
        <v>43052.1608254556</v>
      </c>
      <c r="U42" t="n">
        <v>44884.1434544591</v>
      </c>
      <c r="V42" t="n">
        <v>46945.6506496521</v>
      </c>
      <c r="W42" t="n">
        <v>49155.6453925504</v>
      </c>
      <c r="X42" t="n">
        <v>50391.8116638735</v>
      </c>
      <c r="Y42" t="n">
        <v>52062.4839034302</v>
      </c>
      <c r="Z42" t="n">
        <v>54149.041310597</v>
      </c>
      <c r="AA42" t="n">
        <v>54216.734385969</v>
      </c>
      <c r="AB42" t="n">
        <v>55160.9267534389</v>
      </c>
      <c r="AC42" t="n">
        <v>58557.597884321</v>
      </c>
      <c r="AD42" t="n">
        <v>60746.6514904156</v>
      </c>
      <c r="AE42" t="n">
        <v>61633.0669848683</v>
      </c>
      <c r="AF42" t="n">
        <v>62943.9002043932</v>
      </c>
    </row>
    <row r="43">
      <c r="A43" t="s">
        <v>138</v>
      </c>
      <c r="B43" t="s">
        <v>356</v>
      </c>
      <c r="C43" t="s">
        <v>219</v>
      </c>
      <c r="D43" t="s">
        <v>357</v>
      </c>
      <c r="E43" t="s">
        <v>220</v>
      </c>
      <c r="F43"/>
      <c r="G43" t="n">
        <v>20230.2190027255</v>
      </c>
      <c r="H43" t="n">
        <v>21675.6159981997</v>
      </c>
      <c r="I43" t="n">
        <v>23661.8948811149</v>
      </c>
      <c r="J43" t="n">
        <v>25653.1380967056</v>
      </c>
      <c r="K43" t="n">
        <v>29738.4572946241</v>
      </c>
      <c r="L43" t="n">
        <v>34588.1095077252</v>
      </c>
      <c r="M43" t="n">
        <v>39240.1794891928</v>
      </c>
      <c r="N43" t="n">
        <v>44669.2583088707</v>
      </c>
      <c r="O43" t="n">
        <v>50123.6990168945</v>
      </c>
      <c r="P43" t="n">
        <v>57084.5531811555</v>
      </c>
      <c r="Q43" t="n">
        <v>64311.7654294175</v>
      </c>
      <c r="R43" t="n">
        <v>70334.2214054081</v>
      </c>
      <c r="S43" t="n">
        <v>73717.9087275215</v>
      </c>
      <c r="T43" t="n">
        <v>73010.3607777593</v>
      </c>
      <c r="U43" t="n">
        <v>72614.2941932336</v>
      </c>
      <c r="V43" t="n">
        <v>73565.6167661962</v>
      </c>
      <c r="W43" t="n">
        <v>74844.1292508211</v>
      </c>
      <c r="X43" t="n">
        <v>76500.0229778294</v>
      </c>
      <c r="Y43" t="n">
        <v>80504.4331346327</v>
      </c>
      <c r="Z43" t="n">
        <v>84850.2787870884</v>
      </c>
      <c r="AA43" t="n">
        <v>83478.6539114</v>
      </c>
      <c r="AB43" t="n">
        <v>86018.8145104638</v>
      </c>
      <c r="AC43" t="n">
        <v>92413.3057933097</v>
      </c>
      <c r="AD43" t="n">
        <v>96722.0109793958</v>
      </c>
      <c r="AE43" t="n">
        <v>98274.7004147395</v>
      </c>
      <c r="AF43" t="n">
        <v>102134.910749514</v>
      </c>
    </row>
    <row r="44">
      <c r="A44" t="s">
        <v>138</v>
      </c>
      <c r="B44" t="s">
        <v>358</v>
      </c>
      <c r="C44" t="s">
        <v>219</v>
      </c>
      <c r="D44" t="s">
        <v>359</v>
      </c>
      <c r="E44" t="s">
        <v>220</v>
      </c>
      <c r="F44" t="n">
        <v>0</v>
      </c>
      <c r="G44" t="n">
        <v>623498.44157425</v>
      </c>
      <c r="H44" t="n">
        <v>658319.395247626</v>
      </c>
      <c r="I44" t="n">
        <v>704192.745608816</v>
      </c>
      <c r="J44" t="n">
        <v>748926.114797284</v>
      </c>
      <c r="K44" t="n">
        <v>813380.475107436</v>
      </c>
      <c r="L44" t="n">
        <v>895743.248421352</v>
      </c>
      <c r="M44" t="n">
        <v>966464.29288479</v>
      </c>
      <c r="N44" t="n">
        <v>1045169.59016012</v>
      </c>
      <c r="O44" t="n">
        <v>1129787.29544751</v>
      </c>
      <c r="P44" t="n">
        <v>1236472.00020525</v>
      </c>
      <c r="Q44" t="n">
        <v>1364042.58480779</v>
      </c>
      <c r="R44" t="n">
        <v>1491933.38827221</v>
      </c>
      <c r="S44" t="n">
        <v>1592350.2194403</v>
      </c>
      <c r="T44" t="n">
        <v>1631682.84799134</v>
      </c>
      <c r="U44" t="n">
        <v>1603018.56576353</v>
      </c>
      <c r="V44" t="n">
        <v>1630193.29243831</v>
      </c>
      <c r="W44" t="n">
        <v>1631257.82382387</v>
      </c>
      <c r="X44" t="n">
        <v>1601372.56984363</v>
      </c>
      <c r="Y44" t="n">
        <v>1564014.76632773</v>
      </c>
      <c r="Z44" t="n">
        <v>1576543.50961133</v>
      </c>
      <c r="AA44" t="n">
        <v>1600785.98403212</v>
      </c>
      <c r="AB44" t="n">
        <v>1626132.20658542</v>
      </c>
      <c r="AC44" t="n">
        <v>1682369.23445989</v>
      </c>
      <c r="AD44" t="n">
        <v>1744022.85927145</v>
      </c>
      <c r="AE44" t="n">
        <v>1782932.66171151</v>
      </c>
      <c r="AF44" t="n">
        <v>1792538.36018935</v>
      </c>
    </row>
    <row r="45">
      <c r="A45" t="s">
        <v>138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588424.011451293</v>
      </c>
      <c r="H45" t="n">
        <v>622300.998824339</v>
      </c>
      <c r="I45" t="n">
        <v>666831.385196762</v>
      </c>
      <c r="J45" t="n">
        <v>710374.404328177</v>
      </c>
      <c r="K45" t="n">
        <v>773224.096542665</v>
      </c>
      <c r="L45" t="n">
        <v>853487.11004976</v>
      </c>
      <c r="M45" t="n">
        <v>922506.327485062</v>
      </c>
      <c r="N45" t="n">
        <v>999387.46634349</v>
      </c>
      <c r="O45" t="n">
        <v>1082100.69196977</v>
      </c>
      <c r="P45" t="n">
        <v>1185959.85760382</v>
      </c>
      <c r="Q45" t="n">
        <v>1310697.25179145</v>
      </c>
      <c r="R45" t="n">
        <v>1437073.17657844</v>
      </c>
      <c r="S45" t="n">
        <v>1534941.2010845</v>
      </c>
      <c r="T45" t="n">
        <v>1572054.81633411</v>
      </c>
      <c r="U45" t="n">
        <v>1544674.01139648</v>
      </c>
      <c r="V45" t="n">
        <v>1571191.24935828</v>
      </c>
      <c r="W45" t="n">
        <v>1571829.11744095</v>
      </c>
      <c r="X45" t="n">
        <v>1542156.47236842</v>
      </c>
      <c r="Y45" t="n">
        <v>1505618.99252262</v>
      </c>
      <c r="Z45" t="n">
        <v>1517975.96810483</v>
      </c>
      <c r="AA45" t="n">
        <v>1541313.16344319</v>
      </c>
      <c r="AB45" t="n">
        <v>1565160.94426058</v>
      </c>
      <c r="AC45" t="n">
        <v>1618726.15120694</v>
      </c>
      <c r="AD45" t="n">
        <v>1678797.35148417</v>
      </c>
      <c r="AE45" t="n">
        <v>1716838.54976998</v>
      </c>
      <c r="AF45" t="n">
        <v>1726218.02142305</v>
      </c>
    </row>
    <row r="46">
      <c r="A46" t="s">
        <v>138</v>
      </c>
      <c r="B46" t="s">
        <v>362</v>
      </c>
      <c r="C46" t="s">
        <v>219</v>
      </c>
      <c r="D46" t="s">
        <v>363</v>
      </c>
      <c r="E46" t="s">
        <v>220</v>
      </c>
      <c r="F46"/>
      <c r="G46" t="n">
        <v>7493.90303049086</v>
      </c>
      <c r="H46" t="n">
        <v>8366.54959523494</v>
      </c>
      <c r="I46" t="n">
        <v>9572.73054351576</v>
      </c>
      <c r="J46" t="n">
        <v>10872.7576577304</v>
      </c>
      <c r="K46" t="n">
        <v>13898.0936697288</v>
      </c>
      <c r="L46" t="n">
        <v>16688.8541825004</v>
      </c>
      <c r="M46" t="n">
        <v>18984.2118531013</v>
      </c>
      <c r="N46" t="n">
        <v>21686.4859018457</v>
      </c>
      <c r="O46" t="n">
        <v>24761.8690220681</v>
      </c>
      <c r="P46" t="n">
        <v>28011.8215005357</v>
      </c>
      <c r="Q46" t="n">
        <v>31747.2753715903</v>
      </c>
      <c r="R46" t="n">
        <v>33595.1205695301</v>
      </c>
      <c r="S46" t="n">
        <v>33132.5016325762</v>
      </c>
      <c r="T46" t="n">
        <v>30000.0901990062</v>
      </c>
      <c r="U46" t="n">
        <v>27747.4533111515</v>
      </c>
      <c r="V46" t="n">
        <v>26625.1030558361</v>
      </c>
      <c r="W46" t="n">
        <v>25691.2395522822</v>
      </c>
      <c r="X46" t="n">
        <v>26107.1803511876</v>
      </c>
      <c r="Y46" t="n">
        <v>28441.5680805831</v>
      </c>
      <c r="Z46" t="n">
        <v>30699.7375484604</v>
      </c>
      <c r="AA46" t="n">
        <v>29261.919525431</v>
      </c>
      <c r="AB46" t="n">
        <v>30862.2534052753</v>
      </c>
      <c r="AC46" t="n">
        <v>33861.4583889388</v>
      </c>
      <c r="AD46" t="n">
        <v>35978.7236798384</v>
      </c>
      <c r="AE46" t="n">
        <v>36642.0968587126</v>
      </c>
      <c r="AF46" t="n">
        <v>39201.8267421751</v>
      </c>
    </row>
    <row r="47">
      <c r="A47" t="s">
        <v>138</v>
      </c>
      <c r="B47" t="s">
        <v>364</v>
      </c>
      <c r="C47" t="s">
        <v>219</v>
      </c>
      <c r="D47" t="s">
        <v>365</v>
      </c>
      <c r="E47" t="s">
        <v>220</v>
      </c>
      <c r="F47"/>
      <c r="G47" t="n">
        <v>144805.634021195</v>
      </c>
      <c r="H47" t="n">
        <v>152152.852033943</v>
      </c>
      <c r="I47" t="n">
        <v>161819.042987427</v>
      </c>
      <c r="J47" t="n">
        <v>169593.498257308</v>
      </c>
      <c r="K47" t="n">
        <v>181573.883223419</v>
      </c>
      <c r="L47" t="n">
        <v>199638.223825048</v>
      </c>
      <c r="M47" t="n">
        <v>216485.353239607</v>
      </c>
      <c r="N47" t="n">
        <v>234599.265580679</v>
      </c>
      <c r="O47" t="n">
        <v>252191.477987249</v>
      </c>
      <c r="P47" t="n">
        <v>276737.293123237</v>
      </c>
      <c r="Q47" t="n">
        <v>304902.142542703</v>
      </c>
      <c r="R47" t="n">
        <v>336059.23368921</v>
      </c>
      <c r="S47" t="n">
        <v>361691.525521262</v>
      </c>
      <c r="T47" t="n">
        <v>387907.208993245</v>
      </c>
      <c r="U47" t="n">
        <v>391204.206660631</v>
      </c>
      <c r="V47" t="n">
        <v>401104.758174532</v>
      </c>
      <c r="W47" t="n">
        <v>409038.456221207</v>
      </c>
      <c r="X47" t="n">
        <v>403218.440724489</v>
      </c>
      <c r="Y47" t="n">
        <v>392128.92032553</v>
      </c>
      <c r="Z47" t="n">
        <v>389502.409102675</v>
      </c>
      <c r="AA47" t="n">
        <v>381728.051753402</v>
      </c>
      <c r="AB47" t="n">
        <v>374457.7232616</v>
      </c>
      <c r="AC47" t="n">
        <v>379824.376539866</v>
      </c>
      <c r="AD47" t="n">
        <v>385297.24982943</v>
      </c>
      <c r="AE47" t="n">
        <v>388358.873879393</v>
      </c>
      <c r="AF47" t="n">
        <v>386038.36390999</v>
      </c>
    </row>
    <row r="48">
      <c r="A48" t="s">
        <v>138</v>
      </c>
      <c r="B48" t="s">
        <v>366</v>
      </c>
      <c r="C48" t="s">
        <v>219</v>
      </c>
      <c r="D48" t="s">
        <v>367</v>
      </c>
      <c r="E48" t="s">
        <v>220</v>
      </c>
      <c r="F48"/>
      <c r="G48" t="n">
        <v>185303.924086878</v>
      </c>
      <c r="H48" t="n">
        <v>194430.391532982</v>
      </c>
      <c r="I48" t="n">
        <v>206578.978736597</v>
      </c>
      <c r="J48" t="n">
        <v>216588.805179364</v>
      </c>
      <c r="K48" t="n">
        <v>233083.489726692</v>
      </c>
      <c r="L48" t="n">
        <v>257044.61572349</v>
      </c>
      <c r="M48" t="n">
        <v>279832.432605286</v>
      </c>
      <c r="N48" t="n">
        <v>304562.617364142</v>
      </c>
      <c r="O48" t="n">
        <v>329190.856940389</v>
      </c>
      <c r="P48" t="n">
        <v>362581.309344527</v>
      </c>
      <c r="Q48" t="n">
        <v>401841.895345699</v>
      </c>
      <c r="R48" t="n">
        <v>445554.722809339</v>
      </c>
      <c r="S48" t="n">
        <v>482012.809875812</v>
      </c>
      <c r="T48" t="n">
        <v>517406.822475323</v>
      </c>
      <c r="U48" t="n">
        <v>522093.919493268</v>
      </c>
      <c r="V48" t="n">
        <v>536244.153990961</v>
      </c>
      <c r="W48" t="n">
        <v>545698.143021738</v>
      </c>
      <c r="X48" t="n">
        <v>541104.671385771</v>
      </c>
      <c r="Y48" t="n">
        <v>529944.242988032</v>
      </c>
      <c r="Z48" t="n">
        <v>528778.802510603</v>
      </c>
      <c r="AA48" t="n">
        <v>522981.220046169</v>
      </c>
      <c r="AB48" t="n">
        <v>516942.683221532</v>
      </c>
      <c r="AC48" t="n">
        <v>527927.705179956</v>
      </c>
      <c r="AD48" t="n">
        <v>539834.239389644</v>
      </c>
      <c r="AE48" t="n">
        <v>549153.727938807</v>
      </c>
      <c r="AF48" t="n">
        <v>550563.213271935</v>
      </c>
    </row>
    <row r="49">
      <c r="A49" t="s">
        <v>138</v>
      </c>
      <c r="B49" t="s">
        <v>368</v>
      </c>
      <c r="C49" t="s">
        <v>219</v>
      </c>
      <c r="D49" t="s">
        <v>369</v>
      </c>
      <c r="E49" t="s">
        <v>220</v>
      </c>
      <c r="F49"/>
      <c r="G49" t="n">
        <v>18700.5337035587</v>
      </c>
      <c r="H49" t="n">
        <v>20230.9823616335</v>
      </c>
      <c r="I49" t="n">
        <v>21972.236852466</v>
      </c>
      <c r="J49" t="n">
        <v>23530.0573119221</v>
      </c>
      <c r="K49" t="n">
        <v>26247.7740739298</v>
      </c>
      <c r="L49" t="n">
        <v>29527.23026393</v>
      </c>
      <c r="M49" t="n">
        <v>33015.7395679522</v>
      </c>
      <c r="N49" t="n">
        <v>36920.102390508</v>
      </c>
      <c r="O49" t="n">
        <v>41039.8531991914</v>
      </c>
      <c r="P49" t="n">
        <v>46087.1644053319</v>
      </c>
      <c r="Q49" t="n">
        <v>51837.4396764497</v>
      </c>
      <c r="R49" t="n">
        <v>58126.5129384112</v>
      </c>
      <c r="S49" t="n">
        <v>63751.7727459776</v>
      </c>
      <c r="T49" t="n">
        <v>68683.8597538698</v>
      </c>
      <c r="U49" t="n">
        <v>69818.0937371224</v>
      </c>
      <c r="V49" t="n">
        <v>71539.5969197239</v>
      </c>
      <c r="W49" t="n">
        <v>72127.1030644239</v>
      </c>
      <c r="X49" t="n">
        <v>72858.4608727829</v>
      </c>
      <c r="Y49" t="n">
        <v>72967.3718716547</v>
      </c>
      <c r="Z49" t="n">
        <v>73034.2826703367</v>
      </c>
      <c r="AA49" t="n">
        <v>72836.177414789</v>
      </c>
      <c r="AB49" t="n">
        <v>72468.3959289366</v>
      </c>
      <c r="AC49" t="n">
        <v>74066.1540283624</v>
      </c>
      <c r="AD49" t="n">
        <v>75691.957197329</v>
      </c>
      <c r="AE49" t="n">
        <v>76896.6044312992</v>
      </c>
      <c r="AF49" t="n">
        <v>77627.6113543005</v>
      </c>
    </row>
    <row r="50">
      <c r="A50" t="s">
        <v>138</v>
      </c>
      <c r="B50" t="s">
        <v>370</v>
      </c>
      <c r="C50" t="s">
        <v>219</v>
      </c>
      <c r="D50" t="s">
        <v>371</v>
      </c>
      <c r="E50" t="s">
        <v>220</v>
      </c>
      <c r="F50"/>
      <c r="G50" t="n">
        <v>21774.0123251237</v>
      </c>
      <c r="H50" t="n">
        <v>22020.2203227811</v>
      </c>
      <c r="I50" t="n">
        <v>22767.2763470163</v>
      </c>
      <c r="J50" t="n">
        <v>23452.7021123026</v>
      </c>
      <c r="K50" t="n">
        <v>25285.4370222078</v>
      </c>
      <c r="L50" t="n">
        <v>27890.4452701089</v>
      </c>
      <c r="M50" t="n">
        <v>30340.4351556046</v>
      </c>
      <c r="N50" t="n">
        <v>33052.230534843</v>
      </c>
      <c r="O50" t="n">
        <v>35968.26454905</v>
      </c>
      <c r="P50" t="n">
        <v>39758.3909750133</v>
      </c>
      <c r="Q50" t="n">
        <v>45132.2311544008</v>
      </c>
      <c r="R50" t="n">
        <v>51400.2093976607</v>
      </c>
      <c r="S50" t="n">
        <v>56584.8731410002</v>
      </c>
      <c r="T50" t="n">
        <v>60822.1451394176</v>
      </c>
      <c r="U50" t="n">
        <v>61066.5724461356</v>
      </c>
      <c r="V50" t="n">
        <v>63624.3813670962</v>
      </c>
      <c r="W50" t="n">
        <v>64548.934593091</v>
      </c>
      <c r="X50" t="n">
        <v>65018.2355258764</v>
      </c>
      <c r="Y50" t="n">
        <v>64826.2929997568</v>
      </c>
      <c r="Z50" t="n">
        <v>66229.1276442786</v>
      </c>
      <c r="AA50" t="n">
        <v>68416.990877979</v>
      </c>
      <c r="AB50" t="n">
        <v>70030.5909552802</v>
      </c>
      <c r="AC50" t="n">
        <v>74049.9300117923</v>
      </c>
      <c r="AD50" t="n">
        <v>78858.3767605895</v>
      </c>
      <c r="AE50" t="n">
        <v>83941.7257232328</v>
      </c>
      <c r="AF50" t="n">
        <v>86949.8478873246</v>
      </c>
    </row>
    <row r="51">
      <c r="A51" t="s">
        <v>138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138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138</v>
      </c>
      <c r="B53" t="s">
        <v>376</v>
      </c>
      <c r="C53" t="s">
        <v>219</v>
      </c>
      <c r="D53" t="s">
        <v>377</v>
      </c>
      <c r="E53" t="s">
        <v>220</v>
      </c>
      <c r="F53"/>
      <c r="G53" t="n">
        <v>17780.6928856746</v>
      </c>
      <c r="H53" t="n">
        <v>19394.9858024994</v>
      </c>
      <c r="I53" t="n">
        <v>21478.3933642828</v>
      </c>
      <c r="J53" t="n">
        <v>23536.2720292368</v>
      </c>
      <c r="K53" t="n">
        <v>26636.0908284049</v>
      </c>
      <c r="L53" t="n">
        <v>30523.0106951386</v>
      </c>
      <c r="M53" t="n">
        <v>34223.7534257061</v>
      </c>
      <c r="N53" t="n">
        <v>38711.5242722236</v>
      </c>
      <c r="O53" t="n">
        <v>43562.1837879982</v>
      </c>
      <c r="P53" t="n">
        <v>49628.4498420684</v>
      </c>
      <c r="Q53" t="n">
        <v>57911.6514103869</v>
      </c>
      <c r="R53" t="n">
        <v>66047.2500884511</v>
      </c>
      <c r="S53" t="n">
        <v>73537.5725038946</v>
      </c>
      <c r="T53" t="n">
        <v>80649.1818024284</v>
      </c>
      <c r="U53" t="n">
        <v>82342.9812337493</v>
      </c>
      <c r="V53" t="n">
        <v>82933.6533714868</v>
      </c>
      <c r="W53" t="n">
        <v>83358.4866387849</v>
      </c>
      <c r="X53" t="n">
        <v>82973.2451027724</v>
      </c>
      <c r="Y53" t="n">
        <v>82002.3093607</v>
      </c>
      <c r="Z53" t="n">
        <v>80964.9199921453</v>
      </c>
      <c r="AA53" t="n">
        <v>79667.409878855</v>
      </c>
      <c r="AB53" t="n">
        <v>78406.6866994798</v>
      </c>
      <c r="AC53" t="n">
        <v>79520.8213204025</v>
      </c>
      <c r="AD53" t="n">
        <v>80922.8647940587</v>
      </c>
      <c r="AE53" t="n">
        <v>80409.804190936</v>
      </c>
      <c r="AF53" t="n">
        <v>80545.5783604661</v>
      </c>
    </row>
    <row r="54">
      <c r="A54" t="s">
        <v>138</v>
      </c>
      <c r="B54" t="s">
        <v>378</v>
      </c>
      <c r="C54" t="s">
        <v>219</v>
      </c>
      <c r="D54" t="s">
        <v>379</v>
      </c>
      <c r="E54" t="s">
        <v>220</v>
      </c>
      <c r="F54"/>
      <c r="G54" t="n">
        <v>22955.8070226782</v>
      </c>
      <c r="H54" t="n">
        <v>24957.5898223216</v>
      </c>
      <c r="I54" t="n">
        <v>27557.4234065506</v>
      </c>
      <c r="J54" t="n">
        <v>30062.5647643652</v>
      </c>
      <c r="K54" t="n">
        <v>33570.3996305883</v>
      </c>
      <c r="L54" t="n">
        <v>38074.0490574969</v>
      </c>
      <c r="M54" t="n">
        <v>42319.1921881435</v>
      </c>
      <c r="N54" t="n">
        <v>47462.9999166001</v>
      </c>
      <c r="O54" t="n">
        <v>52954.3881080432</v>
      </c>
      <c r="P54" t="n">
        <v>59785.0336536616</v>
      </c>
      <c r="Q54" t="n">
        <v>69056.3644877196</v>
      </c>
      <c r="R54" t="n">
        <v>78208.1077828473</v>
      </c>
      <c r="S54" t="n">
        <v>86591.3371274492</v>
      </c>
      <c r="T54" t="n">
        <v>94102.2334639586</v>
      </c>
      <c r="U54" t="n">
        <v>95334.61984714</v>
      </c>
      <c r="V54" t="n">
        <v>95912.186862733</v>
      </c>
      <c r="W54" t="n">
        <v>96657.2818538985</v>
      </c>
      <c r="X54" t="n">
        <v>96461.0874120584</v>
      </c>
      <c r="Y54" t="n">
        <v>95560.985955457</v>
      </c>
      <c r="Z54" t="n">
        <v>94564.444334027</v>
      </c>
      <c r="AA54" t="n">
        <v>93518.863699933</v>
      </c>
      <c r="AB54" t="n">
        <v>92612.0795631849</v>
      </c>
      <c r="AC54" t="n">
        <v>94369.6783766078</v>
      </c>
      <c r="AD54" t="n">
        <v>96279.9422101319</v>
      </c>
      <c r="AE54" t="n">
        <v>96195.5082743936</v>
      </c>
      <c r="AF54" t="n">
        <v>96088.3159081977</v>
      </c>
    </row>
    <row r="55">
      <c r="A55" t="s">
        <v>138</v>
      </c>
      <c r="B55" t="s">
        <v>380</v>
      </c>
      <c r="C55" t="s">
        <v>219</v>
      </c>
      <c r="D55" t="s">
        <v>381</v>
      </c>
      <c r="E55" t="s">
        <v>220</v>
      </c>
      <c r="F55"/>
      <c r="G55" t="n">
        <v>5171.72790203891</v>
      </c>
      <c r="H55" t="n">
        <v>5559.7551390781</v>
      </c>
      <c r="I55" t="n">
        <v>6074.95231201133</v>
      </c>
      <c r="J55" t="n">
        <v>6517.93797923498</v>
      </c>
      <c r="K55" t="n">
        <v>6908.95019019866</v>
      </c>
      <c r="L55" t="n">
        <v>7535.80708767449</v>
      </c>
      <c r="M55" t="n">
        <v>8081.91502723748</v>
      </c>
      <c r="N55" t="n">
        <v>8737.22827506201</v>
      </c>
      <c r="O55" t="n">
        <v>9376.79425056476</v>
      </c>
      <c r="P55" t="n">
        <v>10139.3735614672</v>
      </c>
      <c r="Q55" t="n">
        <v>11124.7728493262</v>
      </c>
      <c r="R55" t="n">
        <v>12150.18557045</v>
      </c>
      <c r="S55" t="n">
        <v>13045.0883942099</v>
      </c>
      <c r="T55" t="n">
        <v>13439.2616670459</v>
      </c>
      <c r="U55" t="n">
        <v>12979.5014782493</v>
      </c>
      <c r="V55" t="n">
        <v>12977.2460760867</v>
      </c>
      <c r="W55" t="n">
        <v>13302.8644209621</v>
      </c>
      <c r="X55" t="n">
        <v>13491.3016327178</v>
      </c>
      <c r="Y55" t="n">
        <v>13559.4036942668</v>
      </c>
      <c r="Z55" t="n">
        <v>13598.8716735537</v>
      </c>
      <c r="AA55" t="n">
        <v>13851.453821078</v>
      </c>
      <c r="AB55" t="n">
        <v>14206.5830712383</v>
      </c>
      <c r="AC55" t="n">
        <v>14848.98200595</v>
      </c>
      <c r="AD55" t="n">
        <v>15356.5389619187</v>
      </c>
      <c r="AE55" t="n">
        <v>15784.7221030197</v>
      </c>
      <c r="AF55" t="n">
        <v>15542.4327150804</v>
      </c>
    </row>
    <row r="56">
      <c r="A56" t="s">
        <v>138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138</v>
      </c>
      <c r="B57" t="s">
        <v>384</v>
      </c>
      <c r="C57" t="s">
        <v>219</v>
      </c>
      <c r="D57" t="s">
        <v>385</v>
      </c>
      <c r="E57" t="s">
        <v>220</v>
      </c>
      <c r="F57"/>
      <c r="G57" t="n">
        <v>1606637.60098776</v>
      </c>
      <c r="H57" t="n">
        <v>1686147.79515213</v>
      </c>
      <c r="I57" t="n">
        <v>1788665.16330877</v>
      </c>
      <c r="J57" t="n">
        <v>1883605.05189739</v>
      </c>
      <c r="K57" t="n">
        <v>2050502.5082821</v>
      </c>
      <c r="L57" t="n">
        <v>2267210.34191731</v>
      </c>
      <c r="M57" t="n">
        <v>2468307.48375341</v>
      </c>
      <c r="N57" t="n">
        <v>2699420.93333075</v>
      </c>
      <c r="O57" t="n">
        <v>2954048.1132447</v>
      </c>
      <c r="P57" t="n">
        <v>3278790.35534287</v>
      </c>
      <c r="Q57" t="n">
        <v>3645178.77751741</v>
      </c>
      <c r="R57" t="n">
        <v>4025073.154258</v>
      </c>
      <c r="S57" t="n">
        <v>4305884.06805242</v>
      </c>
      <c r="T57" t="n">
        <v>4423469.5386699</v>
      </c>
      <c r="U57" t="n">
        <v>4299683.09295947</v>
      </c>
      <c r="V57" t="n">
        <v>4347154.89424833</v>
      </c>
      <c r="W57" t="n">
        <v>4243456.85048974</v>
      </c>
      <c r="X57" t="n">
        <v>3986471.51923363</v>
      </c>
      <c r="Y57" t="n">
        <v>3775925.90397168</v>
      </c>
      <c r="Z57" t="n">
        <v>3804053.57501997</v>
      </c>
      <c r="AA57" t="n">
        <v>3893705.19352528</v>
      </c>
      <c r="AB57" t="n">
        <v>3980091.60448442</v>
      </c>
      <c r="AC57" t="n">
        <v>4113811.80706178</v>
      </c>
      <c r="AD57" t="n">
        <v>4262496.89366938</v>
      </c>
      <c r="AE57" t="n">
        <v>4430054.56716098</v>
      </c>
      <c r="AF57" t="n">
        <v>4512193.94345736</v>
      </c>
    </row>
    <row r="58">
      <c r="A58" t="s">
        <v>138</v>
      </c>
      <c r="B58" t="s">
        <v>386</v>
      </c>
      <c r="C58" t="s">
        <v>219</v>
      </c>
      <c r="D58" t="s">
        <v>387</v>
      </c>
      <c r="E58" t="s">
        <v>220</v>
      </c>
      <c r="F58" t="n">
        <v>0</v>
      </c>
      <c r="G58" t="n">
        <v>1606062.40704267</v>
      </c>
      <c r="H58" t="n">
        <v>1685444.4524433</v>
      </c>
      <c r="I58" t="n">
        <v>1787649.300588</v>
      </c>
      <c r="J58" t="n">
        <v>1882518.43569223</v>
      </c>
      <c r="K58" t="n">
        <v>2049651.4106503</v>
      </c>
      <c r="L58" t="n">
        <v>2266319.35135155</v>
      </c>
      <c r="M58" t="n">
        <v>2467494.20489617</v>
      </c>
      <c r="N58" t="n">
        <v>2698802.54202558</v>
      </c>
      <c r="O58" t="n">
        <v>2954207.54824051</v>
      </c>
      <c r="P58" t="n">
        <v>3279668.09058591</v>
      </c>
      <c r="Q58" t="n">
        <v>3646146.65140587</v>
      </c>
      <c r="R58" t="n">
        <v>4026002.62184579</v>
      </c>
      <c r="S58" t="n">
        <v>4305452.52074856</v>
      </c>
      <c r="T58" t="n">
        <v>4423479.0896574</v>
      </c>
      <c r="U58" t="n">
        <v>4299267.26221447</v>
      </c>
      <c r="V58" t="n">
        <v>4347934.80939278</v>
      </c>
      <c r="W58" t="n">
        <v>4244259.05858263</v>
      </c>
      <c r="X58" t="n">
        <v>3986732.83416436</v>
      </c>
      <c r="Y58" t="n">
        <v>3775454.29622247</v>
      </c>
      <c r="Z58" t="n">
        <v>3804233.15158944</v>
      </c>
      <c r="AA58" t="n">
        <v>3893705.19352528</v>
      </c>
      <c r="AB58" t="n">
        <v>3980248.51260971</v>
      </c>
      <c r="AC58" t="n">
        <v>4113903.49436184</v>
      </c>
      <c r="AD58" t="n">
        <v>4262567.94527233</v>
      </c>
      <c r="AE58" t="n">
        <v>4430755.35618309</v>
      </c>
      <c r="AF58" t="n">
        <v>4513027.07470992</v>
      </c>
    </row>
    <row r="59">
      <c r="A59" t="s">
        <v>138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49</v>
      </c>
      <c r="B2" t="s">
        <v>197</v>
      </c>
      <c r="C2" t="s">
        <v>219</v>
      </c>
      <c r="D2" t="s">
        <v>199</v>
      </c>
      <c r="E2" t="s">
        <v>220</v>
      </c>
      <c r="F2" t="n">
        <v>0.114142994746219</v>
      </c>
      <c r="G2" t="n">
        <v>0.156139983067888</v>
      </c>
      <c r="H2" t="n">
        <v>0.162903115945764</v>
      </c>
      <c r="I2" t="n">
        <v>0.252675177635248</v>
      </c>
      <c r="J2" t="n">
        <v>0.500406528363641</v>
      </c>
      <c r="K2" t="n">
        <v>0.412959134798866</v>
      </c>
      <c r="L2" t="n">
        <v>0.188645329657085</v>
      </c>
      <c r="M2" t="n">
        <v>0.19578139996159</v>
      </c>
      <c r="N2" t="n">
        <v>0.213812376604283</v>
      </c>
      <c r="O2" t="n">
        <v>0.240055362740046</v>
      </c>
      <c r="P2" t="n">
        <v>0.221507902948051</v>
      </c>
      <c r="Q2" t="n">
        <v>0.256364056840372</v>
      </c>
      <c r="R2" t="n">
        <v>0.169684865805783</v>
      </c>
      <c r="S2" t="n">
        <v>0.365606752006571</v>
      </c>
      <c r="T2" t="n">
        <v>0.277320568033082</v>
      </c>
      <c r="U2" t="n">
        <v>0.323020086803767</v>
      </c>
      <c r="V2" t="n">
        <v>0.29371368774823</v>
      </c>
      <c r="W2" t="n">
        <v>0.376850599743505</v>
      </c>
      <c r="X2" t="n">
        <v>0.306025555299041</v>
      </c>
      <c r="Y2" t="n">
        <v>0.233123122583498</v>
      </c>
      <c r="Z2" t="n">
        <v>0.138272876795581</v>
      </c>
      <c r="AA2" t="n">
        <v>0.243313938447345</v>
      </c>
      <c r="AB2" t="n">
        <v>0.303490787857438</v>
      </c>
      <c r="AC2" t="n">
        <v>0.454902383066492</v>
      </c>
      <c r="AD2" t="n">
        <v>0.268767785508512</v>
      </c>
      <c r="AE2" t="n">
        <v>0.209282084</v>
      </c>
      <c r="AF2" t="n">
        <v>0.227235915288053</v>
      </c>
    </row>
    <row r="3">
      <c r="A3" t="s">
        <v>49</v>
      </c>
      <c r="B3" t="s">
        <v>276</v>
      </c>
      <c r="C3" t="s">
        <v>219</v>
      </c>
      <c r="D3" t="s">
        <v>277</v>
      </c>
      <c r="E3" t="s">
        <v>220</v>
      </c>
      <c r="F3" t="n">
        <v>1.59477508281242</v>
      </c>
      <c r="G3" t="n">
        <v>1.24931150784018</v>
      </c>
      <c r="H3" t="n">
        <v>10.3578058941495</v>
      </c>
      <c r="I3" t="n">
        <v>2.89489813843325</v>
      </c>
      <c r="J3" t="n">
        <v>1.82647632311301</v>
      </c>
      <c r="K3" t="n">
        <v>0.97288387614744</v>
      </c>
      <c r="L3" t="n">
        <v>1.55071847535792</v>
      </c>
      <c r="M3" t="n">
        <v>1.264073586189</v>
      </c>
      <c r="N3" t="n">
        <v>1.42372385145588</v>
      </c>
      <c r="O3" t="n">
        <v>0.584565969921067</v>
      </c>
      <c r="P3" t="n">
        <v>0.572218014561514</v>
      </c>
      <c r="Q3" t="n">
        <v>2.09296537544775</v>
      </c>
      <c r="R3" t="n">
        <v>1.0717268467936</v>
      </c>
      <c r="S3" t="n">
        <v>0.998155126010909</v>
      </c>
      <c r="T3" t="n">
        <v>0.527261230454516</v>
      </c>
      <c r="U3" t="n">
        <v>0.651434726314405</v>
      </c>
      <c r="V3" t="n">
        <v>0.0341411037592143</v>
      </c>
      <c r="W3" t="n">
        <v>0.0722167708123687</v>
      </c>
      <c r="X3" t="n">
        <v>0.0767865887235007</v>
      </c>
      <c r="Y3" t="n">
        <v>0.123219759597281</v>
      </c>
      <c r="Z3" t="n">
        <v>0.0383384267846454</v>
      </c>
      <c r="AA3" t="n">
        <v>0.017546939162931</v>
      </c>
      <c r="AB3" t="n">
        <v>0.0203151860240893</v>
      </c>
      <c r="AC3" t="n">
        <v>0.0385066590613523</v>
      </c>
      <c r="AD3" t="n">
        <v>0.0316062949834377</v>
      </c>
      <c r="AE3" t="n">
        <v>0.022193349</v>
      </c>
      <c r="AF3" t="n">
        <v>0.043193281700874</v>
      </c>
    </row>
    <row r="4">
      <c r="A4" t="s">
        <v>49</v>
      </c>
      <c r="B4" t="s">
        <v>278</v>
      </c>
      <c r="C4" t="s">
        <v>219</v>
      </c>
      <c r="D4" t="s">
        <v>279</v>
      </c>
      <c r="E4" t="s">
        <v>220</v>
      </c>
      <c r="F4" t="n">
        <v>161.228059359442</v>
      </c>
      <c r="G4" t="n">
        <v>154.239327848601</v>
      </c>
      <c r="H4" t="n">
        <v>174.430252039541</v>
      </c>
      <c r="I4" t="n">
        <v>204.406877184645</v>
      </c>
      <c r="J4" t="n">
        <v>224.722374954148</v>
      </c>
      <c r="K4" t="n">
        <v>215.15878644818</v>
      </c>
      <c r="L4" t="n">
        <v>199.15492830794</v>
      </c>
      <c r="M4" t="n">
        <v>165.923982572462</v>
      </c>
      <c r="N4" t="n">
        <v>161.472116593521</v>
      </c>
      <c r="O4" t="n">
        <v>137.906705004776</v>
      </c>
      <c r="P4" t="n">
        <v>107.04146671971</v>
      </c>
      <c r="Q4" t="n">
        <v>182.74603918211</v>
      </c>
      <c r="R4" t="n">
        <v>258.717977672937</v>
      </c>
      <c r="S4" t="n">
        <v>291.268606891674</v>
      </c>
      <c r="T4" t="n">
        <v>147.73056056068</v>
      </c>
      <c r="U4" t="n">
        <v>145.380339584592</v>
      </c>
      <c r="V4" t="n">
        <v>96.7126833550904</v>
      </c>
      <c r="W4" t="n">
        <v>192.874739120519</v>
      </c>
      <c r="X4" t="n">
        <v>190.10108126288</v>
      </c>
      <c r="Y4" t="n">
        <v>157.070791331057</v>
      </c>
      <c r="Z4" t="n">
        <v>193.196554697804</v>
      </c>
      <c r="AA4" t="n">
        <v>211.935781354692</v>
      </c>
      <c r="AB4" t="n">
        <v>255.009089496926</v>
      </c>
      <c r="AC4" t="n">
        <v>367.422457891162</v>
      </c>
      <c r="AD4" t="n">
        <v>266.431932809115</v>
      </c>
      <c r="AE4" t="n">
        <v>174.985943279</v>
      </c>
      <c r="AF4" t="n">
        <v>170.086309034905</v>
      </c>
    </row>
    <row r="5">
      <c r="A5" t="s">
        <v>49</v>
      </c>
      <c r="B5" t="s">
        <v>280</v>
      </c>
      <c r="C5" t="s">
        <v>219</v>
      </c>
      <c r="D5" t="s">
        <v>281</v>
      </c>
      <c r="E5" t="s">
        <v>220</v>
      </c>
      <c r="F5" t="n">
        <v>34.996496777607</v>
      </c>
      <c r="G5" t="n">
        <v>30.7415619971951</v>
      </c>
      <c r="H5" t="n">
        <v>28.9345037916362</v>
      </c>
      <c r="I5" t="n">
        <v>38.772235306781</v>
      </c>
      <c r="J5" t="n">
        <v>49.838384801031</v>
      </c>
      <c r="K5" t="n">
        <v>28.8125945251976</v>
      </c>
      <c r="L5" t="n">
        <v>26.7973055987992</v>
      </c>
      <c r="M5" t="n">
        <v>27.5106706722206</v>
      </c>
      <c r="N5" t="n">
        <v>19.3540955519085</v>
      </c>
      <c r="O5" t="n">
        <v>20.4801550132059</v>
      </c>
      <c r="P5" t="n">
        <v>18.8793180526804</v>
      </c>
      <c r="Q5" t="n">
        <v>29.4163200262596</v>
      </c>
      <c r="R5" t="n">
        <v>51.681374930378</v>
      </c>
      <c r="S5" t="n">
        <v>59.3479204537334</v>
      </c>
      <c r="T5" t="n">
        <v>39.1496062310644</v>
      </c>
      <c r="U5" t="n">
        <v>56.7062154744045</v>
      </c>
      <c r="V5" t="n">
        <v>57.4905360403012</v>
      </c>
      <c r="W5" t="n">
        <v>98.5049307396578</v>
      </c>
      <c r="X5" t="n">
        <v>98.3584553017272</v>
      </c>
      <c r="Y5" t="n">
        <v>74.2287416746018</v>
      </c>
      <c r="Z5" t="n">
        <v>86.2578985216115</v>
      </c>
      <c r="AA5" t="n">
        <v>93.1482141717411</v>
      </c>
      <c r="AB5" t="n">
        <v>115.354969171576</v>
      </c>
      <c r="AC5" t="n">
        <v>165.506480762982</v>
      </c>
      <c r="AD5" t="n">
        <v>118.717246579097</v>
      </c>
      <c r="AE5" t="n">
        <v>82.545519983</v>
      </c>
      <c r="AF5" t="n">
        <v>78.1705844772265</v>
      </c>
    </row>
    <row r="6">
      <c r="A6" t="s">
        <v>49</v>
      </c>
      <c r="B6" t="s">
        <v>282</v>
      </c>
      <c r="C6" t="s">
        <v>219</v>
      </c>
      <c r="D6" t="s">
        <v>283</v>
      </c>
      <c r="E6" t="s">
        <v>220</v>
      </c>
      <c r="F6" t="n">
        <v>9.77443339176306</v>
      </c>
      <c r="G6" t="n">
        <v>10.0423841938368</v>
      </c>
      <c r="H6" t="n">
        <v>11.2101706015317</v>
      </c>
      <c r="I6" t="n">
        <v>11.7208444337374</v>
      </c>
      <c r="J6" t="n">
        <v>16.2850425059647</v>
      </c>
      <c r="K6" t="n">
        <v>9.43570594342808</v>
      </c>
      <c r="L6" t="n">
        <v>7.03635973724485</v>
      </c>
      <c r="M6" t="n">
        <v>11.8388567428228</v>
      </c>
      <c r="N6" t="n">
        <v>13.3945429550421</v>
      </c>
      <c r="O6" t="n">
        <v>11.6479518345886</v>
      </c>
      <c r="P6" t="n">
        <v>9.77306066049761</v>
      </c>
      <c r="Q6" t="n">
        <v>33.4333812426419</v>
      </c>
      <c r="R6" t="n">
        <v>22.7627628925185</v>
      </c>
      <c r="S6" t="n">
        <v>25.1590876435432</v>
      </c>
      <c r="T6" t="n">
        <v>8.84776005149292</v>
      </c>
      <c r="U6" t="n">
        <v>13.7963855969553</v>
      </c>
      <c r="V6" t="n">
        <v>7.18729620047815</v>
      </c>
      <c r="W6" t="n">
        <v>8.22156717653573</v>
      </c>
      <c r="X6" t="n">
        <v>13.4097572442084</v>
      </c>
      <c r="Y6" t="n">
        <v>19.8408679715242</v>
      </c>
      <c r="Z6" t="n">
        <v>25.052911122207</v>
      </c>
      <c r="AA6" t="n">
        <v>27.1050500724972</v>
      </c>
      <c r="AB6" t="n">
        <v>30.4775466780576</v>
      </c>
      <c r="AC6" t="n">
        <v>40.2332609190415</v>
      </c>
      <c r="AD6" t="n">
        <v>29.1276236724264</v>
      </c>
      <c r="AE6" t="n">
        <v>19.067181146</v>
      </c>
      <c r="AF6" t="n">
        <v>21.1214285451266</v>
      </c>
    </row>
    <row r="7">
      <c r="A7" t="s">
        <v>49</v>
      </c>
      <c r="B7" t="s">
        <v>284</v>
      </c>
      <c r="C7" t="s">
        <v>219</v>
      </c>
      <c r="D7" t="s">
        <v>285</v>
      </c>
      <c r="E7" t="s">
        <v>220</v>
      </c>
      <c r="F7" t="n">
        <v>9.79646579559247</v>
      </c>
      <c r="G7" t="n">
        <v>13.343471906292</v>
      </c>
      <c r="H7" t="n">
        <v>13.2680822726564</v>
      </c>
      <c r="I7" t="n">
        <v>15.0419278656596</v>
      </c>
      <c r="J7" t="n">
        <v>13.4062936293747</v>
      </c>
      <c r="K7" t="n">
        <v>12.6125363986919</v>
      </c>
      <c r="L7" t="n">
        <v>13.6597266954348</v>
      </c>
      <c r="M7" t="n">
        <v>22.4847871454437</v>
      </c>
      <c r="N7" t="n">
        <v>27.658028375105</v>
      </c>
      <c r="O7" t="n">
        <v>20.4230474674916</v>
      </c>
      <c r="P7" t="n">
        <v>15.6557892580622</v>
      </c>
      <c r="Q7" t="n">
        <v>20.9672750138797</v>
      </c>
      <c r="R7" t="n">
        <v>47.1094567726866</v>
      </c>
      <c r="S7" t="n">
        <v>50.6878064388111</v>
      </c>
      <c r="T7" t="n">
        <v>35.3359221657326</v>
      </c>
      <c r="U7" t="n">
        <v>25.8003977836604</v>
      </c>
      <c r="V7" t="n">
        <v>16.2063083041006</v>
      </c>
      <c r="W7" t="n">
        <v>36.8124304394175</v>
      </c>
      <c r="X7" t="n">
        <v>28.4613220420037</v>
      </c>
      <c r="Y7" t="n">
        <v>24.4035347067035</v>
      </c>
      <c r="Z7" t="n">
        <v>28.9353237469411</v>
      </c>
      <c r="AA7" t="n">
        <v>33.3855232327517</v>
      </c>
      <c r="AB7" t="n">
        <v>39.2257460071954</v>
      </c>
      <c r="AC7" t="n">
        <v>53.9039956401762</v>
      </c>
      <c r="AD7" t="n">
        <v>44.2634844363267</v>
      </c>
      <c r="AE7" t="n">
        <v>23.95095137</v>
      </c>
      <c r="AF7" t="n">
        <v>19.1959388676945</v>
      </c>
    </row>
    <row r="8">
      <c r="A8" t="s">
        <v>49</v>
      </c>
      <c r="B8" t="s">
        <v>286</v>
      </c>
      <c r="C8" t="s">
        <v>219</v>
      </c>
      <c r="D8" t="s">
        <v>287</v>
      </c>
      <c r="E8" t="s">
        <v>220</v>
      </c>
      <c r="F8" t="n">
        <v>2.94517170781973</v>
      </c>
      <c r="G8" t="n">
        <v>1.08935211443435</v>
      </c>
      <c r="H8" t="n">
        <v>0.771109296037457</v>
      </c>
      <c r="I8" t="n">
        <v>1.11220426550348</v>
      </c>
      <c r="J8" t="n">
        <v>0.447467406638613</v>
      </c>
      <c r="K8" t="n">
        <v>-0.21179370462069</v>
      </c>
      <c r="L8" t="n">
        <v>4.39548567522077</v>
      </c>
      <c r="M8" t="n">
        <v>0.678289092454162</v>
      </c>
      <c r="N8" t="n">
        <v>0.797616002644127</v>
      </c>
      <c r="O8" t="n">
        <v>0.644330377236565</v>
      </c>
      <c r="P8" t="n">
        <v>0.923275676702178</v>
      </c>
      <c r="Q8" t="n">
        <v>-0.415514415201893</v>
      </c>
      <c r="R8" t="n">
        <v>1.44982224136927</v>
      </c>
      <c r="S8" t="n">
        <v>1.64214309371957</v>
      </c>
      <c r="T8" t="n">
        <v>1.12050394458736</v>
      </c>
      <c r="U8" t="n">
        <v>1.78659716370917</v>
      </c>
      <c r="V8" t="n">
        <v>0.785598122701777</v>
      </c>
      <c r="W8" t="n">
        <v>0.48315523204004</v>
      </c>
      <c r="X8" t="n">
        <v>0.610025952482485</v>
      </c>
      <c r="Y8" t="n">
        <v>0.282043056227527</v>
      </c>
      <c r="Z8" t="n">
        <v>0.370591501112272</v>
      </c>
      <c r="AA8" t="n">
        <v>0.447099684950142</v>
      </c>
      <c r="AB8" t="n">
        <v>0.63476470606596</v>
      </c>
      <c r="AC8" t="n">
        <v>1.26632711377714</v>
      </c>
      <c r="AD8" t="n">
        <v>1.01822461143134</v>
      </c>
      <c r="AE8" t="n">
        <v>0.563650691</v>
      </c>
      <c r="AF8" t="n">
        <v>0.481064864901696</v>
      </c>
    </row>
    <row r="9">
      <c r="A9" t="s">
        <v>49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49</v>
      </c>
      <c r="B10" t="s">
        <v>290</v>
      </c>
      <c r="C10" t="s">
        <v>219</v>
      </c>
      <c r="D10" t="s">
        <v>291</v>
      </c>
      <c r="E10" t="s">
        <v>220</v>
      </c>
      <c r="F10" t="n">
        <v>13.3269517201756</v>
      </c>
      <c r="G10" t="n">
        <v>16.4813635116743</v>
      </c>
      <c r="H10" t="n">
        <v>14.4380357598667</v>
      </c>
      <c r="I10" t="n">
        <v>18.0927188474071</v>
      </c>
      <c r="J10" t="n">
        <v>21.2550222645453</v>
      </c>
      <c r="K10" t="n">
        <v>10.5361412387968</v>
      </c>
      <c r="L10" t="n">
        <v>10.3565629728793</v>
      </c>
      <c r="M10" t="n">
        <v>9.98960019969158</v>
      </c>
      <c r="N10" t="n">
        <v>10.4579729056491</v>
      </c>
      <c r="O10" t="n">
        <v>4.74916559466647</v>
      </c>
      <c r="P10" t="n">
        <v>4.78740782868518</v>
      </c>
      <c r="Q10" t="n">
        <v>7.76525510476856</v>
      </c>
      <c r="R10" t="n">
        <v>10.8871841625808</v>
      </c>
      <c r="S10" t="n">
        <v>11.7572054535185</v>
      </c>
      <c r="T10" t="n">
        <v>5.78287542316125</v>
      </c>
      <c r="U10" t="n">
        <v>5.369522364269</v>
      </c>
      <c r="V10" t="n">
        <v>2.16942622633636</v>
      </c>
      <c r="W10" t="n">
        <v>5.6580107732995</v>
      </c>
      <c r="X10" t="n">
        <v>11.83580831699</v>
      </c>
      <c r="Y10" t="n">
        <v>9.7492099788346</v>
      </c>
      <c r="Z10" t="n">
        <v>10.2993691973774</v>
      </c>
      <c r="AA10" t="n">
        <v>11.6341074965958</v>
      </c>
      <c r="AB10" t="n">
        <v>14.000956549734</v>
      </c>
      <c r="AC10" t="n">
        <v>20.871557474163</v>
      </c>
      <c r="AD10" t="n">
        <v>15.4821076183824</v>
      </c>
      <c r="AE10" t="n">
        <v>11.48478936</v>
      </c>
      <c r="AF10" t="n">
        <v>12.9134860430573</v>
      </c>
    </row>
    <row r="11">
      <c r="A11" t="s">
        <v>49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49</v>
      </c>
      <c r="B12" t="s">
        <v>294</v>
      </c>
      <c r="C12" t="s">
        <v>219</v>
      </c>
      <c r="D12" t="s">
        <v>295</v>
      </c>
      <c r="E12" t="s">
        <v>220</v>
      </c>
      <c r="F12" t="n">
        <v>12.3148748624159</v>
      </c>
      <c r="G12" t="n">
        <v>15.1968852144652</v>
      </c>
      <c r="H12" t="n">
        <v>18.1156487302638</v>
      </c>
      <c r="I12" t="n">
        <v>11.7754293008216</v>
      </c>
      <c r="J12" t="n">
        <v>17.4305808810711</v>
      </c>
      <c r="K12" t="n">
        <v>18.0342939203799</v>
      </c>
      <c r="L12" t="n">
        <v>19.6557988046406</v>
      </c>
      <c r="M12" t="n">
        <v>23.9004944734867</v>
      </c>
      <c r="N12" t="n">
        <v>22.5408597792603</v>
      </c>
      <c r="O12" t="n">
        <v>15.7659835560736</v>
      </c>
      <c r="P12" t="n">
        <v>18.037811809243</v>
      </c>
      <c r="Q12" t="n">
        <v>28.016051306357</v>
      </c>
      <c r="R12" t="n">
        <v>27.2787898544889</v>
      </c>
      <c r="S12" t="n">
        <v>30.5513743000061</v>
      </c>
      <c r="T12" t="n">
        <v>8.4444448005715</v>
      </c>
      <c r="U12" t="n">
        <v>10.6452207938893</v>
      </c>
      <c r="V12" t="n">
        <v>-0.949584386589883</v>
      </c>
      <c r="W12" t="n">
        <v>9.13046652715654</v>
      </c>
      <c r="X12" t="n">
        <v>7.94970857993856</v>
      </c>
      <c r="Y12" t="n">
        <v>6.09508675013538</v>
      </c>
      <c r="Z12" t="n">
        <v>8.09727136635542</v>
      </c>
      <c r="AA12" t="n">
        <v>8.71057964747092</v>
      </c>
      <c r="AB12" t="n">
        <v>10.7490918457276</v>
      </c>
      <c r="AC12" t="n">
        <v>17.8003367842222</v>
      </c>
      <c r="AD12" t="n">
        <v>12.2691253132006</v>
      </c>
      <c r="AE12" t="n">
        <v>7.27956887</v>
      </c>
      <c r="AF12" t="n">
        <v>9.12307821427187</v>
      </c>
    </row>
    <row r="13">
      <c r="A13" t="s">
        <v>49</v>
      </c>
      <c r="B13" t="s">
        <v>296</v>
      </c>
      <c r="C13" t="s">
        <v>219</v>
      </c>
      <c r="D13" t="s">
        <v>297</v>
      </c>
      <c r="E13" t="s">
        <v>220</v>
      </c>
      <c r="F13" t="n">
        <v>16.7476872985648</v>
      </c>
      <c r="G13" t="n">
        <v>15.9086890118468</v>
      </c>
      <c r="H13" t="n">
        <v>16.0455133610589</v>
      </c>
      <c r="I13" t="n">
        <v>25.3012113249077</v>
      </c>
      <c r="J13" t="n">
        <v>23.2337124197377</v>
      </c>
      <c r="K13" t="n">
        <v>18.0919428091516</v>
      </c>
      <c r="L13" t="n">
        <v>23.6031911881466</v>
      </c>
      <c r="M13" t="n">
        <v>23.9725769744675</v>
      </c>
      <c r="N13" t="n">
        <v>22.3005388817015</v>
      </c>
      <c r="O13" t="n">
        <v>24.6456232018225</v>
      </c>
      <c r="P13" t="n">
        <v>18.6275668228919</v>
      </c>
      <c r="Q13" t="n">
        <v>24.1388665286285</v>
      </c>
      <c r="R13" t="n">
        <v>36.573124067319</v>
      </c>
      <c r="S13" t="n">
        <v>39.4653875309676</v>
      </c>
      <c r="T13" t="n">
        <v>13.7194223093403</v>
      </c>
      <c r="U13" t="n">
        <v>15.8646591443608</v>
      </c>
      <c r="V13" t="n">
        <v>7.41411304766371</v>
      </c>
      <c r="W13" t="n">
        <v>17.5667559385238</v>
      </c>
      <c r="X13" t="n">
        <v>11.7358569412936</v>
      </c>
      <c r="Y13" t="n">
        <v>9.66581800858364</v>
      </c>
      <c r="Z13" t="n">
        <v>12.7013333506699</v>
      </c>
      <c r="AA13" t="n">
        <v>12.4690309222752</v>
      </c>
      <c r="AB13" t="n">
        <v>16.2877556994641</v>
      </c>
      <c r="AC13" t="n">
        <v>24.6395291764577</v>
      </c>
      <c r="AD13" t="n">
        <v>15.9835919930548</v>
      </c>
      <c r="AE13" t="n">
        <v>13.692405544</v>
      </c>
      <c r="AF13" t="n">
        <v>9.66631822052369</v>
      </c>
    </row>
    <row r="14">
      <c r="A14" t="s">
        <v>49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49</v>
      </c>
      <c r="B15" t="s">
        <v>300</v>
      </c>
      <c r="C15" t="s">
        <v>219</v>
      </c>
      <c r="D15" t="s">
        <v>301</v>
      </c>
      <c r="E15" t="s">
        <v>220</v>
      </c>
      <c r="F15" t="n">
        <v>36.4073324021147</v>
      </c>
      <c r="G15" t="n">
        <v>26.4478176450287</v>
      </c>
      <c r="H15" t="n">
        <v>42.1946532510379</v>
      </c>
      <c r="I15" t="n">
        <v>52.6190455560647</v>
      </c>
      <c r="J15" t="n">
        <v>42.6433150415767</v>
      </c>
      <c r="K15" t="n">
        <v>84.7431160587633</v>
      </c>
      <c r="L15" t="n">
        <v>59.101007309403</v>
      </c>
      <c r="M15" t="n">
        <v>12.9073254725951</v>
      </c>
      <c r="N15" t="n">
        <v>14.0488034240615</v>
      </c>
      <c r="O15" t="n">
        <v>13.7281769042241</v>
      </c>
      <c r="P15" t="n">
        <v>3.67192258194049</v>
      </c>
      <c r="Q15" t="n">
        <v>8.6361522668031</v>
      </c>
      <c r="R15" t="n">
        <v>13.1413218366614</v>
      </c>
      <c r="S15" t="n">
        <v>13.8018146272094</v>
      </c>
      <c r="T15" t="n">
        <v>3.60730709025171</v>
      </c>
      <c r="U15" t="n">
        <v>1.63531110025187</v>
      </c>
      <c r="V15" t="n">
        <v>1.13770498434271</v>
      </c>
      <c r="W15" t="n">
        <v>3.82481620026734</v>
      </c>
      <c r="X15" t="n">
        <v>2.33337162413034</v>
      </c>
      <c r="Y15" t="n">
        <v>1.98804393246483</v>
      </c>
      <c r="Z15" t="n">
        <v>4.54027163571473</v>
      </c>
      <c r="AA15" t="n">
        <v>3.68509518755723</v>
      </c>
      <c r="AB15" t="n">
        <v>5.741464841782</v>
      </c>
      <c r="AC15" t="n">
        <v>6.04807649582587</v>
      </c>
      <c r="AD15" t="n">
        <v>4.3338285322826</v>
      </c>
      <c r="AE15" t="n">
        <v>2.53368019</v>
      </c>
      <c r="AF15" t="n">
        <v>3.11053006815573</v>
      </c>
    </row>
    <row r="16">
      <c r="A16" t="s">
        <v>49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49</v>
      </c>
      <c r="B17" t="s">
        <v>304</v>
      </c>
      <c r="C17" t="s">
        <v>219</v>
      </c>
      <c r="D17" t="s">
        <v>305</v>
      </c>
      <c r="E17" t="s">
        <v>220</v>
      </c>
      <c r="F17" t="n">
        <v>7.40434700246652</v>
      </c>
      <c r="G17" t="n">
        <v>7.03487804756704</v>
      </c>
      <c r="H17" t="n">
        <v>6.59624605730297</v>
      </c>
      <c r="I17" t="n">
        <v>6.53937976951402</v>
      </c>
      <c r="J17" t="n">
        <v>8.48863609598915</v>
      </c>
      <c r="K17" t="n">
        <v>9.62147245542753</v>
      </c>
      <c r="L17" t="n">
        <v>7.19547448866915</v>
      </c>
      <c r="M17" t="n">
        <v>7.19831382341153</v>
      </c>
      <c r="N17" t="n">
        <v>6.68059555414416</v>
      </c>
      <c r="O17" t="n">
        <v>6.97881512469625</v>
      </c>
      <c r="P17" t="n">
        <v>3.77196241820795</v>
      </c>
      <c r="Q17" t="n">
        <v>6.32169913987482</v>
      </c>
      <c r="R17" t="n">
        <v>9.44173860241512</v>
      </c>
      <c r="S17" t="n">
        <v>10.9086244650134</v>
      </c>
      <c r="T17" t="n">
        <v>3.57349427627216</v>
      </c>
      <c r="U17" t="n">
        <v>2.71261131969257</v>
      </c>
      <c r="V17" t="n">
        <v>0.556364202889673</v>
      </c>
      <c r="W17" t="n">
        <v>3.00569699329562</v>
      </c>
      <c r="X17" t="n">
        <v>4.25650178873435</v>
      </c>
      <c r="Y17" t="n">
        <v>3.41190052621705</v>
      </c>
      <c r="Z17" t="n">
        <v>5.76775472732847</v>
      </c>
      <c r="AA17" t="n">
        <v>6.26120192564035</v>
      </c>
      <c r="AB17" t="n">
        <v>7.63220211931814</v>
      </c>
      <c r="AC17" t="n">
        <v>11.891329751332</v>
      </c>
      <c r="AD17" t="n">
        <v>7.08299671462555</v>
      </c>
      <c r="AE17" t="n">
        <v>4.689221368</v>
      </c>
      <c r="AF17" t="n">
        <v>5.00791335582685</v>
      </c>
    </row>
    <row r="18">
      <c r="A18" t="s">
        <v>49</v>
      </c>
      <c r="B18" t="s">
        <v>306</v>
      </c>
      <c r="C18" t="s">
        <v>219</v>
      </c>
      <c r="D18" t="s">
        <v>307</v>
      </c>
      <c r="E18" t="s">
        <v>220</v>
      </c>
      <c r="F18" t="n">
        <v>12.5245805001764</v>
      </c>
      <c r="G18" t="n">
        <v>11.4476073284317</v>
      </c>
      <c r="H18" t="n">
        <v>13.7630221112987</v>
      </c>
      <c r="I18" t="n">
        <v>14.7771436374535</v>
      </c>
      <c r="J18" t="n">
        <v>22.0635135974505</v>
      </c>
      <c r="K18" t="n">
        <v>13.0532204373528</v>
      </c>
      <c r="L18" t="n">
        <v>17.970765472419</v>
      </c>
      <c r="M18" t="n">
        <v>12.7090103802258</v>
      </c>
      <c r="N18" t="n">
        <v>14.6014665898477</v>
      </c>
      <c r="O18" t="n">
        <v>10.0098495478959</v>
      </c>
      <c r="P18" t="n">
        <v>5.47184794791808</v>
      </c>
      <c r="Q18" t="n">
        <v>16.4199195865872</v>
      </c>
      <c r="R18" t="n">
        <v>27.7651424726657</v>
      </c>
      <c r="S18" t="n">
        <v>36.8448899239507</v>
      </c>
      <c r="T18" t="n">
        <v>19.8357995971134</v>
      </c>
      <c r="U18" t="n">
        <v>-0.0243459491856818</v>
      </c>
      <c r="V18" t="n">
        <v>0.00119530743435589</v>
      </c>
      <c r="W18" t="n">
        <v>0.271880898847943</v>
      </c>
      <c r="X18" t="n">
        <v>0.411707998648018</v>
      </c>
      <c r="Y18" t="n">
        <v>0.400885143873905</v>
      </c>
      <c r="Z18" t="n">
        <v>0.714820910328855</v>
      </c>
      <c r="AA18" t="n">
        <v>0.486642641286458</v>
      </c>
      <c r="AB18" t="n">
        <v>0.705225018310453</v>
      </c>
      <c r="AC18" t="n">
        <v>1.05570423330304</v>
      </c>
      <c r="AD18" t="n">
        <v>0.736560964871845</v>
      </c>
      <c r="AE18" t="n">
        <v>0.37470268</v>
      </c>
      <c r="AF18" t="n">
        <v>0.334899022678086</v>
      </c>
    </row>
    <row r="19">
      <c r="A19" t="s">
        <v>49</v>
      </c>
      <c r="B19" t="s">
        <v>308</v>
      </c>
      <c r="C19" t="s">
        <v>219</v>
      </c>
      <c r="D19" t="s">
        <v>309</v>
      </c>
      <c r="E19" t="s">
        <v>220</v>
      </c>
      <c r="F19" t="n">
        <v>4.98971790731114</v>
      </c>
      <c r="G19" t="n">
        <v>6.5053168858386</v>
      </c>
      <c r="H19" t="n">
        <v>9.09326681389288</v>
      </c>
      <c r="I19" t="n">
        <v>8.65473688543488</v>
      </c>
      <c r="J19" t="n">
        <v>9.63040632635635</v>
      </c>
      <c r="K19" t="n">
        <v>10.4295563699317</v>
      </c>
      <c r="L19" t="n">
        <v>9.38325037584637</v>
      </c>
      <c r="M19" t="n">
        <v>12.7340576042364</v>
      </c>
      <c r="N19" t="n">
        <v>9.63759658632494</v>
      </c>
      <c r="O19" t="n">
        <v>8.83360639149761</v>
      </c>
      <c r="P19" t="n">
        <v>7.44150366725405</v>
      </c>
      <c r="Q19" t="n">
        <v>8.04663339358312</v>
      </c>
      <c r="R19" t="n">
        <v>10.6272598637541</v>
      </c>
      <c r="S19" t="n">
        <v>11.1023529917752</v>
      </c>
      <c r="T19" t="n">
        <v>8.31342468870126</v>
      </c>
      <c r="U19" t="n">
        <v>11.0877647928897</v>
      </c>
      <c r="V19" t="n">
        <v>4.71372530585007</v>
      </c>
      <c r="W19" t="n">
        <v>9.39502819973988</v>
      </c>
      <c r="X19" t="n">
        <v>10.7385654735527</v>
      </c>
      <c r="Y19" t="n">
        <v>7.00465958072574</v>
      </c>
      <c r="Z19" t="n">
        <v>10.4590086192009</v>
      </c>
      <c r="AA19" t="n">
        <v>14.6032363717564</v>
      </c>
      <c r="AB19" t="n">
        <v>14.1993668618797</v>
      </c>
      <c r="AC19" t="n">
        <v>24.2058595417393</v>
      </c>
      <c r="AD19" t="n">
        <v>17.417142374571</v>
      </c>
      <c r="AE19" t="n">
        <v>8.804272077</v>
      </c>
      <c r="AF19" t="n">
        <v>10.9610673571902</v>
      </c>
    </row>
    <row r="20">
      <c r="A20" t="s">
        <v>49</v>
      </c>
      <c r="B20" t="s">
        <v>310</v>
      </c>
      <c r="C20" t="s">
        <v>219</v>
      </c>
      <c r="D20" t="s">
        <v>311</v>
      </c>
      <c r="E20" t="s">
        <v>220</v>
      </c>
      <c r="F20" t="n">
        <v>12.8813427735549</v>
      </c>
      <c r="G20" t="n">
        <v>15.7281986897706</v>
      </c>
      <c r="H20" t="n">
        <v>15.1123154707206</v>
      </c>
      <c r="I20" t="n">
        <v>12.3368745501482</v>
      </c>
      <c r="J20" t="n">
        <v>19.364981759528</v>
      </c>
      <c r="K20" t="n">
        <v>14.3289030835181</v>
      </c>
      <c r="L20" t="n">
        <v>6.66588786342197</v>
      </c>
      <c r="M20" t="n">
        <v>8.74441753914271</v>
      </c>
      <c r="N20" t="n">
        <v>7.22001022797703</v>
      </c>
      <c r="O20" t="n">
        <v>7.81852808996613</v>
      </c>
      <c r="P20" t="n">
        <v>12.1223699920026</v>
      </c>
      <c r="Q20" t="n">
        <v>20.0830082730631</v>
      </c>
      <c r="R20" t="n">
        <v>19.7886530378349</v>
      </c>
      <c r="S20" t="n">
        <v>23.4024563745551</v>
      </c>
      <c r="T20" t="n">
        <v>25.6928283184783</v>
      </c>
      <c r="U20" t="n">
        <v>20.0287028757747</v>
      </c>
      <c r="V20" t="n">
        <v>18.1301255515819</v>
      </c>
      <c r="W20" t="n">
        <v>28.2675435652612</v>
      </c>
      <c r="X20" t="n">
        <v>30.056304157377</v>
      </c>
      <c r="Y20" t="n">
        <v>30.5694700300989</v>
      </c>
      <c r="Z20" t="n">
        <v>19.4406049058465</v>
      </c>
      <c r="AA20" t="n">
        <v>18.278844701792</v>
      </c>
      <c r="AB20" t="n">
        <v>18.5364895384977</v>
      </c>
      <c r="AC20" t="n">
        <v>24.7117173457237</v>
      </c>
      <c r="AD20" t="n">
        <v>19.0191682904022</v>
      </c>
      <c r="AE20" t="n">
        <v>14.919019245</v>
      </c>
      <c r="AF20" t="n">
        <v>11.9928308747757</v>
      </c>
    </row>
    <row r="21">
      <c r="A21" t="s">
        <v>49</v>
      </c>
      <c r="B21" t="s">
        <v>312</v>
      </c>
      <c r="C21" t="s">
        <v>219</v>
      </c>
      <c r="D21" t="s">
        <v>313</v>
      </c>
      <c r="E21" t="s">
        <v>220</v>
      </c>
      <c r="F21" t="n">
        <v>17.3004129295561</v>
      </c>
      <c r="G21" t="n">
        <v>20.5938870224038</v>
      </c>
      <c r="H21" t="n">
        <v>19.6373678441753</v>
      </c>
      <c r="I21" t="n">
        <v>16.0942041109814</v>
      </c>
      <c r="J21" t="n">
        <v>25.3794875934614</v>
      </c>
      <c r="K21" t="n">
        <v>20.2328598548341</v>
      </c>
      <c r="L21" t="n">
        <v>13.9184303062571</v>
      </c>
      <c r="M21" t="n">
        <v>14.2422916175083</v>
      </c>
      <c r="N21" t="n">
        <v>12.3929090850175</v>
      </c>
      <c r="O21" t="n">
        <v>10.0153129061697</v>
      </c>
      <c r="P21" t="n">
        <v>14.9345635170649</v>
      </c>
      <c r="Q21" t="n">
        <v>25.9242639023261</v>
      </c>
      <c r="R21" t="n">
        <v>26.0741259929049</v>
      </c>
      <c r="S21" t="n">
        <v>28.7756344639786</v>
      </c>
      <c r="T21" t="n">
        <v>28.5350165459815</v>
      </c>
      <c r="U21" t="n">
        <v>25.476385044146</v>
      </c>
      <c r="V21" t="n">
        <v>19.8041314539585</v>
      </c>
      <c r="W21" t="n">
        <v>30.7432664744961</v>
      </c>
      <c r="X21" t="n">
        <v>32.2509815905933</v>
      </c>
      <c r="Y21" t="n">
        <v>32.5865322628152</v>
      </c>
      <c r="Z21" t="n">
        <v>21.5186541371258</v>
      </c>
      <c r="AA21" t="n">
        <v>19.7932155183147</v>
      </c>
      <c r="AB21" t="n">
        <v>20.7071233064057</v>
      </c>
      <c r="AC21" t="n">
        <v>27.4102073368027</v>
      </c>
      <c r="AD21" t="n">
        <v>21.0209478213148</v>
      </c>
      <c r="AE21" t="n">
        <v>16.851779634</v>
      </c>
      <c r="AF21" t="n">
        <v>14.1304466888105</v>
      </c>
    </row>
    <row r="22">
      <c r="A22" t="s">
        <v>49</v>
      </c>
      <c r="B22" t="s">
        <v>314</v>
      </c>
      <c r="C22" t="s">
        <v>219</v>
      </c>
      <c r="D22" t="s">
        <v>315</v>
      </c>
      <c r="E22" t="s">
        <v>220</v>
      </c>
      <c r="F22" t="n">
        <v>4.41907015630892</v>
      </c>
      <c r="G22" t="n">
        <v>4.86568833194163</v>
      </c>
      <c r="H22" t="n">
        <v>4.52505237475009</v>
      </c>
      <c r="I22" t="n">
        <v>3.75732956107477</v>
      </c>
      <c r="J22" t="n">
        <v>6.01450583432573</v>
      </c>
      <c r="K22" t="n">
        <v>5.90395677176891</v>
      </c>
      <c r="L22" t="n">
        <v>7.25254244355001</v>
      </c>
      <c r="M22" t="n">
        <v>5.497874078854</v>
      </c>
      <c r="N22" t="n">
        <v>5.17289885650657</v>
      </c>
      <c r="O22" t="n">
        <v>2.19678481633607</v>
      </c>
      <c r="P22" t="n">
        <v>2.81219352520122</v>
      </c>
      <c r="Q22" t="n">
        <v>5.84125562962547</v>
      </c>
      <c r="R22" t="n">
        <v>6.28547295548647</v>
      </c>
      <c r="S22" t="n">
        <v>5.3731780896854</v>
      </c>
      <c r="T22" t="n">
        <v>2.84218822744882</v>
      </c>
      <c r="U22" t="n">
        <v>5.44768216768247</v>
      </c>
      <c r="V22" t="n">
        <v>1.67400590230113</v>
      </c>
      <c r="W22" t="n">
        <v>2.47572290910218</v>
      </c>
      <c r="X22" t="n">
        <v>2.19467743302623</v>
      </c>
      <c r="Y22" t="n">
        <v>2.01706223249884</v>
      </c>
      <c r="Z22" t="n">
        <v>2.07804923123002</v>
      </c>
      <c r="AA22" t="n">
        <v>1.51437081642716</v>
      </c>
      <c r="AB22" t="n">
        <v>2.1706337678822</v>
      </c>
      <c r="AC22" t="n">
        <v>2.69848999102281</v>
      </c>
      <c r="AD22" t="n">
        <v>2.00177953086095</v>
      </c>
      <c r="AE22" t="n">
        <v>1.932760389</v>
      </c>
      <c r="AF22" t="n">
        <v>2.13761581309213</v>
      </c>
    </row>
    <row r="23">
      <c r="A23" t="s">
        <v>49</v>
      </c>
      <c r="B23" t="s">
        <v>316</v>
      </c>
      <c r="C23" t="s">
        <v>219</v>
      </c>
      <c r="D23" t="s">
        <v>317</v>
      </c>
      <c r="E23" t="s">
        <v>220</v>
      </c>
      <c r="F23" t="n">
        <v>13.2120482826024</v>
      </c>
      <c r="G23" t="n">
        <v>17.7484222820157</v>
      </c>
      <c r="H23" t="n">
        <v>19.0279149698737</v>
      </c>
      <c r="I23" t="n">
        <v>21.4935692314705</v>
      </c>
      <c r="J23" t="n">
        <v>29.8807640814624</v>
      </c>
      <c r="K23" t="n">
        <v>33.0700868878924</v>
      </c>
      <c r="L23" t="n">
        <v>83.4646704199784</v>
      </c>
      <c r="M23" t="n">
        <v>64.5496958482838</v>
      </c>
      <c r="N23" t="n">
        <v>87.9312656828914</v>
      </c>
      <c r="O23" t="n">
        <v>71.6395271430161</v>
      </c>
      <c r="P23" t="n">
        <v>70.7353592513289</v>
      </c>
      <c r="Q23" t="n">
        <v>101.0911109263</v>
      </c>
      <c r="R23" t="n">
        <v>96.4752883989972</v>
      </c>
      <c r="S23" t="n">
        <v>105.389599331101</v>
      </c>
      <c r="T23" t="n">
        <v>8.3155473366272</v>
      </c>
      <c r="U23" t="n">
        <v>38.9725329556152</v>
      </c>
      <c r="V23" t="n">
        <v>3.92681297967842</v>
      </c>
      <c r="W23" t="n">
        <v>7.15806194166437</v>
      </c>
      <c r="X23" t="n">
        <v>10.8735049617816</v>
      </c>
      <c r="Y23" t="n">
        <v>4.98813940867169</v>
      </c>
      <c r="Z23" t="n">
        <v>1.3776854754607</v>
      </c>
      <c r="AA23" t="n">
        <v>8.56023973661747</v>
      </c>
      <c r="AB23" t="n">
        <v>8.92336054351073</v>
      </c>
      <c r="AC23" t="n">
        <v>13.9520581093477</v>
      </c>
      <c r="AD23" t="n">
        <v>11.488543881344</v>
      </c>
      <c r="AE23" t="n">
        <v>6.725067269</v>
      </c>
      <c r="AF23" t="n">
        <v>5.4649782840413</v>
      </c>
    </row>
    <row r="24">
      <c r="A24" t="s">
        <v>49</v>
      </c>
      <c r="B24" t="s">
        <v>318</v>
      </c>
      <c r="C24" t="s">
        <v>219</v>
      </c>
      <c r="D24" t="s">
        <v>319</v>
      </c>
      <c r="E24" t="s">
        <v>220</v>
      </c>
      <c r="F24" t="n">
        <v>78.8001079948755</v>
      </c>
      <c r="G24" t="n">
        <v>105.815923139782</v>
      </c>
      <c r="H24" t="n">
        <v>113.420415247451</v>
      </c>
      <c r="I24" t="n">
        <v>112.51541692929</v>
      </c>
      <c r="J24" t="n">
        <v>152.669616510697</v>
      </c>
      <c r="K24" t="n">
        <v>238.544275936345</v>
      </c>
      <c r="L24" t="n">
        <v>241.695703268685</v>
      </c>
      <c r="M24" t="n">
        <v>244.961714354131</v>
      </c>
      <c r="N24" t="n">
        <v>221.681757865206</v>
      </c>
      <c r="O24" t="n">
        <v>243.878538458045</v>
      </c>
      <c r="P24" t="n">
        <v>207.447041191155</v>
      </c>
      <c r="Q24" t="n">
        <v>268.619484326919</v>
      </c>
      <c r="R24" t="n">
        <v>367.696875100453</v>
      </c>
      <c r="S24" t="n">
        <v>389.950105421564</v>
      </c>
      <c r="T24" t="n">
        <v>200.138672050974</v>
      </c>
      <c r="U24" t="n">
        <v>370.047408452343</v>
      </c>
      <c r="V24" t="n">
        <v>188.020730855239</v>
      </c>
      <c r="W24" t="n">
        <v>258.306497108691</v>
      </c>
      <c r="X24" t="n">
        <v>253.041562862683</v>
      </c>
      <c r="Y24" t="n">
        <v>271.539165108271</v>
      </c>
      <c r="Z24" t="n">
        <v>184.610983289336</v>
      </c>
      <c r="AA24" t="n">
        <v>166.899936979165</v>
      </c>
      <c r="AB24" t="n">
        <v>182.983510031153</v>
      </c>
      <c r="AC24" t="n">
        <v>250.597960438663</v>
      </c>
      <c r="AD24" t="n">
        <v>170.7453683525</v>
      </c>
      <c r="AE24" t="n">
        <v>151.633438797</v>
      </c>
      <c r="AF24" t="n">
        <v>185.209997035639</v>
      </c>
    </row>
    <row r="25">
      <c r="A25" t="s">
        <v>49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49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49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49</v>
      </c>
      <c r="B28" t="s">
        <v>326</v>
      </c>
      <c r="C28" t="s">
        <v>219</v>
      </c>
      <c r="D28" t="s">
        <v>327</v>
      </c>
      <c r="E28" t="s">
        <v>220</v>
      </c>
      <c r="F28" t="n">
        <v>46.7111972586412</v>
      </c>
      <c r="G28" t="n">
        <v>61.9464566004114</v>
      </c>
      <c r="H28" t="n">
        <v>72.2730362025627</v>
      </c>
      <c r="I28" t="n">
        <v>88.1924902804856</v>
      </c>
      <c r="J28" t="n">
        <v>123.654251326038</v>
      </c>
      <c r="K28" t="n">
        <v>110.807442434288</v>
      </c>
      <c r="L28" t="n">
        <v>125.233595901017</v>
      </c>
      <c r="M28" t="n">
        <v>101.86488260574</v>
      </c>
      <c r="N28" t="n">
        <v>83.6869635439281</v>
      </c>
      <c r="O28" t="n">
        <v>77.814823016938</v>
      </c>
      <c r="P28" t="n">
        <v>85.2696593732801</v>
      </c>
      <c r="Q28" t="n">
        <v>84.1780225477038</v>
      </c>
      <c r="R28" t="n">
        <v>94.0739225182797</v>
      </c>
      <c r="S28" t="n">
        <v>95.8971777937076</v>
      </c>
      <c r="T28" t="n">
        <v>39.9920272766177</v>
      </c>
      <c r="U28" t="n">
        <v>81.5746434487544</v>
      </c>
      <c r="V28" t="n">
        <v>41.4867349639204</v>
      </c>
      <c r="W28" t="n">
        <v>30.0760367516215</v>
      </c>
      <c r="X28" t="n">
        <v>24.3181938459724</v>
      </c>
      <c r="Y28" t="n">
        <v>30.5790188568734</v>
      </c>
      <c r="Z28" t="n">
        <v>34.6560450812322</v>
      </c>
      <c r="AA28" t="n">
        <v>38.757219347002</v>
      </c>
      <c r="AB28" t="n">
        <v>39.1685269491447</v>
      </c>
      <c r="AC28" t="n">
        <v>56.1873059455147</v>
      </c>
      <c r="AD28" t="n">
        <v>45.5762190249675</v>
      </c>
      <c r="AE28" t="n">
        <v>24.637914667</v>
      </c>
      <c r="AF28" t="n">
        <v>29.0819960770708</v>
      </c>
    </row>
    <row r="29">
      <c r="A29" t="s">
        <v>49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49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49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49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49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49</v>
      </c>
      <c r="B34" t="s">
        <v>338</v>
      </c>
      <c r="C34" t="s">
        <v>219</v>
      </c>
      <c r="D34" t="s">
        <v>339</v>
      </c>
      <c r="E34" t="s">
        <v>220</v>
      </c>
      <c r="F34" t="n">
        <v>10.0428346845826</v>
      </c>
      <c r="G34" t="n">
        <v>13.5941909341888</v>
      </c>
      <c r="H34" t="n">
        <v>14.7512512121245</v>
      </c>
      <c r="I34" t="n">
        <v>15.0824858987137</v>
      </c>
      <c r="J34" t="n">
        <v>22.3725426601274</v>
      </c>
      <c r="K34" t="n">
        <v>28.4513080983189</v>
      </c>
      <c r="L34" t="n">
        <v>33.7608135174749</v>
      </c>
      <c r="M34" t="n">
        <v>72.7421586946676</v>
      </c>
      <c r="N34" t="n">
        <v>48.7282936559779</v>
      </c>
      <c r="O34" t="n">
        <v>56.7017999399628</v>
      </c>
      <c r="P34" t="n">
        <v>52.0846724941982</v>
      </c>
      <c r="Q34" t="n">
        <v>54.2720085133417</v>
      </c>
      <c r="R34" t="n">
        <v>79.4773256541257</v>
      </c>
      <c r="S34" t="n">
        <v>77.1203119281775</v>
      </c>
      <c r="T34" t="n">
        <v>29.7578647784119</v>
      </c>
      <c r="U34" t="n">
        <v>47.3135358869743</v>
      </c>
      <c r="V34" t="n">
        <v>28.5240855842735</v>
      </c>
      <c r="W34" t="n">
        <v>40.9799913793489</v>
      </c>
      <c r="X34" t="n">
        <v>34.7062369299441</v>
      </c>
      <c r="Y34" t="n">
        <v>38.7261762368213</v>
      </c>
      <c r="Z34" t="n">
        <v>32.8118778482129</v>
      </c>
      <c r="AA34" t="n">
        <v>39.3600535503871</v>
      </c>
      <c r="AB34" t="n">
        <v>45.6874990679178</v>
      </c>
      <c r="AC34" t="n">
        <v>62.4549214112319</v>
      </c>
      <c r="AD34" t="n">
        <v>48.4595993228136</v>
      </c>
      <c r="AE34" t="n">
        <v>27.749855956</v>
      </c>
      <c r="AF34" t="n">
        <v>27.7419756529699</v>
      </c>
    </row>
    <row r="35">
      <c r="A35" t="s">
        <v>49</v>
      </c>
      <c r="B35" t="s">
        <v>340</v>
      </c>
      <c r="C35" t="s">
        <v>219</v>
      </c>
      <c r="D35" t="s">
        <v>341</v>
      </c>
      <c r="E35" t="s">
        <v>220</v>
      </c>
      <c r="F35" t="n">
        <v>161.142737009113</v>
      </c>
      <c r="G35" t="n">
        <v>249.012364311938</v>
      </c>
      <c r="H35" t="n">
        <v>293.450757960724</v>
      </c>
      <c r="I35" t="n">
        <v>330.327950186045</v>
      </c>
      <c r="J35" t="n">
        <v>408.979714528377</v>
      </c>
      <c r="K35" t="n">
        <v>302.278832807525</v>
      </c>
      <c r="L35" t="n">
        <v>239.592741486553</v>
      </c>
      <c r="M35" t="n">
        <v>235.851249029155</v>
      </c>
      <c r="N35" t="n">
        <v>172.006970074573</v>
      </c>
      <c r="O35" t="n">
        <v>174.703388250601</v>
      </c>
      <c r="P35" t="n">
        <v>169.28919384901</v>
      </c>
      <c r="Q35" t="n">
        <v>186.312105946362</v>
      </c>
      <c r="R35" t="n">
        <v>202.245737462966</v>
      </c>
      <c r="S35" t="n">
        <v>200.284824691089</v>
      </c>
      <c r="T35" t="n">
        <v>117.309380657018</v>
      </c>
      <c r="U35" t="n">
        <v>157.830740113786</v>
      </c>
      <c r="V35" t="n">
        <v>170.546033957867</v>
      </c>
      <c r="W35" t="n">
        <v>370.281109594761</v>
      </c>
      <c r="X35" t="n">
        <v>204.26519911354</v>
      </c>
      <c r="Y35" t="n">
        <v>275.193822845007</v>
      </c>
      <c r="Z35" t="n">
        <v>369.015561402572</v>
      </c>
      <c r="AA35" t="n">
        <v>447.545481962501</v>
      </c>
      <c r="AB35" t="n">
        <v>340.888134911319</v>
      </c>
      <c r="AC35" t="n">
        <v>348.664434130306</v>
      </c>
      <c r="AD35" t="n">
        <v>360.744340439278</v>
      </c>
      <c r="AE35" t="n">
        <v>446.786940179</v>
      </c>
      <c r="AF35" t="n">
        <v>97.158907015015</v>
      </c>
    </row>
    <row r="36">
      <c r="A36" t="s">
        <v>49</v>
      </c>
      <c r="B36" t="s">
        <v>342</v>
      </c>
      <c r="C36" t="s">
        <v>219</v>
      </c>
      <c r="D36" t="s">
        <v>343</v>
      </c>
      <c r="E36" t="s">
        <v>220</v>
      </c>
      <c r="F36" t="n">
        <v>62.4491366574551</v>
      </c>
      <c r="G36" t="n">
        <v>83.4931150576516</v>
      </c>
      <c r="H36" t="n">
        <v>106.440048131752</v>
      </c>
      <c r="I36" t="n">
        <v>106.42727584367</v>
      </c>
      <c r="J36" t="n">
        <v>89.1717345085497</v>
      </c>
      <c r="K36" t="n">
        <v>55.5268133393088</v>
      </c>
      <c r="L36" t="n">
        <v>84.9495534886894</v>
      </c>
      <c r="M36" t="n">
        <v>76.4019857848824</v>
      </c>
      <c r="N36" t="n">
        <v>58.7613064384558</v>
      </c>
      <c r="O36" t="n">
        <v>68.870463498314</v>
      </c>
      <c r="P36" t="n">
        <v>59.7101260550325</v>
      </c>
      <c r="Q36" t="n">
        <v>62.8639955648751</v>
      </c>
      <c r="R36" t="n">
        <v>69.8648536535788</v>
      </c>
      <c r="S36" t="n">
        <v>74.3136256752071</v>
      </c>
      <c r="T36" t="n">
        <v>59.3407758091293</v>
      </c>
      <c r="U36" t="n">
        <v>88.2461639875811</v>
      </c>
      <c r="V36" t="n">
        <v>118.454172410885</v>
      </c>
      <c r="W36" t="n">
        <v>169.112911378549</v>
      </c>
      <c r="X36" t="n">
        <v>82.8540209235252</v>
      </c>
      <c r="Y36" t="n">
        <v>114.505054423661</v>
      </c>
      <c r="Z36" t="n">
        <v>139.336805858034</v>
      </c>
      <c r="AA36" t="n">
        <v>128.385812026529</v>
      </c>
      <c r="AB36" t="n">
        <v>100.455940175764</v>
      </c>
      <c r="AC36" t="n">
        <v>104.175081133574</v>
      </c>
      <c r="AD36" t="n">
        <v>116.53959483787</v>
      </c>
      <c r="AE36" t="n">
        <v>91.791018849</v>
      </c>
      <c r="AF36" t="n">
        <v>16.5589608552031</v>
      </c>
    </row>
    <row r="37">
      <c r="A37" t="s">
        <v>49</v>
      </c>
      <c r="B37" t="s">
        <v>344</v>
      </c>
      <c r="C37" t="s">
        <v>219</v>
      </c>
      <c r="D37" t="s">
        <v>345</v>
      </c>
      <c r="E37" t="s">
        <v>220</v>
      </c>
      <c r="F37" t="n">
        <v>73.150812770177</v>
      </c>
      <c r="G37" t="n">
        <v>115.309661182418</v>
      </c>
      <c r="H37" t="n">
        <v>113.970890821712</v>
      </c>
      <c r="I37" t="n">
        <v>152.366207217266</v>
      </c>
      <c r="J37" t="n">
        <v>249.680183312263</v>
      </c>
      <c r="K37" t="n">
        <v>237.881272916766</v>
      </c>
      <c r="L37" t="n">
        <v>144.17889134348</v>
      </c>
      <c r="M37" t="n">
        <v>150.869320347095</v>
      </c>
      <c r="N37" t="n">
        <v>103.273287815348</v>
      </c>
      <c r="O37" t="n">
        <v>97.123215144788</v>
      </c>
      <c r="P37" t="n">
        <v>102.072073733105</v>
      </c>
      <c r="Q37" t="n">
        <v>113.764960685273</v>
      </c>
      <c r="R37" t="n">
        <v>108.29081353153</v>
      </c>
      <c r="S37" t="n">
        <v>92.0488298938631</v>
      </c>
      <c r="T37" t="n">
        <v>28.2844286651264</v>
      </c>
      <c r="U37" t="n">
        <v>55.0435944655269</v>
      </c>
      <c r="V37" t="n">
        <v>43.1700348273634</v>
      </c>
      <c r="W37" t="n">
        <v>73.2795957635321</v>
      </c>
      <c r="X37" t="n">
        <v>110.125541517163</v>
      </c>
      <c r="Y37" t="n">
        <v>124.615373590011</v>
      </c>
      <c r="Z37" t="n">
        <v>157.832054370353</v>
      </c>
      <c r="AA37" t="n">
        <v>232.924410543253</v>
      </c>
      <c r="AB37" t="n">
        <v>173.936374135537</v>
      </c>
      <c r="AC37" t="n">
        <v>191.599975526169</v>
      </c>
      <c r="AD37" t="n">
        <v>149.111263043674</v>
      </c>
      <c r="AE37" t="n">
        <v>120.827024376</v>
      </c>
      <c r="AF37" t="n">
        <v>63.9385350394622</v>
      </c>
    </row>
    <row r="38">
      <c r="A38" t="s">
        <v>49</v>
      </c>
      <c r="B38" t="s">
        <v>346</v>
      </c>
      <c r="C38" t="s">
        <v>219</v>
      </c>
      <c r="D38" t="s">
        <v>347</v>
      </c>
      <c r="E38" t="s">
        <v>220</v>
      </c>
      <c r="F38" t="n">
        <v>25.5427875804613</v>
      </c>
      <c r="G38" t="n">
        <v>50.2095880717755</v>
      </c>
      <c r="H38" t="n">
        <v>73.0398190073042</v>
      </c>
      <c r="I38" t="n">
        <v>71.5344671249676</v>
      </c>
      <c r="J38" t="n">
        <v>70.1277967068619</v>
      </c>
      <c r="K38" t="n">
        <v>8.87074655060071</v>
      </c>
      <c r="L38" t="n">
        <v>10.46429665515</v>
      </c>
      <c r="M38" t="n">
        <v>8.57994289685854</v>
      </c>
      <c r="N38" t="n">
        <v>9.97237582058671</v>
      </c>
      <c r="O38" t="n">
        <v>8.70970960840727</v>
      </c>
      <c r="P38" t="n">
        <v>7.50699406069935</v>
      </c>
      <c r="Q38" t="n">
        <v>9.68314969600266</v>
      </c>
      <c r="R38" t="n">
        <v>24.090070277715</v>
      </c>
      <c r="S38" t="n">
        <v>33.9223691219831</v>
      </c>
      <c r="T38" t="n">
        <v>29.6841761829527</v>
      </c>
      <c r="U38" t="n">
        <v>14.5409816608863</v>
      </c>
      <c r="V38" t="n">
        <v>8.92182672004243</v>
      </c>
      <c r="W38" t="n">
        <v>127.888602453275</v>
      </c>
      <c r="X38" t="n">
        <v>11.2856366727643</v>
      </c>
      <c r="Y38" t="n">
        <v>36.0733948323644</v>
      </c>
      <c r="Z38" t="n">
        <v>71.8467011741919</v>
      </c>
      <c r="AA38" t="n">
        <v>86.2352593933185</v>
      </c>
      <c r="AB38" t="n">
        <v>66.495820598731</v>
      </c>
      <c r="AC38" t="n">
        <v>52.8893774702121</v>
      </c>
      <c r="AD38" t="n">
        <v>95.0934825566632</v>
      </c>
      <c r="AE38" t="n">
        <v>234.168896954</v>
      </c>
      <c r="AF38" t="n">
        <v>16.6614111201359</v>
      </c>
    </row>
    <row r="39">
      <c r="A39" t="s">
        <v>49</v>
      </c>
      <c r="B39" t="s">
        <v>348</v>
      </c>
      <c r="C39" t="s">
        <v>219</v>
      </c>
      <c r="D39" t="s">
        <v>349</v>
      </c>
      <c r="E39" t="s">
        <v>220</v>
      </c>
      <c r="F39" t="n">
        <v>331.950944670253</v>
      </c>
      <c r="G39" t="n">
        <v>481.713883823031</v>
      </c>
      <c r="H39" t="n">
        <v>532.081484914129</v>
      </c>
      <c r="I39" t="n">
        <v>499.855502840075</v>
      </c>
      <c r="J39" t="n">
        <v>235.302005851489</v>
      </c>
      <c r="K39" t="n">
        <v>309.307945486551</v>
      </c>
      <c r="L39" t="n">
        <v>386.398415856731</v>
      </c>
      <c r="M39" t="n">
        <v>271.809708998948</v>
      </c>
      <c r="N39" t="n">
        <v>365.282863375902</v>
      </c>
      <c r="O39" t="n">
        <v>327.821571198699</v>
      </c>
      <c r="P39" t="n">
        <v>481.190904973073</v>
      </c>
      <c r="Q39" t="n">
        <v>448.750983958218</v>
      </c>
      <c r="R39" t="n">
        <v>530.749922880969</v>
      </c>
      <c r="S39" t="n">
        <v>394.431598061733</v>
      </c>
      <c r="T39" t="n">
        <v>197.314716750226</v>
      </c>
      <c r="U39" t="n">
        <v>96.0620194747702</v>
      </c>
      <c r="V39" t="n">
        <v>120.544421737494</v>
      </c>
      <c r="W39" t="n">
        <v>40.1072774333997</v>
      </c>
      <c r="X39" t="n">
        <v>71.6811087276795</v>
      </c>
      <c r="Y39" t="n">
        <v>98.365937746033</v>
      </c>
      <c r="Z39" t="n">
        <v>99.0318159332193</v>
      </c>
      <c r="AA39" t="n">
        <v>127.490028681548</v>
      </c>
      <c r="AB39" t="n">
        <v>83.9914123554381</v>
      </c>
      <c r="AC39" t="n">
        <v>55.648174132365</v>
      </c>
      <c r="AD39" t="n">
        <v>135.765716656055</v>
      </c>
      <c r="AE39" t="n">
        <v>141.099286925</v>
      </c>
      <c r="AF39" t="n">
        <v>101.46436686984</v>
      </c>
    </row>
    <row r="40">
      <c r="A40" t="s">
        <v>49</v>
      </c>
      <c r="B40" t="s">
        <v>350</v>
      </c>
      <c r="C40" t="s">
        <v>219</v>
      </c>
      <c r="D40" t="s">
        <v>351</v>
      </c>
      <c r="E40" t="s">
        <v>220</v>
      </c>
      <c r="F40" t="n">
        <v>8.4436397588504</v>
      </c>
      <c r="G40" t="n">
        <v>11.0970525034997</v>
      </c>
      <c r="H40" t="n">
        <v>9.85444598575215</v>
      </c>
      <c r="I40" t="n">
        <v>9.69459482979474</v>
      </c>
      <c r="J40" t="n">
        <v>12.6884619454628</v>
      </c>
      <c r="K40" t="n">
        <v>22.5843548748844</v>
      </c>
      <c r="L40" t="n">
        <v>54.0290941546482</v>
      </c>
      <c r="M40" t="n">
        <v>33.0403907535356</v>
      </c>
      <c r="N40" t="n">
        <v>30.8415219503234</v>
      </c>
      <c r="O40" t="n">
        <v>-1.10443670346676</v>
      </c>
      <c r="P40" t="n">
        <v>8.42400369246477</v>
      </c>
      <c r="Q40" t="n">
        <v>9.77566283049759</v>
      </c>
      <c r="R40" t="n">
        <v>14.2324007008261</v>
      </c>
      <c r="S40" t="n">
        <v>51.1503399385779</v>
      </c>
      <c r="T40" t="n">
        <v>13.6826075547721</v>
      </c>
      <c r="U40" t="n">
        <v>37.2327010282029</v>
      </c>
      <c r="V40" t="n">
        <v>40.5946457051382</v>
      </c>
      <c r="W40" t="n">
        <v>44.1845460062205</v>
      </c>
      <c r="X40" t="n">
        <v>21.4626871211446</v>
      </c>
      <c r="Y40" t="n">
        <v>61.4571338189286</v>
      </c>
      <c r="Z40" t="n">
        <v>2.35004589608394</v>
      </c>
      <c r="AA40" t="n">
        <v>6.5349618245847</v>
      </c>
      <c r="AB40" t="n">
        <v>19.4561159937757</v>
      </c>
      <c r="AC40" t="n">
        <v>50.0426772300443</v>
      </c>
      <c r="AD40" t="n">
        <v>44.6123015286559</v>
      </c>
      <c r="AE40" t="n">
        <v>28.749702091</v>
      </c>
      <c r="AF40" t="n">
        <v>53.259013461139</v>
      </c>
    </row>
    <row r="41">
      <c r="A41" t="s">
        <v>49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49</v>
      </c>
      <c r="B42" t="s">
        <v>354</v>
      </c>
      <c r="C42" t="s">
        <v>219</v>
      </c>
      <c r="D42" t="s">
        <v>355</v>
      </c>
      <c r="E42" t="s">
        <v>220</v>
      </c>
      <c r="F42" t="n">
        <v>117.81714873097</v>
      </c>
      <c r="G42" t="n">
        <v>137.793275615148</v>
      </c>
      <c r="H42" t="n">
        <v>155.404727491007</v>
      </c>
      <c r="I42" t="n">
        <v>167.906112740134</v>
      </c>
      <c r="J42" t="n">
        <v>215.609621135433</v>
      </c>
      <c r="K42" t="n">
        <v>238.222726383256</v>
      </c>
      <c r="L42" t="n">
        <v>271.427664852064</v>
      </c>
      <c r="M42" t="n">
        <v>300.580287089963</v>
      </c>
      <c r="N42" t="n">
        <v>298.632220689015</v>
      </c>
      <c r="O42" t="n">
        <v>275.990919330152</v>
      </c>
      <c r="P42" t="n">
        <v>313.002605536956</v>
      </c>
      <c r="Q42" t="n">
        <v>366.246787852677</v>
      </c>
      <c r="R42" t="n">
        <v>343.278783741971</v>
      </c>
      <c r="S42" t="n">
        <v>514.867045032603</v>
      </c>
      <c r="T42" t="n">
        <v>419.732829650999</v>
      </c>
      <c r="U42" t="n">
        <v>385.432669298235</v>
      </c>
      <c r="V42" t="n">
        <v>406.473487310362</v>
      </c>
      <c r="W42" t="n">
        <v>528.799661405588</v>
      </c>
      <c r="X42" t="n">
        <v>512.139494090991</v>
      </c>
      <c r="Y42" t="n">
        <v>669.031188302296</v>
      </c>
      <c r="Z42" t="n">
        <v>424.876651713198</v>
      </c>
      <c r="AA42" t="n">
        <v>343.808400803135</v>
      </c>
      <c r="AB42" t="n">
        <v>505.087127018296</v>
      </c>
      <c r="AC42" t="n">
        <v>643.068992839299</v>
      </c>
      <c r="AD42" t="n">
        <v>519.528273814881</v>
      </c>
      <c r="AE42" t="n">
        <v>450.225322706</v>
      </c>
      <c r="AF42" t="n">
        <v>479.959604015626</v>
      </c>
    </row>
    <row r="43">
      <c r="A43" t="s">
        <v>49</v>
      </c>
      <c r="B43" t="s">
        <v>356</v>
      </c>
      <c r="C43" t="s">
        <v>219</v>
      </c>
      <c r="D43" t="s">
        <v>357</v>
      </c>
      <c r="E43" t="s">
        <v>220</v>
      </c>
      <c r="F43" t="n">
        <v>230.578558104804</v>
      </c>
      <c r="G43" t="n">
        <v>281.235161439909</v>
      </c>
      <c r="H43" t="n">
        <v>323.368381138949</v>
      </c>
      <c r="I43" t="n">
        <v>374.039495765489</v>
      </c>
      <c r="J43" t="n">
        <v>496.491133092868</v>
      </c>
      <c r="K43" t="n">
        <v>531.10050980991</v>
      </c>
      <c r="L43" t="n">
        <v>413.911865022047</v>
      </c>
      <c r="M43" t="n">
        <v>449.892860402955</v>
      </c>
      <c r="N43" t="n">
        <v>448.000621739805</v>
      </c>
      <c r="O43" t="n">
        <v>537.403822102744</v>
      </c>
      <c r="P43" t="n">
        <v>618.194318926165</v>
      </c>
      <c r="Q43" t="n">
        <v>769.638593857367</v>
      </c>
      <c r="R43" t="n">
        <v>699.492297412491</v>
      </c>
      <c r="S43" t="n">
        <v>996.273648254164</v>
      </c>
      <c r="T43" t="n">
        <v>539.22445385243</v>
      </c>
      <c r="U43" t="n">
        <v>363.260924141669</v>
      </c>
      <c r="V43" t="n">
        <v>471.31716177206</v>
      </c>
      <c r="W43" t="n">
        <v>658.593096132008</v>
      </c>
      <c r="X43" t="n">
        <v>691.671935440844</v>
      </c>
      <c r="Y43" t="n">
        <v>1067.92283085644</v>
      </c>
      <c r="Z43" t="n">
        <v>744.36490490239</v>
      </c>
      <c r="AA43" t="n">
        <v>559.619189501237</v>
      </c>
      <c r="AB43" t="n">
        <v>959.09170655075</v>
      </c>
      <c r="AC43" t="n">
        <v>1322.53892441368</v>
      </c>
      <c r="AD43" t="n">
        <v>1004.98099029717</v>
      </c>
      <c r="AE43" t="n">
        <v>865.478139123</v>
      </c>
      <c r="AF43" t="n">
        <v>907.757949869132</v>
      </c>
    </row>
    <row r="44">
      <c r="A44" t="s">
        <v>49</v>
      </c>
      <c r="B44" t="s">
        <v>358</v>
      </c>
      <c r="C44" t="s">
        <v>219</v>
      </c>
      <c r="D44" t="s">
        <v>359</v>
      </c>
      <c r="E44" t="s">
        <v>220</v>
      </c>
      <c r="F44" t="n">
        <v>1131.63471575988</v>
      </c>
      <c r="G44" t="n">
        <v>1495.91252341026</v>
      </c>
      <c r="H44" t="n">
        <v>1691.47930303983</v>
      </c>
      <c r="I44" t="n">
        <v>1797.71223053864</v>
      </c>
      <c r="J44" t="n">
        <v>1900.47212717221</v>
      </c>
      <c r="K44" t="n">
        <v>1923.44916977545</v>
      </c>
      <c r="L44" t="n">
        <v>1863.67014346867</v>
      </c>
      <c r="M44" t="n">
        <v>1752.38838287331</v>
      </c>
      <c r="N44" t="n">
        <v>1723.76505419424</v>
      </c>
      <c r="O44" t="n">
        <v>1807.80116968355</v>
      </c>
      <c r="P44" t="n">
        <v>1936.24739525905</v>
      </c>
      <c r="Q44" t="n">
        <v>2308.58238749134</v>
      </c>
      <c r="R44" t="n">
        <v>2584.81606519343</v>
      </c>
      <c r="S44" t="n">
        <v>2836.31685980725</v>
      </c>
      <c r="T44" t="n">
        <v>1452.71311436015</v>
      </c>
      <c r="U44" t="n">
        <v>1496.34459188774</v>
      </c>
      <c r="V44" t="n">
        <v>1290.93735710177</v>
      </c>
      <c r="W44" t="n">
        <v>1820.42003026716</v>
      </c>
      <c r="X44" t="n">
        <v>1689.26662661778</v>
      </c>
      <c r="Y44" t="n">
        <v>2225.55902609664</v>
      </c>
      <c r="Z44" t="n">
        <v>1899.4750174937</v>
      </c>
      <c r="AA44" t="n">
        <v>1853.78663665846</v>
      </c>
      <c r="AB44" t="n">
        <v>2170.74040629443</v>
      </c>
      <c r="AC44" t="n">
        <v>2839.75121331928</v>
      </c>
      <c r="AD44" t="n">
        <v>2327.28240341707</v>
      </c>
      <c r="AE44" t="n">
        <v>2052.129130161</v>
      </c>
      <c r="AF44" t="n">
        <v>1786.77079770934</v>
      </c>
    </row>
    <row r="45">
      <c r="A45" t="s">
        <v>49</v>
      </c>
      <c r="B45" t="s">
        <v>360</v>
      </c>
      <c r="C45" t="s">
        <v>219</v>
      </c>
      <c r="D45" t="s">
        <v>361</v>
      </c>
      <c r="E45" t="s">
        <v>220</v>
      </c>
      <c r="F45" t="n">
        <v>1131.52057276486</v>
      </c>
      <c r="G45" t="n">
        <v>1495.75638342681</v>
      </c>
      <c r="H45" t="n">
        <v>1691.31639992347</v>
      </c>
      <c r="I45" t="n">
        <v>1797.45955536029</v>
      </c>
      <c r="J45" t="n">
        <v>1899.9717206428</v>
      </c>
      <c r="K45" t="n">
        <v>1923.03621063986</v>
      </c>
      <c r="L45" t="n">
        <v>1863.48149813872</v>
      </c>
      <c r="M45" t="n">
        <v>1752.19260147303</v>
      </c>
      <c r="N45" t="n">
        <v>1723.55124181725</v>
      </c>
      <c r="O45" t="n">
        <v>1807.5611143204</v>
      </c>
      <c r="P45" t="n">
        <v>1936.02588735579</v>
      </c>
      <c r="Q45" t="n">
        <v>2308.32602343415</v>
      </c>
      <c r="R45" t="n">
        <v>2584.64638032721</v>
      </c>
      <c r="S45" t="n">
        <v>2835.95125305483</v>
      </c>
      <c r="T45" t="n">
        <v>1452.43579379168</v>
      </c>
      <c r="U45" t="n">
        <v>1496.02157180036</v>
      </c>
      <c r="V45" t="n">
        <v>1290.6436434135</v>
      </c>
      <c r="W45" t="n">
        <v>1820.04317966679</v>
      </c>
      <c r="X45" t="n">
        <v>1688.96060106195</v>
      </c>
      <c r="Y45" t="n">
        <v>2225.32590297373</v>
      </c>
      <c r="Z45" t="n">
        <v>1899.33674461696</v>
      </c>
      <c r="AA45" t="n">
        <v>1853.54332271988</v>
      </c>
      <c r="AB45" t="n">
        <v>2170.43691550637</v>
      </c>
      <c r="AC45" t="n">
        <v>2839.29631093596</v>
      </c>
      <c r="AD45" t="n">
        <v>2327.01363563148</v>
      </c>
      <c r="AE45" t="n">
        <v>2051.919848077</v>
      </c>
      <c r="AF45" t="n">
        <v>1786.54356179405</v>
      </c>
    </row>
    <row r="46">
      <c r="A46" t="s">
        <v>49</v>
      </c>
      <c r="B46" t="s">
        <v>362</v>
      </c>
      <c r="C46" t="s">
        <v>219</v>
      </c>
      <c r="D46" t="s">
        <v>363</v>
      </c>
      <c r="E46" t="s">
        <v>220</v>
      </c>
      <c r="F46" t="n">
        <v>112.761409373569</v>
      </c>
      <c r="G46" t="n">
        <v>143.441885824437</v>
      </c>
      <c r="H46" t="n">
        <v>167.96365364757</v>
      </c>
      <c r="I46" t="n">
        <v>206.133383024926</v>
      </c>
      <c r="J46" t="n">
        <v>280.881511956866</v>
      </c>
      <c r="K46" t="n">
        <v>292.877783426044</v>
      </c>
      <c r="L46" t="n">
        <v>142.4842001695</v>
      </c>
      <c r="M46" t="n">
        <v>149.312573312466</v>
      </c>
      <c r="N46" t="n">
        <v>149.368401050266</v>
      </c>
      <c r="O46" t="n">
        <v>261.412902771972</v>
      </c>
      <c r="P46" t="n">
        <v>305.191713388495</v>
      </c>
      <c r="Q46" t="n">
        <v>403.391806003804</v>
      </c>
      <c r="R46" t="n">
        <v>356.213513670722</v>
      </c>
      <c r="S46" t="n">
        <v>481.40660322041</v>
      </c>
      <c r="T46" t="n">
        <v>119.491624200793</v>
      </c>
      <c r="U46" t="n">
        <v>-22.1717451580142</v>
      </c>
      <c r="V46" t="n">
        <v>64.8436744621453</v>
      </c>
      <c r="W46" t="n">
        <v>129.79343472564</v>
      </c>
      <c r="X46" t="n">
        <v>179.532441349038</v>
      </c>
      <c r="Y46" t="n">
        <v>398.891642551894</v>
      </c>
      <c r="Z46" t="n">
        <v>319.488253187321</v>
      </c>
      <c r="AA46" t="n">
        <v>215.810788697451</v>
      </c>
      <c r="AB46" t="n">
        <v>454.004579531345</v>
      </c>
      <c r="AC46" t="n">
        <v>679.469931572861</v>
      </c>
      <c r="AD46" t="n">
        <v>485.452716482133</v>
      </c>
      <c r="AE46" t="n">
        <v>415.252816416</v>
      </c>
      <c r="AF46" t="n">
        <v>427.798345852457</v>
      </c>
    </row>
    <row r="47">
      <c r="A47" t="s">
        <v>49</v>
      </c>
      <c r="B47" t="s">
        <v>364</v>
      </c>
      <c r="C47" t="s">
        <v>219</v>
      </c>
      <c r="D47" t="s">
        <v>365</v>
      </c>
      <c r="E47" t="s">
        <v>220</v>
      </c>
      <c r="F47" t="n">
        <v>328.006211080851</v>
      </c>
      <c r="G47" t="n">
        <v>308.533799503361</v>
      </c>
      <c r="H47" t="n">
        <v>278.940982394304</v>
      </c>
      <c r="I47" t="n">
        <v>345.195832682007</v>
      </c>
      <c r="J47" t="n">
        <v>406.949432250961</v>
      </c>
      <c r="K47" t="n">
        <v>600.306507812999</v>
      </c>
      <c r="L47" t="n">
        <v>599.707315159999</v>
      </c>
      <c r="M47" t="n">
        <v>532.131443346421</v>
      </c>
      <c r="N47" t="n">
        <v>587.627352082737</v>
      </c>
      <c r="O47" t="n">
        <v>728.476297342448</v>
      </c>
      <c r="P47" t="n">
        <v>915.897674832039</v>
      </c>
      <c r="Q47" t="n">
        <v>911.90775174451</v>
      </c>
      <c r="R47" t="n">
        <v>1142.90553152139</v>
      </c>
      <c r="S47" t="n">
        <v>1248.42397481598</v>
      </c>
      <c r="T47" t="n">
        <v>1652.32536321467</v>
      </c>
      <c r="U47" t="n">
        <v>1570.63421307704</v>
      </c>
      <c r="V47" t="n">
        <v>1327.58479233425</v>
      </c>
      <c r="W47" t="n">
        <v>946.584549965279</v>
      </c>
      <c r="X47" t="n">
        <v>973.240854235656</v>
      </c>
      <c r="Y47" t="n">
        <v>919.639515470754</v>
      </c>
      <c r="Z47" t="n">
        <v>1293.03736809522</v>
      </c>
      <c r="AA47" t="n">
        <v>1261.02425843916</v>
      </c>
      <c r="AB47" t="n">
        <v>1397.50696960504</v>
      </c>
      <c r="AC47" t="n">
        <v>1542.44757932539</v>
      </c>
      <c r="AD47" t="n">
        <v>1562.49879629406</v>
      </c>
      <c r="AE47" t="n">
        <v>1443.326125237</v>
      </c>
      <c r="AF47" t="n">
        <v>1649.76357660513</v>
      </c>
    </row>
    <row r="48">
      <c r="A48" t="s">
        <v>49</v>
      </c>
      <c r="B48" t="s">
        <v>366</v>
      </c>
      <c r="C48" t="s">
        <v>219</v>
      </c>
      <c r="D48" t="s">
        <v>367</v>
      </c>
      <c r="E48" t="s">
        <v>220</v>
      </c>
      <c r="F48" t="n">
        <v>462.531363301854</v>
      </c>
      <c r="G48" t="n">
        <v>452.883580858869</v>
      </c>
      <c r="H48" t="n">
        <v>408.574219926833</v>
      </c>
      <c r="I48" t="n">
        <v>510.870747337314</v>
      </c>
      <c r="J48" t="n">
        <v>599.554005982197</v>
      </c>
      <c r="K48" t="n">
        <v>724.830773024996</v>
      </c>
      <c r="L48" t="n">
        <v>820.477310497968</v>
      </c>
      <c r="M48" t="n">
        <v>787.22896825599</v>
      </c>
      <c r="N48" t="n">
        <v>913.995386395779</v>
      </c>
      <c r="O48" t="n">
        <v>1002.66220523633</v>
      </c>
      <c r="P48" t="n">
        <v>1255.66826898708</v>
      </c>
      <c r="Q48" t="n">
        <v>1478.63284773837</v>
      </c>
      <c r="R48" t="n">
        <v>1817.62148221743</v>
      </c>
      <c r="S48" t="n">
        <v>1985.42614515472</v>
      </c>
      <c r="T48" t="n">
        <v>2367.66359878497</v>
      </c>
      <c r="U48" t="n">
        <v>2420.95517209656</v>
      </c>
      <c r="V48" t="n">
        <v>2151.65221003505</v>
      </c>
      <c r="W48" t="n">
        <v>1586.60983800757</v>
      </c>
      <c r="X48" t="n">
        <v>1777.37200731856</v>
      </c>
      <c r="Y48" t="n">
        <v>1767.67995779479</v>
      </c>
      <c r="Z48" t="n">
        <v>2067.94295746094</v>
      </c>
      <c r="AA48" t="n">
        <v>2076.1763060984</v>
      </c>
      <c r="AB48" t="n">
        <v>2180.18779136349</v>
      </c>
      <c r="AC48" t="n">
        <v>2399.41184492997</v>
      </c>
      <c r="AD48" t="n">
        <v>2492.72068222841</v>
      </c>
      <c r="AE48" t="n">
        <v>2292.121167748</v>
      </c>
      <c r="AF48" t="n">
        <v>2405.3769055559</v>
      </c>
    </row>
    <row r="49">
      <c r="A49" t="s">
        <v>49</v>
      </c>
      <c r="B49" t="s">
        <v>368</v>
      </c>
      <c r="C49" t="s">
        <v>219</v>
      </c>
      <c r="D49" t="s">
        <v>369</v>
      </c>
      <c r="E49" t="s">
        <v>220</v>
      </c>
      <c r="F49" t="n">
        <v>35.9085582586464</v>
      </c>
      <c r="G49" t="n">
        <v>39.3175035473248</v>
      </c>
      <c r="H49" t="n">
        <v>39.7842966424551</v>
      </c>
      <c r="I49" t="n">
        <v>39.4988769548373</v>
      </c>
      <c r="J49" t="n">
        <v>53.3462583741234</v>
      </c>
      <c r="K49" t="n">
        <v>27.7924059403198</v>
      </c>
      <c r="L49" t="n">
        <v>57.5595724725287</v>
      </c>
      <c r="M49" t="n">
        <v>96.9443847975374</v>
      </c>
      <c r="N49" t="n">
        <v>134.922946176259</v>
      </c>
      <c r="O49" t="n">
        <v>92.3258597786135</v>
      </c>
      <c r="P49" t="n">
        <v>111.172521257457</v>
      </c>
      <c r="Q49" t="n">
        <v>188.122882901144</v>
      </c>
      <c r="R49" t="n">
        <v>208.262895738683</v>
      </c>
      <c r="S49" t="n">
        <v>224.878371781909</v>
      </c>
      <c r="T49" t="n">
        <v>216.968877533301</v>
      </c>
      <c r="U49" t="n">
        <v>265.497834258912</v>
      </c>
      <c r="V49" t="n">
        <v>233.830157620433</v>
      </c>
      <c r="W49" t="n">
        <v>140.570003805025</v>
      </c>
      <c r="X49" t="n">
        <v>289.63197764816</v>
      </c>
      <c r="Y49" t="n">
        <v>317.669635687452</v>
      </c>
      <c r="Z49" t="n">
        <v>273.724540342415</v>
      </c>
      <c r="AA49" t="n">
        <v>285.198233671303</v>
      </c>
      <c r="AB49" t="n">
        <v>308.079180096919</v>
      </c>
      <c r="AC49" t="n">
        <v>290.56586060731</v>
      </c>
      <c r="AD49" t="n">
        <v>361.9098555136</v>
      </c>
      <c r="AE49" t="n">
        <v>280.30772844</v>
      </c>
      <c r="AF49" t="n">
        <v>309.135902859116</v>
      </c>
    </row>
    <row r="50">
      <c r="A50" t="s">
        <v>49</v>
      </c>
      <c r="B50" t="s">
        <v>370</v>
      </c>
      <c r="C50" t="s">
        <v>219</v>
      </c>
      <c r="D50" t="s">
        <v>371</v>
      </c>
      <c r="E50" t="s">
        <v>220</v>
      </c>
      <c r="F50" t="n">
        <v>98.6165939611721</v>
      </c>
      <c r="G50" t="n">
        <v>105.032277807999</v>
      </c>
      <c r="H50" t="n">
        <v>89.8489408899126</v>
      </c>
      <c r="I50" t="n">
        <v>126.176037701261</v>
      </c>
      <c r="J50" t="n">
        <v>139.258315356868</v>
      </c>
      <c r="K50" t="n">
        <v>96.7318592714845</v>
      </c>
      <c r="L50" t="n">
        <v>163.210422865145</v>
      </c>
      <c r="M50" t="n">
        <v>158.153140111732</v>
      </c>
      <c r="N50" t="n">
        <v>191.445088136417</v>
      </c>
      <c r="O50" t="n">
        <v>181.860048114919</v>
      </c>
      <c r="P50" t="n">
        <v>228.598072896141</v>
      </c>
      <c r="Q50" t="n">
        <v>378.602213092049</v>
      </c>
      <c r="R50" t="n">
        <v>466.453054955533</v>
      </c>
      <c r="S50" t="n">
        <v>512.123798555941</v>
      </c>
      <c r="T50" t="n">
        <v>498.369358036097</v>
      </c>
      <c r="U50" t="n">
        <v>584.823124758566</v>
      </c>
      <c r="V50" t="n">
        <v>590.237260079359</v>
      </c>
      <c r="W50" t="n">
        <v>499.455284236455</v>
      </c>
      <c r="X50" t="n">
        <v>514.499175433839</v>
      </c>
      <c r="Y50" t="n">
        <v>530.370806635653</v>
      </c>
      <c r="Z50" t="n">
        <v>501.181049021392</v>
      </c>
      <c r="AA50" t="n">
        <v>529.953813986997</v>
      </c>
      <c r="AB50" t="n">
        <v>474.601641659634</v>
      </c>
      <c r="AC50" t="n">
        <v>566.398404996251</v>
      </c>
      <c r="AD50" t="n">
        <v>568.312030419688</v>
      </c>
      <c r="AE50" t="n">
        <v>568.487314071</v>
      </c>
      <c r="AF50" t="n">
        <v>446.477426090777</v>
      </c>
    </row>
    <row r="51">
      <c r="A51" t="s">
        <v>49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49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49</v>
      </c>
      <c r="B53" t="s">
        <v>376</v>
      </c>
      <c r="C53" t="s">
        <v>219</v>
      </c>
      <c r="D53" t="s">
        <v>377</v>
      </c>
      <c r="E53" t="s">
        <v>220</v>
      </c>
      <c r="F53" t="n">
        <v>42.2392335569269</v>
      </c>
      <c r="G53" t="n">
        <v>58.1027534482162</v>
      </c>
      <c r="H53" t="n">
        <v>63.7660779273007</v>
      </c>
      <c r="I53" t="n">
        <v>74.7716338029356</v>
      </c>
      <c r="J53" t="n">
        <v>104.063624611362</v>
      </c>
      <c r="K53" t="n">
        <v>91.3219787393949</v>
      </c>
      <c r="L53" t="n">
        <v>82.8052318114545</v>
      </c>
      <c r="M53" t="n">
        <v>86.6828817444434</v>
      </c>
      <c r="N53" t="n">
        <v>84.2053672575356</v>
      </c>
      <c r="O53" t="n">
        <v>115.156711099673</v>
      </c>
      <c r="P53" t="n">
        <v>94.2584336787581</v>
      </c>
      <c r="Q53" t="n">
        <v>132.820876735897</v>
      </c>
      <c r="R53" t="n">
        <v>161.242583368666</v>
      </c>
      <c r="S53" t="n">
        <v>178.146647841464</v>
      </c>
      <c r="T53" t="n">
        <v>106.549660189197</v>
      </c>
      <c r="U53" t="n">
        <v>132.054829965825</v>
      </c>
      <c r="V53" t="n">
        <v>117.841301218839</v>
      </c>
      <c r="W53" t="n">
        <v>126.511061264415</v>
      </c>
      <c r="X53" t="n">
        <v>122.052146059069</v>
      </c>
      <c r="Y53" t="n">
        <v>166.658363196655</v>
      </c>
      <c r="Z53" t="n">
        <v>133.903787044628</v>
      </c>
      <c r="AA53" t="n">
        <v>135.685763971571</v>
      </c>
      <c r="AB53" t="n">
        <v>128.712316544338</v>
      </c>
      <c r="AC53" t="n">
        <v>200.902009390798</v>
      </c>
      <c r="AD53" t="n">
        <v>154.501790330385</v>
      </c>
      <c r="AE53" t="n">
        <v>95.787373712</v>
      </c>
      <c r="AF53" t="n">
        <v>183.516711033624</v>
      </c>
    </row>
    <row r="54">
      <c r="A54" t="s">
        <v>49</v>
      </c>
      <c r="B54" t="s">
        <v>378</v>
      </c>
      <c r="C54" t="s">
        <v>219</v>
      </c>
      <c r="D54" t="s">
        <v>379</v>
      </c>
      <c r="E54" t="s">
        <v>220</v>
      </c>
      <c r="F54" t="n">
        <v>78.9588973908362</v>
      </c>
      <c r="G54" t="n">
        <v>108.607454521732</v>
      </c>
      <c r="H54" t="n">
        <v>118.517732497052</v>
      </c>
      <c r="I54" t="n">
        <v>132.556664796954</v>
      </c>
      <c r="J54" t="n">
        <v>178.69335372427</v>
      </c>
      <c r="K54" t="n">
        <v>133.111279003472</v>
      </c>
      <c r="L54" t="n">
        <v>124.79961557887</v>
      </c>
      <c r="M54" t="n">
        <v>129.089983765691</v>
      </c>
      <c r="N54" t="n">
        <v>120.943756352783</v>
      </c>
      <c r="O54" t="n">
        <v>169.09106033288</v>
      </c>
      <c r="P54" t="n">
        <v>129.266489051115</v>
      </c>
      <c r="Q54" t="n">
        <v>184.70044490319</v>
      </c>
      <c r="R54" t="n">
        <v>228.571180390351</v>
      </c>
      <c r="S54" t="n">
        <v>255.561591096449</v>
      </c>
      <c r="T54" t="n">
        <v>143.590292755002</v>
      </c>
      <c r="U54" t="n">
        <v>169.451607976059</v>
      </c>
      <c r="V54" t="n">
        <v>149.726705649395</v>
      </c>
      <c r="W54" t="n">
        <v>190.850886958777</v>
      </c>
      <c r="X54" t="n">
        <v>175.974009736712</v>
      </c>
      <c r="Y54" t="n">
        <v>248.23026856304</v>
      </c>
      <c r="Z54" t="n">
        <v>218.714323423005</v>
      </c>
      <c r="AA54" t="n">
        <v>233.564629147985</v>
      </c>
      <c r="AB54" t="n">
        <v>233.966237106846</v>
      </c>
      <c r="AC54" t="n">
        <v>334.381360466976</v>
      </c>
      <c r="AD54" t="n">
        <v>261.768370730832</v>
      </c>
      <c r="AE54" t="n">
        <v>195.9492889</v>
      </c>
      <c r="AF54" t="n">
        <v>248.403441985268</v>
      </c>
    </row>
    <row r="55">
      <c r="A55" t="s">
        <v>49</v>
      </c>
      <c r="B55" t="s">
        <v>380</v>
      </c>
      <c r="C55" t="s">
        <v>219</v>
      </c>
      <c r="D55" t="s">
        <v>381</v>
      </c>
      <c r="E55" t="s">
        <v>220</v>
      </c>
      <c r="F55" t="n">
        <v>36.7196638343372</v>
      </c>
      <c r="G55" t="n">
        <v>50.5047010741047</v>
      </c>
      <c r="H55" t="n">
        <v>54.7516545714038</v>
      </c>
      <c r="I55" t="n">
        <v>57.78503099476</v>
      </c>
      <c r="J55" t="n">
        <v>74.6297291139273</v>
      </c>
      <c r="K55" t="n">
        <v>41.7893002649184</v>
      </c>
      <c r="L55" t="n">
        <v>41.9943837691955</v>
      </c>
      <c r="M55" t="n">
        <v>42.4071020220517</v>
      </c>
      <c r="N55" t="n">
        <v>36.7383890960186</v>
      </c>
      <c r="O55" t="n">
        <v>53.9343492342702</v>
      </c>
      <c r="P55" t="n">
        <v>35.0080553732064</v>
      </c>
      <c r="Q55" t="n">
        <v>51.8795681684969</v>
      </c>
      <c r="R55" t="n">
        <v>67.3285970231557</v>
      </c>
      <c r="S55" t="n">
        <v>77.4149432576243</v>
      </c>
      <c r="T55" t="n">
        <v>37.0406325667592</v>
      </c>
      <c r="U55" t="n">
        <v>37.3967780103898</v>
      </c>
      <c r="V55" t="n">
        <v>31.8854044315912</v>
      </c>
      <c r="W55" t="n">
        <v>64.3398256955418</v>
      </c>
      <c r="X55" t="n">
        <v>53.9218636787624</v>
      </c>
      <c r="Y55" t="n">
        <v>81.571905367931</v>
      </c>
      <c r="Z55" t="n">
        <v>84.8105363796628</v>
      </c>
      <c r="AA55" t="n">
        <v>97.8788651777431</v>
      </c>
      <c r="AB55" t="n">
        <v>105.253920563796</v>
      </c>
      <c r="AC55" t="n">
        <v>133.47935107812</v>
      </c>
      <c r="AD55" t="n">
        <v>107.266580401952</v>
      </c>
      <c r="AE55" t="n">
        <v>100.161915188</v>
      </c>
      <c r="AF55" t="n">
        <v>64.8867309532912</v>
      </c>
    </row>
    <row r="56">
      <c r="A56" t="s">
        <v>49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49</v>
      </c>
      <c r="B57" t="s">
        <v>384</v>
      </c>
      <c r="C57" t="s">
        <v>219</v>
      </c>
      <c r="D57" t="s">
        <v>385</v>
      </c>
      <c r="E57" t="s">
        <v>220</v>
      </c>
      <c r="F57" t="n">
        <v>1602.60971882161</v>
      </c>
      <c r="G57" t="n">
        <v>1959.89315677855</v>
      </c>
      <c r="H57" t="n">
        <v>2109.90796895508</v>
      </c>
      <c r="I57" t="n">
        <v>2318.27757270949</v>
      </c>
      <c r="J57" t="n">
        <v>2512.71459510311</v>
      </c>
      <c r="K57" t="n">
        <v>2670.86429767823</v>
      </c>
      <c r="L57" t="n">
        <v>2738.17654812097</v>
      </c>
      <c r="M57" t="n">
        <v>2572.65774188542</v>
      </c>
      <c r="N57" t="n">
        <v>2668.60196254251</v>
      </c>
      <c r="O57" t="n">
        <v>2809.35893822078</v>
      </c>
      <c r="P57" t="n">
        <v>3200.33966794287</v>
      </c>
      <c r="Q57" t="n">
        <v>3796.99089806221</v>
      </c>
      <c r="R57" t="n">
        <v>4416.66994811567</v>
      </c>
      <c r="S57" t="n">
        <v>4872.89334490442</v>
      </c>
      <c r="T57" t="n">
        <v>3834.05932070365</v>
      </c>
      <c r="U57" t="n">
        <v>3954.53246501533</v>
      </c>
      <c r="V57" t="n">
        <v>3483.18421284123</v>
      </c>
      <c r="W57" t="n">
        <v>3451.21441427968</v>
      </c>
      <c r="X57" t="n">
        <v>3488.10132105559</v>
      </c>
      <c r="Y57" t="n">
        <v>4054.69611770955</v>
      </c>
      <c r="Z57" t="n">
        <v>3969.76802085069</v>
      </c>
      <c r="AA57" t="n">
        <v>3936.49790458233</v>
      </c>
      <c r="AB57" t="n">
        <v>4370.38431365145</v>
      </c>
      <c r="AC57" t="n">
        <v>5289.20573547786</v>
      </c>
      <c r="AD57" t="n">
        <v>4864.61538717321</v>
      </c>
      <c r="AE57" t="n">
        <v>4373</v>
      </c>
      <c r="AF57" t="n">
        <v>4245.40671672691</v>
      </c>
    </row>
    <row r="58">
      <c r="A58" t="s">
        <v>49</v>
      </c>
      <c r="B58" t="s">
        <v>386</v>
      </c>
      <c r="C58" t="s">
        <v>219</v>
      </c>
      <c r="D58" t="s">
        <v>387</v>
      </c>
      <c r="E58" t="s">
        <v>220</v>
      </c>
      <c r="F58" t="n">
        <v>1602.60971882385</v>
      </c>
      <c r="G58" t="n">
        <v>1959.89315677771</v>
      </c>
      <c r="H58" t="n">
        <v>2109.9079689583</v>
      </c>
      <c r="I58" t="n">
        <v>2318.27757271325</v>
      </c>
      <c r="J58" t="n">
        <v>2512.71459510695</v>
      </c>
      <c r="K58" t="n">
        <v>2670.86429768308</v>
      </c>
      <c r="L58" t="n">
        <v>2738.17654812755</v>
      </c>
      <c r="M58" t="n">
        <v>2572.6577418884</v>
      </c>
      <c r="N58" t="n">
        <v>2668.60196254586</v>
      </c>
      <c r="O58" t="n">
        <v>2809.3589382231</v>
      </c>
      <c r="P58" t="n">
        <v>3200.33966794045</v>
      </c>
      <c r="Q58" t="n">
        <v>3796.99089806329</v>
      </c>
      <c r="R58" t="n">
        <v>4416.66994811385</v>
      </c>
      <c r="S58" t="n">
        <v>4872.89334490332</v>
      </c>
      <c r="T58" t="n">
        <v>3834.05932070147</v>
      </c>
      <c r="U58" t="n">
        <v>3954.53246501169</v>
      </c>
      <c r="V58" t="n">
        <v>3483.1842128419</v>
      </c>
      <c r="W58" t="n">
        <v>3451.21441427986</v>
      </c>
      <c r="X58" t="n">
        <v>3488.10132105708</v>
      </c>
      <c r="Y58" t="n">
        <v>4054.69611770881</v>
      </c>
      <c r="Z58" t="n">
        <v>3969.76802084947</v>
      </c>
      <c r="AA58" t="n">
        <v>3936.4979045811</v>
      </c>
      <c r="AB58" t="n">
        <v>4370.38431365009</v>
      </c>
      <c r="AC58" t="n">
        <v>5289.20573547763</v>
      </c>
      <c r="AD58" t="n">
        <v>4864.61538717276</v>
      </c>
      <c r="AE58" t="n">
        <v>4373</v>
      </c>
      <c r="AF58" t="n">
        <v>4245.4067167255</v>
      </c>
    </row>
    <row r="59">
      <c r="A59" t="s">
        <v>49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51</v>
      </c>
      <c r="B2" t="s">
        <v>197</v>
      </c>
      <c r="C2" t="s">
        <v>219</v>
      </c>
      <c r="D2" t="s">
        <v>199</v>
      </c>
      <c r="E2" t="s">
        <v>220</v>
      </c>
      <c r="F2" t="n">
        <v>1.03037592934912</v>
      </c>
      <c r="G2" t="n">
        <v>1.01671688465349</v>
      </c>
      <c r="H2" t="n">
        <v>1.33966835272447</v>
      </c>
      <c r="I2" t="n">
        <v>1.83088935762781</v>
      </c>
      <c r="J2" t="n">
        <v>1.49112507525065</v>
      </c>
      <c r="K2" t="n">
        <v>2.5471447894969</v>
      </c>
      <c r="L2" t="n">
        <v>0.636467447634562</v>
      </c>
      <c r="M2" t="n">
        <v>0.838246356513332</v>
      </c>
      <c r="N2" t="n">
        <v>0.857796458739707</v>
      </c>
      <c r="O2" t="n">
        <v>0.868903139639926</v>
      </c>
      <c r="P2" t="n">
        <v>0.782571422018452</v>
      </c>
      <c r="Q2" t="n">
        <v>1.00024318121261</v>
      </c>
      <c r="R2" t="n">
        <v>0.690313230812784</v>
      </c>
      <c r="S2" t="n">
        <v>1.32218395857495</v>
      </c>
      <c r="T2" t="n">
        <v>1.91424290247436</v>
      </c>
      <c r="U2" t="n">
        <v>2.08076114160652</v>
      </c>
      <c r="V2" t="n">
        <v>1.92803496320783</v>
      </c>
      <c r="W2" t="n">
        <v>1.89879105203918</v>
      </c>
      <c r="X2" t="n">
        <v>1.82566569307736</v>
      </c>
      <c r="Y2" t="n">
        <v>1.23633673512886</v>
      </c>
      <c r="Z2" t="n">
        <v>0.818517572394351</v>
      </c>
      <c r="AA2" t="n">
        <v>1.37255469851583</v>
      </c>
      <c r="AB2" t="n">
        <v>1.79089365328544</v>
      </c>
      <c r="AC2" t="n">
        <v>2.42451606738486</v>
      </c>
      <c r="AD2" t="n">
        <v>1.80065511412166</v>
      </c>
      <c r="AE2" t="n">
        <v>1.654903304</v>
      </c>
      <c r="AF2" t="n">
        <v>2.17397769774922</v>
      </c>
    </row>
    <row r="3">
      <c r="A3" t="s">
        <v>51</v>
      </c>
      <c r="B3" t="s">
        <v>276</v>
      </c>
      <c r="C3" t="s">
        <v>219</v>
      </c>
      <c r="D3" t="s">
        <v>277</v>
      </c>
      <c r="E3" t="s">
        <v>220</v>
      </c>
      <c r="F3" t="n">
        <v>4.30276225305946</v>
      </c>
      <c r="G3" t="n">
        <v>3.66916353214021</v>
      </c>
      <c r="H3" t="n">
        <v>4.24067749661879</v>
      </c>
      <c r="I3" t="n">
        <v>6.21763815913012</v>
      </c>
      <c r="J3" t="n">
        <v>5.09111779713955</v>
      </c>
      <c r="K3" t="n">
        <v>6.45259555692051</v>
      </c>
      <c r="L3" t="n">
        <v>4.98039430778677</v>
      </c>
      <c r="M3" t="n">
        <v>5.89831295684687</v>
      </c>
      <c r="N3" t="n">
        <v>4.7672914556536</v>
      </c>
      <c r="O3" t="n">
        <v>3.0967511499883</v>
      </c>
      <c r="P3" t="n">
        <v>2.92963919747695</v>
      </c>
      <c r="Q3" t="n">
        <v>4.2504428167913</v>
      </c>
      <c r="R3" t="n">
        <v>4.82031422181001</v>
      </c>
      <c r="S3" t="n">
        <v>4.23124480368407</v>
      </c>
      <c r="T3" t="n">
        <v>4.21336914415983</v>
      </c>
      <c r="U3" t="n">
        <v>8.02934986192112</v>
      </c>
      <c r="V3" t="n">
        <v>1.26980290768066</v>
      </c>
      <c r="W3" t="n">
        <v>2.06164588931828</v>
      </c>
      <c r="X3" t="n">
        <v>2.59547575356123</v>
      </c>
      <c r="Y3" t="n">
        <v>3.70254054025232</v>
      </c>
      <c r="Z3" t="n">
        <v>1.28585896053179</v>
      </c>
      <c r="AA3" t="n">
        <v>0.564476773215772</v>
      </c>
      <c r="AB3" t="n">
        <v>0.68363946298461</v>
      </c>
      <c r="AC3" t="n">
        <v>1.17037418955458</v>
      </c>
      <c r="AD3" t="n">
        <v>1.20756064505812</v>
      </c>
      <c r="AE3" t="n">
        <v>1.000795742</v>
      </c>
      <c r="AF3" t="n">
        <v>2.35654831513728</v>
      </c>
    </row>
    <row r="4">
      <c r="A4" t="s">
        <v>51</v>
      </c>
      <c r="B4" t="s">
        <v>278</v>
      </c>
      <c r="C4" t="s">
        <v>219</v>
      </c>
      <c r="D4" t="s">
        <v>279</v>
      </c>
      <c r="E4" t="s">
        <v>220</v>
      </c>
      <c r="F4" t="n">
        <v>107.743312081918</v>
      </c>
      <c r="G4" t="n">
        <v>98.7280736336248</v>
      </c>
      <c r="H4" t="n">
        <v>117.358031546478</v>
      </c>
      <c r="I4" t="n">
        <v>128.719259469439</v>
      </c>
      <c r="J4" t="n">
        <v>120.461965826873</v>
      </c>
      <c r="K4" t="n">
        <v>177.866661585908</v>
      </c>
      <c r="L4" t="n">
        <v>156.049450308269</v>
      </c>
      <c r="M4" t="n">
        <v>245.234475612581</v>
      </c>
      <c r="N4" t="n">
        <v>213.932381034871</v>
      </c>
      <c r="O4" t="n">
        <v>162.249934381519</v>
      </c>
      <c r="P4" t="n">
        <v>154.442521799222</v>
      </c>
      <c r="Q4" t="n">
        <v>230.868471977459</v>
      </c>
      <c r="R4" t="n">
        <v>296.898138589013</v>
      </c>
      <c r="S4" t="n">
        <v>316.571457672807</v>
      </c>
      <c r="T4" t="n">
        <v>275.741218421633</v>
      </c>
      <c r="U4" t="n">
        <v>247.407718447555</v>
      </c>
      <c r="V4" t="n">
        <v>155.851903405357</v>
      </c>
      <c r="W4" t="n">
        <v>217.216941477956</v>
      </c>
      <c r="X4" t="n">
        <v>235.00830251442</v>
      </c>
      <c r="Y4" t="n">
        <v>178.482148566911</v>
      </c>
      <c r="Z4" t="n">
        <v>252.786505221949</v>
      </c>
      <c r="AA4" t="n">
        <v>256.279850997812</v>
      </c>
      <c r="AB4" t="n">
        <v>325.658545954266</v>
      </c>
      <c r="AC4" t="n">
        <v>434.495869660587</v>
      </c>
      <c r="AD4" t="n">
        <v>390.98188679624</v>
      </c>
      <c r="AE4" t="n">
        <v>302.335335241</v>
      </c>
      <c r="AF4" t="n">
        <v>363.278349308196</v>
      </c>
    </row>
    <row r="5">
      <c r="A5" t="s">
        <v>51</v>
      </c>
      <c r="B5" t="s">
        <v>280</v>
      </c>
      <c r="C5" t="s">
        <v>219</v>
      </c>
      <c r="D5" t="s">
        <v>281</v>
      </c>
      <c r="E5" t="s">
        <v>220</v>
      </c>
      <c r="F5" t="n">
        <v>21.1275048922085</v>
      </c>
      <c r="G5" t="n">
        <v>19.0169891184997</v>
      </c>
      <c r="H5" t="n">
        <v>21.6173256940988</v>
      </c>
      <c r="I5" t="n">
        <v>22.9900282925493</v>
      </c>
      <c r="J5" t="n">
        <v>20.8585988735077</v>
      </c>
      <c r="K5" t="n">
        <v>29.62516651231</v>
      </c>
      <c r="L5" t="n">
        <v>25.606059625759</v>
      </c>
      <c r="M5" t="n">
        <v>41.3856084478241</v>
      </c>
      <c r="N5" t="n">
        <v>36.9181518271332</v>
      </c>
      <c r="O5" t="n">
        <v>27.1607188297402</v>
      </c>
      <c r="P5" t="n">
        <v>26.9728329530374</v>
      </c>
      <c r="Q5" t="n">
        <v>39.5813121304418</v>
      </c>
      <c r="R5" t="n">
        <v>51.8405031820044</v>
      </c>
      <c r="S5" t="n">
        <v>56.5265565051216</v>
      </c>
      <c r="T5" t="n">
        <v>55.4717469471612</v>
      </c>
      <c r="U5" t="n">
        <v>57.1661891403156</v>
      </c>
      <c r="V5" t="n">
        <v>35.3339955710279</v>
      </c>
      <c r="W5" t="n">
        <v>46.4978612286813</v>
      </c>
      <c r="X5" t="n">
        <v>52.6735059085433</v>
      </c>
      <c r="Y5" t="n">
        <v>35.3378795766314</v>
      </c>
      <c r="Z5" t="n">
        <v>45.8360145986412</v>
      </c>
      <c r="AA5" t="n">
        <v>46.7876349323775</v>
      </c>
      <c r="AB5" t="n">
        <v>60.6114229747921</v>
      </c>
      <c r="AC5" t="n">
        <v>78.5444940721764</v>
      </c>
      <c r="AD5" t="n">
        <v>70.8208327447117</v>
      </c>
      <c r="AE5" t="n">
        <v>58.120316176</v>
      </c>
      <c r="AF5" t="n">
        <v>66.5909726146142</v>
      </c>
    </row>
    <row r="6">
      <c r="A6" t="s">
        <v>51</v>
      </c>
      <c r="B6" t="s">
        <v>282</v>
      </c>
      <c r="C6" t="s">
        <v>219</v>
      </c>
      <c r="D6" t="s">
        <v>283</v>
      </c>
      <c r="E6" t="s">
        <v>220</v>
      </c>
      <c r="F6" t="n">
        <v>7.34632202757761</v>
      </c>
      <c r="G6" t="n">
        <v>6.26928880792272</v>
      </c>
      <c r="H6" t="n">
        <v>8.11393853400986</v>
      </c>
      <c r="I6" t="n">
        <v>9.03766179228186</v>
      </c>
      <c r="J6" t="n">
        <v>7.12322298197751</v>
      </c>
      <c r="K6" t="n">
        <v>10.5297544711597</v>
      </c>
      <c r="L6" t="n">
        <v>9.29291837603484</v>
      </c>
      <c r="M6" t="n">
        <v>15.6779898321331</v>
      </c>
      <c r="N6" t="n">
        <v>14.2881118199996</v>
      </c>
      <c r="O6" t="n">
        <v>12.1003945838097</v>
      </c>
      <c r="P6" t="n">
        <v>10.3815310325284</v>
      </c>
      <c r="Q6" t="n">
        <v>13.9034539706382</v>
      </c>
      <c r="R6" t="n">
        <v>19.2557768898676</v>
      </c>
      <c r="S6" t="n">
        <v>20.5341253624572</v>
      </c>
      <c r="T6" t="n">
        <v>16.0127490123464</v>
      </c>
      <c r="U6" t="n">
        <v>16.643900807877</v>
      </c>
      <c r="V6" t="n">
        <v>13.5785400566372</v>
      </c>
      <c r="W6" t="n">
        <v>11.9294592782277</v>
      </c>
      <c r="X6" t="n">
        <v>22.0745868607765</v>
      </c>
      <c r="Y6" t="n">
        <v>29.0348908303592</v>
      </c>
      <c r="Z6" t="n">
        <v>40.922043787702</v>
      </c>
      <c r="AA6" t="n">
        <v>41.7787249766222</v>
      </c>
      <c r="AB6" t="n">
        <v>49.1412937546287</v>
      </c>
      <c r="AC6" t="n">
        <v>58.5914687052755</v>
      </c>
      <c r="AD6" t="n">
        <v>53.3212935874868</v>
      </c>
      <c r="AE6" t="n">
        <v>41.197357623</v>
      </c>
      <c r="AF6" t="n">
        <v>55.2132988260177</v>
      </c>
    </row>
    <row r="7">
      <c r="A7" t="s">
        <v>51</v>
      </c>
      <c r="B7" t="s">
        <v>284</v>
      </c>
      <c r="C7" t="s">
        <v>219</v>
      </c>
      <c r="D7" t="s">
        <v>285</v>
      </c>
      <c r="E7" t="s">
        <v>220</v>
      </c>
      <c r="F7" t="n">
        <v>9.7981982772811</v>
      </c>
      <c r="G7" t="n">
        <v>8.93667501029655</v>
      </c>
      <c r="H7" t="n">
        <v>11.1403905687027</v>
      </c>
      <c r="I7" t="n">
        <v>12.733074993062</v>
      </c>
      <c r="J7" t="n">
        <v>11.7933785427709</v>
      </c>
      <c r="K7" t="n">
        <v>18.946100760475</v>
      </c>
      <c r="L7" t="n">
        <v>17.1126776518845</v>
      </c>
      <c r="M7" t="n">
        <v>28.0616723964303</v>
      </c>
      <c r="N7" t="n">
        <v>24.7758699154118</v>
      </c>
      <c r="O7" t="n">
        <v>19.1911392679118</v>
      </c>
      <c r="P7" t="n">
        <v>18.2811044365003</v>
      </c>
      <c r="Q7" t="n">
        <v>28.4766365113677</v>
      </c>
      <c r="R7" t="n">
        <v>36.0399950659806</v>
      </c>
      <c r="S7" t="n">
        <v>36.8206964168956</v>
      </c>
      <c r="T7" t="n">
        <v>34.9123559729355</v>
      </c>
      <c r="U7" t="n">
        <v>36.0978392813486</v>
      </c>
      <c r="V7" t="n">
        <v>22.544382524836</v>
      </c>
      <c r="W7" t="n">
        <v>39.330308639514</v>
      </c>
      <c r="X7" t="n">
        <v>34.4979629471188</v>
      </c>
      <c r="Y7" t="n">
        <v>26.295351453701</v>
      </c>
      <c r="Z7" t="n">
        <v>34.8011966532502</v>
      </c>
      <c r="AA7" t="n">
        <v>37.9281621981513</v>
      </c>
      <c r="AB7" t="n">
        <v>46.6161537432512</v>
      </c>
      <c r="AC7" t="n">
        <v>57.8587109800199</v>
      </c>
      <c r="AD7" t="n">
        <v>59.7227593881409</v>
      </c>
      <c r="AE7" t="n">
        <v>38.142072072</v>
      </c>
      <c r="AF7" t="n">
        <v>36.9852373509205</v>
      </c>
    </row>
    <row r="8">
      <c r="A8" t="s">
        <v>51</v>
      </c>
      <c r="B8" t="s">
        <v>286</v>
      </c>
      <c r="C8" t="s">
        <v>219</v>
      </c>
      <c r="D8" t="s">
        <v>287</v>
      </c>
      <c r="E8" t="s">
        <v>220</v>
      </c>
      <c r="F8" t="n">
        <v>1.98238743140657</v>
      </c>
      <c r="G8" t="n">
        <v>2.9066687803733</v>
      </c>
      <c r="H8" t="n">
        <v>2.55452494554094</v>
      </c>
      <c r="I8" t="n">
        <v>2.39580344967258</v>
      </c>
      <c r="J8" t="n">
        <v>3.35989686797946</v>
      </c>
      <c r="K8" t="n">
        <v>7.23685631509527</v>
      </c>
      <c r="L8" t="n">
        <v>7.89489926211211</v>
      </c>
      <c r="M8" t="n">
        <v>11.0761065348176</v>
      </c>
      <c r="N8" t="n">
        <v>8.83406856618903</v>
      </c>
      <c r="O8" t="n">
        <v>6.568486054703</v>
      </c>
      <c r="P8" t="n">
        <v>6.71655730585177</v>
      </c>
      <c r="Q8" t="n">
        <v>8.89502264519071</v>
      </c>
      <c r="R8" t="n">
        <v>11.5748192651601</v>
      </c>
      <c r="S8" t="n">
        <v>12.4486522068629</v>
      </c>
      <c r="T8" t="n">
        <v>12.4726475556747</v>
      </c>
      <c r="U8" t="n">
        <v>11.6690527362365</v>
      </c>
      <c r="V8" t="n">
        <v>5.39931134725785</v>
      </c>
      <c r="W8" t="n">
        <v>2.5503702642504</v>
      </c>
      <c r="X8" t="n">
        <v>3.65317418470829</v>
      </c>
      <c r="Y8" t="n">
        <v>1.50150002205979</v>
      </c>
      <c r="Z8" t="n">
        <v>2.20214024188005</v>
      </c>
      <c r="AA8" t="n">
        <v>2.50776620932983</v>
      </c>
      <c r="AB8" t="n">
        <v>3.72440642050869</v>
      </c>
      <c r="AC8" t="n">
        <v>6.71077644294899</v>
      </c>
      <c r="AD8" t="n">
        <v>6.78292362050804</v>
      </c>
      <c r="AE8" t="n">
        <v>4.431702797</v>
      </c>
      <c r="AF8" t="n">
        <v>4.57616590373318</v>
      </c>
    </row>
    <row r="9">
      <c r="A9" t="s">
        <v>51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51</v>
      </c>
      <c r="B10" t="s">
        <v>290</v>
      </c>
      <c r="C10" t="s">
        <v>219</v>
      </c>
      <c r="D10" t="s">
        <v>291</v>
      </c>
      <c r="E10" t="s">
        <v>220</v>
      </c>
      <c r="F10" t="n">
        <v>9.33231740233328</v>
      </c>
      <c r="G10" t="n">
        <v>9.99581904023945</v>
      </c>
      <c r="H10" t="n">
        <v>10.9543069021276</v>
      </c>
      <c r="I10" t="n">
        <v>12.3892682331604</v>
      </c>
      <c r="J10" t="n">
        <v>10.7328548182021</v>
      </c>
      <c r="K10" t="n">
        <v>12.4958253319542</v>
      </c>
      <c r="L10" t="n">
        <v>10.1962635538716</v>
      </c>
      <c r="M10" t="n">
        <v>14.4368793074385</v>
      </c>
      <c r="N10" t="n">
        <v>12.2166128851105</v>
      </c>
      <c r="O10" t="n">
        <v>8.83768971306394</v>
      </c>
      <c r="P10" t="n">
        <v>7.81667954955932</v>
      </c>
      <c r="Q10" t="n">
        <v>12.8449915319379</v>
      </c>
      <c r="R10" t="n">
        <v>16.1382969927199</v>
      </c>
      <c r="S10" t="n">
        <v>16.5484802639692</v>
      </c>
      <c r="T10" t="n">
        <v>11.9572812055215</v>
      </c>
      <c r="U10" t="n">
        <v>8.4016692598946</v>
      </c>
      <c r="V10" t="n">
        <v>4.6207377257869</v>
      </c>
      <c r="W10" t="n">
        <v>9.25569036344356</v>
      </c>
      <c r="X10" t="n">
        <v>21.9658740674173</v>
      </c>
      <c r="Y10" t="n">
        <v>16.0845106509574</v>
      </c>
      <c r="Z10" t="n">
        <v>18.9665631981483</v>
      </c>
      <c r="AA10" t="n">
        <v>20.2847593584694</v>
      </c>
      <c r="AB10" t="n">
        <v>25.5361904463302</v>
      </c>
      <c r="AC10" t="n">
        <v>34.382371515297</v>
      </c>
      <c r="AD10" t="n">
        <v>32.0595575055059</v>
      </c>
      <c r="AE10" t="n">
        <v>28.069696896</v>
      </c>
      <c r="AF10" t="n">
        <v>38.1852575929623</v>
      </c>
    </row>
    <row r="11">
      <c r="A11" t="s">
        <v>51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51</v>
      </c>
      <c r="B12" t="s">
        <v>294</v>
      </c>
      <c r="C12" t="s">
        <v>219</v>
      </c>
      <c r="D12" t="s">
        <v>295</v>
      </c>
      <c r="E12" t="s">
        <v>220</v>
      </c>
      <c r="F12" t="n">
        <v>13.7233929703859</v>
      </c>
      <c r="G12" t="n">
        <v>11.70338562372</v>
      </c>
      <c r="H12" t="n">
        <v>13.9999584744012</v>
      </c>
      <c r="I12" t="n">
        <v>15.3215248641536</v>
      </c>
      <c r="J12" t="n">
        <v>16.9783861472532</v>
      </c>
      <c r="K12" t="n">
        <v>30.5030361100898</v>
      </c>
      <c r="L12" t="n">
        <v>26.8302800515893</v>
      </c>
      <c r="M12" t="n">
        <v>44.4459292538591</v>
      </c>
      <c r="N12" t="n">
        <v>39.5192111145727</v>
      </c>
      <c r="O12" t="n">
        <v>29.6008432821734</v>
      </c>
      <c r="P12" t="n">
        <v>29.5130503753608</v>
      </c>
      <c r="Q12" t="n">
        <v>43.7890329062445</v>
      </c>
      <c r="R12" t="n">
        <v>54.171667175205</v>
      </c>
      <c r="S12" t="n">
        <v>57.6089191459464</v>
      </c>
      <c r="T12" t="n">
        <v>54.7028609630741</v>
      </c>
      <c r="U12" t="n">
        <v>57.3203542276718</v>
      </c>
      <c r="V12" t="n">
        <v>42.5417249387811</v>
      </c>
      <c r="W12" t="n">
        <v>45.8253159427765</v>
      </c>
      <c r="X12" t="n">
        <v>45.2656985383426</v>
      </c>
      <c r="Y12" t="n">
        <v>30.8521739545942</v>
      </c>
      <c r="Z12" t="n">
        <v>45.7492693082768</v>
      </c>
      <c r="AA12" t="n">
        <v>46.4246371380673</v>
      </c>
      <c r="AB12" t="n">
        <v>59.9286988479493</v>
      </c>
      <c r="AC12" t="n">
        <v>89.6342242013997</v>
      </c>
      <c r="AD12" t="n">
        <v>77.6614899144013</v>
      </c>
      <c r="AE12" t="n">
        <v>54.385737462</v>
      </c>
      <c r="AF12" t="n">
        <v>82.4628422158917</v>
      </c>
    </row>
    <row r="13">
      <c r="A13" t="s">
        <v>51</v>
      </c>
      <c r="B13" t="s">
        <v>296</v>
      </c>
      <c r="C13" t="s">
        <v>219</v>
      </c>
      <c r="D13" t="s">
        <v>297</v>
      </c>
      <c r="E13" t="s">
        <v>220</v>
      </c>
      <c r="F13" t="n">
        <v>19.1548063843425</v>
      </c>
      <c r="G13" t="n">
        <v>16.8571894141845</v>
      </c>
      <c r="H13" t="n">
        <v>17.9868107865371</v>
      </c>
      <c r="I13" t="n">
        <v>19.309366723324</v>
      </c>
      <c r="J13" t="n">
        <v>20.1396085141723</v>
      </c>
      <c r="K13" t="n">
        <v>26.8922183525916</v>
      </c>
      <c r="L13" t="n">
        <v>24.1263032091159</v>
      </c>
      <c r="M13" t="n">
        <v>39.5591954307783</v>
      </c>
      <c r="N13" t="n">
        <v>35.7459720063305</v>
      </c>
      <c r="O13" t="n">
        <v>28.0067180507234</v>
      </c>
      <c r="P13" t="n">
        <v>27.8953215182038</v>
      </c>
      <c r="Q13" t="n">
        <v>42.7527939033303</v>
      </c>
      <c r="R13" t="n">
        <v>55.9681117704856</v>
      </c>
      <c r="S13" t="n">
        <v>57.3464901415667</v>
      </c>
      <c r="T13" t="n">
        <v>49.7502704054996</v>
      </c>
      <c r="U13" t="n">
        <v>42.6377433652198</v>
      </c>
      <c r="V13" t="n">
        <v>25.1586156260933</v>
      </c>
      <c r="W13" t="n">
        <v>45.7823117834447</v>
      </c>
      <c r="X13" t="n">
        <v>34.6997604761358</v>
      </c>
      <c r="Y13" t="n">
        <v>25.4061083504423</v>
      </c>
      <c r="Z13" t="n">
        <v>37.2639110231216</v>
      </c>
      <c r="AA13" t="n">
        <v>34.5271275859003</v>
      </c>
      <c r="AB13" t="n">
        <v>47.1792037998145</v>
      </c>
      <c r="AC13" t="n">
        <v>64.4620830613901</v>
      </c>
      <c r="AD13" t="n">
        <v>52.5645301427058</v>
      </c>
      <c r="AE13" t="n">
        <v>53.147813496</v>
      </c>
      <c r="AF13" t="n">
        <v>45.3946085431282</v>
      </c>
    </row>
    <row r="14">
      <c r="A14" t="s">
        <v>51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51</v>
      </c>
      <c r="B15" t="s">
        <v>300</v>
      </c>
      <c r="C15" t="s">
        <v>219</v>
      </c>
      <c r="D15" t="s">
        <v>301</v>
      </c>
      <c r="E15" t="s">
        <v>220</v>
      </c>
      <c r="F15" t="n">
        <v>5.20499805019829</v>
      </c>
      <c r="G15" t="n">
        <v>5.53685204625699</v>
      </c>
      <c r="H15" t="n">
        <v>10.0963380348324</v>
      </c>
      <c r="I15" t="n">
        <v>8.16406670284602</v>
      </c>
      <c r="J15" t="n">
        <v>6.06096549811214</v>
      </c>
      <c r="K15" t="n">
        <v>11.3977303134018</v>
      </c>
      <c r="L15" t="n">
        <v>9.32763640873575</v>
      </c>
      <c r="M15" t="n">
        <v>11.907296129993</v>
      </c>
      <c r="N15" t="n">
        <v>10.3485436544753</v>
      </c>
      <c r="O15" t="n">
        <v>6.83988289975374</v>
      </c>
      <c r="P15" t="n">
        <v>6.1293902960075</v>
      </c>
      <c r="Q15" t="n">
        <v>7.12046309957999</v>
      </c>
      <c r="R15" t="n">
        <v>11.1060815651782</v>
      </c>
      <c r="S15" t="n">
        <v>11.0756665473403</v>
      </c>
      <c r="T15" t="n">
        <v>4.94010698075763</v>
      </c>
      <c r="U15" t="n">
        <v>2.84211302975694</v>
      </c>
      <c r="V15" t="n">
        <v>1.60206357341527</v>
      </c>
      <c r="W15" t="n">
        <v>4.1365594477767</v>
      </c>
      <c r="X15" t="n">
        <v>2.86297879360192</v>
      </c>
      <c r="Y15" t="n">
        <v>2.16844323740705</v>
      </c>
      <c r="Z15" t="n">
        <v>5.52768778634053</v>
      </c>
      <c r="AA15" t="n">
        <v>4.21908742338799</v>
      </c>
      <c r="AB15" t="n">
        <v>6.87628924949243</v>
      </c>
      <c r="AC15" t="n">
        <v>6.54231231454436</v>
      </c>
      <c r="AD15" t="n">
        <v>5.89294235411197</v>
      </c>
      <c r="AE15" t="n">
        <v>4.066300884</v>
      </c>
      <c r="AF15" t="n">
        <v>6.03975966382883</v>
      </c>
    </row>
    <row r="16">
      <c r="A16" t="s">
        <v>51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51</v>
      </c>
      <c r="B17" t="s">
        <v>304</v>
      </c>
      <c r="C17" t="s">
        <v>219</v>
      </c>
      <c r="D17" t="s">
        <v>305</v>
      </c>
      <c r="E17" t="s">
        <v>220</v>
      </c>
      <c r="F17" t="n">
        <v>2.6222468257987</v>
      </c>
      <c r="G17" t="n">
        <v>2.24857631368098</v>
      </c>
      <c r="H17" t="n">
        <v>2.59045684914418</v>
      </c>
      <c r="I17" t="n">
        <v>3.32568292373527</v>
      </c>
      <c r="J17" t="n">
        <v>2.87314756554075</v>
      </c>
      <c r="K17" t="n">
        <v>4.50707801490886</v>
      </c>
      <c r="L17" t="n">
        <v>3.85226808626212</v>
      </c>
      <c r="M17" t="n">
        <v>5.98780553031775</v>
      </c>
      <c r="N17" t="n">
        <v>5.21315645112684</v>
      </c>
      <c r="O17" t="n">
        <v>4.07742358779454</v>
      </c>
      <c r="P17" t="n">
        <v>3.39131376482892</v>
      </c>
      <c r="Q17" t="n">
        <v>5.08244653438521</v>
      </c>
      <c r="R17" t="n">
        <v>6.09632054851347</v>
      </c>
      <c r="S17" t="n">
        <v>6.68802191755266</v>
      </c>
      <c r="T17" t="n">
        <v>4.78527322433761</v>
      </c>
      <c r="U17" t="n">
        <v>2.76204069081255</v>
      </c>
      <c r="V17" t="n">
        <v>0.684812397244779</v>
      </c>
      <c r="W17" t="n">
        <v>2.8414253199099</v>
      </c>
      <c r="X17" t="n">
        <v>4.56509046805487</v>
      </c>
      <c r="Y17" t="n">
        <v>3.25297549079805</v>
      </c>
      <c r="Z17" t="n">
        <v>6.13805536960834</v>
      </c>
      <c r="AA17" t="n">
        <v>6.27957481516803</v>
      </c>
      <c r="AB17" t="n">
        <v>8.00726137214624</v>
      </c>
      <c r="AC17" t="n">
        <v>11.2680076767461</v>
      </c>
      <c r="AD17" t="n">
        <v>8.43684797107762</v>
      </c>
      <c r="AE17" t="n">
        <v>6.592515585</v>
      </c>
      <c r="AF17" t="n">
        <v>8.51814001878704</v>
      </c>
    </row>
    <row r="18">
      <c r="A18" t="s">
        <v>51</v>
      </c>
      <c r="B18" t="s">
        <v>306</v>
      </c>
      <c r="C18" t="s">
        <v>219</v>
      </c>
      <c r="D18" t="s">
        <v>307</v>
      </c>
      <c r="E18" t="s">
        <v>220</v>
      </c>
      <c r="F18" t="n">
        <v>12.734808289988</v>
      </c>
      <c r="G18" t="n">
        <v>10.9640575320095</v>
      </c>
      <c r="H18" t="n">
        <v>13.3348549925072</v>
      </c>
      <c r="I18" t="n">
        <v>17.4707208295093</v>
      </c>
      <c r="J18" t="n">
        <v>15.2563268402265</v>
      </c>
      <c r="K18" t="n">
        <v>17.9298938299774</v>
      </c>
      <c r="L18" t="n">
        <v>14.9115071700153</v>
      </c>
      <c r="M18" t="n">
        <v>21.5154995598978</v>
      </c>
      <c r="N18" t="n">
        <v>16.370723982241</v>
      </c>
      <c r="O18" t="n">
        <v>12.9511950158507</v>
      </c>
      <c r="P18" t="n">
        <v>11.2442923847603</v>
      </c>
      <c r="Q18" t="n">
        <v>20.6709218909005</v>
      </c>
      <c r="R18" t="n">
        <v>24.4169938256074</v>
      </c>
      <c r="S18" t="n">
        <v>30.7667360123854</v>
      </c>
      <c r="T18" t="n">
        <v>21.7061611044306</v>
      </c>
      <c r="U18" t="n">
        <v>0.0994329970715358</v>
      </c>
      <c r="V18" t="n">
        <v>0.00149249647775229</v>
      </c>
      <c r="W18" t="n">
        <v>2.35329578100826</v>
      </c>
      <c r="X18" t="n">
        <v>4.04289667735551</v>
      </c>
      <c r="Y18" t="n">
        <v>3.49954161391737</v>
      </c>
      <c r="Z18" t="n">
        <v>6.96511089790308</v>
      </c>
      <c r="AA18" t="n">
        <v>4.46847992801155</v>
      </c>
      <c r="AB18" t="n">
        <v>6.77390302083019</v>
      </c>
      <c r="AC18" t="n">
        <v>9.15874773337196</v>
      </c>
      <c r="AD18" t="n">
        <v>8.03246800660338</v>
      </c>
      <c r="AE18" t="n">
        <v>4.822967682</v>
      </c>
      <c r="AF18" t="n">
        <v>5.21529610283975</v>
      </c>
    </row>
    <row r="19">
      <c r="A19" t="s">
        <v>51</v>
      </c>
      <c r="B19" t="s">
        <v>308</v>
      </c>
      <c r="C19" t="s">
        <v>219</v>
      </c>
      <c r="D19" t="s">
        <v>309</v>
      </c>
      <c r="E19" t="s">
        <v>220</v>
      </c>
      <c r="F19" t="n">
        <v>4.71632953010507</v>
      </c>
      <c r="G19" t="n">
        <v>4.29257194607603</v>
      </c>
      <c r="H19" t="n">
        <v>4.96912576086694</v>
      </c>
      <c r="I19" t="n">
        <v>5.58206066349829</v>
      </c>
      <c r="J19" t="n">
        <v>5.2855791745212</v>
      </c>
      <c r="K19" t="n">
        <v>7.8030015702757</v>
      </c>
      <c r="L19" t="n">
        <v>6.89863690938794</v>
      </c>
      <c r="M19" t="n">
        <v>11.1804931824947</v>
      </c>
      <c r="N19" t="n">
        <v>9.70195880828824</v>
      </c>
      <c r="O19" t="n">
        <v>6.91544309483319</v>
      </c>
      <c r="P19" t="n">
        <v>6.10044817848035</v>
      </c>
      <c r="Q19" t="n">
        <v>7.75139684959728</v>
      </c>
      <c r="R19" t="n">
        <v>10.2895723044527</v>
      </c>
      <c r="S19" t="n">
        <v>10.2071131476488</v>
      </c>
      <c r="T19" t="n">
        <v>9.02976504542857</v>
      </c>
      <c r="U19" t="n">
        <v>11.767382910269</v>
      </c>
      <c r="V19" t="n">
        <v>4.38622714526347</v>
      </c>
      <c r="W19" t="n">
        <v>6.71434342729665</v>
      </c>
      <c r="X19" t="n">
        <v>8.70677358971456</v>
      </c>
      <c r="Y19" t="n">
        <v>5.04877338404744</v>
      </c>
      <c r="Z19" t="n">
        <v>8.41451235551533</v>
      </c>
      <c r="AA19" t="n">
        <v>11.0738964297082</v>
      </c>
      <c r="AB19" t="n">
        <v>11.263722323445</v>
      </c>
      <c r="AC19" t="n">
        <v>17.3426729544704</v>
      </c>
      <c r="AD19" t="n">
        <v>15.6862415581532</v>
      </c>
      <c r="AE19" t="n">
        <v>9.358854567</v>
      </c>
      <c r="AF19" t="n">
        <v>14.0967704731666</v>
      </c>
    </row>
    <row r="20">
      <c r="A20" t="s">
        <v>51</v>
      </c>
      <c r="B20" t="s">
        <v>310</v>
      </c>
      <c r="C20" t="s">
        <v>219</v>
      </c>
      <c r="D20" t="s">
        <v>311</v>
      </c>
      <c r="E20" t="s">
        <v>220</v>
      </c>
      <c r="F20" t="n">
        <v>29.7977777490753</v>
      </c>
      <c r="G20" t="n">
        <v>27.6063627145134</v>
      </c>
      <c r="H20" t="n">
        <v>31.2567738074684</v>
      </c>
      <c r="I20" t="n">
        <v>33.3272694868421</v>
      </c>
      <c r="J20" t="n">
        <v>24.5060646906266</v>
      </c>
      <c r="K20" t="n">
        <v>32.8768880233216</v>
      </c>
      <c r="L20" t="n">
        <v>10.3490171612633</v>
      </c>
      <c r="M20" t="n">
        <v>22.6415049623663</v>
      </c>
      <c r="N20" t="n">
        <v>18.8690690221171</v>
      </c>
      <c r="O20" t="n">
        <v>24.1555687148952</v>
      </c>
      <c r="P20" t="n">
        <v>24.6705221147625</v>
      </c>
      <c r="Q20" t="n">
        <v>38.6375202810685</v>
      </c>
      <c r="R20" t="n">
        <v>56.3479747766814</v>
      </c>
      <c r="S20" t="n">
        <v>61.2722051911076</v>
      </c>
      <c r="T20" t="n">
        <v>122.696719099373</v>
      </c>
      <c r="U20" t="n">
        <v>103.313118713184</v>
      </c>
      <c r="V20" t="n">
        <v>67.0780553693896</v>
      </c>
      <c r="W20" t="n">
        <v>80.2758604309283</v>
      </c>
      <c r="X20" t="n">
        <v>101.062042109275</v>
      </c>
      <c r="Y20" t="n">
        <v>91.3751839310564</v>
      </c>
      <c r="Z20" t="n">
        <v>64.8619074881174</v>
      </c>
      <c r="AA20" t="n">
        <v>58.0444286954273</v>
      </c>
      <c r="AB20" t="n">
        <v>61.5745010589471</v>
      </c>
      <c r="AC20" t="n">
        <v>74.1410801083014</v>
      </c>
      <c r="AD20" t="n">
        <v>71.7288673985114</v>
      </c>
      <c r="AE20" t="n">
        <v>66.409463711</v>
      </c>
      <c r="AF20" t="n">
        <v>64.5875702045687</v>
      </c>
    </row>
    <row r="21">
      <c r="A21" t="s">
        <v>51</v>
      </c>
      <c r="B21" t="s">
        <v>312</v>
      </c>
      <c r="C21" t="s">
        <v>219</v>
      </c>
      <c r="D21" t="s">
        <v>313</v>
      </c>
      <c r="E21" t="s">
        <v>220</v>
      </c>
      <c r="F21" t="n">
        <v>40.0201957569429</v>
      </c>
      <c r="G21" t="n">
        <v>36.1466895237867</v>
      </c>
      <c r="H21" t="n">
        <v>40.6159311644625</v>
      </c>
      <c r="I21" t="n">
        <v>43.4774525262387</v>
      </c>
      <c r="J21" t="n">
        <v>32.117322518998</v>
      </c>
      <c r="K21" t="n">
        <v>46.4231954076632</v>
      </c>
      <c r="L21" t="n">
        <v>21.6088354700851</v>
      </c>
      <c r="M21" t="n">
        <v>36.8768891570427</v>
      </c>
      <c r="N21" t="n">
        <v>32.3881337426826</v>
      </c>
      <c r="O21" t="n">
        <v>30.9425989527973</v>
      </c>
      <c r="P21" t="n">
        <v>30.3936837222075</v>
      </c>
      <c r="Q21" t="n">
        <v>49.87545982457</v>
      </c>
      <c r="R21" t="n">
        <v>74.2457908045594</v>
      </c>
      <c r="S21" t="n">
        <v>75.340235705179</v>
      </c>
      <c r="T21" t="n">
        <v>136.269657285597</v>
      </c>
      <c r="U21" t="n">
        <v>131.413642143615</v>
      </c>
      <c r="V21" t="n">
        <v>73.2715624270563</v>
      </c>
      <c r="W21" t="n">
        <v>87.3065663784336</v>
      </c>
      <c r="X21" t="n">
        <v>108.441478448409</v>
      </c>
      <c r="Y21" t="n">
        <v>97.4043834002149</v>
      </c>
      <c r="Z21" t="n">
        <v>71.7951401528713</v>
      </c>
      <c r="AA21" t="n">
        <v>62.85330968987</v>
      </c>
      <c r="AB21" t="n">
        <v>68.7849111497661</v>
      </c>
      <c r="AC21" t="n">
        <v>82.2371974190836</v>
      </c>
      <c r="AD21" t="n">
        <v>79.2783762058543</v>
      </c>
      <c r="AE21" t="n">
        <v>75.012816169</v>
      </c>
      <c r="AF21" t="n">
        <v>76.099732165353</v>
      </c>
    </row>
    <row r="22">
      <c r="A22" t="s">
        <v>51</v>
      </c>
      <c r="B22" t="s">
        <v>314</v>
      </c>
      <c r="C22" t="s">
        <v>219</v>
      </c>
      <c r="D22" t="s">
        <v>315</v>
      </c>
      <c r="E22" t="s">
        <v>220</v>
      </c>
      <c r="F22" t="n">
        <v>10.2224180079052</v>
      </c>
      <c r="G22" t="n">
        <v>8.5403268093026</v>
      </c>
      <c r="H22" t="n">
        <v>9.35915735702537</v>
      </c>
      <c r="I22" t="n">
        <v>10.1501830384293</v>
      </c>
      <c r="J22" t="n">
        <v>7.61125782939923</v>
      </c>
      <c r="K22" t="n">
        <v>13.5463073853984</v>
      </c>
      <c r="L22" t="n">
        <v>11.2598183088813</v>
      </c>
      <c r="M22" t="n">
        <v>14.235384194744</v>
      </c>
      <c r="N22" t="n">
        <v>13.5190647206319</v>
      </c>
      <c r="O22" t="n">
        <v>6.78703023792349</v>
      </c>
      <c r="P22" t="n">
        <v>5.72316160846126</v>
      </c>
      <c r="Q22" t="n">
        <v>11.2379395435381</v>
      </c>
      <c r="R22" t="n">
        <v>17.897816026939</v>
      </c>
      <c r="S22" t="n">
        <v>14.0680305141069</v>
      </c>
      <c r="T22" t="n">
        <v>13.5729381862067</v>
      </c>
      <c r="U22" t="n">
        <v>28.1005234305179</v>
      </c>
      <c r="V22" t="n">
        <v>6.1935070586516</v>
      </c>
      <c r="W22" t="n">
        <v>7.03070594748295</v>
      </c>
      <c r="X22" t="n">
        <v>7.37943633909775</v>
      </c>
      <c r="Y22" t="n">
        <v>6.0291994691212</v>
      </c>
      <c r="Z22" t="n">
        <v>6.93323266474339</v>
      </c>
      <c r="AA22" t="n">
        <v>4.80888099442488</v>
      </c>
      <c r="AB22" t="n">
        <v>7.21041009081286</v>
      </c>
      <c r="AC22" t="n">
        <v>8.09611731177291</v>
      </c>
      <c r="AD22" t="n">
        <v>7.54950880733065</v>
      </c>
      <c r="AE22" t="n">
        <v>8.603352459</v>
      </c>
      <c r="AF22" t="n">
        <v>11.5121619608016</v>
      </c>
    </row>
    <row r="23">
      <c r="A23" t="s">
        <v>51</v>
      </c>
      <c r="B23" t="s">
        <v>316</v>
      </c>
      <c r="C23" t="s">
        <v>219</v>
      </c>
      <c r="D23" t="s">
        <v>317</v>
      </c>
      <c r="E23" t="s">
        <v>220</v>
      </c>
      <c r="F23" t="n">
        <v>0.676109735780033</v>
      </c>
      <c r="G23" t="n">
        <v>0.81257695176173</v>
      </c>
      <c r="H23" t="n">
        <v>1.26263366286707</v>
      </c>
      <c r="I23" t="n">
        <v>1.27996061794791</v>
      </c>
      <c r="J23" t="n">
        <v>1.38580200954478</v>
      </c>
      <c r="K23" t="n">
        <v>2.06807179278077</v>
      </c>
      <c r="L23" t="n">
        <v>2.18506358895098</v>
      </c>
      <c r="M23" t="n">
        <v>3.38368642224125</v>
      </c>
      <c r="N23" t="n">
        <v>4.01954949530482</v>
      </c>
      <c r="O23" t="n">
        <v>3.73249049055687</v>
      </c>
      <c r="P23" t="n">
        <v>4.1656972504789</v>
      </c>
      <c r="Q23" t="n">
        <v>6.31478763570229</v>
      </c>
      <c r="R23" t="n">
        <v>11.8116595013332</v>
      </c>
      <c r="S23" t="n">
        <v>2.32226910313985</v>
      </c>
      <c r="T23" t="n">
        <v>0.687664860764894</v>
      </c>
      <c r="U23" t="n">
        <v>2.13431189454658</v>
      </c>
      <c r="V23" t="n">
        <v>1.16986507100439</v>
      </c>
      <c r="W23" t="n">
        <v>1.63684763771442</v>
      </c>
      <c r="X23" t="n">
        <v>2.94400100660546</v>
      </c>
      <c r="Y23" t="n">
        <v>1.20481286088923</v>
      </c>
      <c r="Z23" t="n">
        <v>0.371424613568828</v>
      </c>
      <c r="AA23" t="n">
        <v>2.2158548264785</v>
      </c>
      <c r="AB23" t="n">
        <v>2.4162698236891</v>
      </c>
      <c r="AC23" t="n">
        <v>3.4122263754979</v>
      </c>
      <c r="AD23" t="n">
        <v>3.53192129959422</v>
      </c>
      <c r="AE23" t="n">
        <v>2.440225214</v>
      </c>
      <c r="AF23" t="n">
        <v>2.39916024492822</v>
      </c>
    </row>
    <row r="24">
      <c r="A24" t="s">
        <v>51</v>
      </c>
      <c r="B24" t="s">
        <v>318</v>
      </c>
      <c r="C24" t="s">
        <v>219</v>
      </c>
      <c r="D24" t="s">
        <v>319</v>
      </c>
      <c r="E24" t="s">
        <v>220</v>
      </c>
      <c r="F24" t="n">
        <v>24.0288186011828</v>
      </c>
      <c r="G24" t="n">
        <v>28.6865786123647</v>
      </c>
      <c r="H24" t="n">
        <v>49.9927473578385</v>
      </c>
      <c r="I24" t="n">
        <v>24.9687616336698</v>
      </c>
      <c r="J24" t="n">
        <v>18.9682733885545</v>
      </c>
      <c r="K24" t="n">
        <v>29.9229952058555</v>
      </c>
      <c r="L24" t="n">
        <v>34.5062888909552</v>
      </c>
      <c r="M24" t="n">
        <v>52.9946867036807</v>
      </c>
      <c r="N24" t="n">
        <v>57.7405591824948</v>
      </c>
      <c r="O24" t="n">
        <v>47.5267758594337</v>
      </c>
      <c r="P24" t="n">
        <v>44.4507242148256</v>
      </c>
      <c r="Q24" t="n">
        <v>68.2214534477964</v>
      </c>
      <c r="R24" t="n">
        <v>117.400272471547</v>
      </c>
      <c r="S24" t="n">
        <v>102.828292042314</v>
      </c>
      <c r="T24" t="n">
        <v>82.0052744249052</v>
      </c>
      <c r="U24" t="n">
        <v>152.194568649717</v>
      </c>
      <c r="V24" t="n">
        <v>95.9425436460686</v>
      </c>
      <c r="W24" t="n">
        <v>101.171472010828</v>
      </c>
      <c r="X24" t="n">
        <v>117.34651429395</v>
      </c>
      <c r="Y24" t="n">
        <v>111.943446233019</v>
      </c>
      <c r="Z24" t="n">
        <v>84.9499871717667</v>
      </c>
      <c r="AA24" t="n">
        <v>73.057372706939</v>
      </c>
      <c r="AB24" t="n">
        <v>100.681504470403</v>
      </c>
      <c r="AC24" t="n">
        <v>124.536840749972</v>
      </c>
      <c r="AD24" t="n">
        <v>106.663471770263</v>
      </c>
      <c r="AE24" t="n">
        <v>111.801856343</v>
      </c>
      <c r="AF24" t="n">
        <v>165.217479957136</v>
      </c>
    </row>
    <row r="25">
      <c r="A25" t="s">
        <v>51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51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51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51</v>
      </c>
      <c r="B28" t="s">
        <v>326</v>
      </c>
      <c r="C28" t="s">
        <v>219</v>
      </c>
      <c r="D28" t="s">
        <v>327</v>
      </c>
      <c r="E28" t="s">
        <v>220</v>
      </c>
      <c r="F28" t="n">
        <v>271.58015056718</v>
      </c>
      <c r="G28" t="n">
        <v>313.353119761162</v>
      </c>
      <c r="H28" t="n">
        <v>336.348850617405</v>
      </c>
      <c r="I28" t="n">
        <v>414.945011651757</v>
      </c>
      <c r="J28" t="n">
        <v>460.732614071155</v>
      </c>
      <c r="K28" t="n">
        <v>349.035764368658</v>
      </c>
      <c r="L28" t="n">
        <v>460.771945857227</v>
      </c>
      <c r="M28" t="n">
        <v>319.110277179033</v>
      </c>
      <c r="N28" t="n">
        <v>334.925944434986</v>
      </c>
      <c r="O28" t="n">
        <v>341.704953977495</v>
      </c>
      <c r="P28" t="n">
        <v>402.413562847306</v>
      </c>
      <c r="Q28" t="n">
        <v>401.879565502889</v>
      </c>
      <c r="R28" t="n">
        <v>507.256385746127</v>
      </c>
      <c r="S28" t="n">
        <v>483.087684835008</v>
      </c>
      <c r="T28" t="n">
        <v>348.523551829566</v>
      </c>
      <c r="U28" t="n">
        <v>490.817775619588</v>
      </c>
      <c r="V28" t="n">
        <v>601.675089801082</v>
      </c>
      <c r="W28" t="n">
        <v>334.803992621407</v>
      </c>
      <c r="X28" t="n">
        <v>320.521326273492</v>
      </c>
      <c r="Y28" t="n">
        <v>358.291927848654</v>
      </c>
      <c r="Z28" t="n">
        <v>453.244001123414</v>
      </c>
      <c r="AA28" t="n">
        <v>478.888672058403</v>
      </c>
      <c r="AB28" t="n">
        <v>506.268381952165</v>
      </c>
      <c r="AC28" t="n">
        <v>655.940347043792</v>
      </c>
      <c r="AD28" t="n">
        <v>668.822540070899</v>
      </c>
      <c r="AE28" t="n">
        <v>426.740440279</v>
      </c>
      <c r="AF28" t="n">
        <v>609.426877829458</v>
      </c>
    </row>
    <row r="29">
      <c r="A29" t="s">
        <v>51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51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51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51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51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51</v>
      </c>
      <c r="B34" t="s">
        <v>338</v>
      </c>
      <c r="C34" t="s">
        <v>219</v>
      </c>
      <c r="D34" t="s">
        <v>339</v>
      </c>
      <c r="E34" t="s">
        <v>220</v>
      </c>
      <c r="F34" t="n">
        <v>11.8600224836509</v>
      </c>
      <c r="G34" t="n">
        <v>11.7999753713267</v>
      </c>
      <c r="H34" t="n">
        <v>22.5584068044797</v>
      </c>
      <c r="I34" t="n">
        <v>20.8256361298258</v>
      </c>
      <c r="J34" t="n">
        <v>12.1372620736211</v>
      </c>
      <c r="K34" t="n">
        <v>20.8693926328281</v>
      </c>
      <c r="L34" t="n">
        <v>27.2260120188134</v>
      </c>
      <c r="M34" t="n">
        <v>40.1101469982795</v>
      </c>
      <c r="N34" t="n">
        <v>40.7813102509988</v>
      </c>
      <c r="O34" t="n">
        <v>29.2916452056959</v>
      </c>
      <c r="P34" t="n">
        <v>27.4565100527272</v>
      </c>
      <c r="Q34" t="n">
        <v>40.469380188928</v>
      </c>
      <c r="R34" t="n">
        <v>61.8053715233367</v>
      </c>
      <c r="S34" t="n">
        <v>49.5308941644818</v>
      </c>
      <c r="T34" t="n">
        <v>41.0628415598901</v>
      </c>
      <c r="U34" t="n">
        <v>54.6791849984605</v>
      </c>
      <c r="V34" t="n">
        <v>36.1057431716957</v>
      </c>
      <c r="W34" t="n">
        <v>39.8156369247923</v>
      </c>
      <c r="X34" t="n">
        <v>39.9250000682137</v>
      </c>
      <c r="Y34" t="n">
        <v>39.6031634124033</v>
      </c>
      <c r="Z34" t="n">
        <v>37.4538040568432</v>
      </c>
      <c r="AA34" t="n">
        <v>42.6295792738095</v>
      </c>
      <c r="AB34" t="n">
        <v>51.7623952124699</v>
      </c>
      <c r="AC34" t="n">
        <v>63.9096170069158</v>
      </c>
      <c r="AD34" t="n">
        <v>62.3341208893527</v>
      </c>
      <c r="AE34" t="n">
        <v>42.130246482</v>
      </c>
      <c r="AF34" t="n">
        <v>50.957509197408</v>
      </c>
    </row>
    <row r="35">
      <c r="A35" t="s">
        <v>51</v>
      </c>
      <c r="B35" t="s">
        <v>340</v>
      </c>
      <c r="C35" t="s">
        <v>219</v>
      </c>
      <c r="D35" t="s">
        <v>341</v>
      </c>
      <c r="E35" t="s">
        <v>220</v>
      </c>
      <c r="F35" t="n">
        <v>507.049589951302</v>
      </c>
      <c r="G35" t="n">
        <v>682.799228199557</v>
      </c>
      <c r="H35" t="n">
        <v>669.359010065092</v>
      </c>
      <c r="I35" t="n">
        <v>853.304689786285</v>
      </c>
      <c r="J35" t="n">
        <v>1016.15616378565</v>
      </c>
      <c r="K35" t="n">
        <v>1013.45799273123</v>
      </c>
      <c r="L35" t="n">
        <v>852.011942568485</v>
      </c>
      <c r="M35" t="n">
        <v>555.437322621084</v>
      </c>
      <c r="N35" t="n">
        <v>484.212436472724</v>
      </c>
      <c r="O35" t="n">
        <v>486.430546350081</v>
      </c>
      <c r="P35" t="n">
        <v>535.250710123426</v>
      </c>
      <c r="Q35" t="n">
        <v>614.671080746701</v>
      </c>
      <c r="R35" t="n">
        <v>725.516167922813</v>
      </c>
      <c r="S35" t="n">
        <v>605.999332208895</v>
      </c>
      <c r="T35" t="n">
        <v>431.218071195041</v>
      </c>
      <c r="U35" t="n">
        <v>613.359346977431</v>
      </c>
      <c r="V35" t="n">
        <v>480.353857691407</v>
      </c>
      <c r="W35" t="n">
        <v>616.618699141487</v>
      </c>
      <c r="X35" t="n">
        <v>677.420233714682</v>
      </c>
      <c r="Y35" t="n">
        <v>722.200723627379</v>
      </c>
      <c r="Z35" t="n">
        <v>1021.4858753437</v>
      </c>
      <c r="AA35" t="n">
        <v>1287.70874092374</v>
      </c>
      <c r="AB35" t="n">
        <v>1014.63955242011</v>
      </c>
      <c r="AC35" t="n">
        <v>992.128580514461</v>
      </c>
      <c r="AD35" t="n">
        <v>1064.21948878526</v>
      </c>
      <c r="AE35" t="n">
        <v>1094.708686081</v>
      </c>
      <c r="AF35" t="n">
        <v>542.722420547801</v>
      </c>
    </row>
    <row r="36">
      <c r="A36" t="s">
        <v>51</v>
      </c>
      <c r="B36" t="s">
        <v>342</v>
      </c>
      <c r="C36" t="s">
        <v>219</v>
      </c>
      <c r="D36" t="s">
        <v>343</v>
      </c>
      <c r="E36" t="s">
        <v>220</v>
      </c>
      <c r="F36" t="n">
        <v>76.0902151525876</v>
      </c>
      <c r="G36" t="n">
        <v>90.8562683249257</v>
      </c>
      <c r="H36" t="n">
        <v>119.154877965351</v>
      </c>
      <c r="I36" t="n">
        <v>118.325958414888</v>
      </c>
      <c r="J36" t="n">
        <v>74.6641934762975</v>
      </c>
      <c r="K36" t="n">
        <v>46.0694003263166</v>
      </c>
      <c r="L36" t="n">
        <v>52.5083241424205</v>
      </c>
      <c r="M36" t="n">
        <v>82.6759926600543</v>
      </c>
      <c r="N36" t="n">
        <v>70.5257642733734</v>
      </c>
      <c r="O36" t="n">
        <v>62.1252342278329</v>
      </c>
      <c r="P36" t="n">
        <v>61.3716308955818</v>
      </c>
      <c r="Q36" t="n">
        <v>76.8582006278313</v>
      </c>
      <c r="R36" t="n">
        <v>128.334418376971</v>
      </c>
      <c r="S36" t="n">
        <v>122.266789418815</v>
      </c>
      <c r="T36" t="n">
        <v>162.197172290025</v>
      </c>
      <c r="U36" t="n">
        <v>266.540886936164</v>
      </c>
      <c r="V36" t="n">
        <v>239.062697978987</v>
      </c>
      <c r="W36" t="n">
        <v>262.130064677639</v>
      </c>
      <c r="X36" t="n">
        <v>145.699874297208</v>
      </c>
      <c r="Y36" t="n">
        <v>179.002092101903</v>
      </c>
      <c r="Z36" t="n">
        <v>243.130189017138</v>
      </c>
      <c r="AA36" t="n">
        <v>211.848606534481</v>
      </c>
      <c r="AB36" t="n">
        <v>173.398691178361</v>
      </c>
      <c r="AC36" t="n">
        <v>162.411437261946</v>
      </c>
      <c r="AD36" t="n">
        <v>228.387713929642</v>
      </c>
      <c r="AE36" t="n">
        <v>212.317929726</v>
      </c>
      <c r="AF36" t="n">
        <v>46.3401140511839</v>
      </c>
    </row>
    <row r="37">
      <c r="A37" t="s">
        <v>51</v>
      </c>
      <c r="B37" t="s">
        <v>344</v>
      </c>
      <c r="C37" t="s">
        <v>219</v>
      </c>
      <c r="D37" t="s">
        <v>345</v>
      </c>
      <c r="E37" t="s">
        <v>220</v>
      </c>
      <c r="F37" t="n">
        <v>425.30078253018</v>
      </c>
      <c r="G37" t="n">
        <v>583.28827915488</v>
      </c>
      <c r="H37" t="n">
        <v>530.404977388868</v>
      </c>
      <c r="I37" t="n">
        <v>716.881873144207</v>
      </c>
      <c r="J37" t="n">
        <v>930.302050331305</v>
      </c>
      <c r="K37" t="n">
        <v>965.618051261959</v>
      </c>
      <c r="L37" t="n">
        <v>797.028737551119</v>
      </c>
      <c r="M37" t="n">
        <v>469.657523366736</v>
      </c>
      <c r="N37" t="n">
        <v>409.333054532564</v>
      </c>
      <c r="O37" t="n">
        <v>421.446388724816</v>
      </c>
      <c r="P37" t="n">
        <v>471.645358115564</v>
      </c>
      <c r="Q37" t="n">
        <v>534.147233570926</v>
      </c>
      <c r="R37" t="n">
        <v>585.875184180697</v>
      </c>
      <c r="S37" t="n">
        <v>466.579102648788</v>
      </c>
      <c r="T37" t="n">
        <v>250.333189982585</v>
      </c>
      <c r="U37" t="n">
        <v>340.369841255408</v>
      </c>
      <c r="V37" t="n">
        <v>237.178429340759</v>
      </c>
      <c r="W37" t="n">
        <v>309.210668305671</v>
      </c>
      <c r="X37" t="n">
        <v>527.187349672901</v>
      </c>
      <c r="Y37" t="n">
        <v>530.318050163066</v>
      </c>
      <c r="Z37" t="n">
        <v>749.720839116407</v>
      </c>
      <c r="AA37" t="n">
        <v>1043.36142526855</v>
      </c>
      <c r="AB37" t="n">
        <v>815.026625565505</v>
      </c>
      <c r="AC37" t="n">
        <v>810.885254722697</v>
      </c>
      <c r="AD37" t="n">
        <v>793.269714481029</v>
      </c>
      <c r="AE37" t="n">
        <v>758.685444656</v>
      </c>
      <c r="AF37" t="n">
        <v>485.733315572577</v>
      </c>
    </row>
    <row r="38">
      <c r="A38" t="s">
        <v>51</v>
      </c>
      <c r="B38" t="s">
        <v>346</v>
      </c>
      <c r="C38" t="s">
        <v>219</v>
      </c>
      <c r="D38" t="s">
        <v>347</v>
      </c>
      <c r="E38" t="s">
        <v>220</v>
      </c>
      <c r="F38" t="n">
        <v>5.65859226836811</v>
      </c>
      <c r="G38" t="n">
        <v>8.65468071850872</v>
      </c>
      <c r="H38" t="n">
        <v>19.7991547107171</v>
      </c>
      <c r="I38" t="n">
        <v>18.0968582279169</v>
      </c>
      <c r="J38" t="n">
        <v>11.1899199775843</v>
      </c>
      <c r="K38" t="n">
        <v>1.77054114141853</v>
      </c>
      <c r="L38" t="n">
        <v>2.47488087451912</v>
      </c>
      <c r="M38" t="n">
        <v>3.10380659410263</v>
      </c>
      <c r="N38" t="n">
        <v>4.35361766662151</v>
      </c>
      <c r="O38" t="n">
        <v>2.85892339824986</v>
      </c>
      <c r="P38" t="n">
        <v>2.23372111106075</v>
      </c>
      <c r="Q38" t="n">
        <v>3.66564654770719</v>
      </c>
      <c r="R38" t="n">
        <v>11.3065653649495</v>
      </c>
      <c r="S38" t="n">
        <v>17.1534401411736</v>
      </c>
      <c r="T38" t="n">
        <v>18.6877089224919</v>
      </c>
      <c r="U38" t="n">
        <v>6.44861878695916</v>
      </c>
      <c r="V38" t="n">
        <v>4.11273037178962</v>
      </c>
      <c r="W38" t="n">
        <v>45.2779661573608</v>
      </c>
      <c r="X38" t="n">
        <v>4.53300974441824</v>
      </c>
      <c r="Y38" t="n">
        <v>12.8805813623067</v>
      </c>
      <c r="Z38" t="n">
        <v>28.6348472100153</v>
      </c>
      <c r="AA38" t="n">
        <v>32.4987091203647</v>
      </c>
      <c r="AB38" t="n">
        <v>26.2142356769848</v>
      </c>
      <c r="AC38" t="n">
        <v>18.831888529536</v>
      </c>
      <c r="AD38" t="n">
        <v>42.5620603754373</v>
      </c>
      <c r="AE38" t="n">
        <v>123.705311699</v>
      </c>
      <c r="AF38" t="n">
        <v>10.6489909238124</v>
      </c>
    </row>
    <row r="39">
      <c r="A39" t="s">
        <v>51</v>
      </c>
      <c r="B39" t="s">
        <v>348</v>
      </c>
      <c r="C39" t="s">
        <v>219</v>
      </c>
      <c r="D39" t="s">
        <v>349</v>
      </c>
      <c r="E39" t="s">
        <v>220</v>
      </c>
      <c r="F39" t="n">
        <v>26.6467031443637</v>
      </c>
      <c r="G39" t="n">
        <v>21.5318177761315</v>
      </c>
      <c r="H39" t="n">
        <v>20.3635346660136</v>
      </c>
      <c r="I39" t="n">
        <v>32.7846015712284</v>
      </c>
      <c r="J39" t="n">
        <v>8.55936390969582</v>
      </c>
      <c r="K39" t="n">
        <v>12.4454343139049</v>
      </c>
      <c r="L39" t="n">
        <v>21.5004219996465</v>
      </c>
      <c r="M39" t="n">
        <v>23.4242643881794</v>
      </c>
      <c r="N39" t="n">
        <v>38.1562256006158</v>
      </c>
      <c r="O39" t="n">
        <v>29.776453868719</v>
      </c>
      <c r="P39" t="n">
        <v>39.719332907624</v>
      </c>
      <c r="Q39" t="n">
        <v>41.2464735946893</v>
      </c>
      <c r="R39" t="n">
        <v>63.4974776050885</v>
      </c>
      <c r="S39" t="n">
        <v>38.5940966422472</v>
      </c>
      <c r="T39" t="n">
        <v>29.3254789964854</v>
      </c>
      <c r="U39" t="n">
        <v>14.1975927156266</v>
      </c>
      <c r="V39" t="n">
        <v>18.1554968846635</v>
      </c>
      <c r="W39" t="n">
        <v>4.63661942688824</v>
      </c>
      <c r="X39" t="n">
        <v>9.81157156767135</v>
      </c>
      <c r="Y39" t="n">
        <v>11.9692368341521</v>
      </c>
      <c r="Z39" t="n">
        <v>13.4504264609299</v>
      </c>
      <c r="AA39" t="n">
        <v>16.3917794205003</v>
      </c>
      <c r="AB39" t="n">
        <v>11.296564326486</v>
      </c>
      <c r="AC39" t="n">
        <v>6.75997336275142</v>
      </c>
      <c r="AD39" t="n">
        <v>20.7314965145462</v>
      </c>
      <c r="AE39" t="n">
        <v>25.430365515</v>
      </c>
      <c r="AF39" t="n">
        <v>22.1247754504406</v>
      </c>
    </row>
    <row r="40">
      <c r="A40" t="s">
        <v>51</v>
      </c>
      <c r="B40" t="s">
        <v>350</v>
      </c>
      <c r="C40" t="s">
        <v>219</v>
      </c>
      <c r="D40" t="s">
        <v>351</v>
      </c>
      <c r="E40" t="s">
        <v>220</v>
      </c>
      <c r="F40" t="n">
        <v>4.6104872343832</v>
      </c>
      <c r="G40" t="n">
        <v>5.40909866223333</v>
      </c>
      <c r="H40" t="n">
        <v>7.05616737250928</v>
      </c>
      <c r="I40" t="n">
        <v>6.02272093964829</v>
      </c>
      <c r="J40" t="n">
        <v>6.11504870894011</v>
      </c>
      <c r="K40" t="n">
        <v>20.9074527563383</v>
      </c>
      <c r="L40" t="n">
        <v>22.6550611808028</v>
      </c>
      <c r="M40" t="n">
        <v>31.0095627962903</v>
      </c>
      <c r="N40" t="n">
        <v>32.7184249644738</v>
      </c>
      <c r="O40" t="n">
        <v>8.09233070086454</v>
      </c>
      <c r="P40" t="n">
        <v>9.08225643625231</v>
      </c>
      <c r="Q40" t="n">
        <v>11.6175057848821</v>
      </c>
      <c r="R40" t="n">
        <v>56.5168173686347</v>
      </c>
      <c r="S40" t="n">
        <v>33.5507682671061</v>
      </c>
      <c r="T40" t="n">
        <v>15.7188405802394</v>
      </c>
      <c r="U40" t="n">
        <v>43.7810236549866</v>
      </c>
      <c r="V40" t="n">
        <v>79.1633750436185</v>
      </c>
      <c r="W40" t="n">
        <v>66.1368018666442</v>
      </c>
      <c r="X40" t="n">
        <v>38.0375451874017</v>
      </c>
      <c r="Y40" t="n">
        <v>96.8252330277846</v>
      </c>
      <c r="Z40" t="n">
        <v>4.13268382621748</v>
      </c>
      <c r="AA40" t="n">
        <v>11.1326072925611</v>
      </c>
      <c r="AB40" t="n">
        <v>40.9113625195818</v>
      </c>
      <c r="AC40" t="n">
        <v>95.0409792848649</v>
      </c>
      <c r="AD40" t="n">
        <v>106.505360501256</v>
      </c>
      <c r="AE40" t="n">
        <v>81.009776417</v>
      </c>
      <c r="AF40" t="n">
        <v>181.566089794619</v>
      </c>
    </row>
    <row r="41">
      <c r="A41" t="s">
        <v>51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51</v>
      </c>
      <c r="B42" t="s">
        <v>354</v>
      </c>
      <c r="C42" t="s">
        <v>219</v>
      </c>
      <c r="D42" t="s">
        <v>355</v>
      </c>
      <c r="E42" t="s">
        <v>220</v>
      </c>
      <c r="F42" t="n">
        <v>26.1004874595735</v>
      </c>
      <c r="G42" t="n">
        <v>23.7515751758785</v>
      </c>
      <c r="H42" t="n">
        <v>42.1260934689689</v>
      </c>
      <c r="I42" t="n">
        <v>42.4770497342015</v>
      </c>
      <c r="J42" t="n">
        <v>34.403681852969</v>
      </c>
      <c r="K42" t="n">
        <v>47.8786012692552</v>
      </c>
      <c r="L42" t="n">
        <v>65.0701646965176</v>
      </c>
      <c r="M42" t="n">
        <v>109.422517225862</v>
      </c>
      <c r="N42" t="n">
        <v>131.640790309006</v>
      </c>
      <c r="O42" t="n">
        <v>91.67761189988</v>
      </c>
      <c r="P42" t="n">
        <v>95.1218491718256</v>
      </c>
      <c r="Q42" t="n">
        <v>140.978377336253</v>
      </c>
      <c r="R42" t="n">
        <v>160.577383511467</v>
      </c>
      <c r="S42" t="n">
        <v>258.745782411797</v>
      </c>
      <c r="T42" t="n">
        <v>260.190651099824</v>
      </c>
      <c r="U42" t="n">
        <v>252.973890680663</v>
      </c>
      <c r="V42" t="n">
        <v>296.658323859652</v>
      </c>
      <c r="W42" t="n">
        <v>296.232518252503</v>
      </c>
      <c r="X42" t="n">
        <v>339.692081923777</v>
      </c>
      <c r="Y42" t="n">
        <v>394.485805927236</v>
      </c>
      <c r="Z42" t="n">
        <v>279.632387861381</v>
      </c>
      <c r="AA42" t="n">
        <v>215.095991745294</v>
      </c>
      <c r="AB42" t="n">
        <v>330.555011809839</v>
      </c>
      <c r="AC42" t="n">
        <v>380.117256126461</v>
      </c>
      <c r="AD42" t="n">
        <v>386.025216417132</v>
      </c>
      <c r="AE42" t="n">
        <v>394.842281113</v>
      </c>
      <c r="AF42" t="n">
        <v>509.255770784847</v>
      </c>
    </row>
    <row r="43">
      <c r="A43" t="s">
        <v>51</v>
      </c>
      <c r="B43" t="s">
        <v>356</v>
      </c>
      <c r="C43" t="s">
        <v>219</v>
      </c>
      <c r="D43" t="s">
        <v>357</v>
      </c>
      <c r="E43" t="s">
        <v>220</v>
      </c>
      <c r="F43" t="n">
        <v>51.0809574754068</v>
      </c>
      <c r="G43" t="n">
        <v>48.4768073707129</v>
      </c>
      <c r="H43" t="n">
        <v>87.6565782049316</v>
      </c>
      <c r="I43" t="n">
        <v>94.62487103576</v>
      </c>
      <c r="J43" t="n">
        <v>79.222452578025</v>
      </c>
      <c r="K43" t="n">
        <v>106.741913036808</v>
      </c>
      <c r="L43" t="n">
        <v>99.228327523414</v>
      </c>
      <c r="M43" t="n">
        <v>163.777903547823</v>
      </c>
      <c r="N43" t="n">
        <v>197.484235856914</v>
      </c>
      <c r="O43" t="n">
        <v>178.512753810812</v>
      </c>
      <c r="P43" t="n">
        <v>187.869959301351</v>
      </c>
      <c r="Q43" t="n">
        <v>296.254885221171</v>
      </c>
      <c r="R43" t="n">
        <v>327.20531598589</v>
      </c>
      <c r="S43" t="n">
        <v>500.676062102504</v>
      </c>
      <c r="T43" t="n">
        <v>334.263016437346</v>
      </c>
      <c r="U43" t="n">
        <v>238.421744268138</v>
      </c>
      <c r="V43" t="n">
        <v>343.983466530976</v>
      </c>
      <c r="W43" t="n">
        <v>368.94254215644</v>
      </c>
      <c r="X43" t="n">
        <v>458.772429130427</v>
      </c>
      <c r="Y43" t="n">
        <v>629.687234263013</v>
      </c>
      <c r="Z43" t="n">
        <v>489.903445999172</v>
      </c>
      <c r="AA43" t="n">
        <v>350.113156874217</v>
      </c>
      <c r="AB43" t="n">
        <v>627.678975420315</v>
      </c>
      <c r="AC43" t="n">
        <v>781.751060408298</v>
      </c>
      <c r="AD43" t="n">
        <v>746.731263393613</v>
      </c>
      <c r="AE43" t="n">
        <v>759.014087991</v>
      </c>
      <c r="AF43" t="n">
        <v>963.166421877939</v>
      </c>
    </row>
    <row r="44">
      <c r="A44" t="s">
        <v>51</v>
      </c>
      <c r="B44" t="s">
        <v>358</v>
      </c>
      <c r="C44" t="s">
        <v>219</v>
      </c>
      <c r="D44" t="s">
        <v>359</v>
      </c>
      <c r="E44" t="s">
        <v>220</v>
      </c>
      <c r="F44" t="n">
        <v>1175.39922379799</v>
      </c>
      <c r="G44" t="n">
        <v>1372.03920967883</v>
      </c>
      <c r="H44" t="n">
        <v>1493.50282062472</v>
      </c>
      <c r="I44" t="n">
        <v>1761.41573645572</v>
      </c>
      <c r="J44" t="n">
        <v>1870.03318931481</v>
      </c>
      <c r="K44" t="n">
        <v>1920.13180981986</v>
      </c>
      <c r="L44" t="n">
        <v>1827.42851007404</v>
      </c>
      <c r="M44" t="n">
        <v>1670.50674708855</v>
      </c>
      <c r="N44" t="n">
        <v>1649.72371492461</v>
      </c>
      <c r="O44" t="n">
        <v>1568.32736872359</v>
      </c>
      <c r="P44" t="n">
        <v>1618.95313099065</v>
      </c>
      <c r="Q44" t="n">
        <v>2028.96823564808</v>
      </c>
      <c r="R44" t="n">
        <v>2695.99164553832</v>
      </c>
      <c r="S44" t="n">
        <v>2682.41430582421</v>
      </c>
      <c r="T44" t="n">
        <v>2041.56907416102</v>
      </c>
      <c r="U44" t="n">
        <v>2305.45580690794</v>
      </c>
      <c r="V44" t="n">
        <v>2188.02723578533</v>
      </c>
      <c r="W44" t="n">
        <v>2146.25426397739</v>
      </c>
      <c r="X44" t="n">
        <v>2378.70492864579</v>
      </c>
      <c r="Y44" t="n">
        <v>2662.45444309861</v>
      </c>
      <c r="Z44" t="n">
        <v>2925.8983546148</v>
      </c>
      <c r="AA44" t="n">
        <v>3076.61349208983</v>
      </c>
      <c r="AB44" t="n">
        <v>3240.35241099486</v>
      </c>
      <c r="AC44" t="n">
        <v>3831.22027385536</v>
      </c>
      <c r="AD44" t="n">
        <v>3817.87814370736</v>
      </c>
      <c r="AE44" t="n">
        <v>3435.616447993</v>
      </c>
      <c r="AF44" t="n">
        <v>3709.96220055602</v>
      </c>
    </row>
    <row r="45">
      <c r="A45" t="s">
        <v>51</v>
      </c>
      <c r="B45" t="s">
        <v>360</v>
      </c>
      <c r="C45" t="s">
        <v>219</v>
      </c>
      <c r="D45" t="s">
        <v>361</v>
      </c>
      <c r="E45" t="s">
        <v>220</v>
      </c>
      <c r="F45" t="n">
        <v>1174.36884786862</v>
      </c>
      <c r="G45" t="n">
        <v>1371.0224927942</v>
      </c>
      <c r="H45" t="n">
        <v>1492.16315227196</v>
      </c>
      <c r="I45" t="n">
        <v>1759.58484709787</v>
      </c>
      <c r="J45" t="n">
        <v>1868.54206423943</v>
      </c>
      <c r="K45" t="n">
        <v>1917.58466502961</v>
      </c>
      <c r="L45" t="n">
        <v>1826.79204262658</v>
      </c>
      <c r="M45" t="n">
        <v>1669.66850073212</v>
      </c>
      <c r="N45" t="n">
        <v>1648.86591846593</v>
      </c>
      <c r="O45" t="n">
        <v>1567.45846558398</v>
      </c>
      <c r="P45" t="n">
        <v>1618.17055956866</v>
      </c>
      <c r="Q45" t="n">
        <v>2027.96799246689</v>
      </c>
      <c r="R45" t="n">
        <v>2695.30133230769</v>
      </c>
      <c r="S45" t="n">
        <v>2681.09212186518</v>
      </c>
      <c r="T45" t="n">
        <v>2039.65483125831</v>
      </c>
      <c r="U45" t="n">
        <v>2303.3750457661</v>
      </c>
      <c r="V45" t="n">
        <v>2186.09920082191</v>
      </c>
      <c r="W45" t="n">
        <v>2144.35547292514</v>
      </c>
      <c r="X45" t="n">
        <v>2376.87926295257</v>
      </c>
      <c r="Y45" t="n">
        <v>2661.21810636346</v>
      </c>
      <c r="Z45" t="n">
        <v>2925.07983704269</v>
      </c>
      <c r="AA45" t="n">
        <v>3075.24093739142</v>
      </c>
      <c r="AB45" t="n">
        <v>3238.56151734153</v>
      </c>
      <c r="AC45" t="n">
        <v>3828.79575778774</v>
      </c>
      <c r="AD45" t="n">
        <v>3816.07748859326</v>
      </c>
      <c r="AE45" t="n">
        <v>3433.961544689</v>
      </c>
      <c r="AF45" t="n">
        <v>3707.78822285827</v>
      </c>
    </row>
    <row r="46">
      <c r="A46" t="s">
        <v>51</v>
      </c>
      <c r="B46" t="s">
        <v>362</v>
      </c>
      <c r="C46" t="s">
        <v>219</v>
      </c>
      <c r="D46" t="s">
        <v>363</v>
      </c>
      <c r="E46" t="s">
        <v>220</v>
      </c>
      <c r="F46" t="n">
        <v>24.9804700158335</v>
      </c>
      <c r="G46" t="n">
        <v>24.7252321948352</v>
      </c>
      <c r="H46" t="n">
        <v>45.5304847359644</v>
      </c>
      <c r="I46" t="n">
        <v>52.1478213015618</v>
      </c>
      <c r="J46" t="n">
        <v>44.8187707250594</v>
      </c>
      <c r="K46" t="n">
        <v>58.8633117675568</v>
      </c>
      <c r="L46" t="n">
        <v>34.1581628268899</v>
      </c>
      <c r="M46" t="n">
        <v>54.3553863219494</v>
      </c>
      <c r="N46" t="n">
        <v>65.8434455468918</v>
      </c>
      <c r="O46" t="n">
        <v>86.8351419109321</v>
      </c>
      <c r="P46" t="n">
        <v>92.7481101305279</v>
      </c>
      <c r="Q46" t="n">
        <v>155.276507883923</v>
      </c>
      <c r="R46" t="n">
        <v>166.627932474427</v>
      </c>
      <c r="S46" t="n">
        <v>241.930279690708</v>
      </c>
      <c r="T46" t="n">
        <v>74.0723653364775</v>
      </c>
      <c r="U46" t="n">
        <v>-14.5521464125876</v>
      </c>
      <c r="V46" t="n">
        <v>47.3251426702651</v>
      </c>
      <c r="W46" t="n">
        <v>72.7100239048876</v>
      </c>
      <c r="X46" t="n">
        <v>119.080347206601</v>
      </c>
      <c r="Y46" t="n">
        <v>235.201428335744</v>
      </c>
      <c r="Z46" t="n">
        <v>210.271058137779</v>
      </c>
      <c r="AA46" t="n">
        <v>135.017165129908</v>
      </c>
      <c r="AB46" t="n">
        <v>297.123963611476</v>
      </c>
      <c r="AC46" t="n">
        <v>401.633804281851</v>
      </c>
      <c r="AD46" t="n">
        <v>360.706046976482</v>
      </c>
      <c r="AE46" t="n">
        <v>364.171806878</v>
      </c>
      <c r="AF46" t="n">
        <v>453.910651093088</v>
      </c>
    </row>
    <row r="47">
      <c r="A47" t="s">
        <v>51</v>
      </c>
      <c r="B47" t="s">
        <v>364</v>
      </c>
      <c r="C47" t="s">
        <v>219</v>
      </c>
      <c r="D47" t="s">
        <v>365</v>
      </c>
      <c r="E47" t="s">
        <v>220</v>
      </c>
      <c r="F47" t="n">
        <v>59.9940068890165</v>
      </c>
      <c r="G47" t="n">
        <v>44.7324240769457</v>
      </c>
      <c r="H47" t="n">
        <v>46.1624895547743</v>
      </c>
      <c r="I47" t="n">
        <v>44.4131800429253</v>
      </c>
      <c r="J47" t="n">
        <v>52.2401774483848</v>
      </c>
      <c r="K47" t="n">
        <v>116.786159607821</v>
      </c>
      <c r="L47" t="n">
        <v>84.6284003333452</v>
      </c>
      <c r="M47" t="n">
        <v>102.735401715753</v>
      </c>
      <c r="N47" t="n">
        <v>96.9678651325065</v>
      </c>
      <c r="O47" t="n">
        <v>159.577639672526</v>
      </c>
      <c r="P47" t="n">
        <v>183.632455651187</v>
      </c>
      <c r="Q47" t="n">
        <v>183.580188417524</v>
      </c>
      <c r="R47" t="n">
        <v>190.662345967692</v>
      </c>
      <c r="S47" t="n">
        <v>234.448541525076</v>
      </c>
      <c r="T47" t="n">
        <v>351.046742172395</v>
      </c>
      <c r="U47" t="n">
        <v>286.04062447871</v>
      </c>
      <c r="V47" t="n">
        <v>195.773230348521</v>
      </c>
      <c r="W47" t="n">
        <v>107.143960758448</v>
      </c>
      <c r="X47" t="n">
        <v>130.432016883887</v>
      </c>
      <c r="Y47" t="n">
        <v>109.564374710605</v>
      </c>
      <c r="Z47" t="n">
        <v>171.950088741005</v>
      </c>
      <c r="AA47" t="n">
        <v>158.22453873882</v>
      </c>
      <c r="AB47" t="n">
        <v>183.428152817053</v>
      </c>
      <c r="AC47" t="n">
        <v>182.854222362883</v>
      </c>
      <c r="AD47" t="n">
        <v>232.841689919084</v>
      </c>
      <c r="AE47" t="n">
        <v>253.859120334</v>
      </c>
      <c r="AF47" t="n">
        <v>351.065011022419</v>
      </c>
    </row>
    <row r="48">
      <c r="A48" t="s">
        <v>51</v>
      </c>
      <c r="B48" t="s">
        <v>366</v>
      </c>
      <c r="C48" t="s">
        <v>219</v>
      </c>
      <c r="D48" t="s">
        <v>367</v>
      </c>
      <c r="E48" t="s">
        <v>220</v>
      </c>
      <c r="F48" t="n">
        <v>78.7237799742946</v>
      </c>
      <c r="G48" t="n">
        <v>66.68992337452</v>
      </c>
      <c r="H48" t="n">
        <v>63.4521267309515</v>
      </c>
      <c r="I48" t="n">
        <v>61.5607582722161</v>
      </c>
      <c r="J48" t="n">
        <v>64.9423861307493</v>
      </c>
      <c r="K48" t="n">
        <v>128.866726430081</v>
      </c>
      <c r="L48" t="n">
        <v>96.7743843815961</v>
      </c>
      <c r="M48" t="n">
        <v>122.35374030116</v>
      </c>
      <c r="N48" t="n">
        <v>120.465291922977</v>
      </c>
      <c r="O48" t="n">
        <v>177.215619504544</v>
      </c>
      <c r="P48" t="n">
        <v>201.138035562203</v>
      </c>
      <c r="Q48" t="n">
        <v>211.57566329362</v>
      </c>
      <c r="R48" t="n">
        <v>233.227312867006</v>
      </c>
      <c r="S48" t="n">
        <v>272.934673833988</v>
      </c>
      <c r="T48" t="n">
        <v>386.857481617348</v>
      </c>
      <c r="U48" t="n">
        <v>332.128835691951</v>
      </c>
      <c r="V48" t="n">
        <v>231.055895407159</v>
      </c>
      <c r="W48" t="n">
        <v>128.250629457188</v>
      </c>
      <c r="X48" t="n">
        <v>161.125773819454</v>
      </c>
      <c r="Y48" t="n">
        <v>139.900641396567</v>
      </c>
      <c r="Z48" t="n">
        <v>203.10475063197</v>
      </c>
      <c r="AA48" t="n">
        <v>188.633777967191</v>
      </c>
      <c r="AB48" t="n">
        <v>215.217552273269</v>
      </c>
      <c r="AC48" t="n">
        <v>213.366584297398</v>
      </c>
      <c r="AD48" t="n">
        <v>276.436005534259</v>
      </c>
      <c r="AE48" t="n">
        <v>299.373775591</v>
      </c>
      <c r="AF48" t="n">
        <v>403.262198231129</v>
      </c>
    </row>
    <row r="49">
      <c r="A49" t="s">
        <v>51</v>
      </c>
      <c r="B49" t="s">
        <v>368</v>
      </c>
      <c r="C49" t="s">
        <v>219</v>
      </c>
      <c r="D49" t="s">
        <v>369</v>
      </c>
      <c r="E49" t="s">
        <v>220</v>
      </c>
      <c r="F49" t="n">
        <v>11.2086124828197</v>
      </c>
      <c r="G49" t="n">
        <v>12.267497802693</v>
      </c>
      <c r="H49" t="n">
        <v>11.3821205716665</v>
      </c>
      <c r="I49" t="n">
        <v>9.47415225573031</v>
      </c>
      <c r="J49" t="n">
        <v>7.26148942513329</v>
      </c>
      <c r="K49" t="n">
        <v>5.6040970965828</v>
      </c>
      <c r="L49" t="n">
        <v>5.43763556033892</v>
      </c>
      <c r="M49" t="n">
        <v>10.4890852225682</v>
      </c>
      <c r="N49" t="n">
        <v>13.4672762775045</v>
      </c>
      <c r="O49" t="n">
        <v>8.75393042895586</v>
      </c>
      <c r="P49" t="n">
        <v>8.38856866545419</v>
      </c>
      <c r="Q49" t="n">
        <v>15.1825078713077</v>
      </c>
      <c r="R49" t="n">
        <v>21.5937216854616</v>
      </c>
      <c r="S49" t="n">
        <v>19.665121308762</v>
      </c>
      <c r="T49" t="n">
        <v>17.1827959083407</v>
      </c>
      <c r="U49" t="n">
        <v>22.0629982305086</v>
      </c>
      <c r="V49" t="n">
        <v>14.7452358015147</v>
      </c>
      <c r="W49" t="n">
        <v>7.7367039476235</v>
      </c>
      <c r="X49" t="n">
        <v>14.914472472718</v>
      </c>
      <c r="Y49" t="n">
        <v>15.1822951275814</v>
      </c>
      <c r="Z49" t="n">
        <v>15.1349038374922</v>
      </c>
      <c r="AA49" t="n">
        <v>14.2849215202756</v>
      </c>
      <c r="AB49" t="n">
        <v>16.7796910589409</v>
      </c>
      <c r="AC49" t="n">
        <v>14.26983027894</v>
      </c>
      <c r="AD49" t="n">
        <v>23.0576959320043</v>
      </c>
      <c r="AE49" t="n">
        <v>21.558316003</v>
      </c>
      <c r="AF49" t="n">
        <v>29.3943477051833</v>
      </c>
    </row>
    <row r="50">
      <c r="A50" t="s">
        <v>51</v>
      </c>
      <c r="B50" t="s">
        <v>370</v>
      </c>
      <c r="C50" t="s">
        <v>219</v>
      </c>
      <c r="D50" t="s">
        <v>371</v>
      </c>
      <c r="E50" t="s">
        <v>220</v>
      </c>
      <c r="F50" t="n">
        <v>7.52116060234105</v>
      </c>
      <c r="G50" t="n">
        <v>9.69000149471244</v>
      </c>
      <c r="H50" t="n">
        <v>5.90751660436879</v>
      </c>
      <c r="I50" t="n">
        <v>7.67342597344729</v>
      </c>
      <c r="J50" t="n">
        <v>5.44071925817955</v>
      </c>
      <c r="K50" t="n">
        <v>6.47646972576833</v>
      </c>
      <c r="L50" t="n">
        <v>6.70834848794783</v>
      </c>
      <c r="M50" t="n">
        <v>9.12925336380992</v>
      </c>
      <c r="N50" t="n">
        <v>10.0301505128672</v>
      </c>
      <c r="O50" t="n">
        <v>8.88404940416714</v>
      </c>
      <c r="P50" t="n">
        <v>9.11701124571406</v>
      </c>
      <c r="Q50" t="n">
        <v>12.8129670048072</v>
      </c>
      <c r="R50" t="n">
        <v>20.9712452137467</v>
      </c>
      <c r="S50" t="n">
        <v>18.8210110001633</v>
      </c>
      <c r="T50" t="n">
        <v>18.6279435368812</v>
      </c>
      <c r="U50" t="n">
        <v>24.025212982782</v>
      </c>
      <c r="V50" t="n">
        <v>20.5374292561536</v>
      </c>
      <c r="W50" t="n">
        <v>13.369964750134</v>
      </c>
      <c r="X50" t="n">
        <v>15.7792844627708</v>
      </c>
      <c r="Y50" t="n">
        <v>15.1539715592641</v>
      </c>
      <c r="Z50" t="n">
        <v>16.0197580524623</v>
      </c>
      <c r="AA50" t="n">
        <v>16.1243177080772</v>
      </c>
      <c r="AB50" t="n">
        <v>15.0097083972587</v>
      </c>
      <c r="AC50" t="n">
        <v>16.2425316556021</v>
      </c>
      <c r="AD50" t="n">
        <v>20.5366196831136</v>
      </c>
      <c r="AE50" t="n">
        <v>23.956339253</v>
      </c>
      <c r="AF50" t="n">
        <v>22.802839504561</v>
      </c>
    </row>
    <row r="51">
      <c r="A51" t="s">
        <v>51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51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51</v>
      </c>
      <c r="B53" t="s">
        <v>376</v>
      </c>
      <c r="C53" t="s">
        <v>219</v>
      </c>
      <c r="D53" t="s">
        <v>377</v>
      </c>
      <c r="E53" t="s">
        <v>220</v>
      </c>
      <c r="F53" t="n">
        <v>69.2122326479491</v>
      </c>
      <c r="G53" t="n">
        <v>66.8823048052666</v>
      </c>
      <c r="H53" t="n">
        <v>76.61908281536</v>
      </c>
      <c r="I53" t="n">
        <v>78.0885520271943</v>
      </c>
      <c r="J53" t="n">
        <v>66.2198454678828</v>
      </c>
      <c r="K53" t="n">
        <v>104.486987720005</v>
      </c>
      <c r="L53" t="n">
        <v>97.3517569580385</v>
      </c>
      <c r="M53" t="n">
        <v>150.025085309776</v>
      </c>
      <c r="N53" t="n">
        <v>167.415352876858</v>
      </c>
      <c r="O53" t="n">
        <v>173.114382695836</v>
      </c>
      <c r="P53" t="n">
        <v>137.871901807137</v>
      </c>
      <c r="Q53" t="n">
        <v>196.977122405923</v>
      </c>
      <c r="R53" t="n">
        <v>356.135980188183</v>
      </c>
      <c r="S53" t="n">
        <v>349.871363981504</v>
      </c>
      <c r="T53" t="n">
        <v>264.421811478023</v>
      </c>
      <c r="U53" t="n">
        <v>273.318414936626</v>
      </c>
      <c r="V53" t="n">
        <v>297.753867485987</v>
      </c>
      <c r="W53" t="n">
        <v>245.361053508193</v>
      </c>
      <c r="X53" t="n">
        <v>280.270986661646</v>
      </c>
      <c r="Y53" t="n">
        <v>340.210486871024</v>
      </c>
      <c r="Z53" t="n">
        <v>305.107604332841</v>
      </c>
      <c r="AA53" t="n">
        <v>293.10364223168</v>
      </c>
      <c r="AB53" t="n">
        <v>290.849720470022</v>
      </c>
      <c r="AC53" t="n">
        <v>410.029774505378</v>
      </c>
      <c r="AD53" t="n">
        <v>396.379423206802</v>
      </c>
      <c r="AE53" t="n">
        <v>290.05015236</v>
      </c>
      <c r="AF53" t="n">
        <v>672.323029452545</v>
      </c>
    </row>
    <row r="54">
      <c r="A54" t="s">
        <v>51</v>
      </c>
      <c r="B54" t="s">
        <v>378</v>
      </c>
      <c r="C54" t="s">
        <v>219</v>
      </c>
      <c r="D54" t="s">
        <v>379</v>
      </c>
      <c r="E54" t="s">
        <v>220</v>
      </c>
      <c r="F54" t="n">
        <v>129.380225816561</v>
      </c>
      <c r="G54" t="n">
        <v>125.018462059001</v>
      </c>
      <c r="H54" t="n">
        <v>142.406750682231</v>
      </c>
      <c r="I54" t="n">
        <v>138.436964515443</v>
      </c>
      <c r="J54" t="n">
        <v>113.709726275364</v>
      </c>
      <c r="K54" t="n">
        <v>152.30064839558</v>
      </c>
      <c r="L54" t="n">
        <v>146.723360092464</v>
      </c>
      <c r="M54" t="n">
        <v>223.420535145452</v>
      </c>
      <c r="N54" t="n">
        <v>240.457850939297</v>
      </c>
      <c r="O54" t="n">
        <v>254.193561535551</v>
      </c>
      <c r="P54" t="n">
        <v>189.078218149866</v>
      </c>
      <c r="Q54" t="n">
        <v>273.915991510183</v>
      </c>
      <c r="R54" t="n">
        <v>504.844437935903</v>
      </c>
      <c r="S54" t="n">
        <v>501.910552584153</v>
      </c>
      <c r="T54" t="n">
        <v>356.344687104453</v>
      </c>
      <c r="U54" t="n">
        <v>350.719810191804</v>
      </c>
      <c r="V54" t="n">
        <v>378.319869283622</v>
      </c>
      <c r="W54" t="n">
        <v>370.144509258408</v>
      </c>
      <c r="X54" t="n">
        <v>404.092930181475</v>
      </c>
      <c r="Y54" t="n">
        <v>506.728488776709</v>
      </c>
      <c r="Z54" t="n">
        <v>498.353367938575</v>
      </c>
      <c r="AA54" t="n">
        <v>504.538143845235</v>
      </c>
      <c r="AB54" t="n">
        <v>528.690777148543</v>
      </c>
      <c r="AC54" t="n">
        <v>682.453671056978</v>
      </c>
      <c r="AD54" t="n">
        <v>671.575362222723</v>
      </c>
      <c r="AE54" t="n">
        <v>593.346689631</v>
      </c>
      <c r="AF54" t="n">
        <v>910.038947964498</v>
      </c>
    </row>
    <row r="55">
      <c r="A55" t="s">
        <v>51</v>
      </c>
      <c r="B55" t="s">
        <v>380</v>
      </c>
      <c r="C55" t="s">
        <v>219</v>
      </c>
      <c r="D55" t="s">
        <v>381</v>
      </c>
      <c r="E55" t="s">
        <v>220</v>
      </c>
      <c r="F55" t="n">
        <v>60.1679931686113</v>
      </c>
      <c r="G55" t="n">
        <v>58.1361572537339</v>
      </c>
      <c r="H55" t="n">
        <v>65.7876678678711</v>
      </c>
      <c r="I55" t="n">
        <v>60.348412488247</v>
      </c>
      <c r="J55" t="n">
        <v>47.4898808084808</v>
      </c>
      <c r="K55" t="n">
        <v>47.8136606745683</v>
      </c>
      <c r="L55" t="n">
        <v>49.3716031334189</v>
      </c>
      <c r="M55" t="n">
        <v>73.3954498356689</v>
      </c>
      <c r="N55" t="n">
        <v>73.0424980624298</v>
      </c>
      <c r="O55" t="n">
        <v>81.0791788397064</v>
      </c>
      <c r="P55" t="n">
        <v>51.20631634172</v>
      </c>
      <c r="Q55" t="n">
        <v>76.9388691042489</v>
      </c>
      <c r="R55" t="n">
        <v>148.708457746699</v>
      </c>
      <c r="S55" t="n">
        <v>152.039188602632</v>
      </c>
      <c r="T55" t="n">
        <v>91.9228756264145</v>
      </c>
      <c r="U55" t="n">
        <v>77.4013952561618</v>
      </c>
      <c r="V55" t="n">
        <v>80.566001797616</v>
      </c>
      <c r="W55" t="n">
        <v>124.783455750205</v>
      </c>
      <c r="X55" t="n">
        <v>123.821943519815</v>
      </c>
      <c r="Y55" t="n">
        <v>166.518001906671</v>
      </c>
      <c r="Z55" t="n">
        <v>193.245763605723</v>
      </c>
      <c r="AA55" t="n">
        <v>211.434501613548</v>
      </c>
      <c r="AB55" t="n">
        <v>237.841056678515</v>
      </c>
      <c r="AC55" t="n">
        <v>272.423896551588</v>
      </c>
      <c r="AD55" t="n">
        <v>275.19593901591</v>
      </c>
      <c r="AE55" t="n">
        <v>303.296537271</v>
      </c>
      <c r="AF55" t="n">
        <v>237.715918511914</v>
      </c>
    </row>
    <row r="56">
      <c r="A56" t="s">
        <v>51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51</v>
      </c>
      <c r="B57" t="s">
        <v>384</v>
      </c>
      <c r="C57" t="s">
        <v>219</v>
      </c>
      <c r="D57" t="s">
        <v>385</v>
      </c>
      <c r="E57" t="s">
        <v>220</v>
      </c>
      <c r="F57" t="n">
        <v>1258.73349100061</v>
      </c>
      <c r="G57" t="n">
        <v>1444.13823170961</v>
      </c>
      <c r="H57" t="n">
        <v>1564.01111472289</v>
      </c>
      <c r="I57" t="n">
        <v>1828.99921566327</v>
      </c>
      <c r="J57" t="n">
        <v>1941.09062414651</v>
      </c>
      <c r="K57" t="n">
        <v>2069.90598899955</v>
      </c>
      <c r="L57" t="n">
        <v>1946.85795563156</v>
      </c>
      <c r="M57" t="n">
        <v>1823.87005018234</v>
      </c>
      <c r="N57" t="n">
        <v>1802.90743180752</v>
      </c>
      <c r="O57" t="n">
        <v>1753.635318926</v>
      </c>
      <c r="P57" t="n">
        <v>1829.17342298529</v>
      </c>
      <c r="Q57" t="n">
        <v>2252.1614047244</v>
      </c>
      <c r="R57" t="n">
        <v>2985.7357757715</v>
      </c>
      <c r="S57" t="n">
        <v>2988.89974792107</v>
      </c>
      <c r="T57" t="n">
        <v>2444.14539635758</v>
      </c>
      <c r="U57" t="n">
        <v>2681.36566625085</v>
      </c>
      <c r="V57" t="n">
        <v>2498.24650623436</v>
      </c>
      <c r="W57" t="n">
        <v>2340.6416952962</v>
      </c>
      <c r="X57" t="n">
        <v>2577.8682476526</v>
      </c>
      <c r="Y57" t="n">
        <v>2899.18031751989</v>
      </c>
      <c r="Z57" t="n">
        <v>3133.13578907182</v>
      </c>
      <c r="AA57" t="n">
        <v>3276.37987735033</v>
      </c>
      <c r="AB57" t="n">
        <v>3496.4813257879</v>
      </c>
      <c r="AC57" t="n">
        <v>4139.62783743667</v>
      </c>
      <c r="AD57" t="n">
        <v>4200.81950974376</v>
      </c>
      <c r="AE57" t="n">
        <v>3816</v>
      </c>
      <c r="AF57" t="n">
        <v>4294.79048858021</v>
      </c>
    </row>
    <row r="58">
      <c r="A58" t="s">
        <v>51</v>
      </c>
      <c r="B58" t="s">
        <v>386</v>
      </c>
      <c r="C58" t="s">
        <v>219</v>
      </c>
      <c r="D58" t="s">
        <v>387</v>
      </c>
      <c r="E58" t="s">
        <v>220</v>
      </c>
      <c r="F58" t="n">
        <v>1258.73349100659</v>
      </c>
      <c r="G58" t="n">
        <v>1444.13823171576</v>
      </c>
      <c r="H58" t="n">
        <v>1564.011114728</v>
      </c>
      <c r="I58" t="n">
        <v>1828.99921566714</v>
      </c>
      <c r="J58" t="n">
        <v>1941.09062415503</v>
      </c>
      <c r="K58" t="n">
        <v>2069.9059890049</v>
      </c>
      <c r="L58" t="n">
        <v>1946.85795563494</v>
      </c>
      <c r="M58" t="n">
        <v>1823.8700501858</v>
      </c>
      <c r="N58" t="n">
        <v>1802.90743181082</v>
      </c>
      <c r="O58" t="n">
        <v>1753.6353189293</v>
      </c>
      <c r="P58" t="n">
        <v>1829.17342298835</v>
      </c>
      <c r="Q58" t="n">
        <v>2252.16140472562</v>
      </c>
      <c r="R58" t="n">
        <v>2985.73577577421</v>
      </c>
      <c r="S58" t="n">
        <v>2988.89974792581</v>
      </c>
      <c r="T58" t="n">
        <v>2444.1453963597</v>
      </c>
      <c r="U58" t="n">
        <v>2681.36566625546</v>
      </c>
      <c r="V58" t="n">
        <v>2498.24650623465</v>
      </c>
      <c r="W58" t="n">
        <v>2340.64169529949</v>
      </c>
      <c r="X58" t="n">
        <v>2577.86824765217</v>
      </c>
      <c r="Y58" t="n">
        <v>2899.18031752326</v>
      </c>
      <c r="Z58" t="n">
        <v>3133.13578907213</v>
      </c>
      <c r="AA58" t="n">
        <v>3276.37987734965</v>
      </c>
      <c r="AB58" t="n">
        <v>3496.48132578766</v>
      </c>
      <c r="AC58" t="n">
        <v>4139.62783743708</v>
      </c>
      <c r="AD58" t="n">
        <v>4200.81950974277</v>
      </c>
      <c r="AE58" t="n">
        <v>3816</v>
      </c>
      <c r="AF58" t="n">
        <v>4294.7904885828</v>
      </c>
    </row>
    <row r="59">
      <c r="A59" t="s">
        <v>51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53</v>
      </c>
      <c r="B2" t="s">
        <v>197</v>
      </c>
      <c r="C2" t="s">
        <v>219</v>
      </c>
      <c r="D2" t="s">
        <v>199</v>
      </c>
      <c r="E2" t="s">
        <v>220</v>
      </c>
      <c r="F2" t="n">
        <v>3.10634015767443</v>
      </c>
      <c r="G2" t="n">
        <v>2.94710684544659</v>
      </c>
      <c r="H2" t="n">
        <v>3.96408846093385</v>
      </c>
      <c r="I2" t="n">
        <v>3.99545988833089</v>
      </c>
      <c r="J2" t="n">
        <v>5.21562061095954</v>
      </c>
      <c r="K2" t="n">
        <v>11.6455988880113</v>
      </c>
      <c r="L2" t="n">
        <v>13.179754534453</v>
      </c>
      <c r="M2" t="n">
        <v>15.9290073636976</v>
      </c>
      <c r="N2" t="n">
        <v>17.0571699256479</v>
      </c>
      <c r="O2" t="n">
        <v>20.4129375957293</v>
      </c>
      <c r="P2" t="n">
        <v>21.5301534224181</v>
      </c>
      <c r="Q2" t="n">
        <v>20.2949489131354</v>
      </c>
      <c r="R2" t="n">
        <v>21.262004613353</v>
      </c>
      <c r="S2" t="n">
        <v>26.0059771302644</v>
      </c>
      <c r="T2" t="n">
        <v>22.4732124635065</v>
      </c>
      <c r="U2" t="n">
        <v>18.7369711278251</v>
      </c>
      <c r="V2" t="n">
        <v>17.850456322736</v>
      </c>
      <c r="W2" t="n">
        <v>20.5362242453114</v>
      </c>
      <c r="X2" t="n">
        <v>23.5733494852557</v>
      </c>
      <c r="Y2" t="n">
        <v>30.3853752571728</v>
      </c>
      <c r="Z2" t="n">
        <v>20.5667316506706</v>
      </c>
      <c r="AA2" t="n">
        <v>16.4401804725159</v>
      </c>
      <c r="AB2" t="n">
        <v>22.4112361381463</v>
      </c>
      <c r="AC2" t="n">
        <v>19.8305182864856</v>
      </c>
      <c r="AD2" t="n">
        <v>17.4468628154898</v>
      </c>
      <c r="AE2" t="n">
        <v>18.4</v>
      </c>
      <c r="AF2" t="n">
        <v>18.1588397827591</v>
      </c>
    </row>
    <row r="3">
      <c r="A3" t="s">
        <v>53</v>
      </c>
      <c r="B3" t="s">
        <v>276</v>
      </c>
      <c r="C3" t="s">
        <v>219</v>
      </c>
      <c r="D3" t="s">
        <v>277</v>
      </c>
      <c r="E3" t="s">
        <v>220</v>
      </c>
      <c r="F3" t="n">
        <v>6.21268031507695</v>
      </c>
      <c r="G3" t="n">
        <v>4.16062142856024</v>
      </c>
      <c r="H3" t="n">
        <v>6.11130304375966</v>
      </c>
      <c r="I3" t="n">
        <v>8.15073817112476</v>
      </c>
      <c r="J3" t="n">
        <v>9.81763879741134</v>
      </c>
      <c r="K3" t="n">
        <v>2.68744589703505</v>
      </c>
      <c r="L3" t="n">
        <v>5.21396882620784</v>
      </c>
      <c r="M3" t="n">
        <v>3.87836701055071</v>
      </c>
      <c r="N3" t="n">
        <v>3.83455758041517</v>
      </c>
      <c r="O3" t="n">
        <v>55.4065449017679</v>
      </c>
      <c r="P3" t="n">
        <v>33.9561276821043</v>
      </c>
      <c r="Q3" t="n">
        <v>9.73208076457517</v>
      </c>
      <c r="R3" t="n">
        <v>5.91242908976553</v>
      </c>
      <c r="S3" t="n">
        <v>15.2715950796406</v>
      </c>
      <c r="T3" t="n">
        <v>6.19950688588756</v>
      </c>
      <c r="U3" t="n">
        <v>13.6268880921765</v>
      </c>
      <c r="V3" t="n">
        <v>30.6607838011252</v>
      </c>
      <c r="W3" t="n">
        <v>13.4475783130182</v>
      </c>
      <c r="X3" t="n">
        <v>26.9111688801461</v>
      </c>
      <c r="Y3" t="n">
        <v>56.5796642697902</v>
      </c>
      <c r="Z3" t="n">
        <v>56.3486474281976</v>
      </c>
      <c r="AA3" t="n">
        <v>60.8702884540216</v>
      </c>
      <c r="AB3" t="n">
        <v>39.2710651574965</v>
      </c>
      <c r="AC3" t="n">
        <v>-18.2033988369396</v>
      </c>
      <c r="AD3" t="n">
        <v>6.21669824436393</v>
      </c>
      <c r="AE3" t="n">
        <v>12.9</v>
      </c>
      <c r="AF3" t="n">
        <v>-10.3350843438285</v>
      </c>
    </row>
    <row r="4">
      <c r="A4" t="s">
        <v>53</v>
      </c>
      <c r="B4" t="s">
        <v>278</v>
      </c>
      <c r="C4" t="s">
        <v>219</v>
      </c>
      <c r="D4" t="s">
        <v>279</v>
      </c>
      <c r="E4" t="s">
        <v>220</v>
      </c>
      <c r="F4" t="n">
        <v>822.997415816038</v>
      </c>
      <c r="G4" t="n">
        <v>935.619743792033</v>
      </c>
      <c r="H4" t="n">
        <v>1012.65943139674</v>
      </c>
      <c r="I4" t="n">
        <v>1028.27155679614</v>
      </c>
      <c r="J4" t="n">
        <v>1320.01221647122</v>
      </c>
      <c r="K4" t="n">
        <v>589.147861696227</v>
      </c>
      <c r="L4" t="n">
        <v>712.141242228953</v>
      </c>
      <c r="M4" t="n">
        <v>749.494424741855</v>
      </c>
      <c r="N4" t="n">
        <v>772.332787080532</v>
      </c>
      <c r="O4" t="n">
        <v>1058.30304418178</v>
      </c>
      <c r="P4" t="n">
        <v>973.039905230684</v>
      </c>
      <c r="Q4" t="n">
        <v>1093.55356305848</v>
      </c>
      <c r="R4" t="n">
        <v>1000.33752187342</v>
      </c>
      <c r="S4" t="n">
        <v>1479.79543053745</v>
      </c>
      <c r="T4" t="n">
        <v>788.555134855049</v>
      </c>
      <c r="U4" t="n">
        <v>970.383476287049</v>
      </c>
      <c r="V4" t="n">
        <v>679.682375166131</v>
      </c>
      <c r="W4" t="n">
        <v>1035.77626448341</v>
      </c>
      <c r="X4" t="n">
        <v>1322.81954938859</v>
      </c>
      <c r="Y4" t="n">
        <v>1020.42472285001</v>
      </c>
      <c r="Z4" t="n">
        <v>1408.71618574713</v>
      </c>
      <c r="AA4" t="n">
        <v>2112.35508708637</v>
      </c>
      <c r="AB4" t="n">
        <v>1771.82410471941</v>
      </c>
      <c r="AC4" t="n">
        <v>1758.10256478273</v>
      </c>
      <c r="AD4" t="n">
        <v>1871.42671028731</v>
      </c>
      <c r="AE4" t="n">
        <v>1771.3</v>
      </c>
      <c r="AF4" t="n">
        <v>1682.30059833541</v>
      </c>
    </row>
    <row r="5">
      <c r="A5" t="s">
        <v>53</v>
      </c>
      <c r="B5" t="s">
        <v>280</v>
      </c>
      <c r="C5" t="s">
        <v>219</v>
      </c>
      <c r="D5" t="s">
        <v>281</v>
      </c>
      <c r="E5" t="s">
        <v>220</v>
      </c>
      <c r="F5" t="n">
        <v>199.047175170097</v>
      </c>
      <c r="G5" t="n">
        <v>200.524817133656</v>
      </c>
      <c r="H5" t="n">
        <v>275.714532876885</v>
      </c>
      <c r="I5" t="n">
        <v>283.816549718049</v>
      </c>
      <c r="J5" t="n">
        <v>266.47019716364</v>
      </c>
      <c r="K5" t="n">
        <v>113.113279366184</v>
      </c>
      <c r="L5" t="n">
        <v>128.697126637565</v>
      </c>
      <c r="M5" t="n">
        <v>131.426140680047</v>
      </c>
      <c r="N5" t="n">
        <v>126.629914049846</v>
      </c>
      <c r="O5" t="n">
        <v>187.208842212254</v>
      </c>
      <c r="P5" t="n">
        <v>166.859959409805</v>
      </c>
      <c r="Q5" t="n">
        <v>221.629570949861</v>
      </c>
      <c r="R5" t="n">
        <v>238.915988259135</v>
      </c>
      <c r="S5" t="n">
        <v>269.014522374582</v>
      </c>
      <c r="T5" t="n">
        <v>126.579349748474</v>
      </c>
      <c r="U5" t="n">
        <v>99.5265104192967</v>
      </c>
      <c r="V5" t="n">
        <v>208.971003839622</v>
      </c>
      <c r="W5" t="n">
        <v>287.664067497975</v>
      </c>
      <c r="X5" t="n">
        <v>344.672225607491</v>
      </c>
      <c r="Y5" t="n">
        <v>281.440646520866</v>
      </c>
      <c r="Z5" t="n">
        <v>377.219031307533</v>
      </c>
      <c r="AA5" t="n">
        <v>564.880808347638</v>
      </c>
      <c r="AB5" t="n">
        <v>478.79320785963</v>
      </c>
      <c r="AC5" t="n">
        <v>467.182404585828</v>
      </c>
      <c r="AD5" t="n">
        <v>497.296146443605</v>
      </c>
      <c r="AE5" t="n">
        <v>487.593043041</v>
      </c>
      <c r="AF5" t="n">
        <v>463.09381135403</v>
      </c>
    </row>
    <row r="6">
      <c r="A6" t="s">
        <v>53</v>
      </c>
      <c r="B6" t="s">
        <v>282</v>
      </c>
      <c r="C6" t="s">
        <v>219</v>
      </c>
      <c r="D6" t="s">
        <v>283</v>
      </c>
      <c r="E6" t="s">
        <v>220</v>
      </c>
      <c r="F6" t="n">
        <v>34.9578748969304</v>
      </c>
      <c r="G6" t="n">
        <v>65.991777451385</v>
      </c>
      <c r="H6" t="n">
        <v>26.0468712707781</v>
      </c>
      <c r="I6" t="n">
        <v>43.9032611833729</v>
      </c>
      <c r="J6" t="n">
        <v>60.5867154769749</v>
      </c>
      <c r="K6" t="n">
        <v>24.4884420058657</v>
      </c>
      <c r="L6" t="n">
        <v>30.0850423687158</v>
      </c>
      <c r="M6" t="n">
        <v>29.4858269421728</v>
      </c>
      <c r="N6" t="n">
        <v>29.1285360996447</v>
      </c>
      <c r="O6" t="n">
        <v>40.2355732890392</v>
      </c>
      <c r="P6" t="n">
        <v>21.2641876361197</v>
      </c>
      <c r="Q6" t="n">
        <v>24.8894877976779</v>
      </c>
      <c r="R6" t="n">
        <v>27.2640156628767</v>
      </c>
      <c r="S6" t="n">
        <v>32.9801457168575</v>
      </c>
      <c r="T6" t="n">
        <v>26.7270582041947</v>
      </c>
      <c r="U6" t="n">
        <v>28.9814415777931</v>
      </c>
      <c r="V6" t="n">
        <v>15.971703536261</v>
      </c>
      <c r="W6" t="n">
        <v>21.6093869728698</v>
      </c>
      <c r="X6" t="n">
        <v>36.8913646804538</v>
      </c>
      <c r="Y6" t="n">
        <v>36.3990038855352</v>
      </c>
      <c r="Z6" t="n">
        <v>49.9966353017296</v>
      </c>
      <c r="AA6" t="n">
        <v>73.3176660071628</v>
      </c>
      <c r="AB6" t="n">
        <v>55.9057502821359</v>
      </c>
      <c r="AC6" t="n">
        <v>54.4616406326643</v>
      </c>
      <c r="AD6" t="n">
        <v>57.972140537411</v>
      </c>
      <c r="AE6" t="n">
        <v>52.458260202</v>
      </c>
      <c r="AF6" t="n">
        <v>49.8224820890777</v>
      </c>
    </row>
    <row r="7">
      <c r="A7" t="s">
        <v>53</v>
      </c>
      <c r="B7" t="s">
        <v>284</v>
      </c>
      <c r="C7" t="s">
        <v>219</v>
      </c>
      <c r="D7" t="s">
        <v>285</v>
      </c>
      <c r="E7" t="s">
        <v>220</v>
      </c>
      <c r="F7" t="n">
        <v>91.5081670886576</v>
      </c>
      <c r="G7" t="n">
        <v>115.529494992201</v>
      </c>
      <c r="H7" t="n">
        <v>56.6657579133139</v>
      </c>
      <c r="I7" t="n">
        <v>68.2462378896778</v>
      </c>
      <c r="J7" t="n">
        <v>91.4233311254356</v>
      </c>
      <c r="K7" t="n">
        <v>63.3589846848461</v>
      </c>
      <c r="L7" t="n">
        <v>68.1413352360606</v>
      </c>
      <c r="M7" t="n">
        <v>72.8325110272423</v>
      </c>
      <c r="N7" t="n">
        <v>74.3448006555264</v>
      </c>
      <c r="O7" t="n">
        <v>93.1268472728588</v>
      </c>
      <c r="P7" t="n">
        <v>134.673184721905</v>
      </c>
      <c r="Q7" t="n">
        <v>150.241995921248</v>
      </c>
      <c r="R7" t="n">
        <v>118.2535602866</v>
      </c>
      <c r="S7" t="n">
        <v>122.328318480535</v>
      </c>
      <c r="T7" t="n">
        <v>75.2633973625947</v>
      </c>
      <c r="U7" t="n">
        <v>86.5202052810233</v>
      </c>
      <c r="V7" t="n">
        <v>60.3073374152916</v>
      </c>
      <c r="W7" t="n">
        <v>108.360407008564</v>
      </c>
      <c r="X7" t="n">
        <v>111.839992905782</v>
      </c>
      <c r="Y7" t="n">
        <v>87.8280499166881</v>
      </c>
      <c r="Z7" t="n">
        <v>127.622276489995</v>
      </c>
      <c r="AA7" t="n">
        <v>211.590692821807</v>
      </c>
      <c r="AB7" t="n">
        <v>174.16171218612</v>
      </c>
      <c r="AC7" t="n">
        <v>160.584826053274</v>
      </c>
      <c r="AD7" t="n">
        <v>170.935836601764</v>
      </c>
      <c r="AE7" t="n">
        <v>180.767280306</v>
      </c>
      <c r="AF7" t="n">
        <v>171.684584101359</v>
      </c>
    </row>
    <row r="8">
      <c r="A8" t="s">
        <v>53</v>
      </c>
      <c r="B8" t="s">
        <v>286</v>
      </c>
      <c r="C8" t="s">
        <v>219</v>
      </c>
      <c r="D8" t="s">
        <v>287</v>
      </c>
      <c r="E8" t="s">
        <v>220</v>
      </c>
      <c r="F8" t="n">
        <v>36.7989183629152</v>
      </c>
      <c r="G8" t="n">
        <v>-25.6227868598679</v>
      </c>
      <c r="H8" t="n">
        <v>63.5942259341841</v>
      </c>
      <c r="I8" t="n">
        <v>38.5574455132527</v>
      </c>
      <c r="J8" t="n">
        <v>38.9639003575828</v>
      </c>
      <c r="K8" t="n">
        <v>20.9900933351662</v>
      </c>
      <c r="L8" t="n">
        <v>21.3423811680643</v>
      </c>
      <c r="M8" t="n">
        <v>31.3759429447359</v>
      </c>
      <c r="N8" t="n">
        <v>22.5471933826869</v>
      </c>
      <c r="O8" t="n">
        <v>12.1781262387354</v>
      </c>
      <c r="P8" t="n">
        <v>16.8486730250651</v>
      </c>
      <c r="Q8" t="n">
        <v>12.1053414904357</v>
      </c>
      <c r="R8" t="n">
        <v>11.9348494792111</v>
      </c>
      <c r="S8" t="n">
        <v>13.68783820284</v>
      </c>
      <c r="T8" t="n">
        <v>13.470437869188</v>
      </c>
      <c r="U8" t="n">
        <v>10.1788473936121</v>
      </c>
      <c r="V8" t="n">
        <v>21.2954094287495</v>
      </c>
      <c r="W8" t="n">
        <v>11.1770073446599</v>
      </c>
      <c r="X8" t="n">
        <v>15.928916121397</v>
      </c>
      <c r="Y8" t="n">
        <v>9.29506559868696</v>
      </c>
      <c r="Z8" t="n">
        <v>13.2196737815626</v>
      </c>
      <c r="AA8" t="n">
        <v>21.2369460281252</v>
      </c>
      <c r="AB8" t="n">
        <v>20.2766262011808</v>
      </c>
      <c r="AC8" t="n">
        <v>27.6276147959699</v>
      </c>
      <c r="AD8" t="n">
        <v>29.4084414114577</v>
      </c>
      <c r="AE8" t="n">
        <v>33.997748166</v>
      </c>
      <c r="AF8" t="n">
        <v>32.289522994668</v>
      </c>
    </row>
    <row r="9">
      <c r="A9" t="s">
        <v>53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53</v>
      </c>
      <c r="B10" t="s">
        <v>290</v>
      </c>
      <c r="C10" t="s">
        <v>219</v>
      </c>
      <c r="D10" t="s">
        <v>291</v>
      </c>
      <c r="E10" t="s">
        <v>220</v>
      </c>
      <c r="F10" t="n">
        <v>97.3561453262955</v>
      </c>
      <c r="G10" t="n">
        <v>154.081876838731</v>
      </c>
      <c r="H10" t="n">
        <v>153.712019069433</v>
      </c>
      <c r="I10" t="n">
        <v>115.738320165973</v>
      </c>
      <c r="J10" t="n">
        <v>172.488139111325</v>
      </c>
      <c r="K10" t="n">
        <v>73.9835997973755</v>
      </c>
      <c r="L10" t="n">
        <v>94.4978899137826</v>
      </c>
      <c r="M10" t="n">
        <v>97.0260103219418</v>
      </c>
      <c r="N10" t="n">
        <v>100.792049309222</v>
      </c>
      <c r="O10" t="n">
        <v>114.617657990963</v>
      </c>
      <c r="P10" t="n">
        <v>131.419647896493</v>
      </c>
      <c r="Q10" t="n">
        <v>169.587915401444</v>
      </c>
      <c r="R10" t="n">
        <v>112.012399324361</v>
      </c>
      <c r="S10" t="n">
        <v>208.982035326136</v>
      </c>
      <c r="T10" t="n">
        <v>74.9426721922525</v>
      </c>
      <c r="U10" t="n">
        <v>98.3955268355304</v>
      </c>
      <c r="V10" t="n">
        <v>110.504710654426</v>
      </c>
      <c r="W10" t="n">
        <v>151.683933750579</v>
      </c>
      <c r="X10" t="n">
        <v>272.827841548333</v>
      </c>
      <c r="Y10" t="n">
        <v>206.092700417341</v>
      </c>
      <c r="Z10" t="n">
        <v>237.936474208378</v>
      </c>
      <c r="AA10" t="n">
        <v>367.098874826465</v>
      </c>
      <c r="AB10" t="n">
        <v>310.784602068313</v>
      </c>
      <c r="AC10" t="n">
        <v>304.413016408833</v>
      </c>
      <c r="AD10" t="n">
        <v>324.034934751507</v>
      </c>
      <c r="AE10" t="n">
        <v>308.176183932</v>
      </c>
      <c r="AF10" t="n">
        <v>292.69179620799</v>
      </c>
    </row>
    <row r="11">
      <c r="A11" t="s">
        <v>53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53</v>
      </c>
      <c r="B12" t="s">
        <v>294</v>
      </c>
      <c r="C12" t="s">
        <v>219</v>
      </c>
      <c r="D12" t="s">
        <v>295</v>
      </c>
      <c r="E12" t="s">
        <v>220</v>
      </c>
      <c r="F12" t="n">
        <v>78.3908331495181</v>
      </c>
      <c r="G12" t="n">
        <v>91.4017177077014</v>
      </c>
      <c r="H12" t="n">
        <v>79.6401709215974</v>
      </c>
      <c r="I12" t="n">
        <v>118.174292578158</v>
      </c>
      <c r="J12" t="n">
        <v>110.60034918398</v>
      </c>
      <c r="K12" t="n">
        <v>35.1130571193255</v>
      </c>
      <c r="L12" t="n">
        <v>44.3561521937988</v>
      </c>
      <c r="M12" t="n">
        <v>47.5049429050718</v>
      </c>
      <c r="N12" t="n">
        <v>57.7695660767149</v>
      </c>
      <c r="O12" t="n">
        <v>78.7996397135746</v>
      </c>
      <c r="P12" t="n">
        <v>80.8736300341298</v>
      </c>
      <c r="Q12" t="n">
        <v>89.1496181835978</v>
      </c>
      <c r="R12" t="n">
        <v>93.6174017494626</v>
      </c>
      <c r="S12" t="n">
        <v>149.70399488668</v>
      </c>
      <c r="T12" t="n">
        <v>52.5988507995171</v>
      </c>
      <c r="U12" t="n">
        <v>73.3725265868428</v>
      </c>
      <c r="V12" t="n">
        <v>45.6732569836002</v>
      </c>
      <c r="W12" t="n">
        <v>57.0948679957859</v>
      </c>
      <c r="X12" t="n">
        <v>69.3763605839154</v>
      </c>
      <c r="Y12" t="n">
        <v>51.0760405975392</v>
      </c>
      <c r="Z12" t="n">
        <v>74.5226574160938</v>
      </c>
      <c r="AA12" t="n">
        <v>111.465046348912</v>
      </c>
      <c r="AB12" t="n">
        <v>93.9088730003145</v>
      </c>
      <c r="AC12" t="n">
        <v>106.11300399943</v>
      </c>
      <c r="AD12" t="n">
        <v>112.952858367146</v>
      </c>
      <c r="AE12" t="n">
        <v>104.230523106</v>
      </c>
      <c r="AF12" t="n">
        <v>98.9934349836484</v>
      </c>
    </row>
    <row r="13">
      <c r="A13" t="s">
        <v>53</v>
      </c>
      <c r="B13" t="s">
        <v>296</v>
      </c>
      <c r="C13" t="s">
        <v>219</v>
      </c>
      <c r="D13" t="s">
        <v>297</v>
      </c>
      <c r="E13" t="s">
        <v>220</v>
      </c>
      <c r="F13" t="n">
        <v>66.2685272818209</v>
      </c>
      <c r="G13" t="n">
        <v>71.1768637517874</v>
      </c>
      <c r="H13" t="n">
        <v>96.6545028049242</v>
      </c>
      <c r="I13" t="n">
        <v>89.9369191248472</v>
      </c>
      <c r="J13" t="n">
        <v>119.384447037471</v>
      </c>
      <c r="K13" t="n">
        <v>59.86063601461</v>
      </c>
      <c r="L13" t="n">
        <v>72.1269611408191</v>
      </c>
      <c r="M13" t="n">
        <v>75.9827069471078</v>
      </c>
      <c r="N13" t="n">
        <v>83.3636777580733</v>
      </c>
      <c r="O13" t="n">
        <v>116.289166098329</v>
      </c>
      <c r="P13" t="n">
        <v>128.049914019104</v>
      </c>
      <c r="Q13" t="n">
        <v>161.781667128016</v>
      </c>
      <c r="R13" t="n">
        <v>101.938948545717</v>
      </c>
      <c r="S13" t="n">
        <v>215.233173647991</v>
      </c>
      <c r="T13" t="n">
        <v>78.2568269927275</v>
      </c>
      <c r="U13" t="n">
        <v>105.181425908571</v>
      </c>
      <c r="V13" t="n">
        <v>86.2329049888675</v>
      </c>
      <c r="W13" t="n">
        <v>150.346196030585</v>
      </c>
      <c r="X13" t="n">
        <v>146.400772972066</v>
      </c>
      <c r="Y13" t="n">
        <v>120.380759545142</v>
      </c>
      <c r="Z13" t="n">
        <v>176.364330013956</v>
      </c>
      <c r="AA13" t="n">
        <v>245.227010850694</v>
      </c>
      <c r="AB13" t="n">
        <v>215.045433915998</v>
      </c>
      <c r="AC13" t="n">
        <v>222.012737124588</v>
      </c>
      <c r="AD13" t="n">
        <v>236.323280906199</v>
      </c>
      <c r="AE13" t="n">
        <v>210.345164387</v>
      </c>
      <c r="AF13" t="n">
        <v>199.776320163777</v>
      </c>
    </row>
    <row r="14">
      <c r="A14" t="s">
        <v>53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53</v>
      </c>
      <c r="B15" t="s">
        <v>300</v>
      </c>
      <c r="C15" t="s">
        <v>219</v>
      </c>
      <c r="D15" t="s">
        <v>301</v>
      </c>
      <c r="E15" t="s">
        <v>220</v>
      </c>
      <c r="F15" t="n">
        <v>46.5960510060388</v>
      </c>
      <c r="G15" t="n">
        <v>38.6938948760144</v>
      </c>
      <c r="H15" t="n">
        <v>53.2521937557944</v>
      </c>
      <c r="I15" t="n">
        <v>67.724906324529</v>
      </c>
      <c r="J15" t="n">
        <v>129.49665477249</v>
      </c>
      <c r="K15" t="n">
        <v>38.740974891827</v>
      </c>
      <c r="L15" t="n">
        <v>51.1702866360006</v>
      </c>
      <c r="M15" t="n">
        <v>52.1672305958475</v>
      </c>
      <c r="N15" t="n">
        <v>55.2101551608948</v>
      </c>
      <c r="O15" t="n">
        <v>120.229147897289</v>
      </c>
      <c r="P15" t="n">
        <v>101.789222879772</v>
      </c>
      <c r="Q15" t="n">
        <v>12.8972796524375</v>
      </c>
      <c r="R15" t="n">
        <v>57.2653808645445</v>
      </c>
      <c r="S15" t="n">
        <v>122.112762143556</v>
      </c>
      <c r="T15" t="n">
        <v>69.917985041316</v>
      </c>
      <c r="U15" t="n">
        <v>93.1647307982472</v>
      </c>
      <c r="V15" t="n">
        <v>42.5734044693611</v>
      </c>
      <c r="W15" t="n">
        <v>78.345901527336</v>
      </c>
      <c r="X15" t="n">
        <v>82.0080547725499</v>
      </c>
      <c r="Y15" t="n">
        <v>54.1990575425398</v>
      </c>
      <c r="Z15" t="n">
        <v>89.9896278163732</v>
      </c>
      <c r="AA15" t="n">
        <v>114.809642898813</v>
      </c>
      <c r="AB15" t="n">
        <v>111.429058032606</v>
      </c>
      <c r="AC15" t="n">
        <v>80.1559116425162</v>
      </c>
      <c r="AD15" t="n">
        <v>85.3226182811455</v>
      </c>
      <c r="AE15" t="n">
        <v>80.673695178</v>
      </c>
      <c r="AF15" t="n">
        <v>76.620225635269</v>
      </c>
    </row>
    <row r="16">
      <c r="A16" t="s">
        <v>53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53</v>
      </c>
      <c r="B17" t="s">
        <v>304</v>
      </c>
      <c r="C17" t="s">
        <v>219</v>
      </c>
      <c r="D17" t="s">
        <v>305</v>
      </c>
      <c r="E17" t="s">
        <v>220</v>
      </c>
      <c r="F17" t="n">
        <v>28.0311884392698</v>
      </c>
      <c r="G17" t="n">
        <v>41.0063110399549</v>
      </c>
      <c r="H17" t="n">
        <v>41.2578120293852</v>
      </c>
      <c r="I17" t="n">
        <v>39.38496615443</v>
      </c>
      <c r="J17" t="n">
        <v>60.891741894415</v>
      </c>
      <c r="K17" t="n">
        <v>34.0765095602716</v>
      </c>
      <c r="L17" t="n">
        <v>41.5276436577512</v>
      </c>
      <c r="M17" t="n">
        <v>45.3628098876581</v>
      </c>
      <c r="N17" t="n">
        <v>50.5788394502188</v>
      </c>
      <c r="O17" t="n">
        <v>31.1616760385366</v>
      </c>
      <c r="P17" t="n">
        <v>26.4930852405938</v>
      </c>
      <c r="Q17" t="n">
        <v>29.6411167687817</v>
      </c>
      <c r="R17" t="n">
        <v>27.0450273775719</v>
      </c>
      <c r="S17" t="n">
        <v>66.0680701727235</v>
      </c>
      <c r="T17" t="n">
        <v>43.0840180701001</v>
      </c>
      <c r="U17" t="n">
        <v>63.7591709853289</v>
      </c>
      <c r="V17" t="n">
        <v>21.0850633975623</v>
      </c>
      <c r="W17" t="n">
        <v>39.3506958052834</v>
      </c>
      <c r="X17" t="n">
        <v>58.7249818585148</v>
      </c>
      <c r="Y17" t="n">
        <v>41.4622124687998</v>
      </c>
      <c r="Z17" t="n">
        <v>62.3660637904377</v>
      </c>
      <c r="AA17" t="n">
        <v>94.6303301847841</v>
      </c>
      <c r="AB17" t="n">
        <v>76.6707801451034</v>
      </c>
      <c r="AC17" t="n">
        <v>81.6508738201183</v>
      </c>
      <c r="AD17" t="n">
        <v>86.9139430457251</v>
      </c>
      <c r="AE17" t="n">
        <v>68.958417417</v>
      </c>
      <c r="AF17" t="n">
        <v>65.4935848705643</v>
      </c>
    </row>
    <row r="18">
      <c r="A18" t="s">
        <v>53</v>
      </c>
      <c r="B18" t="s">
        <v>306</v>
      </c>
      <c r="C18" t="s">
        <v>219</v>
      </c>
      <c r="D18" t="s">
        <v>307</v>
      </c>
      <c r="E18" t="s">
        <v>220</v>
      </c>
      <c r="F18" t="n">
        <v>103.366310611677</v>
      </c>
      <c r="G18" t="n">
        <v>128.243587160408</v>
      </c>
      <c r="H18" t="n">
        <v>107.072491401437</v>
      </c>
      <c r="I18" t="n">
        <v>87.3343106656695</v>
      </c>
      <c r="J18" t="n">
        <v>177.505610455827</v>
      </c>
      <c r="K18" t="n">
        <v>87.0700160222434</v>
      </c>
      <c r="L18" t="n">
        <v>113.526036348074</v>
      </c>
      <c r="M18" t="n">
        <v>118.195320915374</v>
      </c>
      <c r="N18" t="n">
        <v>122.364229190239</v>
      </c>
      <c r="O18" t="n">
        <v>201.774835758566</v>
      </c>
      <c r="P18" t="n">
        <v>116.54633686299</v>
      </c>
      <c r="Q18" t="n">
        <v>171.398059602168</v>
      </c>
      <c r="R18" t="n">
        <v>163.912573525581</v>
      </c>
      <c r="S18" t="n">
        <v>219.54430380087</v>
      </c>
      <c r="T18" t="n">
        <v>189.869024058174</v>
      </c>
      <c r="U18" t="n">
        <v>249.381767235294</v>
      </c>
      <c r="V18" t="n">
        <v>38.528287168932</v>
      </c>
      <c r="W18" t="n">
        <v>84.860706154151</v>
      </c>
      <c r="X18" t="n">
        <v>119.778042030797</v>
      </c>
      <c r="Y18" t="n">
        <v>88.4784250081856</v>
      </c>
      <c r="Z18" t="n">
        <v>130.05603714475</v>
      </c>
      <c r="AA18" t="n">
        <v>175.421486799538</v>
      </c>
      <c r="AB18" t="n">
        <v>144.641684226797</v>
      </c>
      <c r="AC18" t="n">
        <v>152.307316691022</v>
      </c>
      <c r="AD18" t="n">
        <v>162.124773797458</v>
      </c>
      <c r="AE18" t="n">
        <v>142.364176086</v>
      </c>
      <c r="AF18" t="n">
        <v>135.211053244955</v>
      </c>
    </row>
    <row r="19">
      <c r="A19" t="s">
        <v>53</v>
      </c>
      <c r="B19" t="s">
        <v>308</v>
      </c>
      <c r="C19" t="s">
        <v>219</v>
      </c>
      <c r="D19" t="s">
        <v>309</v>
      </c>
      <c r="E19" t="s">
        <v>220</v>
      </c>
      <c r="F19" t="n">
        <v>40.6762244824531</v>
      </c>
      <c r="G19" t="n">
        <v>54.5921897009352</v>
      </c>
      <c r="H19" t="n">
        <v>59.0488534173822</v>
      </c>
      <c r="I19" t="n">
        <v>75.4543474787001</v>
      </c>
      <c r="J19" t="n">
        <v>92.2011298913401</v>
      </c>
      <c r="K19" t="n">
        <v>38.3522688987118</v>
      </c>
      <c r="L19" t="n">
        <v>46.6703869287262</v>
      </c>
      <c r="M19" t="n">
        <v>48.1349815738894</v>
      </c>
      <c r="N19" t="n">
        <v>49.6038259479974</v>
      </c>
      <c r="O19" t="n">
        <v>62.6815316746375</v>
      </c>
      <c r="P19" t="n">
        <v>48.2220635050058</v>
      </c>
      <c r="Q19" t="n">
        <v>50.2315101634894</v>
      </c>
      <c r="R19" t="n">
        <v>48.1773767977824</v>
      </c>
      <c r="S19" t="n">
        <v>60.1402657870585</v>
      </c>
      <c r="T19" t="n">
        <v>37.8455145165184</v>
      </c>
      <c r="U19" t="n">
        <v>61.9213232683402</v>
      </c>
      <c r="V19" t="n">
        <v>28.539293283162</v>
      </c>
      <c r="W19" t="n">
        <v>45.2830943948482</v>
      </c>
      <c r="X19" t="n">
        <v>64.3709963067608</v>
      </c>
      <c r="Y19" t="n">
        <v>43.7727613500467</v>
      </c>
      <c r="Z19" t="n">
        <v>69.4233784789288</v>
      </c>
      <c r="AA19" t="n">
        <v>132.676581975099</v>
      </c>
      <c r="AB19" t="n">
        <v>90.206376802698</v>
      </c>
      <c r="AC19" t="n">
        <v>101.593219029975</v>
      </c>
      <c r="AD19" t="n">
        <v>108.141736145408</v>
      </c>
      <c r="AE19" t="n">
        <v>101.735508178</v>
      </c>
      <c r="AF19" t="n">
        <v>96.6237826911713</v>
      </c>
    </row>
    <row r="20">
      <c r="A20" t="s">
        <v>53</v>
      </c>
      <c r="B20" t="s">
        <v>310</v>
      </c>
      <c r="C20" t="s">
        <v>219</v>
      </c>
      <c r="D20" t="s">
        <v>311</v>
      </c>
      <c r="E20" t="s">
        <v>220</v>
      </c>
      <c r="F20" t="n">
        <v>173.224145247669</v>
      </c>
      <c r="G20" t="n">
        <v>166.944934829404</v>
      </c>
      <c r="H20" t="n">
        <v>151.130872570241</v>
      </c>
      <c r="I20" t="n">
        <v>148.471289441286</v>
      </c>
      <c r="J20" t="n">
        <v>192.517760798442</v>
      </c>
      <c r="K20" t="n">
        <v>267.998076975203</v>
      </c>
      <c r="L20" t="n">
        <v>336.011324379</v>
      </c>
      <c r="M20" t="n">
        <v>547.957853312698</v>
      </c>
      <c r="N20" t="n">
        <v>497.302450300937</v>
      </c>
      <c r="O20" t="n">
        <v>498.278538833082</v>
      </c>
      <c r="P20" t="n">
        <v>641.59857197841</v>
      </c>
      <c r="Q20" t="n">
        <v>831.7368536924</v>
      </c>
      <c r="R20" t="n">
        <v>583.056468761695</v>
      </c>
      <c r="S20" t="n">
        <v>928.911370321553</v>
      </c>
      <c r="T20" t="n">
        <v>2297.69223977504</v>
      </c>
      <c r="U20" t="n">
        <v>1349.70068155389</v>
      </c>
      <c r="V20" t="n">
        <v>1764.99011959966</v>
      </c>
      <c r="W20" t="n">
        <v>2110.64432638764</v>
      </c>
      <c r="X20" t="n">
        <v>2087.91033907148</v>
      </c>
      <c r="Y20" t="n">
        <v>1384.0014543717</v>
      </c>
      <c r="Z20" t="n">
        <v>1535.05468017106</v>
      </c>
      <c r="AA20" t="n">
        <v>1916.94585337627</v>
      </c>
      <c r="AB20" t="n">
        <v>2237.93669484529</v>
      </c>
      <c r="AC20" t="n">
        <v>2096.23832530475</v>
      </c>
      <c r="AD20" t="n">
        <v>2270.49862986236</v>
      </c>
      <c r="AE20" t="n">
        <v>1503.9</v>
      </c>
      <c r="AF20" t="n">
        <v>1514.91086779026</v>
      </c>
    </row>
    <row r="21">
      <c r="A21" t="s">
        <v>53</v>
      </c>
      <c r="B21" t="s">
        <v>312</v>
      </c>
      <c r="C21" t="s">
        <v>219</v>
      </c>
      <c r="D21" t="s">
        <v>313</v>
      </c>
      <c r="E21" t="s">
        <v>220</v>
      </c>
      <c r="F21" t="n">
        <v>260.384395545267</v>
      </c>
      <c r="G21" t="n">
        <v>251.890955666283</v>
      </c>
      <c r="H21" t="n">
        <v>229.751960377332</v>
      </c>
      <c r="I21" t="n">
        <v>234.293767837089</v>
      </c>
      <c r="J21" t="n">
        <v>293.608760292982</v>
      </c>
      <c r="K21" t="n">
        <v>479.559790108874</v>
      </c>
      <c r="L21" t="n">
        <v>519.948557983263</v>
      </c>
      <c r="M21" t="n">
        <v>735.920140205104</v>
      </c>
      <c r="N21" t="n">
        <v>695.244957108633</v>
      </c>
      <c r="O21" t="n">
        <v>751.094672785116</v>
      </c>
      <c r="P21" t="n">
        <v>923.212978738844</v>
      </c>
      <c r="Q21" t="n">
        <v>1058.06707344001</v>
      </c>
      <c r="R21" t="n">
        <v>945.533852227627</v>
      </c>
      <c r="S21" t="n">
        <v>1451.90816995656</v>
      </c>
      <c r="T21" t="n">
        <v>2626.59822119478</v>
      </c>
      <c r="U21" t="n">
        <v>1515.24607986755</v>
      </c>
      <c r="V21" t="n">
        <v>1963.97020625725</v>
      </c>
      <c r="W21" t="n">
        <v>2260.23560452112</v>
      </c>
      <c r="X21" t="n">
        <v>2320.72324194507</v>
      </c>
      <c r="Y21" t="n">
        <v>1490.76937639496</v>
      </c>
      <c r="Z21" t="n">
        <v>1775.97925093274</v>
      </c>
      <c r="AA21" t="n">
        <v>2154.60010779299</v>
      </c>
      <c r="AB21" t="n">
        <v>2433.98360913023</v>
      </c>
      <c r="AC21" t="n">
        <v>2245.93331462435</v>
      </c>
      <c r="AD21" t="n">
        <v>2340.08554247186</v>
      </c>
      <c r="AE21" t="n">
        <v>1655.3</v>
      </c>
      <c r="AF21" t="n">
        <v>1687.22666657479</v>
      </c>
    </row>
    <row r="22">
      <c r="A22" t="s">
        <v>53</v>
      </c>
      <c r="B22" t="s">
        <v>314</v>
      </c>
      <c r="C22" t="s">
        <v>219</v>
      </c>
      <c r="D22" t="s">
        <v>315</v>
      </c>
      <c r="E22" t="s">
        <v>220</v>
      </c>
      <c r="F22" t="n">
        <v>87.160250298644</v>
      </c>
      <c r="G22" t="n">
        <v>84.9460208368757</v>
      </c>
      <c r="H22" t="n">
        <v>78.6210878070877</v>
      </c>
      <c r="I22" t="n">
        <v>85.8224783957993</v>
      </c>
      <c r="J22" t="n">
        <v>101.090999494535</v>
      </c>
      <c r="K22" t="n">
        <v>211.561713133661</v>
      </c>
      <c r="L22" t="n">
        <v>183.937233604256</v>
      </c>
      <c r="M22" t="n">
        <v>187.962286892398</v>
      </c>
      <c r="N22" t="n">
        <v>197.942506806639</v>
      </c>
      <c r="O22" t="n">
        <v>252.816133952024</v>
      </c>
      <c r="P22" t="n">
        <v>281.614406761472</v>
      </c>
      <c r="Q22" t="n">
        <v>226.3302197476</v>
      </c>
      <c r="R22" t="n">
        <v>362.477383465916</v>
      </c>
      <c r="S22" t="n">
        <v>522.996799634986</v>
      </c>
      <c r="T22" t="n">
        <v>328.905981419737</v>
      </c>
      <c r="U22" t="n">
        <v>165.545398313657</v>
      </c>
      <c r="V22" t="n">
        <v>198.980086658638</v>
      </c>
      <c r="W22" t="n">
        <v>149.591278133474</v>
      </c>
      <c r="X22" t="n">
        <v>232.812902872542</v>
      </c>
      <c r="Y22" t="n">
        <v>106.767922023261</v>
      </c>
      <c r="Z22" t="n">
        <v>240.924570761677</v>
      </c>
      <c r="AA22" t="n">
        <v>237.654254416721</v>
      </c>
      <c r="AB22" t="n">
        <v>196.046914284945</v>
      </c>
      <c r="AC22" t="n">
        <v>149.694989319601</v>
      </c>
      <c r="AD22" t="n">
        <v>69.5869126095042</v>
      </c>
      <c r="AE22" t="n">
        <v>151.4</v>
      </c>
      <c r="AF22" t="n">
        <v>172.315798784532</v>
      </c>
    </row>
    <row r="23">
      <c r="A23" t="s">
        <v>53</v>
      </c>
      <c r="B23" t="s">
        <v>316</v>
      </c>
      <c r="C23" t="s">
        <v>219</v>
      </c>
      <c r="D23" t="s">
        <v>317</v>
      </c>
      <c r="E23" t="s">
        <v>220</v>
      </c>
      <c r="F23" t="n">
        <v>124.070880402733</v>
      </c>
      <c r="G23" t="n">
        <v>144.234876196301</v>
      </c>
      <c r="H23" t="n">
        <v>127.841852862023</v>
      </c>
      <c r="I23" t="n">
        <v>143.516919178994</v>
      </c>
      <c r="J23" t="n">
        <v>185.154531698984</v>
      </c>
      <c r="K23" t="n">
        <v>64.3493989841435</v>
      </c>
      <c r="L23" t="n">
        <v>75.3128830498054</v>
      </c>
      <c r="M23" t="n">
        <v>94.7429655365517</v>
      </c>
      <c r="N23" t="n">
        <v>133.945063055471</v>
      </c>
      <c r="O23" t="n">
        <v>301.883257240225</v>
      </c>
      <c r="P23" t="n">
        <v>156.61648746406</v>
      </c>
      <c r="Q23" t="n">
        <v>175.652189420141</v>
      </c>
      <c r="R23" t="n">
        <v>231.835440678533</v>
      </c>
      <c r="S23" t="n">
        <v>193.108213151788</v>
      </c>
      <c r="T23" t="n">
        <v>159.305185883511</v>
      </c>
      <c r="U23" t="n">
        <v>137.12056143169</v>
      </c>
      <c r="V23" t="n">
        <v>243.501224779842</v>
      </c>
      <c r="W23" t="n">
        <v>188.578830760845</v>
      </c>
      <c r="X23" t="n">
        <v>55.1783268904046</v>
      </c>
      <c r="Y23" t="n">
        <v>94.5089947634926</v>
      </c>
      <c r="Z23" t="n">
        <v>153.096232029211</v>
      </c>
      <c r="AA23" t="n">
        <v>89.5885783933006</v>
      </c>
      <c r="AB23" t="n">
        <v>183.504846353602</v>
      </c>
      <c r="AC23" t="n">
        <v>122.339043580419</v>
      </c>
      <c r="AD23" t="n">
        <v>24.7665236522985</v>
      </c>
      <c r="AE23" t="n">
        <v>-70.1</v>
      </c>
      <c r="AF23" t="n">
        <v>8.78965117065692</v>
      </c>
    </row>
    <row r="24">
      <c r="A24" t="s">
        <v>53</v>
      </c>
      <c r="B24" t="s">
        <v>318</v>
      </c>
      <c r="C24" t="s">
        <v>219</v>
      </c>
      <c r="D24" t="s">
        <v>319</v>
      </c>
      <c r="E24" t="s">
        <v>220</v>
      </c>
      <c r="F24" t="n">
        <v>303.690431857717</v>
      </c>
      <c r="G24" t="n">
        <v>369.255151802641</v>
      </c>
      <c r="H24" t="n">
        <v>358.419665003299</v>
      </c>
      <c r="I24" t="n">
        <v>391.71488742699</v>
      </c>
      <c r="J24" t="n">
        <v>505.7617986879</v>
      </c>
      <c r="K24" t="n">
        <v>571.380858265242</v>
      </c>
      <c r="L24" t="n">
        <v>675.208963040969</v>
      </c>
      <c r="M24" t="n">
        <v>868.754210308675</v>
      </c>
      <c r="N24" t="n">
        <v>998.703910429977</v>
      </c>
      <c r="O24" t="n">
        <v>1022.67549471405</v>
      </c>
      <c r="P24" t="n">
        <v>1037.5073360482</v>
      </c>
      <c r="Q24" t="n">
        <v>1450.91082140193</v>
      </c>
      <c r="R24" t="n">
        <v>1623.41658755469</v>
      </c>
      <c r="S24" t="n">
        <v>1431.54604318314</v>
      </c>
      <c r="T24" t="n">
        <v>1303.11420642655</v>
      </c>
      <c r="U24" t="n">
        <v>1070.77531590716</v>
      </c>
      <c r="V24" t="n">
        <v>1789.56074771452</v>
      </c>
      <c r="W24" t="n">
        <v>1718.7881490337</v>
      </c>
      <c r="X24" t="n">
        <v>1821.30201481424</v>
      </c>
      <c r="Y24" t="n">
        <v>1376.45749913589</v>
      </c>
      <c r="Z24" t="n">
        <v>1810.29211445156</v>
      </c>
      <c r="AA24" t="n">
        <v>-1029.28015967006</v>
      </c>
      <c r="AB24" t="n">
        <v>2143.97398920438</v>
      </c>
      <c r="AC24" t="n">
        <v>2270.2384113962</v>
      </c>
      <c r="AD24" t="n">
        <v>2075.0737124631</v>
      </c>
      <c r="AE24" t="n">
        <v>1399.6</v>
      </c>
      <c r="AF24" t="n">
        <v>2785.54670467938</v>
      </c>
    </row>
    <row r="25">
      <c r="A25" t="s">
        <v>53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53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53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53</v>
      </c>
      <c r="B28" t="s">
        <v>326</v>
      </c>
      <c r="C28" t="s">
        <v>219</v>
      </c>
      <c r="D28" t="s">
        <v>327</v>
      </c>
      <c r="E28" t="s">
        <v>220</v>
      </c>
      <c r="F28" t="n">
        <v>91.1802199136261</v>
      </c>
      <c r="G28" t="n">
        <v>92.4004675632085</v>
      </c>
      <c r="H28" t="n">
        <v>87.7054571961903</v>
      </c>
      <c r="I28" t="n">
        <v>101.165044366513</v>
      </c>
      <c r="J28" t="n">
        <v>131.924521343945</v>
      </c>
      <c r="K28" t="n">
        <v>357.131699234521</v>
      </c>
      <c r="L28" t="n">
        <v>393.799478873657</v>
      </c>
      <c r="M28" t="n">
        <v>403.073142856433</v>
      </c>
      <c r="N28" t="n">
        <v>425.239213019899</v>
      </c>
      <c r="O28" t="n">
        <v>470.511872164648</v>
      </c>
      <c r="P28" t="n">
        <v>527.058155773385</v>
      </c>
      <c r="Q28" t="n">
        <v>460.849629407629</v>
      </c>
      <c r="R28" t="n">
        <v>506.649692824024</v>
      </c>
      <c r="S28" t="n">
        <v>458.590507340469</v>
      </c>
      <c r="T28" t="n">
        <v>492.750091989383</v>
      </c>
      <c r="U28" t="n">
        <v>1028.08483055418</v>
      </c>
      <c r="V28" t="n">
        <v>878.977469877591</v>
      </c>
      <c r="W28" t="n">
        <v>711.679202659275</v>
      </c>
      <c r="X28" t="n">
        <v>748.505999559219</v>
      </c>
      <c r="Y28" t="n">
        <v>643.0174067287</v>
      </c>
      <c r="Z28" t="n">
        <v>556.141212995318</v>
      </c>
      <c r="AA28" t="n">
        <v>1004.2036818618</v>
      </c>
      <c r="AB28" t="n">
        <v>1398.4405742098</v>
      </c>
      <c r="AC28" t="n">
        <v>-450.203612580587</v>
      </c>
      <c r="AD28" t="n">
        <v>3633.35931600962</v>
      </c>
      <c r="AE28" t="n">
        <v>3241.4</v>
      </c>
      <c r="AF28" t="n">
        <v>924.941754014502</v>
      </c>
    </row>
    <row r="29">
      <c r="A29" t="s">
        <v>53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53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53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53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53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53</v>
      </c>
      <c r="B34" t="s">
        <v>338</v>
      </c>
      <c r="C34" t="s">
        <v>219</v>
      </c>
      <c r="D34" t="s">
        <v>339</v>
      </c>
      <c r="E34" t="s">
        <v>220</v>
      </c>
      <c r="F34" t="n">
        <v>63.2231584967672</v>
      </c>
      <c r="G34" t="n">
        <v>73.1575934549659</v>
      </c>
      <c r="H34" t="n">
        <v>71.6839330007935</v>
      </c>
      <c r="I34" t="n">
        <v>77.3521034323941</v>
      </c>
      <c r="J34" t="n">
        <v>98.1763879766729</v>
      </c>
      <c r="K34" t="n">
        <v>102.720154294831</v>
      </c>
      <c r="L34" t="n">
        <v>113.838319379894</v>
      </c>
      <c r="M34" t="n">
        <v>133.388122532513</v>
      </c>
      <c r="N34" t="n">
        <v>137.250716142262</v>
      </c>
      <c r="O34" t="n">
        <v>143.651293764236</v>
      </c>
      <c r="P34" t="n">
        <v>137.300864107928</v>
      </c>
      <c r="Q34" t="n">
        <v>117.378388741065</v>
      </c>
      <c r="R34" t="n">
        <v>141.216094812964</v>
      </c>
      <c r="S34" t="n">
        <v>136.891037060424</v>
      </c>
      <c r="T34" t="n">
        <v>100.299164983451</v>
      </c>
      <c r="U34" t="n">
        <v>118.809430557876</v>
      </c>
      <c r="V34" t="n">
        <v>117.393000993617</v>
      </c>
      <c r="W34" t="n">
        <v>14.177291865257</v>
      </c>
      <c r="X34" t="n">
        <v>152.079396231187</v>
      </c>
      <c r="Y34" t="n">
        <v>175.606513553232</v>
      </c>
      <c r="Z34" t="n">
        <v>182.58220954864</v>
      </c>
      <c r="AA34" t="n">
        <v>235.989426013595</v>
      </c>
      <c r="AB34" t="n">
        <v>292.374108140962</v>
      </c>
      <c r="AC34" t="n">
        <v>47.6949388525568</v>
      </c>
      <c r="AD34" t="n">
        <v>216.782283949293</v>
      </c>
      <c r="AE34" t="n">
        <v>127.3</v>
      </c>
      <c r="AF34" t="n">
        <v>73.3114861420732</v>
      </c>
    </row>
    <row r="35">
      <c r="A35" t="s">
        <v>53</v>
      </c>
      <c r="B35" t="s">
        <v>340</v>
      </c>
      <c r="C35" t="s">
        <v>219</v>
      </c>
      <c r="D35" t="s">
        <v>341</v>
      </c>
      <c r="E35" t="s">
        <v>220</v>
      </c>
      <c r="F35" t="n">
        <v>498.476232314485</v>
      </c>
      <c r="G35" t="n">
        <v>607.797447051904</v>
      </c>
      <c r="H35" t="n">
        <v>588.336795732301</v>
      </c>
      <c r="I35" t="n">
        <v>607.949176570051</v>
      </c>
      <c r="J35" t="n">
        <v>781.72948926592</v>
      </c>
      <c r="K35" t="n">
        <v>2089.48918511071</v>
      </c>
      <c r="L35" t="n">
        <v>2480.40083677438</v>
      </c>
      <c r="M35" t="n">
        <v>2598.64441001272</v>
      </c>
      <c r="N35" t="n">
        <v>3054.15899948505</v>
      </c>
      <c r="O35" t="n">
        <v>2760.69132431215</v>
      </c>
      <c r="P35" t="n">
        <v>2771.11528959615</v>
      </c>
      <c r="Q35" t="n">
        <v>2835.00260047753</v>
      </c>
      <c r="R35" t="n">
        <v>3532.44898040029</v>
      </c>
      <c r="S35" t="n">
        <v>3377.45711486917</v>
      </c>
      <c r="T35" t="n">
        <v>2733.42900950625</v>
      </c>
      <c r="U35" t="n">
        <v>4597.37137026763</v>
      </c>
      <c r="V35" t="n">
        <v>4719.45064641106</v>
      </c>
      <c r="W35" t="n">
        <v>5204.73403111084</v>
      </c>
      <c r="X35" t="n">
        <v>4991.18737248076</v>
      </c>
      <c r="Y35" t="n">
        <v>4360.30134935988</v>
      </c>
      <c r="Z35" t="n">
        <v>6884.71341996864</v>
      </c>
      <c r="AA35" t="n">
        <v>9230.64107608837</v>
      </c>
      <c r="AB35" t="n">
        <v>5817.15503136609</v>
      </c>
      <c r="AC35" t="n">
        <v>6733.52875532161</v>
      </c>
      <c r="AD35" t="n">
        <v>5785.84094855039</v>
      </c>
      <c r="AE35" t="n">
        <v>5914.5</v>
      </c>
      <c r="AF35" t="n">
        <v>5886.26518706975</v>
      </c>
    </row>
    <row r="36">
      <c r="A36" t="s">
        <v>53</v>
      </c>
      <c r="B36" t="s">
        <v>342</v>
      </c>
      <c r="C36" t="s">
        <v>219</v>
      </c>
      <c r="D36" t="s">
        <v>343</v>
      </c>
      <c r="E36" t="s">
        <v>220</v>
      </c>
      <c r="F36" t="n">
        <v>24.5889706887798</v>
      </c>
      <c r="G36" t="n">
        <v>27.8022180123979</v>
      </c>
      <c r="H36" t="n">
        <v>33.4448577952801</v>
      </c>
      <c r="I36" t="n">
        <v>36.7655608258479</v>
      </c>
      <c r="J36" t="n">
        <v>58.2760738440324</v>
      </c>
      <c r="K36" t="n">
        <v>104.344838090043</v>
      </c>
      <c r="L36" t="n">
        <v>125.228614198493</v>
      </c>
      <c r="M36" t="n">
        <v>150.028470946875</v>
      </c>
      <c r="N36" t="n">
        <v>146.372078316227</v>
      </c>
      <c r="O36" t="n">
        <v>244.41568846021</v>
      </c>
      <c r="P36" t="n">
        <v>286.218480565073</v>
      </c>
      <c r="Q36" t="n">
        <v>336.781622988906</v>
      </c>
      <c r="R36" t="n">
        <v>393.114500222578</v>
      </c>
      <c r="S36" t="n">
        <v>508.622034169262</v>
      </c>
      <c r="T36" t="n">
        <v>608.236040269071</v>
      </c>
      <c r="U36" t="n">
        <v>1082.99943523425</v>
      </c>
      <c r="V36" t="n">
        <v>928.433159694917</v>
      </c>
      <c r="W36" t="n">
        <v>870.420953772403</v>
      </c>
      <c r="X36" t="n">
        <v>948.598126723153</v>
      </c>
      <c r="Y36" t="n">
        <v>793.529373351268</v>
      </c>
      <c r="Z36" t="n">
        <v>927.914821477828</v>
      </c>
      <c r="AA36" t="n">
        <v>1139.73447202171</v>
      </c>
      <c r="AB36" t="n">
        <v>705.236125210017</v>
      </c>
      <c r="AC36" t="n">
        <v>860.508715359603</v>
      </c>
      <c r="AD36" t="n">
        <v>739.399316885931</v>
      </c>
      <c r="AE36" t="n">
        <v>761.134193216</v>
      </c>
      <c r="AF36" t="n">
        <v>757.500668563233</v>
      </c>
    </row>
    <row r="37">
      <c r="A37" t="s">
        <v>53</v>
      </c>
      <c r="B37" t="s">
        <v>344</v>
      </c>
      <c r="C37" t="s">
        <v>219</v>
      </c>
      <c r="D37" t="s">
        <v>345</v>
      </c>
      <c r="E37" t="s">
        <v>220</v>
      </c>
      <c r="F37" t="n">
        <v>334.8991602852</v>
      </c>
      <c r="G37" t="n">
        <v>397.839275002552</v>
      </c>
      <c r="H37" t="n">
        <v>382.36420441618</v>
      </c>
      <c r="I37" t="n">
        <v>399.311983276866</v>
      </c>
      <c r="J37" t="n">
        <v>531.544154949232</v>
      </c>
      <c r="K37" t="n">
        <v>1384.35139571799</v>
      </c>
      <c r="L37" t="n">
        <v>1643.65769747985</v>
      </c>
      <c r="M37" t="n">
        <v>1617.15562977299</v>
      </c>
      <c r="N37" t="n">
        <v>1994.88417164785</v>
      </c>
      <c r="O37" t="n">
        <v>1527.98611101084</v>
      </c>
      <c r="P37" t="n">
        <v>1775.04245191912</v>
      </c>
      <c r="Q37" t="n">
        <v>1795.60339363896</v>
      </c>
      <c r="R37" t="n">
        <v>2262.70665423028</v>
      </c>
      <c r="S37" t="n">
        <v>2064.00156994494</v>
      </c>
      <c r="T37" t="n">
        <v>1275.99201740358</v>
      </c>
      <c r="U37" t="n">
        <v>2157.80652044246</v>
      </c>
      <c r="V37" t="n">
        <v>2796.24246562771</v>
      </c>
      <c r="W37" t="n">
        <v>2734.78990919704</v>
      </c>
      <c r="X37" t="n">
        <v>2714.14076611358</v>
      </c>
      <c r="Y37" t="n">
        <v>2178.81010426437</v>
      </c>
      <c r="Z37" t="n">
        <v>4225.95496361706</v>
      </c>
      <c r="AA37" t="n">
        <v>6253.17713993548</v>
      </c>
      <c r="AB37" t="n">
        <v>3507.15855890007</v>
      </c>
      <c r="AC37" t="n">
        <v>4201.73197924961</v>
      </c>
      <c r="AD37" t="n">
        <v>3610.3733753519</v>
      </c>
      <c r="AE37" t="n">
        <v>3422.679632899</v>
      </c>
      <c r="AF37" t="n">
        <v>3406.34034485202</v>
      </c>
    </row>
    <row r="38">
      <c r="A38" t="s">
        <v>53</v>
      </c>
      <c r="B38" t="s">
        <v>346</v>
      </c>
      <c r="C38" t="s">
        <v>219</v>
      </c>
      <c r="D38" t="s">
        <v>347</v>
      </c>
      <c r="E38" t="s">
        <v>220</v>
      </c>
      <c r="F38" t="n">
        <v>138.988101340472</v>
      </c>
      <c r="G38" t="n">
        <v>182.155954035861</v>
      </c>
      <c r="H38" t="n">
        <v>172.527733521854</v>
      </c>
      <c r="I38" t="n">
        <v>171.871632467302</v>
      </c>
      <c r="J38" t="n">
        <v>191.909260472623</v>
      </c>
      <c r="K38" t="n">
        <v>600.792951301486</v>
      </c>
      <c r="L38" t="n">
        <v>711.514525095871</v>
      </c>
      <c r="M38" t="n">
        <v>831.460309292691</v>
      </c>
      <c r="N38" t="n">
        <v>912.90274952076</v>
      </c>
      <c r="O38" t="n">
        <v>988.289524840993</v>
      </c>
      <c r="P38" t="n">
        <v>709.854357111911</v>
      </c>
      <c r="Q38" t="n">
        <v>702.617583848605</v>
      </c>
      <c r="R38" t="n">
        <v>876.627825947389</v>
      </c>
      <c r="S38" t="n">
        <v>804.833510755044</v>
      </c>
      <c r="T38" t="n">
        <v>849.200951833812</v>
      </c>
      <c r="U38" t="n">
        <v>1356.56541459133</v>
      </c>
      <c r="V38" t="n">
        <v>994.775021088737</v>
      </c>
      <c r="W38" t="n">
        <v>1599.52316814156</v>
      </c>
      <c r="X38" t="n">
        <v>1328.44847964325</v>
      </c>
      <c r="Y38" t="n">
        <v>1387.96187174339</v>
      </c>
      <c r="Z38" t="n">
        <v>1730.84363487382</v>
      </c>
      <c r="AA38" t="n">
        <v>1837.72946413227</v>
      </c>
      <c r="AB38" t="n">
        <v>1604.76034725702</v>
      </c>
      <c r="AC38" t="n">
        <v>1671.28806071242</v>
      </c>
      <c r="AD38" t="n">
        <v>1436.06825631363</v>
      </c>
      <c r="AE38" t="n">
        <v>1730.686173885</v>
      </c>
      <c r="AF38" t="n">
        <v>1722.42417365555</v>
      </c>
    </row>
    <row r="39">
      <c r="A39" t="s">
        <v>53</v>
      </c>
      <c r="B39" t="s">
        <v>348</v>
      </c>
      <c r="C39" t="s">
        <v>219</v>
      </c>
      <c r="D39" t="s">
        <v>349</v>
      </c>
      <c r="E39" t="s">
        <v>220</v>
      </c>
      <c r="F39" t="n">
        <v>893.529609978151</v>
      </c>
      <c r="G39" t="n">
        <v>989.881181592849</v>
      </c>
      <c r="H39" t="n">
        <v>1237.12594049352</v>
      </c>
      <c r="I39" t="n">
        <v>1508.68565373854</v>
      </c>
      <c r="J39" t="n">
        <v>1543.21009851231</v>
      </c>
      <c r="K39" t="n">
        <v>1573.64887538854</v>
      </c>
      <c r="L39" t="n">
        <v>1635.15855699928</v>
      </c>
      <c r="M39" t="n">
        <v>1544.42114874679</v>
      </c>
      <c r="N39" t="n">
        <v>1664.72689425559</v>
      </c>
      <c r="O39" t="n">
        <v>1763.62709291746</v>
      </c>
      <c r="P39" t="n">
        <v>1670.73990555422</v>
      </c>
      <c r="Q39" t="n">
        <v>1815.86385009886</v>
      </c>
      <c r="R39" t="n">
        <v>1951.10159983472</v>
      </c>
      <c r="S39" t="n">
        <v>1970.92107522361</v>
      </c>
      <c r="T39" t="n">
        <v>1666.11747572255</v>
      </c>
      <c r="U39" t="n">
        <v>1704.42561221683</v>
      </c>
      <c r="V39" t="n">
        <v>1652.74225013329</v>
      </c>
      <c r="W39" t="n">
        <v>1356.22475854759</v>
      </c>
      <c r="X39" t="n">
        <v>1430.04699748614</v>
      </c>
      <c r="Y39" t="n">
        <v>1815.78811448732</v>
      </c>
      <c r="Z39" t="n">
        <v>1926.5571076591</v>
      </c>
      <c r="AA39" t="n">
        <v>1929.11991106793</v>
      </c>
      <c r="AB39" t="n">
        <v>1902.28217196045</v>
      </c>
      <c r="AC39" t="n">
        <v>2071.62814363703</v>
      </c>
      <c r="AD39" t="n">
        <v>2229.58874464018</v>
      </c>
      <c r="AE39" t="n">
        <v>2600</v>
      </c>
      <c r="AF39" t="n">
        <v>2560.58958844107</v>
      </c>
    </row>
    <row r="40">
      <c r="A40" t="s">
        <v>53</v>
      </c>
      <c r="B40" t="s">
        <v>350</v>
      </c>
      <c r="C40" t="s">
        <v>219</v>
      </c>
      <c r="D40" t="s">
        <v>351</v>
      </c>
      <c r="E40" t="s">
        <v>220</v>
      </c>
      <c r="F40" t="n">
        <v>19.7343962944171</v>
      </c>
      <c r="G40" t="n">
        <v>22.0166217267573</v>
      </c>
      <c r="H40" t="n">
        <v>20.3159533623175</v>
      </c>
      <c r="I40" t="n">
        <v>23.8129409327965</v>
      </c>
      <c r="J40" t="n">
        <v>30.5267206363622</v>
      </c>
      <c r="K40" t="n">
        <v>15.3781626337654</v>
      </c>
      <c r="L40" t="n">
        <v>25.7801791983095</v>
      </c>
      <c r="M40" t="n">
        <v>38.7836701036159</v>
      </c>
      <c r="N40" t="n">
        <v>51.8326403936606</v>
      </c>
      <c r="O40" t="n">
        <v>72.1426179630304</v>
      </c>
      <c r="P40" t="n">
        <v>106.174413732789</v>
      </c>
      <c r="Q40" t="n">
        <v>111.562877065189</v>
      </c>
      <c r="R40" t="n">
        <v>138.259880268356</v>
      </c>
      <c r="S40" t="n">
        <v>103.249262390729</v>
      </c>
      <c r="T40" t="n">
        <v>60.8880140626081</v>
      </c>
      <c r="U40" t="n">
        <v>78.9933669125842</v>
      </c>
      <c r="V40" t="n">
        <v>102.587622514922</v>
      </c>
      <c r="W40" t="n">
        <v>119.985756886662</v>
      </c>
      <c r="X40" t="n">
        <v>86.4703837286697</v>
      </c>
      <c r="Y40" t="n">
        <v>2824.37301870929</v>
      </c>
      <c r="Z40" t="n">
        <v>148.89893985699</v>
      </c>
      <c r="AA40" t="n">
        <v>179.385260338967</v>
      </c>
      <c r="AB40" t="n">
        <v>226.168438084608</v>
      </c>
      <c r="AC40" t="n">
        <v>127.322096894144</v>
      </c>
      <c r="AD40" t="n">
        <v>2.40646383680905</v>
      </c>
      <c r="AE40" t="n">
        <v>49.7</v>
      </c>
      <c r="AF40" t="n">
        <v>240.70121668823</v>
      </c>
    </row>
    <row r="41">
      <c r="A41" t="s">
        <v>53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53</v>
      </c>
      <c r="B42" t="s">
        <v>354</v>
      </c>
      <c r="C42" t="s">
        <v>219</v>
      </c>
      <c r="D42" t="s">
        <v>355</v>
      </c>
      <c r="E42" t="s">
        <v>220</v>
      </c>
      <c r="F42" t="n">
        <v>402.910591002361</v>
      </c>
      <c r="G42" t="n">
        <v>424.556744959957</v>
      </c>
      <c r="H42" t="n">
        <v>406.814578295999</v>
      </c>
      <c r="I42" t="n">
        <v>437.26313015153</v>
      </c>
      <c r="J42" t="n">
        <v>541.810941148262</v>
      </c>
      <c r="K42" t="n">
        <v>270.834825422798</v>
      </c>
      <c r="L42" t="n">
        <v>344.556439956226</v>
      </c>
      <c r="M42" t="n">
        <v>405.843405007051</v>
      </c>
      <c r="N42" t="n">
        <v>461.336944722615</v>
      </c>
      <c r="O42" t="n">
        <v>505.378691040026</v>
      </c>
      <c r="P42" t="n">
        <v>566.304549725055</v>
      </c>
      <c r="Q42" t="n">
        <v>599.116386620958</v>
      </c>
      <c r="R42" t="n">
        <v>759.519736998251</v>
      </c>
      <c r="S42" t="n">
        <v>897.261542836441</v>
      </c>
      <c r="T42" t="n">
        <v>720.803381025665</v>
      </c>
      <c r="U42" t="n">
        <v>1027.97837049108</v>
      </c>
      <c r="V42" t="n">
        <v>1164.58477104378</v>
      </c>
      <c r="W42" t="n">
        <v>1526.6649953056</v>
      </c>
      <c r="X42" t="n">
        <v>1799.71049559577</v>
      </c>
      <c r="Y42" t="n">
        <v>2261.82446782741</v>
      </c>
      <c r="Z42" t="n">
        <v>2837.36950931945</v>
      </c>
      <c r="AA42" t="n">
        <v>2659.87552786565</v>
      </c>
      <c r="AB42" t="n">
        <v>2546.14259365331</v>
      </c>
      <c r="AC42" t="n">
        <v>3641.49332714998</v>
      </c>
      <c r="AD42" t="n">
        <v>2462.9154674667</v>
      </c>
      <c r="AE42" t="n">
        <v>2147.9</v>
      </c>
      <c r="AF42" t="n">
        <v>2513.55046623975</v>
      </c>
    </row>
    <row r="43">
      <c r="A43" t="s">
        <v>53</v>
      </c>
      <c r="B43" t="s">
        <v>356</v>
      </c>
      <c r="C43" t="s">
        <v>219</v>
      </c>
      <c r="D43" t="s">
        <v>357</v>
      </c>
      <c r="E43" t="s">
        <v>220</v>
      </c>
      <c r="F43" t="n">
        <v>628.942518924535</v>
      </c>
      <c r="G43" t="n">
        <v>685.462380388058</v>
      </c>
      <c r="H43" t="n">
        <v>653.744255336808</v>
      </c>
      <c r="I43" t="n">
        <v>711.511496869299</v>
      </c>
      <c r="J43" t="n">
        <v>895.706139683761</v>
      </c>
      <c r="K43" t="n">
        <v>467.6155861213</v>
      </c>
      <c r="L43" t="n">
        <v>546.742564453303</v>
      </c>
      <c r="M43" t="n">
        <v>629.40356052946</v>
      </c>
      <c r="N43" t="n">
        <v>694.980504861194</v>
      </c>
      <c r="O43" t="n">
        <v>820.955098967559</v>
      </c>
      <c r="P43" t="n">
        <v>860.590989643378</v>
      </c>
      <c r="Q43" t="n">
        <v>904.490091607468</v>
      </c>
      <c r="R43" t="n">
        <v>1061.50842284726</v>
      </c>
      <c r="S43" t="n">
        <v>1260.34924905784</v>
      </c>
      <c r="T43" t="n">
        <v>988.157115501893</v>
      </c>
      <c r="U43" t="n">
        <v>1597.11386848744</v>
      </c>
      <c r="V43" t="n">
        <v>1690.64821914825</v>
      </c>
      <c r="W43" t="n">
        <v>2355.20261105731</v>
      </c>
      <c r="X43" t="n">
        <v>2466.43991995332</v>
      </c>
      <c r="Y43" t="n">
        <v>2860.10202891899</v>
      </c>
      <c r="Z43" t="n">
        <v>3388.15917479329</v>
      </c>
      <c r="AA43" t="n">
        <v>3783.63469936183</v>
      </c>
      <c r="AB43" t="n">
        <v>3522.36781549377</v>
      </c>
      <c r="AC43" t="n">
        <v>4683.86672424748</v>
      </c>
      <c r="AD43" t="n">
        <v>1859.89573773772</v>
      </c>
      <c r="AE43" t="n">
        <v>2582</v>
      </c>
      <c r="AF43" t="n">
        <v>4521.74428492305</v>
      </c>
    </row>
    <row r="44">
      <c r="A44" t="s">
        <v>53</v>
      </c>
      <c r="B44" t="s">
        <v>358</v>
      </c>
      <c r="C44" t="s">
        <v>219</v>
      </c>
      <c r="D44" t="s">
        <v>359</v>
      </c>
      <c r="E44" t="s">
        <v>220</v>
      </c>
      <c r="F44" t="n">
        <v>3860.08446028522</v>
      </c>
      <c r="G44" t="n">
        <v>4331.03354811474</v>
      </c>
      <c r="H44" t="n">
        <v>4548.95667919119</v>
      </c>
      <c r="I44" t="n">
        <v>5009.18797088428</v>
      </c>
      <c r="J44" t="n">
        <v>6005.48033267249</v>
      </c>
      <c r="K44" t="n">
        <v>6528.55259717116</v>
      </c>
      <c r="L44" t="n">
        <v>7384.71784804053</v>
      </c>
      <c r="M44" t="n">
        <v>8022.81770014559</v>
      </c>
      <c r="N44" t="n">
        <v>8859.28249738578</v>
      </c>
      <c r="O44" t="n">
        <v>9582.54292276084</v>
      </c>
      <c r="P44" t="n">
        <v>9521.86413773537</v>
      </c>
      <c r="Q44" t="n">
        <v>10393.7435733614</v>
      </c>
      <c r="R44" t="n">
        <v>11559.0262728709</v>
      </c>
      <c r="S44" t="n">
        <v>12490.6154834668</v>
      </c>
      <c r="T44" t="n">
        <v>11534.9575005277</v>
      </c>
      <c r="U44" t="n">
        <v>13385.0108290349</v>
      </c>
      <c r="V44" t="n">
        <v>14028.0436080788</v>
      </c>
      <c r="W44" t="n">
        <v>15135.822737689</v>
      </c>
      <c r="X44" t="n">
        <v>15540.261266772</v>
      </c>
      <c r="Y44" t="n">
        <v>14121.7603163585</v>
      </c>
      <c r="Z44" t="n">
        <v>18271.2325606748</v>
      </c>
      <c r="AA44" t="n">
        <v>19787.6301298641</v>
      </c>
      <c r="AB44" t="n">
        <v>19836.6168813688</v>
      </c>
      <c r="AC44" t="n">
        <v>19685.7046552794</v>
      </c>
      <c r="AD44" t="n">
        <v>20284.9861029135</v>
      </c>
      <c r="AE44" t="n">
        <v>19451.9</v>
      </c>
      <c r="AF44" t="n">
        <v>20623.9988722445</v>
      </c>
    </row>
    <row r="45">
      <c r="A45" t="s">
        <v>53</v>
      </c>
      <c r="B45" t="s">
        <v>360</v>
      </c>
      <c r="C45" t="s">
        <v>219</v>
      </c>
      <c r="D45" t="s">
        <v>361</v>
      </c>
      <c r="E45" t="s">
        <v>220</v>
      </c>
      <c r="F45" t="n">
        <v>3856.97812012777</v>
      </c>
      <c r="G45" t="n">
        <v>4328.0864412695</v>
      </c>
      <c r="H45" t="n">
        <v>4544.99259073049</v>
      </c>
      <c r="I45" t="n">
        <v>5005.1925109962</v>
      </c>
      <c r="J45" t="n">
        <v>6000.26471206185</v>
      </c>
      <c r="K45" t="n">
        <v>6516.90699828314</v>
      </c>
      <c r="L45" t="n">
        <v>7371.53809350607</v>
      </c>
      <c r="M45" t="n">
        <v>8006.88869278195</v>
      </c>
      <c r="N45" t="n">
        <v>8842.2253274602</v>
      </c>
      <c r="O45" t="n">
        <v>9562.12998516523</v>
      </c>
      <c r="P45" t="n">
        <v>9500.33398431306</v>
      </c>
      <c r="Q45" t="n">
        <v>10373.4486244483</v>
      </c>
      <c r="R45" t="n">
        <v>11537.7642682576</v>
      </c>
      <c r="S45" t="n">
        <v>12464.6095063365</v>
      </c>
      <c r="T45" t="n">
        <v>11512.4842880642</v>
      </c>
      <c r="U45" t="n">
        <v>13366.273857907</v>
      </c>
      <c r="V45" t="n">
        <v>14010.1931517559</v>
      </c>
      <c r="W45" t="n">
        <v>15115.2865134435</v>
      </c>
      <c r="X45" t="n">
        <v>15516.6879172865</v>
      </c>
      <c r="Y45" t="n">
        <v>14091.3749411014</v>
      </c>
      <c r="Z45" t="n">
        <v>18250.6658290241</v>
      </c>
      <c r="AA45" t="n">
        <v>19771.1899493915</v>
      </c>
      <c r="AB45" t="n">
        <v>19814.2056452307</v>
      </c>
      <c r="AC45" t="n">
        <v>19665.874136993</v>
      </c>
      <c r="AD45" t="n">
        <v>20267.5392400981</v>
      </c>
      <c r="AE45" t="n">
        <v>19433.5</v>
      </c>
      <c r="AF45" t="n">
        <v>20605.8400324618</v>
      </c>
    </row>
    <row r="46">
      <c r="A46" t="s">
        <v>53</v>
      </c>
      <c r="B46" t="s">
        <v>362</v>
      </c>
      <c r="C46" t="s">
        <v>219</v>
      </c>
      <c r="D46" t="s">
        <v>363</v>
      </c>
      <c r="E46" t="s">
        <v>220</v>
      </c>
      <c r="F46" t="n">
        <v>226.031927923182</v>
      </c>
      <c r="G46" t="n">
        <v>260.905635428052</v>
      </c>
      <c r="H46" t="n">
        <v>246.929677040762</v>
      </c>
      <c r="I46" t="n">
        <v>274.248366717716</v>
      </c>
      <c r="J46" t="n">
        <v>353.89519853543</v>
      </c>
      <c r="K46" t="n">
        <v>196.780760698462</v>
      </c>
      <c r="L46" t="n">
        <v>202.18612449704</v>
      </c>
      <c r="M46" t="n">
        <v>223.560155522369</v>
      </c>
      <c r="N46" t="n">
        <v>233.643560138539</v>
      </c>
      <c r="O46" t="n">
        <v>315.576407927473</v>
      </c>
      <c r="P46" t="n">
        <v>294.286439918273</v>
      </c>
      <c r="Q46" t="n">
        <v>305.373704987507</v>
      </c>
      <c r="R46" t="n">
        <v>301.988685848963</v>
      </c>
      <c r="S46" t="n">
        <v>363.087706221343</v>
      </c>
      <c r="T46" t="n">
        <v>267.353734476194</v>
      </c>
      <c r="U46" t="n">
        <v>569.135497995208</v>
      </c>
      <c r="V46" t="n">
        <v>526.063448104387</v>
      </c>
      <c r="W46" t="n">
        <v>828.537615751564</v>
      </c>
      <c r="X46" t="n">
        <v>666.729424356415</v>
      </c>
      <c r="Y46" t="n">
        <v>598.277561091536</v>
      </c>
      <c r="Z46" t="n">
        <v>550.789665473845</v>
      </c>
      <c r="AA46" t="n">
        <v>1123.75917149602</v>
      </c>
      <c r="AB46" t="n">
        <v>976.225221840329</v>
      </c>
      <c r="AC46" t="n">
        <v>1042.37339709741</v>
      </c>
      <c r="AD46" t="n">
        <v>-603.01972972973</v>
      </c>
      <c r="AE46" t="n">
        <v>434.1</v>
      </c>
      <c r="AF46" t="n">
        <v>2008.19381868289</v>
      </c>
    </row>
    <row r="47">
      <c r="A47" t="s">
        <v>53</v>
      </c>
      <c r="B47" t="s">
        <v>364</v>
      </c>
      <c r="C47" t="s">
        <v>219</v>
      </c>
      <c r="D47" t="s">
        <v>365</v>
      </c>
      <c r="E47" t="s">
        <v>220</v>
      </c>
      <c r="F47" t="n">
        <v>895.356868893701</v>
      </c>
      <c r="G47" t="n">
        <v>740.24389586633</v>
      </c>
      <c r="H47" t="n">
        <v>725.097847632526</v>
      </c>
      <c r="I47" t="n">
        <v>856.626600003555</v>
      </c>
      <c r="J47" t="n">
        <v>886.655503917041</v>
      </c>
      <c r="K47" t="n">
        <v>816.684947663258</v>
      </c>
      <c r="L47" t="n">
        <v>993.550726396383</v>
      </c>
      <c r="M47" t="n">
        <v>1124.72643298854</v>
      </c>
      <c r="N47" t="n">
        <v>1156.97858020089</v>
      </c>
      <c r="O47" t="n">
        <v>1067.55859973873</v>
      </c>
      <c r="P47" t="n">
        <v>1222.91271437465</v>
      </c>
      <c r="Q47" t="n">
        <v>1303.14935124684</v>
      </c>
      <c r="R47" t="n">
        <v>1412.16094813207</v>
      </c>
      <c r="S47" t="n">
        <v>1322.43160297113</v>
      </c>
      <c r="T47" t="n">
        <v>1399.31726864676</v>
      </c>
      <c r="U47" t="n">
        <v>878.295521598562</v>
      </c>
      <c r="V47" t="n">
        <v>789.620185578289</v>
      </c>
      <c r="W47" t="n">
        <v>657.784644614384</v>
      </c>
      <c r="X47" t="n">
        <v>615.410451142648</v>
      </c>
      <c r="Y47" t="n">
        <v>562.653328032321</v>
      </c>
      <c r="Z47" t="n">
        <v>600.212780817441</v>
      </c>
      <c r="AA47" t="n">
        <v>412.045029548657</v>
      </c>
      <c r="AB47" t="n">
        <v>516.075254174534</v>
      </c>
      <c r="AC47" t="n">
        <v>578.644354095972</v>
      </c>
      <c r="AD47" t="n">
        <v>635.707530177086</v>
      </c>
      <c r="AE47" t="n">
        <v>604</v>
      </c>
      <c r="AF47" t="n">
        <v>680.956491834138</v>
      </c>
    </row>
    <row r="48">
      <c r="A48" t="s">
        <v>53</v>
      </c>
      <c r="B48" t="s">
        <v>366</v>
      </c>
      <c r="C48" t="s">
        <v>219</v>
      </c>
      <c r="D48" t="s">
        <v>367</v>
      </c>
      <c r="E48" t="s">
        <v>220</v>
      </c>
      <c r="F48" t="n">
        <v>1220.06077828717</v>
      </c>
      <c r="G48" t="n">
        <v>1114.6998244558</v>
      </c>
      <c r="H48" t="n">
        <v>1066.33979597174</v>
      </c>
      <c r="I48" t="n">
        <v>1228.68382478244</v>
      </c>
      <c r="J48" t="n">
        <v>1318.01800859048</v>
      </c>
      <c r="K48" t="n">
        <v>1164.55988880764</v>
      </c>
      <c r="L48" t="n">
        <v>1379.38441956366</v>
      </c>
      <c r="M48" t="n">
        <v>1551.20829101505</v>
      </c>
      <c r="N48" t="n">
        <v>1619.37333391216</v>
      </c>
      <c r="O48" t="n">
        <v>1630.7528158959</v>
      </c>
      <c r="P48" t="n">
        <v>1859.22102008422</v>
      </c>
      <c r="Q48" t="n">
        <v>2044.33038025851</v>
      </c>
      <c r="R48" t="n">
        <v>2213.97729323936</v>
      </c>
      <c r="S48" t="n">
        <v>2189.70327431011</v>
      </c>
      <c r="T48" t="n">
        <v>2198.05730767313</v>
      </c>
      <c r="U48" t="n">
        <v>1517.05590094255</v>
      </c>
      <c r="V48" t="n">
        <v>1475.91772985287</v>
      </c>
      <c r="W48" t="n">
        <v>1596.40476190598</v>
      </c>
      <c r="X48" t="n">
        <v>1381.54430938776</v>
      </c>
      <c r="Y48" t="n">
        <v>1134.21271432941</v>
      </c>
      <c r="Z48" t="n">
        <v>1271.46473167272</v>
      </c>
      <c r="AA48" t="n">
        <v>1236.65534752138</v>
      </c>
      <c r="AB48" t="n">
        <v>1388.26299449711</v>
      </c>
      <c r="AC48" t="n">
        <v>1456.47529690198</v>
      </c>
      <c r="AD48" t="n">
        <v>1416.90585314407</v>
      </c>
      <c r="AE48" t="n">
        <v>1382.4</v>
      </c>
      <c r="AF48" t="n">
        <v>1458.11619868422</v>
      </c>
    </row>
    <row r="49">
      <c r="A49" t="s">
        <v>53</v>
      </c>
      <c r="B49" t="s">
        <v>368</v>
      </c>
      <c r="C49" t="s">
        <v>219</v>
      </c>
      <c r="D49" t="s">
        <v>369</v>
      </c>
      <c r="E49" t="s">
        <v>220</v>
      </c>
      <c r="F49" t="n">
        <v>168.655997956981</v>
      </c>
      <c r="G49" t="n">
        <v>205.083964593213</v>
      </c>
      <c r="H49" t="n">
        <v>192.588631057002</v>
      </c>
      <c r="I49" t="n">
        <v>203.928272687612</v>
      </c>
      <c r="J49" t="n">
        <v>236.543734782289</v>
      </c>
      <c r="K49" t="n">
        <v>164.979317581348</v>
      </c>
      <c r="L49" t="n">
        <v>172.495468678918</v>
      </c>
      <c r="M49" t="n">
        <v>194.887942268079</v>
      </c>
      <c r="N49" t="n">
        <v>205.214943597074</v>
      </c>
      <c r="O49" t="n">
        <v>244.574885855119</v>
      </c>
      <c r="P49" t="n">
        <v>258.484870513584</v>
      </c>
      <c r="Q49" t="n">
        <v>301.575819811097</v>
      </c>
      <c r="R49" t="n">
        <v>352.812835914155</v>
      </c>
      <c r="S49" t="n">
        <v>396.618817159149</v>
      </c>
      <c r="T49" t="n">
        <v>359.12857749109</v>
      </c>
      <c r="U49" t="n">
        <v>316.825148154443</v>
      </c>
      <c r="V49" t="n">
        <v>343.778788242892</v>
      </c>
      <c r="W49" t="n">
        <v>638.707847472601</v>
      </c>
      <c r="X49" t="n">
        <v>387.708584219781</v>
      </c>
      <c r="Y49" t="n">
        <v>319.570325977488</v>
      </c>
      <c r="Z49" t="n">
        <v>336.098170797169</v>
      </c>
      <c r="AA49" t="n">
        <v>410.276149371382</v>
      </c>
      <c r="AB49" t="n">
        <v>496.850936937887</v>
      </c>
      <c r="AC49" t="n">
        <v>479.288372734463</v>
      </c>
      <c r="AD49" t="n">
        <v>435.369415777726</v>
      </c>
      <c r="AE49" t="n">
        <v>421.2</v>
      </c>
      <c r="AF49" t="n">
        <v>436.971229653304</v>
      </c>
    </row>
    <row r="50">
      <c r="A50" t="s">
        <v>53</v>
      </c>
      <c r="B50" t="s">
        <v>370</v>
      </c>
      <c r="C50" t="s">
        <v>219</v>
      </c>
      <c r="D50" t="s">
        <v>371</v>
      </c>
      <c r="E50" t="s">
        <v>220</v>
      </c>
      <c r="F50" t="n">
        <v>156.047911436215</v>
      </c>
      <c r="G50" t="n">
        <v>169.37196399607</v>
      </c>
      <c r="H50" t="n">
        <v>148.653317282024</v>
      </c>
      <c r="I50" t="n">
        <v>168.128952089991</v>
      </c>
      <c r="J50" t="n">
        <v>194.818769891976</v>
      </c>
      <c r="K50" t="n">
        <v>182.895623562806</v>
      </c>
      <c r="L50" t="n">
        <v>213.338224487014</v>
      </c>
      <c r="M50" t="n">
        <v>231.593915758103</v>
      </c>
      <c r="N50" t="n">
        <v>257.179810113865</v>
      </c>
      <c r="O50" t="n">
        <v>318.619330301777</v>
      </c>
      <c r="P50" t="n">
        <v>377.823435195674</v>
      </c>
      <c r="Q50" t="n">
        <v>439.605209200251</v>
      </c>
      <c r="R50" t="n">
        <v>449.00350919279</v>
      </c>
      <c r="S50" t="n">
        <v>470.652854179545</v>
      </c>
      <c r="T50" t="n">
        <v>439.611461534942</v>
      </c>
      <c r="U50" t="n">
        <v>321.935231189382</v>
      </c>
      <c r="V50" t="n">
        <v>342.518756031582</v>
      </c>
      <c r="W50" t="n">
        <v>299.912269819048</v>
      </c>
      <c r="X50" t="n">
        <v>378.425274025318</v>
      </c>
      <c r="Y50" t="n">
        <v>251.989060319551</v>
      </c>
      <c r="Z50" t="n">
        <v>335.15378005807</v>
      </c>
      <c r="AA50" t="n">
        <v>414.334168601434</v>
      </c>
      <c r="AB50" t="n">
        <v>375.336803384756</v>
      </c>
      <c r="AC50" t="n">
        <v>398.542570071589</v>
      </c>
      <c r="AD50" t="n">
        <v>345.828907189247</v>
      </c>
      <c r="AE50" t="n">
        <v>357.2</v>
      </c>
      <c r="AF50" t="n">
        <v>340.18847719675</v>
      </c>
    </row>
    <row r="51">
      <c r="A51" t="s">
        <v>53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53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53</v>
      </c>
      <c r="B53" t="s">
        <v>376</v>
      </c>
      <c r="C53" t="s">
        <v>219</v>
      </c>
      <c r="D53" t="s">
        <v>377</v>
      </c>
      <c r="E53" t="s">
        <v>220</v>
      </c>
      <c r="F53" t="n">
        <v>101.595595736273</v>
      </c>
      <c r="G53" t="n">
        <v>104.708972623807</v>
      </c>
      <c r="H53" t="n">
        <v>103.231470334585</v>
      </c>
      <c r="I53" t="n">
        <v>119.064704664917</v>
      </c>
      <c r="J53" t="n">
        <v>146.190777721579</v>
      </c>
      <c r="K53" t="n">
        <v>161.694661484738</v>
      </c>
      <c r="L53" t="n">
        <v>177.274940103986</v>
      </c>
      <c r="M53" t="n">
        <v>205.137912223854</v>
      </c>
      <c r="N53" t="n">
        <v>218.305329818855</v>
      </c>
      <c r="O53" t="n">
        <v>369.207914779232</v>
      </c>
      <c r="P53" t="n">
        <v>367.858049898407</v>
      </c>
      <c r="Q53" t="n">
        <v>405.305558698782</v>
      </c>
      <c r="R53" t="n">
        <v>485.387688211531</v>
      </c>
      <c r="S53" t="n">
        <v>637.423099006247</v>
      </c>
      <c r="T53" t="n">
        <v>601.905695383244</v>
      </c>
      <c r="U53" t="n">
        <v>547.098264908939</v>
      </c>
      <c r="V53" t="n">
        <v>166.954267962095</v>
      </c>
      <c r="W53" t="n">
        <v>203.381591385359</v>
      </c>
      <c r="X53" t="n">
        <v>110.565267493394</v>
      </c>
      <c r="Y53" t="n">
        <v>129.714119199987</v>
      </c>
      <c r="Z53" t="n">
        <v>113.641685598989</v>
      </c>
      <c r="AA53" t="n">
        <v>127.567476319594</v>
      </c>
      <c r="AB53" t="n">
        <v>254.336689010154</v>
      </c>
      <c r="AC53" t="n">
        <v>126.813622066949</v>
      </c>
      <c r="AD53" t="n">
        <v>166.246543380665</v>
      </c>
      <c r="AE53" t="n">
        <v>129.6</v>
      </c>
      <c r="AF53" t="n">
        <v>445.76088082535</v>
      </c>
    </row>
    <row r="54">
      <c r="A54" t="s">
        <v>53</v>
      </c>
      <c r="B54" t="s">
        <v>378</v>
      </c>
      <c r="C54" t="s">
        <v>219</v>
      </c>
      <c r="D54" t="s">
        <v>379</v>
      </c>
      <c r="E54" t="s">
        <v>220</v>
      </c>
      <c r="F54" t="n">
        <v>164.270576558769</v>
      </c>
      <c r="G54" t="n">
        <v>174.226022329541</v>
      </c>
      <c r="H54" t="n">
        <v>171.61199628559</v>
      </c>
      <c r="I54" t="n">
        <v>192.581166605553</v>
      </c>
      <c r="J54" t="n">
        <v>235.163129326472</v>
      </c>
      <c r="K54" t="n">
        <v>219.176143176433</v>
      </c>
      <c r="L54" t="n">
        <v>213.772721889905</v>
      </c>
      <c r="M54" t="n">
        <v>245.168200295417</v>
      </c>
      <c r="N54" t="n">
        <v>261.807724434423</v>
      </c>
      <c r="O54" t="n">
        <v>413.330289211021</v>
      </c>
      <c r="P54" t="n">
        <v>409.195944469325</v>
      </c>
      <c r="Q54" t="n">
        <v>451.948336025929</v>
      </c>
      <c r="R54" t="n">
        <v>537.803646109341</v>
      </c>
      <c r="S54" t="n">
        <v>688.771070871933</v>
      </c>
      <c r="T54" t="n">
        <v>647.959175111935</v>
      </c>
      <c r="U54" t="n">
        <v>613.316424235264</v>
      </c>
      <c r="V54" t="n">
        <v>243.606227466573</v>
      </c>
      <c r="W54" t="n">
        <v>256.442191086502</v>
      </c>
      <c r="X54" t="n">
        <v>181.493929659194</v>
      </c>
      <c r="Y54" t="n">
        <v>197.819270638428</v>
      </c>
      <c r="Z54" t="n">
        <v>108.080273469164</v>
      </c>
      <c r="AA54" t="n">
        <v>199.467252940921</v>
      </c>
      <c r="AB54" t="n">
        <v>309.028329492896</v>
      </c>
      <c r="AC54" t="n">
        <v>200.949251967635</v>
      </c>
      <c r="AD54" t="n">
        <v>224.50302209304</v>
      </c>
      <c r="AE54" t="n">
        <v>199.3</v>
      </c>
      <c r="AF54" t="n">
        <v>485.459195455802</v>
      </c>
    </row>
    <row r="55">
      <c r="A55" t="s">
        <v>53</v>
      </c>
      <c r="B55" t="s">
        <v>380</v>
      </c>
      <c r="C55" t="s">
        <v>219</v>
      </c>
      <c r="D55" t="s">
        <v>381</v>
      </c>
      <c r="E55" t="s">
        <v>220</v>
      </c>
      <c r="F55" t="n">
        <v>62.6749808225152</v>
      </c>
      <c r="G55" t="n">
        <v>69.5170497057646</v>
      </c>
      <c r="H55" t="n">
        <v>68.3805259499856</v>
      </c>
      <c r="I55" t="n">
        <v>73.5164619406574</v>
      </c>
      <c r="J55" t="n">
        <v>88.9723516049176</v>
      </c>
      <c r="K55" t="n">
        <v>57.4814816916269</v>
      </c>
      <c r="L55" t="n">
        <v>36.497781785782</v>
      </c>
      <c r="M55" t="n">
        <v>40.0302880703508</v>
      </c>
      <c r="N55" t="n">
        <v>43.5023946153969</v>
      </c>
      <c r="O55" t="n">
        <v>44.1223744314312</v>
      </c>
      <c r="P55" t="n">
        <v>41.3378945705549</v>
      </c>
      <c r="Q55" t="n">
        <v>46.6427773267498</v>
      </c>
      <c r="R55" t="n">
        <v>52.4159578983757</v>
      </c>
      <c r="S55" t="n">
        <v>51.3479718650096</v>
      </c>
      <c r="T55" t="n">
        <v>46.0534797280468</v>
      </c>
      <c r="U55" t="n">
        <v>66.2181593257961</v>
      </c>
      <c r="V55" t="n">
        <v>76.6519595044474</v>
      </c>
      <c r="W55" t="n">
        <v>53.060599701012</v>
      </c>
      <c r="X55" t="n">
        <v>70.9286621658266</v>
      </c>
      <c r="Y55" t="n">
        <v>68.1051514384373</v>
      </c>
      <c r="Z55" t="n">
        <v>-5.56141212997957</v>
      </c>
      <c r="AA55" t="n">
        <v>71.8997766213345</v>
      </c>
      <c r="AB55" t="n">
        <v>54.6916404825521</v>
      </c>
      <c r="AC55" t="n">
        <v>74.135629901749</v>
      </c>
      <c r="AD55" t="n">
        <v>58.2564787123026</v>
      </c>
      <c r="AE55" t="n">
        <v>69.7</v>
      </c>
      <c r="AF55" t="n">
        <v>39.6983146299881</v>
      </c>
    </row>
    <row r="56">
      <c r="A56" t="s">
        <v>53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53</v>
      </c>
      <c r="B57" t="s">
        <v>384</v>
      </c>
      <c r="C57" t="s">
        <v>219</v>
      </c>
      <c r="D57" t="s">
        <v>385</v>
      </c>
      <c r="E57" t="s">
        <v>220</v>
      </c>
      <c r="F57" t="n">
        <v>5099.87963486295</v>
      </c>
      <c r="G57" t="n">
        <v>5467.74999429605</v>
      </c>
      <c r="H57" t="n">
        <v>5635.61242852395</v>
      </c>
      <c r="I57" t="n">
        <v>6261.68473659695</v>
      </c>
      <c r="J57" t="n">
        <v>7354.02506189742</v>
      </c>
      <c r="K57" t="n">
        <v>7708.490648605</v>
      </c>
      <c r="L57" t="n">
        <v>8789.88244679491</v>
      </c>
      <c r="M57" t="n">
        <v>9612.80966125732</v>
      </c>
      <c r="N57" t="n">
        <v>10530.4884716839</v>
      </c>
      <c r="O57" t="n">
        <v>11285.438356617</v>
      </c>
      <c r="P57" t="n">
        <v>11487.2595715493</v>
      </c>
      <c r="Q57" t="n">
        <v>12549.6368306792</v>
      </c>
      <c r="R57" t="n">
        <v>13911.2634463734</v>
      </c>
      <c r="S57" t="n">
        <v>14783.5680201616</v>
      </c>
      <c r="T57" t="n">
        <v>13793.9028222597</v>
      </c>
      <c r="U57" t="n">
        <v>14981.0600968871</v>
      </c>
      <c r="V57" t="n">
        <v>15606.5489604413</v>
      </c>
      <c r="W57" t="n">
        <v>16852.213256477</v>
      </c>
      <c r="X57" t="n">
        <v>17008.2759598874</v>
      </c>
      <c r="Y57" t="n">
        <v>18080.346049393</v>
      </c>
      <c r="Z57" t="n">
        <v>19691.5962322055</v>
      </c>
      <c r="AA57" t="n">
        <v>21203.6707377266</v>
      </c>
      <c r="AB57" t="n">
        <v>21451.0483139496</v>
      </c>
      <c r="AC57" t="n">
        <v>21269.5020490753</v>
      </c>
      <c r="AD57" t="n">
        <v>21704.2984198955</v>
      </c>
      <c r="AE57" t="n">
        <v>20884</v>
      </c>
      <c r="AF57" t="n">
        <v>22322.8162876166</v>
      </c>
    </row>
    <row r="58">
      <c r="A58" t="s">
        <v>53</v>
      </c>
      <c r="B58" t="s">
        <v>386</v>
      </c>
      <c r="C58" t="s">
        <v>219</v>
      </c>
      <c r="D58" t="s">
        <v>387</v>
      </c>
      <c r="E58" t="s">
        <v>220</v>
      </c>
      <c r="F58" t="n">
        <v>5099.87963486885</v>
      </c>
      <c r="G58" t="n">
        <v>5467.74999429938</v>
      </c>
      <c r="H58" t="n">
        <v>5635.61242852739</v>
      </c>
      <c r="I58" t="n">
        <v>6261.68473660081</v>
      </c>
      <c r="J58" t="n">
        <v>7354.02506190306</v>
      </c>
      <c r="K58" t="n">
        <v>7708.49064861538</v>
      </c>
      <c r="L58" t="n">
        <v>8789.88244680501</v>
      </c>
      <c r="M58" t="n">
        <v>9612.80966126809</v>
      </c>
      <c r="N58" t="n">
        <v>10530.4884716957</v>
      </c>
      <c r="O58" t="n">
        <v>11285.4383566238</v>
      </c>
      <c r="P58" t="n">
        <v>11487.2595715565</v>
      </c>
      <c r="Q58" t="n">
        <v>12549.6368306897</v>
      </c>
      <c r="R58" t="n">
        <v>13911.2634463835</v>
      </c>
      <c r="S58" t="n">
        <v>14783.568020173</v>
      </c>
      <c r="T58" t="n">
        <v>13793.9028222684</v>
      </c>
      <c r="U58" t="n">
        <v>14981.0600968956</v>
      </c>
      <c r="V58" t="n">
        <v>15606.5489604524</v>
      </c>
      <c r="W58" t="n">
        <v>16852.2132564878</v>
      </c>
      <c r="X58" t="n">
        <v>17008.2759598945</v>
      </c>
      <c r="Y58" t="n">
        <v>18080.3460493941</v>
      </c>
      <c r="Z58" t="n">
        <v>19691.5962322079</v>
      </c>
      <c r="AA58" t="n">
        <v>21203.6707377281</v>
      </c>
      <c r="AB58" t="n">
        <v>21451.048313954</v>
      </c>
      <c r="AC58" t="n">
        <v>21269.5020490791</v>
      </c>
      <c r="AD58" t="n">
        <v>21704.298419898</v>
      </c>
      <c r="AE58" t="n">
        <v>20884</v>
      </c>
      <c r="AF58" t="n">
        <v>22322.816287617</v>
      </c>
    </row>
    <row r="59">
      <c r="A59" t="s">
        <v>53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55</v>
      </c>
      <c r="B2" t="s">
        <v>197</v>
      </c>
      <c r="C2" t="s">
        <v>219</v>
      </c>
      <c r="D2" t="s">
        <v>199</v>
      </c>
      <c r="E2" t="s">
        <v>220</v>
      </c>
      <c r="F2" t="n">
        <v>424.500233686113</v>
      </c>
      <c r="G2" t="n">
        <v>446.579747471925</v>
      </c>
      <c r="H2" t="n">
        <v>529.698655625293</v>
      </c>
      <c r="I2" t="n">
        <v>634.347044790953</v>
      </c>
      <c r="J2" t="n">
        <v>619.623392019472</v>
      </c>
      <c r="K2" t="n">
        <v>382.647903564469</v>
      </c>
      <c r="L2" t="n">
        <v>656.202242641313</v>
      </c>
      <c r="M2" t="n">
        <v>541.587825143236</v>
      </c>
      <c r="N2" t="n">
        <v>510.908726390279</v>
      </c>
      <c r="O2" t="n">
        <v>467.024300165344</v>
      </c>
      <c r="P2" t="n">
        <v>418.21230953347</v>
      </c>
      <c r="Q2" t="n">
        <v>838.513510205602</v>
      </c>
      <c r="R2" t="n">
        <v>854.348537102257</v>
      </c>
      <c r="S2" t="n">
        <v>908.562348939593</v>
      </c>
      <c r="T2" t="n">
        <v>737.837746609804</v>
      </c>
      <c r="U2" t="n">
        <v>662.557135392518</v>
      </c>
      <c r="V2" t="n">
        <v>430.998211931705</v>
      </c>
      <c r="W2" t="n">
        <v>399.101028985344</v>
      </c>
      <c r="X2" t="n">
        <v>429.824378971056</v>
      </c>
      <c r="Y2" t="n">
        <v>495.833832742968</v>
      </c>
      <c r="Z2" t="n">
        <v>518.071751123707</v>
      </c>
      <c r="AA2" t="n">
        <v>579.274260330597</v>
      </c>
      <c r="AB2" t="n">
        <v>625.572146923929</v>
      </c>
      <c r="AC2" t="n">
        <v>601.740582367037</v>
      </c>
      <c r="AD2" t="n">
        <v>655.95893676651</v>
      </c>
      <c r="AE2" t="n">
        <v>609.5</v>
      </c>
      <c r="AF2" t="n">
        <v>680.746720004804</v>
      </c>
    </row>
    <row r="3">
      <c r="A3" t="s">
        <v>55</v>
      </c>
      <c r="B3" t="s">
        <v>276</v>
      </c>
      <c r="C3" t="s">
        <v>219</v>
      </c>
      <c r="D3" t="s">
        <v>277</v>
      </c>
      <c r="E3" t="s">
        <v>220</v>
      </c>
      <c r="F3" t="n">
        <v>82.4431322011903</v>
      </c>
      <c r="G3" t="n">
        <v>88.6208837399744</v>
      </c>
      <c r="H3" t="n">
        <v>107.110629937381</v>
      </c>
      <c r="I3" t="n">
        <v>134.000425768075</v>
      </c>
      <c r="J3" t="n">
        <v>159.948692806457</v>
      </c>
      <c r="K3" t="n">
        <v>45.1683642033996</v>
      </c>
      <c r="L3" t="n">
        <v>30.6648355691865</v>
      </c>
      <c r="M3" t="n">
        <v>36.0645439625958</v>
      </c>
      <c r="N3" t="n">
        <v>30.6373666580944</v>
      </c>
      <c r="O3" t="n">
        <v>26.3944056095769</v>
      </c>
      <c r="P3" t="n">
        <v>31.0753332665692</v>
      </c>
      <c r="Q3" t="n">
        <v>47.0510922598376</v>
      </c>
      <c r="R3" t="n">
        <v>32.3111627083381</v>
      </c>
      <c r="S3" t="n">
        <v>33.7133084282068</v>
      </c>
      <c r="T3" t="n">
        <v>9.13661963485083</v>
      </c>
      <c r="U3" t="n">
        <v>11.8785143798238</v>
      </c>
      <c r="V3" t="n">
        <v>24.9822552277802</v>
      </c>
      <c r="W3" t="n">
        <v>-6.91832769648745</v>
      </c>
      <c r="X3" t="n">
        <v>-36.8297098916297</v>
      </c>
      <c r="Y3" t="n">
        <v>20.9125720540297</v>
      </c>
      <c r="Z3" t="n">
        <v>33.0501448521899</v>
      </c>
      <c r="AA3" t="n">
        <v>36.7575848824358</v>
      </c>
      <c r="AB3" t="n">
        <v>46.1999389941949</v>
      </c>
      <c r="AC3" t="n">
        <v>50.5144569746422</v>
      </c>
      <c r="AD3" t="n">
        <v>62.3655226501038</v>
      </c>
      <c r="AE3" t="n">
        <v>43.1</v>
      </c>
      <c r="AF3" t="n">
        <v>26.4756545812561</v>
      </c>
    </row>
    <row r="4">
      <c r="A4" t="s">
        <v>55</v>
      </c>
      <c r="B4" t="s">
        <v>278</v>
      </c>
      <c r="C4" t="s">
        <v>219</v>
      </c>
      <c r="D4" t="s">
        <v>279</v>
      </c>
      <c r="E4" t="s">
        <v>220</v>
      </c>
      <c r="F4" t="n">
        <v>2028.45593981092</v>
      </c>
      <c r="G4" t="n">
        <v>2235.97306666086</v>
      </c>
      <c r="H4" t="n">
        <v>2539.91902467329</v>
      </c>
      <c r="I4" t="n">
        <v>3019.71134910772</v>
      </c>
      <c r="J4" t="n">
        <v>3597.61720287095</v>
      </c>
      <c r="K4" t="n">
        <v>761.061272984403</v>
      </c>
      <c r="L4" t="n">
        <v>798.673844938498</v>
      </c>
      <c r="M4" t="n">
        <v>753.389562710941</v>
      </c>
      <c r="N4" t="n">
        <v>773.654782850366</v>
      </c>
      <c r="O4" t="n">
        <v>963.817633142023</v>
      </c>
      <c r="P4" t="n">
        <v>1107.68144036641</v>
      </c>
      <c r="Q4" t="n">
        <v>1201.14550167062</v>
      </c>
      <c r="R4" t="n">
        <v>1205.9767775409</v>
      </c>
      <c r="S4" t="n">
        <v>986.28396937608</v>
      </c>
      <c r="T4" t="n">
        <v>284.349430586957</v>
      </c>
      <c r="U4" t="n">
        <v>375.273065398482</v>
      </c>
      <c r="V4" t="n">
        <v>715.795921530001</v>
      </c>
      <c r="W4" t="n">
        <v>576.058879594941</v>
      </c>
      <c r="X4" t="n">
        <v>579.742962764824</v>
      </c>
      <c r="Y4" t="n">
        <v>942.36600598128</v>
      </c>
      <c r="Z4" t="n">
        <v>1364.39153180186</v>
      </c>
      <c r="AA4" t="n">
        <v>1664.72890159874</v>
      </c>
      <c r="AB4" t="n">
        <v>2016.25274300357</v>
      </c>
      <c r="AC4" t="n">
        <v>1691.40958281686</v>
      </c>
      <c r="AD4" t="n">
        <v>1519.08961789346</v>
      </c>
      <c r="AE4" t="n">
        <v>1038.4</v>
      </c>
      <c r="AF4" t="n">
        <v>879.949154287666</v>
      </c>
    </row>
    <row r="5">
      <c r="A5" t="s">
        <v>55</v>
      </c>
      <c r="B5" t="s">
        <v>280</v>
      </c>
      <c r="C5" t="s">
        <v>219</v>
      </c>
      <c r="D5" t="s">
        <v>281</v>
      </c>
      <c r="E5" t="s">
        <v>220</v>
      </c>
      <c r="F5" t="n">
        <v>421.61185961904</v>
      </c>
      <c r="G5" t="n">
        <v>470.289354964589</v>
      </c>
      <c r="H5" t="n">
        <v>519.069483016335</v>
      </c>
      <c r="I5" t="n">
        <v>613.53633279795</v>
      </c>
      <c r="J5" t="n">
        <v>741.340934668207</v>
      </c>
      <c r="K5" t="n">
        <v>132.352063896672</v>
      </c>
      <c r="L5" t="n">
        <v>145.163124081278</v>
      </c>
      <c r="M5" t="n">
        <v>178.246892432855</v>
      </c>
      <c r="N5" t="n">
        <v>195.188003832672</v>
      </c>
      <c r="O5" t="n">
        <v>256.859611816861</v>
      </c>
      <c r="P5" t="n">
        <v>293.88166427064</v>
      </c>
      <c r="Q5" t="n">
        <v>189.626391497148</v>
      </c>
      <c r="R5" t="n">
        <v>175.09851094857</v>
      </c>
      <c r="S5" t="n">
        <v>187.169722650599</v>
      </c>
      <c r="T5" t="n">
        <v>104.862973006414</v>
      </c>
      <c r="U5" t="n">
        <v>165.095021461606</v>
      </c>
      <c r="V5" t="n">
        <v>329.07572967548</v>
      </c>
      <c r="W5" t="n">
        <v>228.179507750592</v>
      </c>
      <c r="X5" t="n">
        <v>234.96444438428</v>
      </c>
      <c r="Y5" t="n">
        <v>368.274005502917</v>
      </c>
      <c r="Z5" t="n">
        <v>499.300997794659</v>
      </c>
      <c r="AA5" t="n">
        <v>603.329230845788</v>
      </c>
      <c r="AB5" t="n">
        <v>745.12920089332</v>
      </c>
      <c r="AC5" t="n">
        <v>606.141003947681</v>
      </c>
      <c r="AD5" t="n">
        <v>545.228666183418</v>
      </c>
      <c r="AE5" t="n">
        <v>384.271798723</v>
      </c>
      <c r="AF5" t="n">
        <v>322.918411297545</v>
      </c>
    </row>
    <row r="6">
      <c r="A6" t="s">
        <v>55</v>
      </c>
      <c r="B6" t="s">
        <v>282</v>
      </c>
      <c r="C6" t="s">
        <v>219</v>
      </c>
      <c r="D6" t="s">
        <v>283</v>
      </c>
      <c r="E6" t="s">
        <v>220</v>
      </c>
      <c r="F6" t="n">
        <v>143.802419467681</v>
      </c>
      <c r="G6" t="n">
        <v>152.010507160425</v>
      </c>
      <c r="H6" t="n">
        <v>187.855476360041</v>
      </c>
      <c r="I6" t="n">
        <v>220.205416338116</v>
      </c>
      <c r="J6" t="n">
        <v>251.569652846223</v>
      </c>
      <c r="K6" t="n">
        <v>38.3471130860357</v>
      </c>
      <c r="L6" t="n">
        <v>42.9141437404444</v>
      </c>
      <c r="M6" t="n">
        <v>38.9861085172029</v>
      </c>
      <c r="N6" t="n">
        <v>40.1622529405805</v>
      </c>
      <c r="O6" t="n">
        <v>54.0910214241242</v>
      </c>
      <c r="P6" t="n">
        <v>26.9845788930745</v>
      </c>
      <c r="Q6" t="n">
        <v>56.1674580738598</v>
      </c>
      <c r="R6" t="n">
        <v>28.1142041237407</v>
      </c>
      <c r="S6" t="n">
        <v>30.6408471039119</v>
      </c>
      <c r="T6" t="n">
        <v>-3.10908244440581</v>
      </c>
      <c r="U6" t="n">
        <v>0.971536524304274</v>
      </c>
      <c r="V6" t="n">
        <v>1.51085619959485</v>
      </c>
      <c r="W6" t="n">
        <v>0.701916660701876</v>
      </c>
      <c r="X6" t="n">
        <v>1.39439053661873</v>
      </c>
      <c r="Y6" t="n">
        <v>4.02214328196771</v>
      </c>
      <c r="Z6" t="n">
        <v>6.08401562779643</v>
      </c>
      <c r="AA6" t="n">
        <v>6.96175302316511</v>
      </c>
      <c r="AB6" t="n">
        <v>8.11069259215878</v>
      </c>
      <c r="AC6" t="n">
        <v>6.44557774730653</v>
      </c>
      <c r="AD6" t="n">
        <v>5.54167129231273</v>
      </c>
      <c r="AE6" t="n">
        <v>3.541846959</v>
      </c>
      <c r="AF6" t="n">
        <v>3.49744763155189</v>
      </c>
    </row>
    <row r="7">
      <c r="A7" t="s">
        <v>55</v>
      </c>
      <c r="B7" t="s">
        <v>284</v>
      </c>
      <c r="C7" t="s">
        <v>219</v>
      </c>
      <c r="D7" t="s">
        <v>285</v>
      </c>
      <c r="E7" t="s">
        <v>220</v>
      </c>
      <c r="F7" t="n">
        <v>152.24686454283</v>
      </c>
      <c r="G7" t="n">
        <v>169.760490128699</v>
      </c>
      <c r="H7" t="n">
        <v>203.88079197975</v>
      </c>
      <c r="I7" t="n">
        <v>246.179994144597</v>
      </c>
      <c r="J7" t="n">
        <v>279.195940639594</v>
      </c>
      <c r="K7" t="n">
        <v>76.224515058878</v>
      </c>
      <c r="L7" t="n">
        <v>74.7324145213633</v>
      </c>
      <c r="M7" t="n">
        <v>74.9342309365312</v>
      </c>
      <c r="N7" t="n">
        <v>79.5849096233733</v>
      </c>
      <c r="O7" t="n">
        <v>90.3689544552143</v>
      </c>
      <c r="P7" t="n">
        <v>99.1475486279521</v>
      </c>
      <c r="Q7" t="n">
        <v>90.6934192615154</v>
      </c>
      <c r="R7" t="n">
        <v>101.874122039365</v>
      </c>
      <c r="S7" t="n">
        <v>104.312136521432</v>
      </c>
      <c r="T7" t="n">
        <v>31.4271735186991</v>
      </c>
      <c r="U7" t="n">
        <v>47.2295104688797</v>
      </c>
      <c r="V7" t="n">
        <v>97.0170396824086</v>
      </c>
      <c r="W7" t="n">
        <v>88.9748732475329</v>
      </c>
      <c r="X7" t="n">
        <v>72.3231016671381</v>
      </c>
      <c r="Y7" t="n">
        <v>127.712709713779</v>
      </c>
      <c r="Z7" t="n">
        <v>177.879131616738</v>
      </c>
      <c r="AA7" t="n">
        <v>227.706942516356</v>
      </c>
      <c r="AB7" t="n">
        <v>268.533489246847</v>
      </c>
      <c r="AC7" t="n">
        <v>209.827625891784</v>
      </c>
      <c r="AD7" t="n">
        <v>215.502905322082</v>
      </c>
      <c r="AE7" t="n">
        <v>117.710567047</v>
      </c>
      <c r="AF7" t="n">
        <v>83.869179788278</v>
      </c>
    </row>
    <row r="8">
      <c r="A8" t="s">
        <v>55</v>
      </c>
      <c r="B8" t="s">
        <v>286</v>
      </c>
      <c r="C8" t="s">
        <v>219</v>
      </c>
      <c r="D8" t="s">
        <v>287</v>
      </c>
      <c r="E8" t="s">
        <v>220</v>
      </c>
      <c r="F8" t="n">
        <v>2.03781169785295</v>
      </c>
      <c r="G8" t="n">
        <v>3.78874626465897</v>
      </c>
      <c r="H8" t="n">
        <v>3.25635840838264</v>
      </c>
      <c r="I8" t="n">
        <v>3.23724639165566</v>
      </c>
      <c r="J8" t="n">
        <v>3.9760954071797</v>
      </c>
      <c r="K8" t="n">
        <v>1.13849799880784</v>
      </c>
      <c r="L8" t="n">
        <v>1.19001577701092</v>
      </c>
      <c r="M8" t="n">
        <v>0.826393235057887</v>
      </c>
      <c r="N8" t="n">
        <v>0.570142886713424</v>
      </c>
      <c r="O8" t="n">
        <v>0.735861806079243</v>
      </c>
      <c r="P8" t="n">
        <v>0.948489228503896</v>
      </c>
      <c r="Q8" t="n">
        <v>0.3845985052985</v>
      </c>
      <c r="R8" t="n">
        <v>0.254996172606644</v>
      </c>
      <c r="S8" t="n">
        <v>3.37939104508044</v>
      </c>
      <c r="T8" t="n">
        <v>0.925948486734443</v>
      </c>
      <c r="U8" t="n">
        <v>1.11489042948056</v>
      </c>
      <c r="V8" t="n">
        <v>2.24630152542657</v>
      </c>
      <c r="W8" t="n">
        <v>0.55835521023971</v>
      </c>
      <c r="X8" t="n">
        <v>0.694367472593809</v>
      </c>
      <c r="Y8" t="n">
        <v>0.674663414028164</v>
      </c>
      <c r="Z8" t="n">
        <v>1.03190682841015</v>
      </c>
      <c r="AA8" t="n">
        <v>1.41969043411503</v>
      </c>
      <c r="AB8" t="n">
        <v>2.00037706496315</v>
      </c>
      <c r="AC8" t="n">
        <v>2.22093653825296</v>
      </c>
      <c r="AD8" t="n">
        <v>2.25236874332845</v>
      </c>
      <c r="AE8" t="n">
        <v>1.275896557</v>
      </c>
      <c r="AF8" t="n">
        <v>0.967552931928191</v>
      </c>
    </row>
    <row r="9">
      <c r="A9" t="s">
        <v>55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55</v>
      </c>
      <c r="B10" t="s">
        <v>290</v>
      </c>
      <c r="C10" t="s">
        <v>219</v>
      </c>
      <c r="D10" t="s">
        <v>291</v>
      </c>
      <c r="E10" t="s">
        <v>220</v>
      </c>
      <c r="F10" t="n">
        <v>86.8398182861511</v>
      </c>
      <c r="G10" t="n">
        <v>114.360779534032</v>
      </c>
      <c r="H10" t="n">
        <v>121.889386502499</v>
      </c>
      <c r="I10" t="n">
        <v>148.289314945716</v>
      </c>
      <c r="J10" t="n">
        <v>174.701828070716</v>
      </c>
      <c r="K10" t="n">
        <v>29.4934061566177</v>
      </c>
      <c r="L10" t="n">
        <v>29.5790065071487</v>
      </c>
      <c r="M10" t="n">
        <v>22.0430364342617</v>
      </c>
      <c r="N10" t="n">
        <v>20.2811178578295</v>
      </c>
      <c r="O10" t="n">
        <v>17.5375432727237</v>
      </c>
      <c r="P10" t="n">
        <v>12.3395608304572</v>
      </c>
      <c r="Q10" t="n">
        <v>14.6337535789291</v>
      </c>
      <c r="R10" t="n">
        <v>20.374380156912</v>
      </c>
      <c r="S10" t="n">
        <v>13.8046936880696</v>
      </c>
      <c r="T10" t="n">
        <v>19.8802800063518</v>
      </c>
      <c r="U10" t="n">
        <v>19.1503326518337</v>
      </c>
      <c r="V10" t="n">
        <v>35.7824354352732</v>
      </c>
      <c r="W10" t="n">
        <v>37.9064903849991</v>
      </c>
      <c r="X10" t="n">
        <v>79.8995929468768</v>
      </c>
      <c r="Y10" t="n">
        <v>136.77448710798</v>
      </c>
      <c r="Z10" t="n">
        <v>168.439866302705</v>
      </c>
      <c r="AA10" t="n">
        <v>212.932981957768</v>
      </c>
      <c r="AB10" t="n">
        <v>254.731710056029</v>
      </c>
      <c r="AC10" t="n">
        <v>213.898940986856</v>
      </c>
      <c r="AD10" t="n">
        <v>199.767599548662</v>
      </c>
      <c r="AE10" t="n">
        <v>151.255085689</v>
      </c>
      <c r="AF10" t="n">
        <v>151.241922505208</v>
      </c>
    </row>
    <row r="11">
      <c r="A11" t="s">
        <v>55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55</v>
      </c>
      <c r="B12" t="s">
        <v>294</v>
      </c>
      <c r="C12" t="s">
        <v>219</v>
      </c>
      <c r="D12" t="s">
        <v>295</v>
      </c>
      <c r="E12" t="s">
        <v>220</v>
      </c>
      <c r="F12" t="n">
        <v>449.350801823878</v>
      </c>
      <c r="G12" t="n">
        <v>475.711878694183</v>
      </c>
      <c r="H12" t="n">
        <v>544.835552949655</v>
      </c>
      <c r="I12" t="n">
        <v>633.129579300919</v>
      </c>
      <c r="J12" t="n">
        <v>745.734046653928</v>
      </c>
      <c r="K12" t="n">
        <v>179.877537177929</v>
      </c>
      <c r="L12" t="n">
        <v>199.814795310052</v>
      </c>
      <c r="M12" t="n">
        <v>175.894687142273</v>
      </c>
      <c r="N12" t="n">
        <v>184.958965270186</v>
      </c>
      <c r="O12" t="n">
        <v>178.680074644935</v>
      </c>
      <c r="P12" t="n">
        <v>228.336077362438</v>
      </c>
      <c r="Q12" t="n">
        <v>259.575311743163</v>
      </c>
      <c r="R12" t="n">
        <v>286.330638647177</v>
      </c>
      <c r="S12" t="n">
        <v>165.166659606162</v>
      </c>
      <c r="T12" t="n">
        <v>26.5195964067698</v>
      </c>
      <c r="U12" t="n">
        <v>31.3409329803765</v>
      </c>
      <c r="V12" t="n">
        <v>57.2677730089977</v>
      </c>
      <c r="W12" t="n">
        <v>31.5468502757593</v>
      </c>
      <c r="X12" t="n">
        <v>29.3696022381532</v>
      </c>
      <c r="Y12" t="n">
        <v>46.2406806117842</v>
      </c>
      <c r="Z12" t="n">
        <v>73.1528259913531</v>
      </c>
      <c r="AA12" t="n">
        <v>87.6385196224855</v>
      </c>
      <c r="AB12" t="n">
        <v>108.627768952617</v>
      </c>
      <c r="AC12" t="n">
        <v>101.568884779198</v>
      </c>
      <c r="AD12" t="n">
        <v>87.8225283341736</v>
      </c>
      <c r="AE12" t="n">
        <v>53.030587616</v>
      </c>
      <c r="AF12" t="n">
        <v>59.2433315096546</v>
      </c>
    </row>
    <row r="13">
      <c r="A13" t="s">
        <v>55</v>
      </c>
      <c r="B13" t="s">
        <v>296</v>
      </c>
      <c r="C13" t="s">
        <v>219</v>
      </c>
      <c r="D13" t="s">
        <v>297</v>
      </c>
      <c r="E13" t="s">
        <v>220</v>
      </c>
      <c r="F13" t="n">
        <v>327.422454220109</v>
      </c>
      <c r="G13" t="n">
        <v>360.968802879613</v>
      </c>
      <c r="H13" t="n">
        <v>373.610486579863</v>
      </c>
      <c r="I13" t="n">
        <v>428.514054756878</v>
      </c>
      <c r="J13" t="n">
        <v>536.614166858158</v>
      </c>
      <c r="K13" t="n">
        <v>126.482506046832</v>
      </c>
      <c r="L13" t="n">
        <v>122.646953170302</v>
      </c>
      <c r="M13" t="n">
        <v>109.105635160463</v>
      </c>
      <c r="N13" t="n">
        <v>119.505697153454</v>
      </c>
      <c r="O13" t="n">
        <v>109.779664079979</v>
      </c>
      <c r="P13" t="n">
        <v>141.498886665058</v>
      </c>
      <c r="Q13" t="n">
        <v>140.200407330077</v>
      </c>
      <c r="R13" t="n">
        <v>169.431207455182</v>
      </c>
      <c r="S13" t="n">
        <v>172.452357100597</v>
      </c>
      <c r="T13" t="n">
        <v>46.9293937663646</v>
      </c>
      <c r="U13" t="n">
        <v>57.150733341076</v>
      </c>
      <c r="V13" t="n">
        <v>131.956392428933</v>
      </c>
      <c r="W13" t="n">
        <v>126.340099217854</v>
      </c>
      <c r="X13" t="n">
        <v>87.166227304008</v>
      </c>
      <c r="Y13" t="n">
        <v>148.181757050577</v>
      </c>
      <c r="Z13" t="n">
        <v>228.591924393245</v>
      </c>
      <c r="AA13" t="n">
        <v>250.11627044535</v>
      </c>
      <c r="AB13" t="n">
        <v>326.772030831099</v>
      </c>
      <c r="AC13" t="n">
        <v>279.886662877259</v>
      </c>
      <c r="AD13" t="n">
        <v>227.102466192283</v>
      </c>
      <c r="AE13" t="n">
        <v>199.256632061</v>
      </c>
      <c r="AF13" t="n">
        <v>125.216844101058</v>
      </c>
    </row>
    <row r="14">
      <c r="A14" t="s">
        <v>55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55</v>
      </c>
      <c r="B15" t="s">
        <v>300</v>
      </c>
      <c r="C15" t="s">
        <v>219</v>
      </c>
      <c r="D15" t="s">
        <v>301</v>
      </c>
      <c r="E15" t="s">
        <v>220</v>
      </c>
      <c r="F15" t="n">
        <v>56.5316018196447</v>
      </c>
      <c r="G15" t="n">
        <v>72.715587036665</v>
      </c>
      <c r="H15" t="n">
        <v>118.205792750849</v>
      </c>
      <c r="I15" t="n">
        <v>115.194104916753</v>
      </c>
      <c r="J15" t="n">
        <v>147.477041558083</v>
      </c>
      <c r="K15" t="n">
        <v>18.8794413363721</v>
      </c>
      <c r="L15" t="n">
        <v>23.9885873272016</v>
      </c>
      <c r="M15" t="n">
        <v>18.6657902759874</v>
      </c>
      <c r="N15" t="n">
        <v>18.2916118635327</v>
      </c>
      <c r="O15" t="n">
        <v>12.363982032531</v>
      </c>
      <c r="P15" t="n">
        <v>16.1412967786096</v>
      </c>
      <c r="Q15" t="n">
        <v>10.5182766422255</v>
      </c>
      <c r="R15" t="n">
        <v>18.427586331669</v>
      </c>
      <c r="S15" t="n">
        <v>20.6975086621557</v>
      </c>
      <c r="T15" t="n">
        <v>2.73101547948673</v>
      </c>
      <c r="U15" t="n">
        <v>2.43108307034084</v>
      </c>
      <c r="V15" t="n">
        <v>4.85281310528224</v>
      </c>
      <c r="W15" t="n">
        <v>6.50868399302812</v>
      </c>
      <c r="X15" t="n">
        <v>4.06339445312849</v>
      </c>
      <c r="Y15" t="n">
        <v>7.25383972255076</v>
      </c>
      <c r="Z15" t="n">
        <v>19.4496718968039</v>
      </c>
      <c r="AA15" t="n">
        <v>18.0256253525916</v>
      </c>
      <c r="AB15" t="n">
        <v>27.9333687711142</v>
      </c>
      <c r="AC15" t="n">
        <v>16.479731278062</v>
      </c>
      <c r="AD15" t="n">
        <v>15.4938763064811</v>
      </c>
      <c r="AE15" t="n">
        <v>9.041674115</v>
      </c>
      <c r="AF15" t="n">
        <v>9.85416014579765</v>
      </c>
    </row>
    <row r="16">
      <c r="A16" t="s">
        <v>55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55</v>
      </c>
      <c r="B17" t="s">
        <v>304</v>
      </c>
      <c r="C17" t="s">
        <v>219</v>
      </c>
      <c r="D17" t="s">
        <v>305</v>
      </c>
      <c r="E17" t="s">
        <v>220</v>
      </c>
      <c r="F17" t="n">
        <v>55.6083410664209</v>
      </c>
      <c r="G17" t="n">
        <v>57.4120237524463</v>
      </c>
      <c r="H17" t="n">
        <v>63.5306477730987</v>
      </c>
      <c r="I17" t="n">
        <v>87.5951256901673</v>
      </c>
      <c r="J17" t="n">
        <v>99.7523000669378</v>
      </c>
      <c r="K17" t="n">
        <v>27.9662494093191</v>
      </c>
      <c r="L17" t="n">
        <v>27.1932122534832</v>
      </c>
      <c r="M17" t="n">
        <v>24.0589011772697</v>
      </c>
      <c r="N17" t="n">
        <v>21.7775434975773</v>
      </c>
      <c r="O17" t="n">
        <v>18.5592442772853</v>
      </c>
      <c r="P17" t="n">
        <v>16.4081064828957</v>
      </c>
      <c r="Q17" t="n">
        <v>20.4723327483648</v>
      </c>
      <c r="R17" t="n">
        <v>24.0484604100958</v>
      </c>
      <c r="S17" t="n">
        <v>21.3107955964543</v>
      </c>
      <c r="T17" t="n">
        <v>8.22399267927053</v>
      </c>
      <c r="U17" t="n">
        <v>5.69959739966344</v>
      </c>
      <c r="V17" t="n">
        <v>3.25282224806925</v>
      </c>
      <c r="W17" t="n">
        <v>7.11094881891023</v>
      </c>
      <c r="X17" t="n">
        <v>10.5431104821047</v>
      </c>
      <c r="Y17" t="n">
        <v>17.4128783090832</v>
      </c>
      <c r="Z17" t="n">
        <v>34.5136406583269</v>
      </c>
      <c r="AA17" t="n">
        <v>41.6838561290617</v>
      </c>
      <c r="AB17" t="n">
        <v>51.0815399581267</v>
      </c>
      <c r="AC17" t="n">
        <v>45.2503923028897</v>
      </c>
      <c r="AD17" t="n">
        <v>33.3988074277134</v>
      </c>
      <c r="AE17" t="n">
        <v>22.642114152</v>
      </c>
      <c r="AF17" t="n">
        <v>21.493424516104</v>
      </c>
    </row>
    <row r="18">
      <c r="A18" t="s">
        <v>55</v>
      </c>
      <c r="B18" t="s">
        <v>306</v>
      </c>
      <c r="C18" t="s">
        <v>219</v>
      </c>
      <c r="D18" t="s">
        <v>307</v>
      </c>
      <c r="E18" t="s">
        <v>220</v>
      </c>
      <c r="F18" t="n">
        <v>214.613534696277</v>
      </c>
      <c r="G18" t="n">
        <v>227.033362108942</v>
      </c>
      <c r="H18" t="n">
        <v>258.913133535871</v>
      </c>
      <c r="I18" t="n">
        <v>349.021296622368</v>
      </c>
      <c r="J18" t="n">
        <v>401.255090468913</v>
      </c>
      <c r="K18" t="n">
        <v>82.2113226119547</v>
      </c>
      <c r="L18" t="n">
        <v>75.1760298903887</v>
      </c>
      <c r="M18" t="n">
        <v>55.1393405633772</v>
      </c>
      <c r="N18" t="n">
        <v>36.02335608101</v>
      </c>
      <c r="O18" t="n">
        <v>156.035358971552</v>
      </c>
      <c r="P18" t="n">
        <v>199.055223731745</v>
      </c>
      <c r="Q18" t="n">
        <v>324.483740518728</v>
      </c>
      <c r="R18" t="n">
        <v>287.807809770769</v>
      </c>
      <c r="S18" t="n">
        <v>164.451089890095</v>
      </c>
      <c r="T18" t="n">
        <v>21.3164138765965</v>
      </c>
      <c r="U18" t="n">
        <v>0.151896626525127</v>
      </c>
      <c r="V18" t="n">
        <v>0.00689116766706011</v>
      </c>
      <c r="W18" t="n">
        <v>5.65825175327041</v>
      </c>
      <c r="X18" t="n">
        <v>8.61626173136797</v>
      </c>
      <c r="Y18" t="n">
        <v>17.4236486174623</v>
      </c>
      <c r="Z18" t="n">
        <v>36.4118611818828</v>
      </c>
      <c r="AA18" t="n">
        <v>28.4854721072984</v>
      </c>
      <c r="AB18" t="n">
        <v>40.8708624826536</v>
      </c>
      <c r="AC18" t="n">
        <v>34.1988679027814</v>
      </c>
      <c r="AD18" t="n">
        <v>30.4344244301597</v>
      </c>
      <c r="AE18" t="n">
        <v>15.782295289</v>
      </c>
      <c r="AF18" t="n">
        <v>12.5385544159173</v>
      </c>
    </row>
    <row r="19">
      <c r="A19" t="s">
        <v>55</v>
      </c>
      <c r="B19" t="s">
        <v>308</v>
      </c>
      <c r="C19" t="s">
        <v>219</v>
      </c>
      <c r="D19" t="s">
        <v>309</v>
      </c>
      <c r="E19" t="s">
        <v>220</v>
      </c>
      <c r="F19" t="n">
        <v>118.390432576175</v>
      </c>
      <c r="G19" t="n">
        <v>131.921534143428</v>
      </c>
      <c r="H19" t="n">
        <v>144.871914820705</v>
      </c>
      <c r="I19" t="n">
        <v>174.808883208166</v>
      </c>
      <c r="J19" t="n">
        <v>216.000105640128</v>
      </c>
      <c r="K19" t="n">
        <v>48.0886202078077</v>
      </c>
      <c r="L19" t="n">
        <v>56.2755623611235</v>
      </c>
      <c r="M19" t="n">
        <v>55.4885468396871</v>
      </c>
      <c r="N19" t="n">
        <v>57.311181843665</v>
      </c>
      <c r="O19" t="n">
        <v>68.8063163641407</v>
      </c>
      <c r="P19" t="n">
        <v>72.9400075012438</v>
      </c>
      <c r="Q19" t="n">
        <v>94.3898117779853</v>
      </c>
      <c r="R19" t="n">
        <v>94.2148614929215</v>
      </c>
      <c r="S19" t="n">
        <v>102.898767517808</v>
      </c>
      <c r="T19" t="n">
        <v>24.6417258072353</v>
      </c>
      <c r="U19" t="n">
        <v>44.9375304444336</v>
      </c>
      <c r="V19" t="n">
        <v>52.82686705721</v>
      </c>
      <c r="W19" t="n">
        <v>42.5729022820682</v>
      </c>
      <c r="X19" t="n">
        <v>50.7084695518742</v>
      </c>
      <c r="Y19" t="n">
        <v>68.3951926508744</v>
      </c>
      <c r="Z19" t="n">
        <v>119.535689510261</v>
      </c>
      <c r="AA19" t="n">
        <v>186.428559167687</v>
      </c>
      <c r="AB19" t="n">
        <v>182.461702160458</v>
      </c>
      <c r="AC19" t="n">
        <v>175.490958568524</v>
      </c>
      <c r="AD19" t="n">
        <v>156.54430411627</v>
      </c>
      <c r="AE19" t="n">
        <v>80.591501793</v>
      </c>
      <c r="AF19" t="n">
        <v>89.108325446014</v>
      </c>
    </row>
    <row r="20">
      <c r="A20" t="s">
        <v>55</v>
      </c>
      <c r="B20" t="s">
        <v>310</v>
      </c>
      <c r="C20" t="s">
        <v>219</v>
      </c>
      <c r="D20" t="s">
        <v>311</v>
      </c>
      <c r="E20" t="s">
        <v>220</v>
      </c>
      <c r="F20" t="n">
        <v>88.7219137936459</v>
      </c>
      <c r="G20" t="n">
        <v>111.210520772471</v>
      </c>
      <c r="H20" t="n">
        <v>117.222937857491</v>
      </c>
      <c r="I20" t="n">
        <v>139.485823314686</v>
      </c>
      <c r="J20" t="n">
        <v>163.827804193149</v>
      </c>
      <c r="K20" t="n">
        <v>30.4116543080544</v>
      </c>
      <c r="L20" t="n">
        <v>58.6796236208195</v>
      </c>
      <c r="M20" t="n">
        <v>82.2916054684955</v>
      </c>
      <c r="N20" t="n">
        <v>94.2405398413846</v>
      </c>
      <c r="O20" t="n">
        <v>310.224657711991</v>
      </c>
      <c r="P20" t="n">
        <v>427.819569057641</v>
      </c>
      <c r="Q20" t="n">
        <v>533.206794922613</v>
      </c>
      <c r="R20" t="n">
        <v>440.397698132055</v>
      </c>
      <c r="S20" t="n">
        <v>641.571047300691</v>
      </c>
      <c r="T20" t="n">
        <v>14.5963069773181</v>
      </c>
      <c r="U20" t="n">
        <v>34.7556531851315</v>
      </c>
      <c r="V20" t="n">
        <v>80.4863092347126</v>
      </c>
      <c r="W20" t="n">
        <v>54.8061272207224</v>
      </c>
      <c r="X20" t="n">
        <v>-11.1572356437737</v>
      </c>
      <c r="Y20" t="n">
        <v>6.71802832807562</v>
      </c>
      <c r="Z20" t="n">
        <v>33.0501448523781</v>
      </c>
      <c r="AA20" t="n">
        <v>36.230971919273</v>
      </c>
      <c r="AB20" t="n">
        <v>76.3755748247612</v>
      </c>
      <c r="AC20" t="n">
        <v>62.2668000264197</v>
      </c>
      <c r="AD20" t="n">
        <v>31.182761325766</v>
      </c>
      <c r="AE20" t="n">
        <v>41.1</v>
      </c>
      <c r="AF20" t="n">
        <v>8.890348955004</v>
      </c>
    </row>
    <row r="21">
      <c r="A21" t="s">
        <v>55</v>
      </c>
      <c r="B21" t="s">
        <v>312</v>
      </c>
      <c r="C21" t="s">
        <v>219</v>
      </c>
      <c r="D21" t="s">
        <v>313</v>
      </c>
      <c r="E21" t="s">
        <v>220</v>
      </c>
      <c r="F21" t="n">
        <v>298.788106604276</v>
      </c>
      <c r="G21" t="n">
        <v>326.948237748427</v>
      </c>
      <c r="H21" t="n">
        <v>368.300898962163</v>
      </c>
      <c r="I21" t="n">
        <v>436.872733133126</v>
      </c>
      <c r="J21" t="n">
        <v>515.921814305959</v>
      </c>
      <c r="K21" t="n">
        <v>173.359261473746</v>
      </c>
      <c r="L21" t="n">
        <v>214.149078030675</v>
      </c>
      <c r="M21" t="n">
        <v>242.413223336301</v>
      </c>
      <c r="N21" t="n">
        <v>280.270630188279</v>
      </c>
      <c r="O21" t="n">
        <v>482.933256970532</v>
      </c>
      <c r="P21" t="n">
        <v>622.811354894585</v>
      </c>
      <c r="Q21" t="n">
        <v>781.538490296555</v>
      </c>
      <c r="R21" t="n">
        <v>775.237932320429</v>
      </c>
      <c r="S21" t="n">
        <v>906.978502234046</v>
      </c>
      <c r="T21" t="n">
        <v>162.342131804528</v>
      </c>
      <c r="U21" t="n">
        <v>224.701897013035</v>
      </c>
      <c r="V21" t="n">
        <v>284.906328098586</v>
      </c>
      <c r="W21" t="n">
        <v>272.625350786321</v>
      </c>
      <c r="X21" t="n">
        <v>122.512946727469</v>
      </c>
      <c r="Y21" t="n">
        <v>210.209273496269</v>
      </c>
      <c r="Z21" t="n">
        <v>303.245809584719</v>
      </c>
      <c r="AA21" t="n">
        <v>238.660995256331</v>
      </c>
      <c r="AB21" t="n">
        <v>403.000819200592</v>
      </c>
      <c r="AC21" t="n">
        <v>456.176473698051</v>
      </c>
      <c r="AD21" t="n">
        <v>299.599079398824</v>
      </c>
      <c r="AE21" t="n">
        <v>321.2</v>
      </c>
      <c r="AF21" t="n">
        <v>170.088983858259</v>
      </c>
    </row>
    <row r="22">
      <c r="A22" t="s">
        <v>55</v>
      </c>
      <c r="B22" t="s">
        <v>314</v>
      </c>
      <c r="C22" t="s">
        <v>219</v>
      </c>
      <c r="D22" t="s">
        <v>315</v>
      </c>
      <c r="E22" t="s">
        <v>220</v>
      </c>
      <c r="F22" t="n">
        <v>210.066192811081</v>
      </c>
      <c r="G22" t="n">
        <v>215.737716976575</v>
      </c>
      <c r="H22" t="n">
        <v>251.077961106371</v>
      </c>
      <c r="I22" t="n">
        <v>297.386909818113</v>
      </c>
      <c r="J22" t="n">
        <v>352.094010113683</v>
      </c>
      <c r="K22" t="n">
        <v>142.947607165765</v>
      </c>
      <c r="L22" t="n">
        <v>155.469454410135</v>
      </c>
      <c r="M22" t="n">
        <v>160.121617868264</v>
      </c>
      <c r="N22" t="n">
        <v>186.030090347416</v>
      </c>
      <c r="O22" t="n">
        <v>172.708599260759</v>
      </c>
      <c r="P22" t="n">
        <v>194.991785840053</v>
      </c>
      <c r="Q22" t="n">
        <v>248.33169537781</v>
      </c>
      <c r="R22" t="n">
        <v>334.840234190348</v>
      </c>
      <c r="S22" t="n">
        <v>265.407454938048</v>
      </c>
      <c r="T22" t="n">
        <v>147.745824827154</v>
      </c>
      <c r="U22" t="n">
        <v>189.946243827957</v>
      </c>
      <c r="V22" t="n">
        <v>204.420018864267</v>
      </c>
      <c r="W22" t="n">
        <v>217.819223565777</v>
      </c>
      <c r="X22" t="n">
        <v>133.670182371004</v>
      </c>
      <c r="Y22" t="n">
        <v>203.491245168013</v>
      </c>
      <c r="Z22" t="n">
        <v>270.195664732289</v>
      </c>
      <c r="AA22" t="n">
        <v>202.430023337109</v>
      </c>
      <c r="AB22" t="n">
        <v>326.625244376053</v>
      </c>
      <c r="AC22" t="n">
        <v>393.909673671666</v>
      </c>
      <c r="AD22" t="n">
        <v>268.416318074067</v>
      </c>
      <c r="AE22" t="n">
        <v>280.1</v>
      </c>
      <c r="AF22" t="n">
        <v>161.19863490314</v>
      </c>
    </row>
    <row r="23">
      <c r="A23" t="s">
        <v>55</v>
      </c>
      <c r="B23" t="s">
        <v>316</v>
      </c>
      <c r="C23" t="s">
        <v>219</v>
      </c>
      <c r="D23" t="s">
        <v>317</v>
      </c>
      <c r="E23" t="s">
        <v>220</v>
      </c>
      <c r="F23" t="n">
        <v>532.058492253616</v>
      </c>
      <c r="G23" t="n">
        <v>540.680957355309</v>
      </c>
      <c r="H23" t="n">
        <v>675.528780357812</v>
      </c>
      <c r="I23" t="n">
        <v>793.554178330338</v>
      </c>
      <c r="J23" t="n">
        <v>943.917103868186</v>
      </c>
      <c r="K23" t="n">
        <v>835.999695412333</v>
      </c>
      <c r="L23" t="n">
        <v>877.544306793957</v>
      </c>
      <c r="M23" t="n">
        <v>921.318968447672</v>
      </c>
      <c r="N23" t="n">
        <v>1097.30792422546</v>
      </c>
      <c r="O23" t="n">
        <v>1185.57884921935</v>
      </c>
      <c r="P23" t="n">
        <v>1427.33038369855</v>
      </c>
      <c r="Q23" t="n">
        <v>1462.90368739427</v>
      </c>
      <c r="R23" t="n">
        <v>2035.02831892633</v>
      </c>
      <c r="S23" t="n">
        <v>1755.58094021083</v>
      </c>
      <c r="T23" t="n">
        <v>905.305299184917</v>
      </c>
      <c r="U23" t="n">
        <v>961.38976103414</v>
      </c>
      <c r="V23" t="n">
        <v>924.669298935072</v>
      </c>
      <c r="W23" t="n">
        <v>178.038839311298</v>
      </c>
      <c r="X23" t="n">
        <v>837.984222711475</v>
      </c>
      <c r="Y23" t="n">
        <v>1025.79958360489</v>
      </c>
      <c r="Z23" t="n">
        <v>282.857733214891</v>
      </c>
      <c r="AA23" t="n">
        <v>1303.26176315151</v>
      </c>
      <c r="AB23" t="n">
        <v>1339.590123002</v>
      </c>
      <c r="AC23" t="n">
        <v>1154.40997795868</v>
      </c>
      <c r="AD23" t="n">
        <v>1624.56072237487</v>
      </c>
      <c r="AE23" t="n">
        <v>1003.2</v>
      </c>
      <c r="AF23" t="n">
        <v>686.901576972894</v>
      </c>
    </row>
    <row r="24">
      <c r="A24" t="s">
        <v>55</v>
      </c>
      <c r="B24" t="s">
        <v>318</v>
      </c>
      <c r="C24" t="s">
        <v>219</v>
      </c>
      <c r="D24" t="s">
        <v>319</v>
      </c>
      <c r="E24" t="s">
        <v>220</v>
      </c>
      <c r="F24" t="n">
        <v>803.684043712484</v>
      </c>
      <c r="G24" t="n">
        <v>818.439926300614</v>
      </c>
      <c r="H24" t="n">
        <v>1064.58652189254</v>
      </c>
      <c r="I24" t="n">
        <v>1277.18339530876</v>
      </c>
      <c r="J24" t="n">
        <v>1524.87868574329</v>
      </c>
      <c r="K24" t="n">
        <v>2161.28056328939</v>
      </c>
      <c r="L24" t="n">
        <v>2036.24603601184</v>
      </c>
      <c r="M24" t="n">
        <v>2127.0644949525</v>
      </c>
      <c r="N24" t="n">
        <v>2403.3175901264</v>
      </c>
      <c r="O24" t="n">
        <v>3152.02232831702</v>
      </c>
      <c r="P24" t="n">
        <v>3347.24038211485</v>
      </c>
      <c r="Q24" t="n">
        <v>3499.87740120138</v>
      </c>
      <c r="R24" t="n">
        <v>4319.92196371297</v>
      </c>
      <c r="S24" t="n">
        <v>4284.30533611468</v>
      </c>
      <c r="T24" t="n">
        <v>1687.93476644433</v>
      </c>
      <c r="U24" t="n">
        <v>2148.14133654707</v>
      </c>
      <c r="V24" t="n">
        <v>2964.19889204126</v>
      </c>
      <c r="W24" t="n">
        <v>4702.94944936392</v>
      </c>
      <c r="X24" t="n">
        <v>3319.00679729524</v>
      </c>
      <c r="Y24" t="n">
        <v>3030.80597370111</v>
      </c>
      <c r="Z24" t="n">
        <v>2737.68943380677</v>
      </c>
      <c r="AA24" t="n">
        <v>5917.12858539238</v>
      </c>
      <c r="AB24" t="n">
        <v>5915.36110785991</v>
      </c>
      <c r="AC24" t="n">
        <v>4778.15217614217</v>
      </c>
      <c r="AD24" t="n">
        <v>4363.65040100597</v>
      </c>
      <c r="AE24" t="n">
        <v>3556.6</v>
      </c>
      <c r="AF24" t="n">
        <v>3701.70683423653</v>
      </c>
    </row>
    <row r="25">
      <c r="A25" t="s">
        <v>55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55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55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55</v>
      </c>
      <c r="B28" t="s">
        <v>326</v>
      </c>
      <c r="C28" t="s">
        <v>219</v>
      </c>
      <c r="D28" t="s">
        <v>327</v>
      </c>
      <c r="E28" t="s">
        <v>220</v>
      </c>
      <c r="F28" t="n">
        <v>3982.79495779026</v>
      </c>
      <c r="G28" t="n">
        <v>4165.84986821585</v>
      </c>
      <c r="H28" t="n">
        <v>5158.6076057712</v>
      </c>
      <c r="I28" t="n">
        <v>5962.10471375553</v>
      </c>
      <c r="J28" t="n">
        <v>7187.08827182831</v>
      </c>
      <c r="K28" t="n">
        <v>10959.6159609288</v>
      </c>
      <c r="L28" t="n">
        <v>9769.58946554012</v>
      </c>
      <c r="M28" t="n">
        <v>8557.08763726769</v>
      </c>
      <c r="N28" t="n">
        <v>8700.88958142618</v>
      </c>
      <c r="O28" t="n">
        <v>9137.28523683659</v>
      </c>
      <c r="P28" t="n">
        <v>10424.1137969191</v>
      </c>
      <c r="Q28" t="n">
        <v>9875.59228268229</v>
      </c>
      <c r="R28" t="n">
        <v>11189.0911774312</v>
      </c>
      <c r="S28" t="n">
        <v>11483.5674002536</v>
      </c>
      <c r="T28" t="n">
        <v>8199.11332256825</v>
      </c>
      <c r="U28" t="n">
        <v>9190.01062498004</v>
      </c>
      <c r="V28" t="n">
        <v>7532.91028071974</v>
      </c>
      <c r="W28" t="n">
        <v>8003.31605715289</v>
      </c>
      <c r="X28" t="n">
        <v>8076.43041121081</v>
      </c>
      <c r="Y28" t="n">
        <v>7033.55894908634</v>
      </c>
      <c r="Z28" t="n">
        <v>9061.74880672896</v>
      </c>
      <c r="AA28" t="n">
        <v>8378.83354661115</v>
      </c>
      <c r="AB28" t="n">
        <v>8804.20999592119</v>
      </c>
      <c r="AC28" t="n">
        <v>9560.73725360824</v>
      </c>
      <c r="AD28" t="n">
        <v>8322.02680923128</v>
      </c>
      <c r="AE28" t="n">
        <v>4503.9</v>
      </c>
      <c r="AF28" t="n">
        <v>4393.98169903975</v>
      </c>
    </row>
    <row r="29">
      <c r="A29" t="s">
        <v>55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55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55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55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55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55</v>
      </c>
      <c r="B34" t="s">
        <v>338</v>
      </c>
      <c r="C34" t="s">
        <v>219</v>
      </c>
      <c r="D34" t="s">
        <v>339</v>
      </c>
      <c r="E34" t="s">
        <v>220</v>
      </c>
      <c r="F34" t="n">
        <v>55.5535675594905</v>
      </c>
      <c r="G34" t="n">
        <v>59.4815886334787</v>
      </c>
      <c r="H34" t="n">
        <v>70.7861554361092</v>
      </c>
      <c r="I34" t="n">
        <v>88.4193842542537</v>
      </c>
      <c r="J34" t="n">
        <v>105.641133405851</v>
      </c>
      <c r="K34" t="n">
        <v>191.580590215141</v>
      </c>
      <c r="L34" t="n">
        <v>183.105664244674</v>
      </c>
      <c r="M34" t="n">
        <v>177.967990138981</v>
      </c>
      <c r="N34" t="n">
        <v>195.098750879018</v>
      </c>
      <c r="O34" t="n">
        <v>246.588830487583</v>
      </c>
      <c r="P34" t="n">
        <v>244.569989296182</v>
      </c>
      <c r="Q34" t="n">
        <v>213.656324655767</v>
      </c>
      <c r="R34" t="n">
        <v>241.011377358197</v>
      </c>
      <c r="S34" t="n">
        <v>295.613674235706</v>
      </c>
      <c r="T34" t="n">
        <v>179.946837930619</v>
      </c>
      <c r="U34" t="n">
        <v>160.799889101705</v>
      </c>
      <c r="V34" t="n">
        <v>217.237001982142</v>
      </c>
      <c r="W34" t="n">
        <v>147.230661288624</v>
      </c>
      <c r="X34" t="n">
        <v>238.526532886517</v>
      </c>
      <c r="Y34" t="n">
        <v>221.153158354585</v>
      </c>
      <c r="Z34" t="n">
        <v>282.321204890032</v>
      </c>
      <c r="AA34" t="n">
        <v>305.540841676663</v>
      </c>
      <c r="AB34" t="n">
        <v>337.238743876194</v>
      </c>
      <c r="AC34" t="n">
        <v>302.055834561669</v>
      </c>
      <c r="AD34" t="n">
        <v>265.155375713276</v>
      </c>
      <c r="AE34" t="n">
        <v>142.8</v>
      </c>
      <c r="AF34" t="n">
        <v>70.3412225030795</v>
      </c>
    </row>
    <row r="35">
      <c r="A35" t="s">
        <v>55</v>
      </c>
      <c r="B35" t="s">
        <v>340</v>
      </c>
      <c r="C35" t="s">
        <v>219</v>
      </c>
      <c r="D35" t="s">
        <v>341</v>
      </c>
      <c r="E35" t="s">
        <v>220</v>
      </c>
      <c r="F35" t="n">
        <v>219.620860450986</v>
      </c>
      <c r="G35" t="n">
        <v>241.53534980094</v>
      </c>
      <c r="H35" t="n">
        <v>301.373387338203</v>
      </c>
      <c r="I35" t="n">
        <v>347.016697141697</v>
      </c>
      <c r="J35" t="n">
        <v>397.608917042513</v>
      </c>
      <c r="K35" t="n">
        <v>123.058128611488</v>
      </c>
      <c r="L35" t="n">
        <v>141.462060385736</v>
      </c>
      <c r="M35" t="n">
        <v>132.608460618655</v>
      </c>
      <c r="N35" t="n">
        <v>133.946567029028</v>
      </c>
      <c r="O35" t="n">
        <v>121.968668844123</v>
      </c>
      <c r="P35" t="n">
        <v>128.334009902891</v>
      </c>
      <c r="Q35" t="n">
        <v>134.498407651912</v>
      </c>
      <c r="R35" t="n">
        <v>159.256086660437</v>
      </c>
      <c r="S35" t="n">
        <v>133.495650822248</v>
      </c>
      <c r="T35" t="n">
        <v>77.9955334688784</v>
      </c>
      <c r="U35" t="n">
        <v>101.407317203776</v>
      </c>
      <c r="V35" t="n">
        <v>161.624329475307</v>
      </c>
      <c r="W35" t="n">
        <v>183.876178306534</v>
      </c>
      <c r="X35" t="n">
        <v>137.678121389253</v>
      </c>
      <c r="Y35" t="n">
        <v>178.894593064395</v>
      </c>
      <c r="Z35" t="n">
        <v>107.091053774463</v>
      </c>
      <c r="AA35" t="n">
        <v>90.6827523903682</v>
      </c>
      <c r="AB35" t="n">
        <v>183.030839395135</v>
      </c>
      <c r="AC35" t="n">
        <v>146.38883449827</v>
      </c>
      <c r="AD35" t="n">
        <v>81.3197501225992</v>
      </c>
      <c r="AE35" t="n">
        <v>98.7</v>
      </c>
      <c r="AF35" t="n">
        <v>45.6240984850434</v>
      </c>
    </row>
    <row r="36">
      <c r="A36" t="s">
        <v>55</v>
      </c>
      <c r="B36" t="s">
        <v>342</v>
      </c>
      <c r="C36" t="s">
        <v>219</v>
      </c>
      <c r="D36" t="s">
        <v>343</v>
      </c>
      <c r="E36" t="s">
        <v>220</v>
      </c>
      <c r="F36" t="n">
        <v>68.678797879653</v>
      </c>
      <c r="G36" t="n">
        <v>61.192877677778</v>
      </c>
      <c r="H36" t="n">
        <v>83.53008871382</v>
      </c>
      <c r="I36" t="n">
        <v>93.4967521680654</v>
      </c>
      <c r="J36" t="n">
        <v>126.749616112027</v>
      </c>
      <c r="K36" t="n">
        <v>61.904345953754</v>
      </c>
      <c r="L36" t="n">
        <v>74.8374492428812</v>
      </c>
      <c r="M36" t="n">
        <v>82.4887675501284</v>
      </c>
      <c r="N36" t="n">
        <v>89.886808293529</v>
      </c>
      <c r="O36" t="n">
        <v>86.0815309839622</v>
      </c>
      <c r="P36" t="n">
        <v>98.4502372273721</v>
      </c>
      <c r="Q36" t="n">
        <v>102.209487235542</v>
      </c>
      <c r="R36" t="n">
        <v>130.088903434342</v>
      </c>
      <c r="S36" t="n">
        <v>100.362482973375</v>
      </c>
      <c r="T36" t="n">
        <v>61.855610341068</v>
      </c>
      <c r="U36" t="n">
        <v>89.7458150374884</v>
      </c>
      <c r="V36" t="n">
        <v>150.478569708176</v>
      </c>
      <c r="W36" t="n">
        <v>138.756069262553</v>
      </c>
      <c r="X36" t="n">
        <v>112.696325126536</v>
      </c>
      <c r="Y36" t="n">
        <v>142.479268623402</v>
      </c>
      <c r="Z36" t="n">
        <v>80.604062837501</v>
      </c>
      <c r="AA36" t="n">
        <v>61.636812279674</v>
      </c>
      <c r="AB36" t="n">
        <v>125.460526201948</v>
      </c>
      <c r="AC36" t="n">
        <v>102.782174816739</v>
      </c>
      <c r="AD36" t="n">
        <v>56.29304135302</v>
      </c>
      <c r="AE36" t="n">
        <v>48.868456624</v>
      </c>
      <c r="AF36" t="n">
        <v>24.7448321853211</v>
      </c>
    </row>
    <row r="37">
      <c r="A37" t="s">
        <v>55</v>
      </c>
      <c r="B37" t="s">
        <v>344</v>
      </c>
      <c r="C37" t="s">
        <v>219</v>
      </c>
      <c r="D37" t="s">
        <v>345</v>
      </c>
      <c r="E37" t="s">
        <v>220</v>
      </c>
      <c r="F37" t="n">
        <v>41.6487004233542</v>
      </c>
      <c r="G37" t="n">
        <v>41.6367590218657</v>
      </c>
      <c r="H37" t="n">
        <v>47.8787685242919</v>
      </c>
      <c r="I37" t="n">
        <v>62.4423435372785</v>
      </c>
      <c r="J37" t="n">
        <v>76.5558427550503</v>
      </c>
      <c r="K37" t="n">
        <v>56.0796493384731</v>
      </c>
      <c r="L37" t="n">
        <v>59.1182698643159</v>
      </c>
      <c r="M37" t="n">
        <v>43.9240895804032</v>
      </c>
      <c r="N37" t="n">
        <v>34.2395345081157</v>
      </c>
      <c r="O37" t="n">
        <v>27.0387440850504</v>
      </c>
      <c r="P37" t="n">
        <v>19.8574647141298</v>
      </c>
      <c r="Q37" t="n">
        <v>18.2843947846034</v>
      </c>
      <c r="R37" t="n">
        <v>15.8353906713684</v>
      </c>
      <c r="S37" t="n">
        <v>14.5623909443329</v>
      </c>
      <c r="T37" t="n">
        <v>6.7879433368514</v>
      </c>
      <c r="U37" t="n">
        <v>7.23214129149845</v>
      </c>
      <c r="V37" t="n">
        <v>7.36578306431277</v>
      </c>
      <c r="W37" t="n">
        <v>7.97697141055052</v>
      </c>
      <c r="X37" t="n">
        <v>19.4421459127421</v>
      </c>
      <c r="Y37" t="n">
        <v>19.9932378221098</v>
      </c>
      <c r="Z37" t="n">
        <v>11.8991327386328</v>
      </c>
      <c r="AA37" t="n">
        <v>14.5647708240993</v>
      </c>
      <c r="AB37" t="n">
        <v>28.3065912891386</v>
      </c>
      <c r="AC37" t="n">
        <v>24.2207546213225</v>
      </c>
      <c r="AD37" t="n">
        <v>9.3688586175221</v>
      </c>
      <c r="AE37" t="n">
        <v>8.577714912</v>
      </c>
      <c r="AF37" t="n">
        <v>12.8643343388115</v>
      </c>
    </row>
    <row r="38">
      <c r="A38" t="s">
        <v>55</v>
      </c>
      <c r="B38" t="s">
        <v>346</v>
      </c>
      <c r="C38" t="s">
        <v>219</v>
      </c>
      <c r="D38" t="s">
        <v>347</v>
      </c>
      <c r="E38" t="s">
        <v>220</v>
      </c>
      <c r="F38" t="n">
        <v>109.293362143996</v>
      </c>
      <c r="G38" t="n">
        <v>138.705713096144</v>
      </c>
      <c r="H38" t="n">
        <v>169.964530096362</v>
      </c>
      <c r="I38" t="n">
        <v>191.077601430304</v>
      </c>
      <c r="J38" t="n">
        <v>194.303458168142</v>
      </c>
      <c r="K38" t="n">
        <v>5.07413331469212</v>
      </c>
      <c r="L38" t="n">
        <v>7.50634127366587</v>
      </c>
      <c r="M38" t="n">
        <v>6.19560348544335</v>
      </c>
      <c r="N38" t="n">
        <v>9.82022422538436</v>
      </c>
      <c r="O38" t="n">
        <v>8.84839377153376</v>
      </c>
      <c r="P38" t="n">
        <v>10.026307958291</v>
      </c>
      <c r="Q38" t="n">
        <v>14.0045256308979</v>
      </c>
      <c r="R38" t="n">
        <v>13.3317925528379</v>
      </c>
      <c r="S38" t="n">
        <v>18.5707769028683</v>
      </c>
      <c r="T38" t="n">
        <v>9.3519797901038</v>
      </c>
      <c r="U38" t="n">
        <v>4.42936087378839</v>
      </c>
      <c r="V38" t="n">
        <v>3.77997670044348</v>
      </c>
      <c r="W38" t="n">
        <v>37.1431376319882</v>
      </c>
      <c r="X38" t="n">
        <v>5.53965034793299</v>
      </c>
      <c r="Y38" t="n">
        <v>16.4220866166071</v>
      </c>
      <c r="Z38" t="n">
        <v>14.5878581969727</v>
      </c>
      <c r="AA38" t="n">
        <v>14.4811692851285</v>
      </c>
      <c r="AB38" t="n">
        <v>29.2637219011655</v>
      </c>
      <c r="AC38" t="n">
        <v>19.3859050588628</v>
      </c>
      <c r="AD38" t="n">
        <v>15.6578501520778</v>
      </c>
      <c r="AE38" t="n">
        <v>41.253828464</v>
      </c>
      <c r="AF38" t="n">
        <v>8.01493195978074</v>
      </c>
    </row>
    <row r="39">
      <c r="A39" t="s">
        <v>55</v>
      </c>
      <c r="B39" t="s">
        <v>348</v>
      </c>
      <c r="C39" t="s">
        <v>219</v>
      </c>
      <c r="D39" t="s">
        <v>349</v>
      </c>
      <c r="E39" t="s">
        <v>220</v>
      </c>
      <c r="F39" t="n">
        <v>9.55466763888847</v>
      </c>
      <c r="G39" t="n">
        <v>10.6933193051593</v>
      </c>
      <c r="H39" t="n">
        <v>9.31396782058581</v>
      </c>
      <c r="I39" t="n">
        <v>9.14232924373419</v>
      </c>
      <c r="J39" t="n">
        <v>12.9303712858507</v>
      </c>
      <c r="K39" t="n">
        <v>16.6814981435829</v>
      </c>
      <c r="L39" t="n">
        <v>18.9289108457141</v>
      </c>
      <c r="M39" t="n">
        <v>14.8719768919652</v>
      </c>
      <c r="N39" t="n">
        <v>9.80395733040864</v>
      </c>
      <c r="O39" t="n">
        <v>12.0522400046352</v>
      </c>
      <c r="P39" t="n">
        <v>-8.302569956512</v>
      </c>
      <c r="Q39" t="n">
        <v>9.34016719835398</v>
      </c>
      <c r="R39" t="n">
        <v>13.7983612985883</v>
      </c>
      <c r="S39" t="n">
        <v>29.4142959435753</v>
      </c>
      <c r="T39" t="n">
        <v>60.1679829609427</v>
      </c>
      <c r="U39" t="n">
        <v>58.2927094548148</v>
      </c>
      <c r="V39" t="n">
        <v>87.9809858026069</v>
      </c>
      <c r="W39" t="n">
        <v>18.3768079431056</v>
      </c>
      <c r="X39" t="n">
        <v>23.8309887536359</v>
      </c>
      <c r="Y39" t="n">
        <v>35.7572475540477</v>
      </c>
      <c r="Z39" t="n">
        <v>63.3103424115987</v>
      </c>
      <c r="AA39" t="n">
        <v>15.7983889182254</v>
      </c>
      <c r="AB39" t="n">
        <v>4.26621058281714</v>
      </c>
      <c r="AC39" t="n">
        <v>21.6490529886507</v>
      </c>
      <c r="AD39" t="n">
        <v>23.4380232181</v>
      </c>
      <c r="AE39" t="n">
        <v>74</v>
      </c>
      <c r="AF39" t="n">
        <v>18.5622670496694</v>
      </c>
    </row>
    <row r="40">
      <c r="A40" t="s">
        <v>55</v>
      </c>
      <c r="B40" t="s">
        <v>350</v>
      </c>
      <c r="C40" t="s">
        <v>219</v>
      </c>
      <c r="D40" t="s">
        <v>351</v>
      </c>
      <c r="E40" t="s">
        <v>220</v>
      </c>
      <c r="F40" t="n">
        <v>85.0365419895738</v>
      </c>
      <c r="G40" t="n">
        <v>88.6208837400307</v>
      </c>
      <c r="H40" t="n">
        <v>108.707310135144</v>
      </c>
      <c r="I40" t="n">
        <v>127.208981187519</v>
      </c>
      <c r="J40" t="n">
        <v>152.061166322284</v>
      </c>
      <c r="K40" t="n">
        <v>78.0180836244937</v>
      </c>
      <c r="L40" t="n">
        <v>37.1006652568881</v>
      </c>
      <c r="M40" t="n">
        <v>51.8040528395542</v>
      </c>
      <c r="N40" t="n">
        <v>82.108142643917</v>
      </c>
      <c r="O40" t="n">
        <v>133.659341647161</v>
      </c>
      <c r="P40" t="n">
        <v>128.927050614115</v>
      </c>
      <c r="Q40" t="n">
        <v>195.910006979922</v>
      </c>
      <c r="R40" t="n">
        <v>549.174779704675</v>
      </c>
      <c r="S40" t="n">
        <v>84.1701391628269</v>
      </c>
      <c r="T40" t="n">
        <v>189.863412900026</v>
      </c>
      <c r="U40" t="n">
        <v>135.613039167059</v>
      </c>
      <c r="V40" t="n">
        <v>223.536875040267</v>
      </c>
      <c r="W40" t="n">
        <v>95.4513024367982</v>
      </c>
      <c r="X40" t="n">
        <v>133.236891667494</v>
      </c>
      <c r="Y40" t="n">
        <v>262.978302462765</v>
      </c>
      <c r="Z40" t="n">
        <v>15.9885441005826</v>
      </c>
      <c r="AA40" t="n">
        <v>56.8742001050612</v>
      </c>
      <c r="AB40" t="n">
        <v>262.423977801725</v>
      </c>
      <c r="AC40" t="n">
        <v>397.311667714592</v>
      </c>
      <c r="AD40" t="n">
        <v>63.5883760363241</v>
      </c>
      <c r="AE40" t="n">
        <v>105.8</v>
      </c>
      <c r="AF40" t="n">
        <v>113.620613571988</v>
      </c>
    </row>
    <row r="41">
      <c r="A41" t="s">
        <v>55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55</v>
      </c>
      <c r="B42" t="s">
        <v>354</v>
      </c>
      <c r="C42" t="s">
        <v>219</v>
      </c>
      <c r="D42" t="s">
        <v>355</v>
      </c>
      <c r="E42" t="s">
        <v>220</v>
      </c>
      <c r="F42" t="n">
        <v>212.523107347096</v>
      </c>
      <c r="G42" t="n">
        <v>220.683377155768</v>
      </c>
      <c r="H42" t="n">
        <v>275.427334123088</v>
      </c>
      <c r="I42" t="n">
        <v>320.765151741418</v>
      </c>
      <c r="J42" t="n">
        <v>384.032027190483</v>
      </c>
      <c r="K42" t="n">
        <v>278.837657425502</v>
      </c>
      <c r="L42" t="n">
        <v>398.390476926889</v>
      </c>
      <c r="M42" t="n">
        <v>442.069513109256</v>
      </c>
      <c r="N42" t="n">
        <v>483.457645864179</v>
      </c>
      <c r="O42" t="n">
        <v>343.0067505219</v>
      </c>
      <c r="P42" t="n">
        <v>498.747238113392</v>
      </c>
      <c r="Q42" t="n">
        <v>724.796974568417</v>
      </c>
      <c r="R42" t="n">
        <v>930.929442312203</v>
      </c>
      <c r="S42" t="n">
        <v>1000.53858971697</v>
      </c>
      <c r="T42" t="n">
        <v>486.803551032687</v>
      </c>
      <c r="U42" t="n">
        <v>561.919721899149</v>
      </c>
      <c r="V42" t="n">
        <v>832.126336091125</v>
      </c>
      <c r="W42" t="n">
        <v>504.281229744297</v>
      </c>
      <c r="X42" t="n">
        <v>880.880002467072</v>
      </c>
      <c r="Y42" t="n">
        <v>823.175180801518</v>
      </c>
      <c r="Z42" t="n">
        <v>565.822772094999</v>
      </c>
      <c r="AA42" t="n">
        <v>400.015207407035</v>
      </c>
      <c r="AB42" t="n">
        <v>590.297869177975</v>
      </c>
      <c r="AC42" t="n">
        <v>660.708479080069</v>
      </c>
      <c r="AD42" t="n">
        <v>425.349169188211</v>
      </c>
      <c r="AE42" t="n">
        <v>327.3</v>
      </c>
      <c r="AF42" t="n">
        <v>166.474226590693</v>
      </c>
    </row>
    <row r="43">
      <c r="A43" t="s">
        <v>55</v>
      </c>
      <c r="B43" t="s">
        <v>356</v>
      </c>
      <c r="C43" t="s">
        <v>219</v>
      </c>
      <c r="D43" t="s">
        <v>357</v>
      </c>
      <c r="E43" t="s">
        <v>220</v>
      </c>
      <c r="F43" t="n">
        <v>1133.45657251757</v>
      </c>
      <c r="G43" t="n">
        <v>1146.32382948806</v>
      </c>
      <c r="H43" t="n">
        <v>1431.42379734024</v>
      </c>
      <c r="I43" t="n">
        <v>1732.07957752054</v>
      </c>
      <c r="J43" t="n">
        <v>2009.76760896417</v>
      </c>
      <c r="K43" t="n">
        <v>4526.7170000082</v>
      </c>
      <c r="L43" t="n">
        <v>4877.98032486615</v>
      </c>
      <c r="M43" t="n">
        <v>5045.19422740695</v>
      </c>
      <c r="N43" t="n">
        <v>5951.85994593108</v>
      </c>
      <c r="O43" t="n">
        <v>5999.00246212497</v>
      </c>
      <c r="P43" t="n">
        <v>6265.11928932385</v>
      </c>
      <c r="Q43" t="n">
        <v>7811.76558818236</v>
      </c>
      <c r="R43" t="n">
        <v>6021.48988457785</v>
      </c>
      <c r="S43" t="n">
        <v>3629.49785564325</v>
      </c>
      <c r="T43" t="n">
        <v>1117.23030583839</v>
      </c>
      <c r="U43" t="n">
        <v>1926.73902686099</v>
      </c>
      <c r="V43" t="n">
        <v>2562.74491237847</v>
      </c>
      <c r="W43" t="n">
        <v>1819.0877886695</v>
      </c>
      <c r="X43" t="n">
        <v>3411.40604005268</v>
      </c>
      <c r="Y43" t="n">
        <v>5860.72122932809</v>
      </c>
      <c r="Z43" t="n">
        <v>7016.82474683607</v>
      </c>
      <c r="AA43" t="n">
        <v>1965.74087178465</v>
      </c>
      <c r="AB43" t="n">
        <v>4634.35333993265</v>
      </c>
      <c r="AC43" t="n">
        <v>5665.35098577795</v>
      </c>
      <c r="AD43" t="n">
        <v>6902.19212444583</v>
      </c>
      <c r="AE43" t="n">
        <v>4443.4</v>
      </c>
      <c r="AF43" t="n">
        <v>4781.54229580439</v>
      </c>
    </row>
    <row r="44">
      <c r="A44" t="s">
        <v>55</v>
      </c>
      <c r="B44" t="s">
        <v>358</v>
      </c>
      <c r="C44" t="s">
        <v>219</v>
      </c>
      <c r="D44" t="s">
        <v>359</v>
      </c>
      <c r="E44" t="s">
        <v>220</v>
      </c>
      <c r="F44" t="n">
        <v>9919.65594305526</v>
      </c>
      <c r="G44" t="n">
        <v>10452.7196205635</v>
      </c>
      <c r="H44" t="n">
        <v>12734.4559743469</v>
      </c>
      <c r="I44" t="n">
        <v>14969.1274843866</v>
      </c>
      <c r="J44" t="n">
        <v>17667.5421101674</v>
      </c>
      <c r="K44" t="n">
        <v>20349.8879042209</v>
      </c>
      <c r="L44" t="n">
        <v>19834.8485184827</v>
      </c>
      <c r="M44" t="n">
        <v>18780.7042184001</v>
      </c>
      <c r="N44" t="n">
        <v>20343.3340104254</v>
      </c>
      <c r="O44" t="n">
        <v>22039.810773402</v>
      </c>
      <c r="P44" t="n">
        <v>24296.0476805683</v>
      </c>
      <c r="Q44" t="n">
        <v>26190.4125837858</v>
      </c>
      <c r="R44" t="n">
        <v>27175.5276195166</v>
      </c>
      <c r="S44" t="n">
        <v>24721.6975535471</v>
      </c>
      <c r="T44" t="n">
        <v>13670.4999953655</v>
      </c>
      <c r="U44" t="n">
        <v>16037.4242335696</v>
      </c>
      <c r="V44" t="n">
        <v>16142.2299062569</v>
      </c>
      <c r="W44" t="n">
        <v>16614.7963583627</v>
      </c>
      <c r="X44" t="n">
        <v>17464.9733986515</v>
      </c>
      <c r="Y44" t="n">
        <v>19405.0248261493</v>
      </c>
      <c r="Z44" t="n">
        <v>22050.2411222868</v>
      </c>
      <c r="AA44" t="n">
        <v>20901.7951516316</v>
      </c>
      <c r="AB44" t="n">
        <v>24630.2904494022</v>
      </c>
      <c r="AC44" t="n">
        <v>24704.4560009107</v>
      </c>
      <c r="AD44" t="n">
        <v>24565.086421766</v>
      </c>
      <c r="AE44" t="n">
        <v>16126.9</v>
      </c>
      <c r="AF44" t="n">
        <v>15688.144237226</v>
      </c>
    </row>
    <row r="45">
      <c r="A45" t="s">
        <v>55</v>
      </c>
      <c r="B45" t="s">
        <v>360</v>
      </c>
      <c r="C45" t="s">
        <v>219</v>
      </c>
      <c r="D45" t="s">
        <v>361</v>
      </c>
      <c r="E45" t="s">
        <v>220</v>
      </c>
      <c r="F45" t="n">
        <v>9495.15570936869</v>
      </c>
      <c r="G45" t="n">
        <v>10006.1398730911</v>
      </c>
      <c r="H45" t="n">
        <v>12204.7573187211</v>
      </c>
      <c r="I45" t="n">
        <v>14334.780439595</v>
      </c>
      <c r="J45" t="n">
        <v>17047.9187181471</v>
      </c>
      <c r="K45" t="n">
        <v>19967.2400006552</v>
      </c>
      <c r="L45" t="n">
        <v>19178.6462758407</v>
      </c>
      <c r="M45" t="n">
        <v>18239.1163932563</v>
      </c>
      <c r="N45" t="n">
        <v>19832.4252840345</v>
      </c>
      <c r="O45" t="n">
        <v>21572.7864732359</v>
      </c>
      <c r="P45" t="n">
        <v>23877.835371034</v>
      </c>
      <c r="Q45" t="n">
        <v>25351.8990735797</v>
      </c>
      <c r="R45" t="n">
        <v>26321.1790824138</v>
      </c>
      <c r="S45" t="n">
        <v>23813.1352046071</v>
      </c>
      <c r="T45" t="n">
        <v>12932.6622487556</v>
      </c>
      <c r="U45" t="n">
        <v>15374.8670981769</v>
      </c>
      <c r="V45" t="n">
        <v>15711.2316943251</v>
      </c>
      <c r="W45" t="n">
        <v>16215.6953293774</v>
      </c>
      <c r="X45" t="n">
        <v>17035.1490196804</v>
      </c>
      <c r="Y45" t="n">
        <v>18909.1909934063</v>
      </c>
      <c r="Z45" t="n">
        <v>21532.1693711631</v>
      </c>
      <c r="AA45" t="n">
        <v>20322.5208913009</v>
      </c>
      <c r="AB45" t="n">
        <v>24004.7183024783</v>
      </c>
      <c r="AC45" t="n">
        <v>24102.7154185436</v>
      </c>
      <c r="AD45" t="n">
        <v>23909.1274849994</v>
      </c>
      <c r="AE45" t="n">
        <v>15517.4</v>
      </c>
      <c r="AF45" t="n">
        <v>15007.3975172212</v>
      </c>
    </row>
    <row r="46">
      <c r="A46" t="s">
        <v>55</v>
      </c>
      <c r="B46" t="s">
        <v>362</v>
      </c>
      <c r="C46" t="s">
        <v>219</v>
      </c>
      <c r="D46" t="s">
        <v>363</v>
      </c>
      <c r="E46" t="s">
        <v>220</v>
      </c>
      <c r="F46" t="n">
        <v>920.93346517046</v>
      </c>
      <c r="G46" t="n">
        <v>925.640452332278</v>
      </c>
      <c r="H46" t="n">
        <v>1155.99646321714</v>
      </c>
      <c r="I46" t="n">
        <v>1411.3144257791</v>
      </c>
      <c r="J46" t="n">
        <v>1625.73558177367</v>
      </c>
      <c r="K46" t="n">
        <v>4247.87934258163</v>
      </c>
      <c r="L46" t="n">
        <v>4479.58984793926</v>
      </c>
      <c r="M46" t="n">
        <v>4603.12471429769</v>
      </c>
      <c r="N46" t="n">
        <v>5468.4023000669</v>
      </c>
      <c r="O46" t="n">
        <v>5655.99571160308</v>
      </c>
      <c r="P46" t="n">
        <v>5766.37205121153</v>
      </c>
      <c r="Q46" t="n">
        <v>7086.96861361286</v>
      </c>
      <c r="R46" t="n">
        <v>5090.56044226668</v>
      </c>
      <c r="S46" t="n">
        <v>2628.95926592623</v>
      </c>
      <c r="T46" t="n">
        <v>630.426754804605</v>
      </c>
      <c r="U46" t="n">
        <v>1364.81930496181</v>
      </c>
      <c r="V46" t="n">
        <v>1730.61857628729</v>
      </c>
      <c r="W46" t="n">
        <v>1314.80655892517</v>
      </c>
      <c r="X46" t="n">
        <v>2530.52603758556</v>
      </c>
      <c r="Y46" t="n">
        <v>5037.54604852654</v>
      </c>
      <c r="Z46" t="n">
        <v>6451.00197474107</v>
      </c>
      <c r="AA46" t="n">
        <v>1565.7256643776</v>
      </c>
      <c r="AB46" t="n">
        <v>4044.05547075466</v>
      </c>
      <c r="AC46" t="n">
        <v>5004.64250669786</v>
      </c>
      <c r="AD46" t="n">
        <v>6476.84295525763</v>
      </c>
      <c r="AE46" t="n">
        <v>4116.1</v>
      </c>
      <c r="AF46" t="n">
        <v>4615.06806921371</v>
      </c>
    </row>
    <row r="47">
      <c r="A47" t="s">
        <v>55</v>
      </c>
      <c r="B47" t="s">
        <v>364</v>
      </c>
      <c r="C47" t="s">
        <v>219</v>
      </c>
      <c r="D47" t="s">
        <v>365</v>
      </c>
      <c r="E47" t="s">
        <v>220</v>
      </c>
      <c r="F47" t="n">
        <v>476.368429441643</v>
      </c>
      <c r="G47" t="n">
        <v>384.959494976692</v>
      </c>
      <c r="H47" t="n">
        <v>412.475717768461</v>
      </c>
      <c r="I47" t="n">
        <v>451.892274032944</v>
      </c>
      <c r="J47" t="n">
        <v>474.544626191229</v>
      </c>
      <c r="K47" t="n">
        <v>492.745791309217</v>
      </c>
      <c r="L47" t="n">
        <v>555.248051466108</v>
      </c>
      <c r="M47" t="n">
        <v>622.144366640922</v>
      </c>
      <c r="N47" t="n">
        <v>656.865141148398</v>
      </c>
      <c r="O47" t="n">
        <v>667.694096236037</v>
      </c>
      <c r="P47" t="n">
        <v>762.65035459377</v>
      </c>
      <c r="Q47" t="n">
        <v>809.091983531634</v>
      </c>
      <c r="R47" t="n">
        <v>954.386656519423</v>
      </c>
      <c r="S47" t="n">
        <v>967.277808918472</v>
      </c>
      <c r="T47" t="n">
        <v>1048.48281419475</v>
      </c>
      <c r="U47" t="n">
        <v>945.881700593964</v>
      </c>
      <c r="V47" t="n">
        <v>691.899851311616</v>
      </c>
      <c r="W47" t="n">
        <v>405.370763460474</v>
      </c>
      <c r="X47" t="n">
        <v>294.637679133462</v>
      </c>
      <c r="Y47" t="n">
        <v>367.324452141299</v>
      </c>
      <c r="Z47" t="n">
        <v>479.656323016116</v>
      </c>
      <c r="AA47" t="n">
        <v>325.446811713338</v>
      </c>
      <c r="AB47" t="n">
        <v>272.621261633512</v>
      </c>
      <c r="AC47" t="n">
        <v>190.717847760152</v>
      </c>
      <c r="AD47" t="n">
        <v>138.590050333974</v>
      </c>
      <c r="AE47" t="n">
        <v>243</v>
      </c>
      <c r="AF47" t="n">
        <v>348.775228245473</v>
      </c>
    </row>
    <row r="48">
      <c r="A48" t="s">
        <v>55</v>
      </c>
      <c r="B48" t="s">
        <v>366</v>
      </c>
      <c r="C48" t="s">
        <v>219</v>
      </c>
      <c r="D48" t="s">
        <v>367</v>
      </c>
      <c r="E48" t="s">
        <v>220</v>
      </c>
      <c r="F48" t="n">
        <v>606.448404587592</v>
      </c>
      <c r="G48" t="n">
        <v>534.264965772327</v>
      </c>
      <c r="H48" t="n">
        <v>599.553414278718</v>
      </c>
      <c r="I48" t="n">
        <v>661.121009003768</v>
      </c>
      <c r="J48" t="n">
        <v>718.67003606899</v>
      </c>
      <c r="K48" t="n">
        <v>943.659518043932</v>
      </c>
      <c r="L48" t="n">
        <v>956.162383171544</v>
      </c>
      <c r="M48" t="n">
        <v>1041.41018184879</v>
      </c>
      <c r="N48" t="n">
        <v>1180.02881420233</v>
      </c>
      <c r="O48" t="n">
        <v>1166.89787721324</v>
      </c>
      <c r="P48" t="n">
        <v>1458.88014953318</v>
      </c>
      <c r="Q48" t="n">
        <v>1547.78245680693</v>
      </c>
      <c r="R48" t="n">
        <v>2011.91606375004</v>
      </c>
      <c r="S48" t="n">
        <v>1679.44316647944</v>
      </c>
      <c r="T48" t="n">
        <v>1705.31662818796</v>
      </c>
      <c r="U48" t="n">
        <v>983.716968617417</v>
      </c>
      <c r="V48" t="n">
        <v>1169.60401866883</v>
      </c>
      <c r="W48" t="n">
        <v>603.948388120714</v>
      </c>
      <c r="X48" t="n">
        <v>754.900730102783</v>
      </c>
      <c r="Y48" t="n">
        <v>754.802989267635</v>
      </c>
      <c r="Z48" t="n">
        <v>810.265077202281</v>
      </c>
      <c r="AA48" t="n">
        <v>640.887977110795</v>
      </c>
      <c r="AB48" t="n">
        <v>596.332996343536</v>
      </c>
      <c r="AC48" t="n">
        <v>643.079964503249</v>
      </c>
      <c r="AD48" t="n">
        <v>599.809585491126</v>
      </c>
      <c r="AE48" t="n">
        <v>665.3</v>
      </c>
      <c r="AF48" t="n">
        <v>811.464158489515</v>
      </c>
    </row>
    <row r="49">
      <c r="A49" t="s">
        <v>55</v>
      </c>
      <c r="B49" t="s">
        <v>368</v>
      </c>
      <c r="C49" t="s">
        <v>219</v>
      </c>
      <c r="D49" t="s">
        <v>369</v>
      </c>
      <c r="E49" t="s">
        <v>220</v>
      </c>
      <c r="F49" t="n">
        <v>95.5466763918122</v>
      </c>
      <c r="G49" t="n">
        <v>109.339189892157</v>
      </c>
      <c r="H49" t="n">
        <v>145.164841318019</v>
      </c>
      <c r="I49" t="n">
        <v>155.942015951782</v>
      </c>
      <c r="J49" t="n">
        <v>179.990768299351</v>
      </c>
      <c r="K49" t="n">
        <v>303.474946990593</v>
      </c>
      <c r="L49" t="n">
        <v>321.539098893666</v>
      </c>
      <c r="M49" t="n">
        <v>333.504081798698</v>
      </c>
      <c r="N49" t="n">
        <v>423.040758813782</v>
      </c>
      <c r="O49" t="n">
        <v>368.678021729764</v>
      </c>
      <c r="P49" t="n">
        <v>548.32544156758</v>
      </c>
      <c r="Q49" t="n">
        <v>525.968165339004</v>
      </c>
      <c r="R49" t="n">
        <v>686.928420005203</v>
      </c>
      <c r="S49" t="n">
        <v>510.451166530167</v>
      </c>
      <c r="T49" t="n">
        <v>506.859545352264</v>
      </c>
      <c r="U49" t="n">
        <v>145.511801149568</v>
      </c>
      <c r="V49" t="n">
        <v>200.183897325244</v>
      </c>
      <c r="W49" t="n">
        <v>35.9969237953047</v>
      </c>
      <c r="X49" t="n">
        <v>220.978259349954</v>
      </c>
      <c r="Y49" t="n">
        <v>200.890718073754</v>
      </c>
      <c r="Z49" t="n">
        <v>157.202799377473</v>
      </c>
      <c r="AA49" t="n">
        <v>134.286305803433</v>
      </c>
      <c r="AB49" t="n">
        <v>164.301134395997</v>
      </c>
      <c r="AC49" t="n">
        <v>227.108874927718</v>
      </c>
      <c r="AD49" t="n">
        <v>211.451731208552</v>
      </c>
      <c r="AE49" t="n">
        <v>228</v>
      </c>
      <c r="AF49" t="n">
        <v>204.575722112947</v>
      </c>
    </row>
    <row r="50">
      <c r="A50" t="s">
        <v>55</v>
      </c>
      <c r="B50" t="s">
        <v>370</v>
      </c>
      <c r="C50" t="s">
        <v>219</v>
      </c>
      <c r="D50" t="s">
        <v>371</v>
      </c>
      <c r="E50" t="s">
        <v>220</v>
      </c>
      <c r="F50" t="n">
        <v>34.5332987530277</v>
      </c>
      <c r="G50" t="n">
        <v>39.966280902343</v>
      </c>
      <c r="H50" t="n">
        <v>41.9128551931946</v>
      </c>
      <c r="I50" t="n">
        <v>53.2867190189331</v>
      </c>
      <c r="J50" t="n">
        <v>64.1346415782824</v>
      </c>
      <c r="K50" t="n">
        <v>147.438779743939</v>
      </c>
      <c r="L50" t="n">
        <v>79.3752328114384</v>
      </c>
      <c r="M50" t="n">
        <v>85.7617334099122</v>
      </c>
      <c r="N50" t="n">
        <v>100.122914238621</v>
      </c>
      <c r="O50" t="n">
        <v>130.525759246062</v>
      </c>
      <c r="P50" t="n">
        <v>147.904353371262</v>
      </c>
      <c r="Q50" t="n">
        <v>212.72230793589</v>
      </c>
      <c r="R50" t="n">
        <v>370.600987225044</v>
      </c>
      <c r="S50" t="n">
        <v>201.714191029351</v>
      </c>
      <c r="T50" t="n">
        <v>149.974268640493</v>
      </c>
      <c r="U50" t="n">
        <v>-107.676533126437</v>
      </c>
      <c r="V50" t="n">
        <v>277.520270032235</v>
      </c>
      <c r="W50" t="n">
        <v>162.58070086523</v>
      </c>
      <c r="X50" t="n">
        <v>239.28479161947</v>
      </c>
      <c r="Y50" t="n">
        <v>186.587819052631</v>
      </c>
      <c r="Z50" t="n">
        <v>173.405954808808</v>
      </c>
      <c r="AA50" t="n">
        <v>181.154859594172</v>
      </c>
      <c r="AB50" t="n">
        <v>159.410600314076</v>
      </c>
      <c r="AC50" t="n">
        <v>225.253241815431</v>
      </c>
      <c r="AD50" t="n">
        <v>249.767803948716</v>
      </c>
      <c r="AE50" t="n">
        <v>194.3</v>
      </c>
      <c r="AF50" t="n">
        <v>258.113208130195</v>
      </c>
    </row>
    <row r="51">
      <c r="A51" t="s">
        <v>55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55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55</v>
      </c>
      <c r="B53" t="s">
        <v>376</v>
      </c>
      <c r="C53" t="s">
        <v>219</v>
      </c>
      <c r="D53" t="s">
        <v>377</v>
      </c>
      <c r="E53" t="s">
        <v>220</v>
      </c>
      <c r="F53" t="n">
        <v>192.458305304495</v>
      </c>
      <c r="G53" t="n">
        <v>203.306733285315</v>
      </c>
      <c r="H53" t="n">
        <v>274.895107389825</v>
      </c>
      <c r="I53" t="n">
        <v>299.607189777814</v>
      </c>
      <c r="J53" t="n">
        <v>319.509474474059</v>
      </c>
      <c r="K53" t="n">
        <v>106.761588117121</v>
      </c>
      <c r="L53" t="n">
        <v>132.880954135038</v>
      </c>
      <c r="M53" t="n">
        <v>129.510132099633</v>
      </c>
      <c r="N53" t="n">
        <v>134.559314361995</v>
      </c>
      <c r="O53" t="n">
        <v>105.939189637475</v>
      </c>
      <c r="P53" t="n">
        <v>124.182724924206</v>
      </c>
      <c r="Q53" t="n">
        <v>136.83344945185</v>
      </c>
      <c r="R53" t="n">
        <v>128.669719113811</v>
      </c>
      <c r="S53" t="n">
        <v>103.741959155018</v>
      </c>
      <c r="T53" t="n">
        <v>138.609205192521</v>
      </c>
      <c r="U53" t="n">
        <v>92.6084176623641</v>
      </c>
      <c r="V53" t="n">
        <v>114.701137046675</v>
      </c>
      <c r="W53" t="n">
        <v>159.662031368254</v>
      </c>
      <c r="X53" t="n">
        <v>133.886827724271</v>
      </c>
      <c r="Y53" t="n">
        <v>119.190825178267</v>
      </c>
      <c r="Z53" t="n">
        <v>107.305665104311</v>
      </c>
      <c r="AA53" t="n">
        <v>203.167281486957</v>
      </c>
      <c r="AB53" t="n">
        <v>144.843051982427</v>
      </c>
      <c r="AC53" t="n">
        <v>138.141576216393</v>
      </c>
      <c r="AD53" t="n">
        <v>241.819256944116</v>
      </c>
      <c r="AE53" t="n">
        <v>116.5</v>
      </c>
      <c r="AF53" t="n">
        <v>181.812520942117</v>
      </c>
    </row>
    <row r="54">
      <c r="A54" t="s">
        <v>55</v>
      </c>
      <c r="B54" t="s">
        <v>378</v>
      </c>
      <c r="C54" t="s">
        <v>219</v>
      </c>
      <c r="D54" t="s">
        <v>379</v>
      </c>
      <c r="E54" t="s">
        <v>220</v>
      </c>
      <c r="F54" t="n">
        <v>348.745368832998</v>
      </c>
      <c r="G54" t="n">
        <v>371.592845846673</v>
      </c>
      <c r="H54" t="n">
        <v>477.806549196587</v>
      </c>
      <c r="I54" t="n">
        <v>534.695656038253</v>
      </c>
      <c r="J54" t="n">
        <v>592.598916032629</v>
      </c>
      <c r="K54" t="n">
        <v>172.717665391318</v>
      </c>
      <c r="L54" t="n">
        <v>230.301748619739</v>
      </c>
      <c r="M54" t="n">
        <v>231.135307527025</v>
      </c>
      <c r="N54" t="n">
        <v>255.638187395563</v>
      </c>
      <c r="O54" t="n">
        <v>245.142561686707</v>
      </c>
      <c r="P54" t="n">
        <v>287.861961213644</v>
      </c>
      <c r="Q54" t="n">
        <v>314.530130394866</v>
      </c>
      <c r="R54" t="n">
        <v>328.056039886342</v>
      </c>
      <c r="S54" t="n">
        <v>274.684271352272</v>
      </c>
      <c r="T54" t="n">
        <v>249.14001833581</v>
      </c>
      <c r="U54" t="n">
        <v>216.232956206321</v>
      </c>
      <c r="V54" t="n">
        <v>234.181488136376</v>
      </c>
      <c r="W54" t="n">
        <v>321.05364466105</v>
      </c>
      <c r="X54" t="n">
        <v>324.859705780566</v>
      </c>
      <c r="Y54" t="n">
        <v>349.012407183056</v>
      </c>
      <c r="Z54" t="n">
        <v>279.638563262203</v>
      </c>
      <c r="AA54" t="n">
        <v>405.386659639742</v>
      </c>
      <c r="AB54" t="n">
        <v>321.214440710807</v>
      </c>
      <c r="AC54" t="n">
        <v>275.870789517579</v>
      </c>
      <c r="AD54" t="n">
        <v>445.730058943069</v>
      </c>
      <c r="AE54" t="n">
        <v>292.1</v>
      </c>
      <c r="AF54" t="n">
        <v>232.223730404039</v>
      </c>
    </row>
    <row r="55">
      <c r="A55" t="s">
        <v>55</v>
      </c>
      <c r="B55" t="s">
        <v>380</v>
      </c>
      <c r="C55" t="s">
        <v>219</v>
      </c>
      <c r="D55" t="s">
        <v>381</v>
      </c>
      <c r="E55" t="s">
        <v>220</v>
      </c>
      <c r="F55" t="n">
        <v>156.287063528387</v>
      </c>
      <c r="G55" t="n">
        <v>168.286112561237</v>
      </c>
      <c r="H55" t="n">
        <v>202.911441805504</v>
      </c>
      <c r="I55" t="n">
        <v>235.08846626025</v>
      </c>
      <c r="J55" t="n">
        <v>273.089441558387</v>
      </c>
      <c r="K55" t="n">
        <v>65.956077274114</v>
      </c>
      <c r="L55" t="n">
        <v>97.4207944846115</v>
      </c>
      <c r="M55" t="n">
        <v>101.625175427311</v>
      </c>
      <c r="N55" t="n">
        <v>121.078873033497</v>
      </c>
      <c r="O55" t="n">
        <v>139.203372049214</v>
      </c>
      <c r="P55" t="n">
        <v>163.679236289418</v>
      </c>
      <c r="Q55" t="n">
        <v>177.696680942991</v>
      </c>
      <c r="R55" t="n">
        <v>199.386320772536</v>
      </c>
      <c r="S55" t="n">
        <v>170.942312196193</v>
      </c>
      <c r="T55" t="n">
        <v>110.530813144276</v>
      </c>
      <c r="U55" t="n">
        <v>123.62453854287</v>
      </c>
      <c r="V55" t="n">
        <v>119.480351090727</v>
      </c>
      <c r="W55" t="n">
        <v>161.391613292727</v>
      </c>
      <c r="X55" t="n">
        <v>190.972878056286</v>
      </c>
      <c r="Y55" t="n">
        <v>229.82158200376</v>
      </c>
      <c r="Z55" t="n">
        <v>172.332898157901</v>
      </c>
      <c r="AA55" t="n">
        <v>202.219378152694</v>
      </c>
      <c r="AB55" t="n">
        <v>176.371388728343</v>
      </c>
      <c r="AC55" t="n">
        <v>137.729213302197</v>
      </c>
      <c r="AD55" t="n">
        <v>203.910801999886</v>
      </c>
      <c r="AE55" t="n">
        <v>175.6</v>
      </c>
      <c r="AF55" t="n">
        <v>50.4112094606528</v>
      </c>
    </row>
    <row r="56">
      <c r="A56" t="s">
        <v>55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55</v>
      </c>
      <c r="B57" t="s">
        <v>384</v>
      </c>
      <c r="C57" t="s">
        <v>219</v>
      </c>
      <c r="D57" t="s">
        <v>385</v>
      </c>
      <c r="E57" t="s">
        <v>220</v>
      </c>
      <c r="F57" t="n">
        <v>10611.140889636</v>
      </c>
      <c r="G57" t="n">
        <v>11075.6054700773</v>
      </c>
      <c r="H57" t="n">
        <v>13442.7166987649</v>
      </c>
      <c r="I57" t="n">
        <v>15757.4574745814</v>
      </c>
      <c r="J57" t="n">
        <v>18538.2733125618</v>
      </c>
      <c r="K57" t="n">
        <v>21371.5655058925</v>
      </c>
      <c r="L57" t="n">
        <v>20828.111566917</v>
      </c>
      <c r="M57" t="n">
        <v>19873.9184530959</v>
      </c>
      <c r="N57" t="n">
        <v>21605.4709672764</v>
      </c>
      <c r="O57" t="n">
        <v>23340.3679922709</v>
      </c>
      <c r="P57" t="n">
        <v>25883.8548807201</v>
      </c>
      <c r="Q57" t="n">
        <v>27934.105047582</v>
      </c>
      <c r="R57" t="n">
        <v>29736.6184629803</v>
      </c>
      <c r="S57" t="n">
        <v>26485.3108591956</v>
      </c>
      <c r="T57" t="n">
        <v>15565.6800364592</v>
      </c>
      <c r="U57" t="n">
        <v>17156.7542413579</v>
      </c>
      <c r="V57" t="n">
        <v>17535.3707999702</v>
      </c>
      <c r="W57" t="n">
        <v>17314.1960489242</v>
      </c>
      <c r="X57" t="n">
        <v>18353.1110204223</v>
      </c>
      <c r="Y57" t="n">
        <v>20422.8061178812</v>
      </c>
      <c r="Z57" t="n">
        <v>22876.4947435908</v>
      </c>
      <c r="AA57" t="n">
        <v>21599.5573288494</v>
      </c>
      <c r="AB57" t="n">
        <v>25489.0474235464</v>
      </c>
      <c r="AC57" t="n">
        <v>25744.8476331281</v>
      </c>
      <c r="AD57" t="n">
        <v>25228.4843832929</v>
      </c>
      <c r="AE57" t="n">
        <v>16898</v>
      </c>
      <c r="AF57" t="n">
        <v>16613.2290092882</v>
      </c>
    </row>
    <row r="58">
      <c r="A58" t="s">
        <v>55</v>
      </c>
      <c r="B58" t="s">
        <v>386</v>
      </c>
      <c r="C58" t="s">
        <v>219</v>
      </c>
      <c r="D58" t="s">
        <v>387</v>
      </c>
      <c r="E58" t="s">
        <v>220</v>
      </c>
      <c r="F58" t="n">
        <v>10611.1408896336</v>
      </c>
      <c r="G58" t="n">
        <v>11075.6054700771</v>
      </c>
      <c r="H58" t="n">
        <v>13442.7166987646</v>
      </c>
      <c r="I58" t="n">
        <v>15757.4574745811</v>
      </c>
      <c r="J58" t="n">
        <v>18538.2733125625</v>
      </c>
      <c r="K58" t="n">
        <v>21371.5655058935</v>
      </c>
      <c r="L58" t="n">
        <v>20828.1115669157</v>
      </c>
      <c r="M58" t="n">
        <v>19873.9184530939</v>
      </c>
      <c r="N58" t="n">
        <v>21605.4709672754</v>
      </c>
      <c r="O58" t="n">
        <v>23340.3679922663</v>
      </c>
      <c r="P58" t="n">
        <v>25883.8548807211</v>
      </c>
      <c r="Q58" t="n">
        <v>27934.1050475784</v>
      </c>
      <c r="R58" t="n">
        <v>29736.6184629762</v>
      </c>
      <c r="S58" t="n">
        <v>26485.3108591935</v>
      </c>
      <c r="T58" t="n">
        <v>15565.680036456</v>
      </c>
      <c r="U58" t="n">
        <v>17156.7542413564</v>
      </c>
      <c r="V58" t="n">
        <v>17535.3707999661</v>
      </c>
      <c r="W58" t="n">
        <v>17314.1960489205</v>
      </c>
      <c r="X58" t="n">
        <v>18353.1110204215</v>
      </c>
      <c r="Y58" t="n">
        <v>20422.8061178787</v>
      </c>
      <c r="Z58" t="n">
        <v>22876.4947435892</v>
      </c>
      <c r="AA58" t="n">
        <v>21599.5573288467</v>
      </c>
      <c r="AB58" t="n">
        <v>25489.0474235471</v>
      </c>
      <c r="AC58" t="n">
        <v>25744.847633128</v>
      </c>
      <c r="AD58" t="n">
        <v>25228.4843832937</v>
      </c>
      <c r="AE58" t="n">
        <v>16898</v>
      </c>
      <c r="AF58" t="n">
        <v>16613.2290092866</v>
      </c>
    </row>
    <row r="59">
      <c r="A59" t="s">
        <v>55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57</v>
      </c>
      <c r="B2" t="s">
        <v>197</v>
      </c>
      <c r="C2" t="s">
        <v>219</v>
      </c>
      <c r="D2" t="s">
        <v>199</v>
      </c>
      <c r="E2" t="s">
        <v>220</v>
      </c>
      <c r="F2" t="n">
        <v>757.318648576627</v>
      </c>
      <c r="G2" t="n">
        <v>977.585632266988</v>
      </c>
      <c r="H2" t="n">
        <v>1066.43114417049</v>
      </c>
      <c r="I2" t="n">
        <v>1249.16295935121</v>
      </c>
      <c r="J2" t="n">
        <v>1353.40811447474</v>
      </c>
      <c r="K2" t="n">
        <v>1441.24971191849</v>
      </c>
      <c r="L2" t="n">
        <v>562.210172399358</v>
      </c>
      <c r="M2" t="n">
        <v>592.333743263739</v>
      </c>
      <c r="N2" t="n">
        <v>556.547844020433</v>
      </c>
      <c r="O2" t="n">
        <v>821.631818175357</v>
      </c>
      <c r="P2" t="n">
        <v>704.068512576887</v>
      </c>
      <c r="Q2" t="n">
        <v>665.87577040929</v>
      </c>
      <c r="R2" t="n">
        <v>320.434399791856</v>
      </c>
      <c r="S2" t="n">
        <v>715.591396522457</v>
      </c>
      <c r="T2" t="n">
        <v>1230.39111134491</v>
      </c>
      <c r="U2" t="n">
        <v>1223.83488424594</v>
      </c>
      <c r="V2" t="n">
        <v>1160.77431515327</v>
      </c>
      <c r="W2" t="n">
        <v>972.487268919941</v>
      </c>
      <c r="X2" t="n">
        <v>800.447485676107</v>
      </c>
      <c r="Y2" t="n">
        <v>678.388977700674</v>
      </c>
      <c r="Z2" t="n">
        <v>544.86029277031</v>
      </c>
      <c r="AA2" t="n">
        <v>836.588613667723</v>
      </c>
      <c r="AB2" t="n">
        <v>970.874235306488</v>
      </c>
      <c r="AC2" t="n">
        <v>1090.14863917425</v>
      </c>
      <c r="AD2" t="n">
        <v>970.970905476925</v>
      </c>
      <c r="AE2" t="n">
        <v>945.335814612</v>
      </c>
      <c r="AF2" t="n">
        <v>1136.84978580217</v>
      </c>
    </row>
    <row r="3">
      <c r="A3" t="s">
        <v>57</v>
      </c>
      <c r="B3" t="s">
        <v>276</v>
      </c>
      <c r="C3" t="s">
        <v>219</v>
      </c>
      <c r="D3" t="s">
        <v>277</v>
      </c>
      <c r="E3" t="s">
        <v>220</v>
      </c>
      <c r="F3" t="n">
        <v>285.122422517192</v>
      </c>
      <c r="G3" t="n">
        <v>298.442885829716</v>
      </c>
      <c r="H3" t="n">
        <v>347.96854872136</v>
      </c>
      <c r="I3" t="n">
        <v>451.271579978473</v>
      </c>
      <c r="J3" t="n">
        <v>496.976529302394</v>
      </c>
      <c r="K3" t="n">
        <v>275.841411814714</v>
      </c>
      <c r="L3" t="n">
        <v>328.732601983644</v>
      </c>
      <c r="M3" t="n">
        <v>307.051783377208</v>
      </c>
      <c r="N3" t="n">
        <v>285.40388318012</v>
      </c>
      <c r="O3" t="n">
        <v>192.625644301282</v>
      </c>
      <c r="P3" t="n">
        <v>169.821234034384</v>
      </c>
      <c r="Q3" t="n">
        <v>199.40393883716</v>
      </c>
      <c r="R3" t="n">
        <v>283.228129325355</v>
      </c>
      <c r="S3" t="n">
        <v>264.81023923053</v>
      </c>
      <c r="T3" t="n">
        <v>479.824184281042</v>
      </c>
      <c r="U3" t="n">
        <v>872.304942401537</v>
      </c>
      <c r="V3" t="n">
        <v>311.251032075259</v>
      </c>
      <c r="W3" t="n">
        <v>412.377201390658</v>
      </c>
      <c r="X3" t="n">
        <v>438.175046173255</v>
      </c>
      <c r="Y3" t="n">
        <v>719.404062998912</v>
      </c>
      <c r="Z3" t="n">
        <v>298.839096849912</v>
      </c>
      <c r="AA3" t="n">
        <v>139.519956773467</v>
      </c>
      <c r="AB3" t="n">
        <v>150.079105028091</v>
      </c>
      <c r="AC3" t="n">
        <v>206.799374806006</v>
      </c>
      <c r="AD3" t="n">
        <v>247.307433816039</v>
      </c>
      <c r="AE3" t="n">
        <v>220.67701091</v>
      </c>
      <c r="AF3" t="n">
        <v>472.263583203857</v>
      </c>
    </row>
    <row r="4">
      <c r="A4" t="s">
        <v>57</v>
      </c>
      <c r="B4" t="s">
        <v>278</v>
      </c>
      <c r="C4" t="s">
        <v>219</v>
      </c>
      <c r="D4" t="s">
        <v>279</v>
      </c>
      <c r="E4" t="s">
        <v>220</v>
      </c>
      <c r="F4" t="n">
        <v>7258.28063485105</v>
      </c>
      <c r="G4" t="n">
        <v>8115.32924583945</v>
      </c>
      <c r="H4" t="n">
        <v>9217.16171501074</v>
      </c>
      <c r="I4" t="n">
        <v>11217.979249429</v>
      </c>
      <c r="J4" t="n">
        <v>12365.1842690391</v>
      </c>
      <c r="K4" t="n">
        <v>12493.66922953</v>
      </c>
      <c r="L4" t="n">
        <v>12121.468404412</v>
      </c>
      <c r="M4" t="n">
        <v>11052.6535129048</v>
      </c>
      <c r="N4" t="n">
        <v>10723.7648063948</v>
      </c>
      <c r="O4" t="n">
        <v>10365.4009222601</v>
      </c>
      <c r="P4" t="n">
        <v>10500.6543204227</v>
      </c>
      <c r="Q4" t="n">
        <v>12051.1431363696</v>
      </c>
      <c r="R4" t="n">
        <v>12703.6608250061</v>
      </c>
      <c r="S4" t="n">
        <v>13288.1142051942</v>
      </c>
      <c r="T4" t="n">
        <v>8425.06369612194</v>
      </c>
      <c r="U4" t="n">
        <v>7073.37686470957</v>
      </c>
      <c r="V4" t="n">
        <v>5740.59239539139</v>
      </c>
      <c r="W4" t="n">
        <v>6592.68187409149</v>
      </c>
      <c r="X4" t="n">
        <v>6405.74316196953</v>
      </c>
      <c r="Y4" t="n">
        <v>5059.76383180144</v>
      </c>
      <c r="Z4" t="n">
        <v>8292.28145647504</v>
      </c>
      <c r="AA4" t="n">
        <v>9603.24611612835</v>
      </c>
      <c r="AB4" t="n">
        <v>11101.5533471426</v>
      </c>
      <c r="AC4" t="n">
        <v>12226.5981591015</v>
      </c>
      <c r="AD4" t="n">
        <v>12617.6526509019</v>
      </c>
      <c r="AE4" t="n">
        <v>10783.778721479</v>
      </c>
      <c r="AF4" t="n">
        <v>11437.6828694394</v>
      </c>
    </row>
    <row r="5">
      <c r="A5" t="s">
        <v>57</v>
      </c>
      <c r="B5" t="s">
        <v>280</v>
      </c>
      <c r="C5" t="s">
        <v>219</v>
      </c>
      <c r="D5" t="s">
        <v>281</v>
      </c>
      <c r="E5" t="s">
        <v>220</v>
      </c>
      <c r="F5" t="n">
        <v>1416.42396547522</v>
      </c>
      <c r="G5" t="n">
        <v>1553.86928198306</v>
      </c>
      <c r="H5" t="n">
        <v>1710.08916633899</v>
      </c>
      <c r="I5" t="n">
        <v>2083.93689130771</v>
      </c>
      <c r="J5" t="n">
        <v>2332.88780765705</v>
      </c>
      <c r="K5" t="n">
        <v>2006.03046826525</v>
      </c>
      <c r="L5" t="n">
        <v>1871.30788513522</v>
      </c>
      <c r="M5" t="n">
        <v>1911.46093299771</v>
      </c>
      <c r="N5" t="n">
        <v>1967.47537649458</v>
      </c>
      <c r="O5" t="n">
        <v>1990.64182291493</v>
      </c>
      <c r="P5" t="n">
        <v>1982.55164099574</v>
      </c>
      <c r="Q5" t="n">
        <v>2690.48129192476</v>
      </c>
      <c r="R5" t="n">
        <v>2491.07933520027</v>
      </c>
      <c r="S5" t="n">
        <v>3107.77207105559</v>
      </c>
      <c r="T5" t="n">
        <v>2336.48837111931</v>
      </c>
      <c r="U5" t="n">
        <v>2549.88980669939</v>
      </c>
      <c r="V5" t="n">
        <v>2075.96050207197</v>
      </c>
      <c r="W5" t="n">
        <v>2255.80684168161</v>
      </c>
      <c r="X5" t="n">
        <v>2162.50552825127</v>
      </c>
      <c r="Y5" t="n">
        <v>1652.23049150337</v>
      </c>
      <c r="Z5" t="n">
        <v>2542.553484531</v>
      </c>
      <c r="AA5" t="n">
        <v>2949.25647068636</v>
      </c>
      <c r="AB5" t="n">
        <v>3410.77422628042</v>
      </c>
      <c r="AC5" t="n">
        <v>3599.58841462814</v>
      </c>
      <c r="AD5" t="n">
        <v>3689.2742402594</v>
      </c>
      <c r="AE5" t="n">
        <v>3277.012448898</v>
      </c>
      <c r="AF5" t="n">
        <v>3418.58810480731</v>
      </c>
    </row>
    <row r="6">
      <c r="A6" t="s">
        <v>57</v>
      </c>
      <c r="B6" t="s">
        <v>282</v>
      </c>
      <c r="C6" t="s">
        <v>219</v>
      </c>
      <c r="D6" t="s">
        <v>283</v>
      </c>
      <c r="E6" t="s">
        <v>220</v>
      </c>
      <c r="F6" t="n">
        <v>501.843242663344</v>
      </c>
      <c r="G6" t="n">
        <v>527.411575735946</v>
      </c>
      <c r="H6" t="n">
        <v>652.988667264997</v>
      </c>
      <c r="I6" t="n">
        <v>784.352224357725</v>
      </c>
      <c r="J6" t="n">
        <v>832.040296922849</v>
      </c>
      <c r="K6" t="n">
        <v>623.081189034441</v>
      </c>
      <c r="L6" t="n">
        <v>661.751208304304</v>
      </c>
      <c r="M6" t="n">
        <v>558.965077952352</v>
      </c>
      <c r="N6" t="n">
        <v>527.276183379931</v>
      </c>
      <c r="O6" t="n">
        <v>485.697353482889</v>
      </c>
      <c r="P6" t="n">
        <v>259.480694906857</v>
      </c>
      <c r="Q6" t="n">
        <v>503.910344177674</v>
      </c>
      <c r="R6" t="n">
        <v>297.237862718064</v>
      </c>
      <c r="S6" t="n">
        <v>222.300475333892</v>
      </c>
      <c r="T6" t="n">
        <v>52.4516079648965</v>
      </c>
      <c r="U6" t="n">
        <v>75.3794610685555</v>
      </c>
      <c r="V6" t="n">
        <v>45.4690812535847</v>
      </c>
      <c r="W6" t="n">
        <v>32.8520338776583</v>
      </c>
      <c r="X6" t="n">
        <v>51.5094768862497</v>
      </c>
      <c r="Y6" t="n">
        <v>77.3588207254854</v>
      </c>
      <c r="Z6" t="n">
        <v>129.616545258079</v>
      </c>
      <c r="AA6" t="n">
        <v>152.180022328866</v>
      </c>
      <c r="AB6" t="n">
        <v>159.584204814984</v>
      </c>
      <c r="AC6" t="n">
        <v>154.513180853235</v>
      </c>
      <c r="AD6" t="n">
        <v>160.685696915971</v>
      </c>
      <c r="AE6" t="n">
        <v>134.174785822</v>
      </c>
      <c r="AF6" t="n">
        <v>163.659317527653</v>
      </c>
    </row>
    <row r="7">
      <c r="A7" t="s">
        <v>57</v>
      </c>
      <c r="B7" t="s">
        <v>284</v>
      </c>
      <c r="C7" t="s">
        <v>219</v>
      </c>
      <c r="D7" t="s">
        <v>285</v>
      </c>
      <c r="E7" t="s">
        <v>220</v>
      </c>
      <c r="F7" t="n">
        <v>703.291298000829</v>
      </c>
      <c r="G7" t="n">
        <v>788.340406724779</v>
      </c>
      <c r="H7" t="n">
        <v>945.235533289386</v>
      </c>
      <c r="I7" t="n">
        <v>1169.55975635601</v>
      </c>
      <c r="J7" t="n">
        <v>1224.34577159449</v>
      </c>
      <c r="K7" t="n">
        <v>1600.1509165982</v>
      </c>
      <c r="L7" t="n">
        <v>1433.76568969372</v>
      </c>
      <c r="M7" t="n">
        <v>1392.93727780415</v>
      </c>
      <c r="N7" t="n">
        <v>1314.26323932434</v>
      </c>
      <c r="O7" t="n">
        <v>1489.53908236664</v>
      </c>
      <c r="P7" t="n">
        <v>1518.52516339874</v>
      </c>
      <c r="Q7" t="n">
        <v>1773.09053546403</v>
      </c>
      <c r="R7" t="n">
        <v>1851.49789329197</v>
      </c>
      <c r="S7" t="n">
        <v>1403.17631050953</v>
      </c>
      <c r="T7" t="n">
        <v>722.47892824644</v>
      </c>
      <c r="U7" t="n">
        <v>766.856525183526</v>
      </c>
      <c r="V7" t="n">
        <v>657.607048871648</v>
      </c>
      <c r="W7" t="n">
        <v>951.905500342659</v>
      </c>
      <c r="X7" t="n">
        <v>705.49890554739</v>
      </c>
      <c r="Y7" t="n">
        <v>610.524485893234</v>
      </c>
      <c r="Z7" t="n">
        <v>956.310562802891</v>
      </c>
      <c r="AA7" t="n">
        <v>1184.20483647931</v>
      </c>
      <c r="AB7" t="n">
        <v>1301.34572377756</v>
      </c>
      <c r="AC7" t="n">
        <v>1319.93407813665</v>
      </c>
      <c r="AD7" t="n">
        <v>1539.31425819069</v>
      </c>
      <c r="AE7" t="n">
        <v>1065.849328699</v>
      </c>
      <c r="AF7" t="n">
        <v>941.514425007457</v>
      </c>
    </row>
    <row r="8">
      <c r="A8" t="s">
        <v>57</v>
      </c>
      <c r="B8" t="s">
        <v>286</v>
      </c>
      <c r="C8" t="s">
        <v>219</v>
      </c>
      <c r="D8" t="s">
        <v>287</v>
      </c>
      <c r="E8" t="s">
        <v>220</v>
      </c>
      <c r="F8" t="n">
        <v>139.586125437446</v>
      </c>
      <c r="G8" t="n">
        <v>241.439825060646</v>
      </c>
      <c r="H8" t="n">
        <v>209.081058691894</v>
      </c>
      <c r="I8" t="n">
        <v>217.462390111185</v>
      </c>
      <c r="J8" t="n">
        <v>256.089671231542</v>
      </c>
      <c r="K8" t="n">
        <v>357.765698389869</v>
      </c>
      <c r="L8" t="n">
        <v>335.456658764291</v>
      </c>
      <c r="M8" t="n">
        <v>289.925643240397</v>
      </c>
      <c r="N8" t="n">
        <v>228.274396337464</v>
      </c>
      <c r="O8" t="n">
        <v>385.547060713579</v>
      </c>
      <c r="P8" t="n">
        <v>555.172785275889</v>
      </c>
      <c r="Q8" t="n">
        <v>516.011440194066</v>
      </c>
      <c r="R8" t="n">
        <v>528.706324504651</v>
      </c>
      <c r="S8" t="n">
        <v>662.168681858555</v>
      </c>
      <c r="T8" t="n">
        <v>1155.61243148035</v>
      </c>
      <c r="U8" t="n">
        <v>966.007055927906</v>
      </c>
      <c r="V8" t="n">
        <v>799.463952595286</v>
      </c>
      <c r="W8" t="n">
        <v>308.547033317807</v>
      </c>
      <c r="X8" t="n">
        <v>375.26266189156</v>
      </c>
      <c r="Y8" t="n">
        <v>176.843652992419</v>
      </c>
      <c r="Z8" t="n">
        <v>309.328404918313</v>
      </c>
      <c r="AA8" t="n">
        <v>406.522627293329</v>
      </c>
      <c r="AB8" t="n">
        <v>537.169871100567</v>
      </c>
      <c r="AC8" t="n">
        <v>782.440947692556</v>
      </c>
      <c r="AD8" t="n">
        <v>911.022402394234</v>
      </c>
      <c r="AE8" t="n">
        <v>641.865833274</v>
      </c>
      <c r="AF8" t="n">
        <v>602.805046888597</v>
      </c>
    </row>
    <row r="9">
      <c r="A9" t="s">
        <v>57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57</v>
      </c>
      <c r="B10" t="s">
        <v>290</v>
      </c>
      <c r="C10" t="s">
        <v>219</v>
      </c>
      <c r="D10" t="s">
        <v>291</v>
      </c>
      <c r="E10" t="s">
        <v>220</v>
      </c>
      <c r="F10" t="n">
        <v>627.774222586878</v>
      </c>
      <c r="G10" t="n">
        <v>822.932987253566</v>
      </c>
      <c r="H10" t="n">
        <v>872.670777195568</v>
      </c>
      <c r="I10" t="n">
        <v>1090.42699090821</v>
      </c>
      <c r="J10" t="n">
        <v>1184.32709918926</v>
      </c>
      <c r="K10" t="n">
        <v>956.047120761176</v>
      </c>
      <c r="L10" t="n">
        <v>924.681292265556</v>
      </c>
      <c r="M10" t="n">
        <v>759.795586087454</v>
      </c>
      <c r="N10" t="n">
        <v>701.28666416152</v>
      </c>
      <c r="O10" t="n">
        <v>587.75858772766</v>
      </c>
      <c r="P10" t="n">
        <v>554.333302354925</v>
      </c>
      <c r="Q10" t="n">
        <v>937.899206937778</v>
      </c>
      <c r="R10" t="n">
        <v>1225.93749320071</v>
      </c>
      <c r="S10" t="n">
        <v>1191.79210826514</v>
      </c>
      <c r="T10" t="n">
        <v>737.641948283373</v>
      </c>
      <c r="U10" t="n">
        <v>390.005977535564</v>
      </c>
      <c r="V10" t="n">
        <v>359.81209376512</v>
      </c>
      <c r="W10" t="n">
        <v>597.034638830418</v>
      </c>
      <c r="X10" t="n">
        <v>1197.84190771049</v>
      </c>
      <c r="Y10" t="n">
        <v>996.866297741086</v>
      </c>
      <c r="Z10" t="n">
        <v>1392.37677268833</v>
      </c>
      <c r="AA10" t="n">
        <v>1673.90972895154</v>
      </c>
      <c r="AB10" t="n">
        <v>1883.2087890225</v>
      </c>
      <c r="AC10" t="n">
        <v>2069.7379452334</v>
      </c>
      <c r="AD10" t="n">
        <v>2184.37525128052</v>
      </c>
      <c r="AE10" t="n">
        <v>2072.523127299</v>
      </c>
      <c r="AF10" t="n">
        <v>2567.95412956814</v>
      </c>
    </row>
    <row r="11">
      <c r="A11" t="s">
        <v>57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57</v>
      </c>
      <c r="B12" t="s">
        <v>294</v>
      </c>
      <c r="C12" t="s">
        <v>219</v>
      </c>
      <c r="D12" t="s">
        <v>295</v>
      </c>
      <c r="E12" t="s">
        <v>220</v>
      </c>
      <c r="F12" t="n">
        <v>916.582095117727</v>
      </c>
      <c r="G12" t="n">
        <v>969.62469935514</v>
      </c>
      <c r="H12" t="n">
        <v>1122.44937695949</v>
      </c>
      <c r="I12" t="n">
        <v>1316.58467550758</v>
      </c>
      <c r="J12" t="n">
        <v>1475.81861922045</v>
      </c>
      <c r="K12" t="n">
        <v>1730.57459644542</v>
      </c>
      <c r="L12" t="n">
        <v>1721.60402737015</v>
      </c>
      <c r="M12" t="n">
        <v>1567.2099070183</v>
      </c>
      <c r="N12" t="n">
        <v>1598.19136539541</v>
      </c>
      <c r="O12" t="n">
        <v>1617.10875109008</v>
      </c>
      <c r="P12" t="n">
        <v>1671.78971447071</v>
      </c>
      <c r="Q12" t="n">
        <v>1774.63064687837</v>
      </c>
      <c r="R12" t="n">
        <v>2300.70949255713</v>
      </c>
      <c r="S12" t="n">
        <v>2061.41031988324</v>
      </c>
      <c r="T12" t="n">
        <v>1094.82376057207</v>
      </c>
      <c r="U12" t="n">
        <v>881.348176250547</v>
      </c>
      <c r="V12" t="n">
        <v>664.81255198056</v>
      </c>
      <c r="W12" t="n">
        <v>588.109996889301</v>
      </c>
      <c r="X12" t="n">
        <v>492.456798230239</v>
      </c>
      <c r="Y12" t="n">
        <v>383.592234657333</v>
      </c>
      <c r="Z12" t="n">
        <v>676.682006624642</v>
      </c>
      <c r="AA12" t="n">
        <v>791.936741933601</v>
      </c>
      <c r="AB12" t="n">
        <v>911.009468728806</v>
      </c>
      <c r="AC12" t="n">
        <v>1105.40895993764</v>
      </c>
      <c r="AD12" t="n">
        <v>1096.41605241217</v>
      </c>
      <c r="AE12" t="n">
        <v>829.399499664</v>
      </c>
      <c r="AF12" t="n">
        <v>1144.37672904593</v>
      </c>
    </row>
    <row r="13">
      <c r="A13" t="s">
        <v>57</v>
      </c>
      <c r="B13" t="s">
        <v>296</v>
      </c>
      <c r="C13" t="s">
        <v>219</v>
      </c>
      <c r="D13" t="s">
        <v>297</v>
      </c>
      <c r="E13" t="s">
        <v>220</v>
      </c>
      <c r="F13" t="n">
        <v>1278.26742476774</v>
      </c>
      <c r="G13" t="n">
        <v>1390.34095041706</v>
      </c>
      <c r="H13" t="n">
        <v>1450.24033116402</v>
      </c>
      <c r="I13" t="n">
        <v>1730.11044687206</v>
      </c>
      <c r="J13" t="n">
        <v>1995.77592681368</v>
      </c>
      <c r="K13" t="n">
        <v>2241.12687236133</v>
      </c>
      <c r="L13" t="n">
        <v>2097.04755415601</v>
      </c>
      <c r="M13" t="n">
        <v>1911.62494067377</v>
      </c>
      <c r="N13" t="n">
        <v>2001.71674665036</v>
      </c>
      <c r="O13" t="n">
        <v>1579.0467762048</v>
      </c>
      <c r="P13" t="n">
        <v>2000.58536263416</v>
      </c>
      <c r="Q13" t="n">
        <v>1818.81103005935</v>
      </c>
      <c r="R13" t="n">
        <v>2047.03266765683</v>
      </c>
      <c r="S13" t="n">
        <v>2431.21708023612</v>
      </c>
      <c r="T13" t="n">
        <v>1065.12694335636</v>
      </c>
      <c r="U13" t="n">
        <v>897.955564161443</v>
      </c>
      <c r="V13" t="n">
        <v>871.741926854345</v>
      </c>
      <c r="W13" t="n">
        <v>1316.70561959785</v>
      </c>
      <c r="X13" t="n">
        <v>843.152798750213</v>
      </c>
      <c r="Y13" t="n">
        <v>700.715957658726</v>
      </c>
      <c r="Z13" t="n">
        <v>1216.176626597</v>
      </c>
      <c r="AA13" t="n">
        <v>1285.23165595795</v>
      </c>
      <c r="AB13" t="n">
        <v>1570.3796318396</v>
      </c>
      <c r="AC13" t="n">
        <v>1753.82597822163</v>
      </c>
      <c r="AD13" t="n">
        <v>1615.20981626908</v>
      </c>
      <c r="AE13" t="n">
        <v>1770.781904652</v>
      </c>
      <c r="AF13" t="n">
        <v>1377.86690605824</v>
      </c>
    </row>
    <row r="14">
      <c r="A14" t="s">
        <v>57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57</v>
      </c>
      <c r="B15" t="s">
        <v>300</v>
      </c>
      <c r="C15" t="s">
        <v>219</v>
      </c>
      <c r="D15" t="s">
        <v>301</v>
      </c>
      <c r="E15" t="s">
        <v>220</v>
      </c>
      <c r="F15" t="n">
        <v>306.375801351689</v>
      </c>
      <c r="G15" t="n">
        <v>369.153287234085</v>
      </c>
      <c r="H15" t="n">
        <v>599.014201426358</v>
      </c>
      <c r="I15" t="n">
        <v>609.365140656298</v>
      </c>
      <c r="J15" t="n">
        <v>660.984973835573</v>
      </c>
      <c r="K15" t="n">
        <v>480.780677216207</v>
      </c>
      <c r="L15" t="n">
        <v>577.905991092661</v>
      </c>
      <c r="M15" t="n">
        <v>487.620956187663</v>
      </c>
      <c r="N15" t="n">
        <v>500.199633277669</v>
      </c>
      <c r="O15" t="n">
        <v>472.004675234804</v>
      </c>
      <c r="P15" t="n">
        <v>456.101667156347</v>
      </c>
      <c r="Q15" t="n">
        <v>305.146156395039</v>
      </c>
      <c r="R15" t="n">
        <v>422.35178213684</v>
      </c>
      <c r="S15" t="n">
        <v>447.285903800314</v>
      </c>
      <c r="T15" t="n">
        <v>139.670457266256</v>
      </c>
      <c r="U15" t="n">
        <v>85.9098241432739</v>
      </c>
      <c r="V15" t="n">
        <v>68.3620092285945</v>
      </c>
      <c r="W15" t="n">
        <v>143.241698726146</v>
      </c>
      <c r="X15" t="n">
        <v>84.3603019408708</v>
      </c>
      <c r="Y15" t="n">
        <v>73.5797777030549</v>
      </c>
      <c r="Z15" t="n">
        <v>224.449349854291</v>
      </c>
      <c r="AA15" t="n">
        <v>202.604379411497</v>
      </c>
      <c r="AB15" t="n">
        <v>293.172816949815</v>
      </c>
      <c r="AC15" t="n">
        <v>224.451099699267</v>
      </c>
      <c r="AD15" t="n">
        <v>234.888451803139</v>
      </c>
      <c r="AE15" t="n">
        <v>174.365216352</v>
      </c>
      <c r="AF15" t="n">
        <v>235.39052384622</v>
      </c>
    </row>
    <row r="16">
      <c r="A16" t="s">
        <v>57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57</v>
      </c>
      <c r="B17" t="s">
        <v>304</v>
      </c>
      <c r="C17" t="s">
        <v>219</v>
      </c>
      <c r="D17" t="s">
        <v>305</v>
      </c>
      <c r="E17" t="s">
        <v>220</v>
      </c>
      <c r="F17" t="n">
        <v>182.450759350189</v>
      </c>
      <c r="G17" t="n">
        <v>189.095796646716</v>
      </c>
      <c r="H17" t="n">
        <v>206.653197899752</v>
      </c>
      <c r="I17" t="n">
        <v>283.392056019144</v>
      </c>
      <c r="J17" t="n">
        <v>299.423382662766</v>
      </c>
      <c r="K17" t="n">
        <v>396.514601493156</v>
      </c>
      <c r="L17" t="n">
        <v>374.705210153329</v>
      </c>
      <c r="M17" t="n">
        <v>334.971113820318</v>
      </c>
      <c r="N17" t="n">
        <v>313.688271565729</v>
      </c>
      <c r="O17" t="n">
        <v>287.505156598512</v>
      </c>
      <c r="P17" t="n">
        <v>235.048794070854</v>
      </c>
      <c r="Q17" t="n">
        <v>249.379486150589</v>
      </c>
      <c r="R17" t="n">
        <v>263.661213773464</v>
      </c>
      <c r="S17" t="n">
        <v>314.843597914331</v>
      </c>
      <c r="T17" t="n">
        <v>205.839166830876</v>
      </c>
      <c r="U17" t="n">
        <v>97.6627236635008</v>
      </c>
      <c r="V17" t="n">
        <v>22.7512704843239</v>
      </c>
      <c r="W17" t="n">
        <v>78.4457811270538</v>
      </c>
      <c r="X17" t="n">
        <v>106.441641380288</v>
      </c>
      <c r="Y17" t="n">
        <v>86.0280308877385</v>
      </c>
      <c r="Z17" t="n">
        <v>191.971723578491</v>
      </c>
      <c r="AA17" t="n">
        <v>225.461411833924</v>
      </c>
      <c r="AB17" t="n">
        <v>257.164681140965</v>
      </c>
      <c r="AC17" t="n">
        <v>296.04133357499</v>
      </c>
      <c r="AD17" t="n">
        <v>250.015954707664</v>
      </c>
      <c r="AE17" t="n">
        <v>211.903235768</v>
      </c>
      <c r="AF17" t="n">
        <v>249.464837621284</v>
      </c>
    </row>
    <row r="18">
      <c r="A18" t="s">
        <v>57</v>
      </c>
      <c r="B18" t="s">
        <v>306</v>
      </c>
      <c r="C18" t="s">
        <v>219</v>
      </c>
      <c r="D18" t="s">
        <v>307</v>
      </c>
      <c r="E18" t="s">
        <v>220</v>
      </c>
      <c r="F18" t="n">
        <v>871.73264314181</v>
      </c>
      <c r="G18" t="n">
        <v>911.322022779144</v>
      </c>
      <c r="H18" t="n">
        <v>1052.87038903294</v>
      </c>
      <c r="I18" t="n">
        <v>1450.67101340001</v>
      </c>
      <c r="J18" t="n">
        <v>1555.36068700837</v>
      </c>
      <c r="K18" t="n">
        <v>1512.4759855507</v>
      </c>
      <c r="L18" t="n">
        <v>1537.49461109857</v>
      </c>
      <c r="M18" t="n">
        <v>1325.25803102718</v>
      </c>
      <c r="N18" t="n">
        <v>1083.65326261302</v>
      </c>
      <c r="O18" t="n">
        <v>923.189258239788</v>
      </c>
      <c r="P18" t="n">
        <v>751.227642546504</v>
      </c>
      <c r="Q18" t="n">
        <v>987.121962158435</v>
      </c>
      <c r="R18" t="n">
        <v>777.162838818309</v>
      </c>
      <c r="S18" t="n">
        <v>914.144943159252</v>
      </c>
      <c r="T18" t="n">
        <v>630.483861957448</v>
      </c>
      <c r="U18" t="n">
        <v>3.26075754352073</v>
      </c>
      <c r="V18" t="n">
        <v>0.0590802343264188</v>
      </c>
      <c r="W18" t="n">
        <v>99.3707048364499</v>
      </c>
      <c r="X18" t="n">
        <v>144.726676199276</v>
      </c>
      <c r="Y18" t="n">
        <v>142.588456926143</v>
      </c>
      <c r="Z18" t="n">
        <v>337.785092597348</v>
      </c>
      <c r="AA18" t="n">
        <v>255.147943803534</v>
      </c>
      <c r="AB18" t="n">
        <v>344.281824461978</v>
      </c>
      <c r="AC18" t="n">
        <v>376.019051499426</v>
      </c>
      <c r="AD18" t="n">
        <v>378.25681412324</v>
      </c>
      <c r="AE18" t="n">
        <v>245.318219358</v>
      </c>
      <c r="AF18" t="n">
        <v>241.192716337176</v>
      </c>
    </row>
    <row r="19">
      <c r="A19" t="s">
        <v>57</v>
      </c>
      <c r="B19" t="s">
        <v>308</v>
      </c>
      <c r="C19" t="s">
        <v>219</v>
      </c>
      <c r="D19" t="s">
        <v>309</v>
      </c>
      <c r="E19" t="s">
        <v>220</v>
      </c>
      <c r="F19" t="n">
        <v>313.247549636978</v>
      </c>
      <c r="G19" t="n">
        <v>350.994806926859</v>
      </c>
      <c r="H19" t="n">
        <v>394.739117747956</v>
      </c>
      <c r="I19" t="n">
        <v>480.835418324941</v>
      </c>
      <c r="J19" t="n">
        <v>546.742558322681</v>
      </c>
      <c r="K19" t="n">
        <v>588.023932312584</v>
      </c>
      <c r="L19" t="n">
        <v>584.449351130416</v>
      </c>
      <c r="M19" t="n">
        <v>511.804412812205</v>
      </c>
      <c r="N19" t="n">
        <v>486.801135613719</v>
      </c>
      <c r="O19" t="n">
        <v>546.349241437375</v>
      </c>
      <c r="P19" t="n">
        <v>514.963076932126</v>
      </c>
      <c r="Q19" t="n">
        <v>493.792464876627</v>
      </c>
      <c r="R19" t="n">
        <v>497.402704023279</v>
      </c>
      <c r="S19" t="n">
        <v>531.024135033995</v>
      </c>
      <c r="T19" t="n">
        <v>283.366822822027</v>
      </c>
      <c r="U19" t="n">
        <v>358.498544797445</v>
      </c>
      <c r="V19" t="n">
        <v>174.10131056366</v>
      </c>
      <c r="W19" t="n">
        <v>220.694167839985</v>
      </c>
      <c r="X19" t="n">
        <v>241.96470382161</v>
      </c>
      <c r="Y19" t="n">
        <v>159.497847366623</v>
      </c>
      <c r="Z19" t="n">
        <v>314.928744169243</v>
      </c>
      <c r="AA19" t="n">
        <v>476.783498202911</v>
      </c>
      <c r="AB19" t="n">
        <v>433.305881107792</v>
      </c>
      <c r="AC19" t="n">
        <v>544.407452303072</v>
      </c>
      <c r="AD19" t="n">
        <v>557.886624481417</v>
      </c>
      <c r="AE19" t="n">
        <v>360.585121694</v>
      </c>
      <c r="AF19" t="n">
        <v>494.673793933279</v>
      </c>
    </row>
    <row r="20">
      <c r="A20" t="s">
        <v>57</v>
      </c>
      <c r="B20" t="s">
        <v>310</v>
      </c>
      <c r="C20" t="s">
        <v>219</v>
      </c>
      <c r="D20" t="s">
        <v>311</v>
      </c>
      <c r="E20" t="s">
        <v>220</v>
      </c>
      <c r="F20" t="n">
        <v>1526.11574069871</v>
      </c>
      <c r="G20" t="n">
        <v>1724.89409302007</v>
      </c>
      <c r="H20" t="n">
        <v>1890.43985721529</v>
      </c>
      <c r="I20" t="n">
        <v>2160.511742812</v>
      </c>
      <c r="J20" t="n">
        <v>2372.35348155797</v>
      </c>
      <c r="K20" t="n">
        <v>2229.59615415512</v>
      </c>
      <c r="L20" t="n">
        <v>748.393434606648</v>
      </c>
      <c r="M20" t="n">
        <v>1190.08863992782</v>
      </c>
      <c r="N20" t="n">
        <v>1039.28962962513</v>
      </c>
      <c r="O20" t="n">
        <v>2188.87917179685</v>
      </c>
      <c r="P20" t="n">
        <v>2682.06989023442</v>
      </c>
      <c r="Q20" t="n">
        <v>2415.24512926899</v>
      </c>
      <c r="R20" t="n">
        <v>2669.60039844297</v>
      </c>
      <c r="S20" t="n">
        <v>3310.0740129167</v>
      </c>
      <c r="T20" t="n">
        <v>7293.13432147854</v>
      </c>
      <c r="U20" t="n">
        <v>5144.28197241297</v>
      </c>
      <c r="V20" t="n">
        <v>8349.06828878726</v>
      </c>
      <c r="W20" t="n">
        <v>8359.51569121327</v>
      </c>
      <c r="X20" t="n">
        <v>8812.18551083802</v>
      </c>
      <c r="Y20" t="n">
        <v>9024.32676189266</v>
      </c>
      <c r="Z20" t="n">
        <v>7567.33664193969</v>
      </c>
      <c r="AA20" t="n">
        <v>7377.88178871266</v>
      </c>
      <c r="AB20" t="n">
        <v>7007.73517177824</v>
      </c>
      <c r="AC20" t="n">
        <v>6915.40780065576</v>
      </c>
      <c r="AD20" t="n">
        <v>7514.59446990114</v>
      </c>
      <c r="AE20" t="n">
        <v>7555.871517044</v>
      </c>
      <c r="AF20" t="n">
        <v>6697.17037016288</v>
      </c>
    </row>
    <row r="21">
      <c r="A21" t="s">
        <v>57</v>
      </c>
      <c r="B21" t="s">
        <v>312</v>
      </c>
      <c r="C21" t="s">
        <v>219</v>
      </c>
      <c r="D21" t="s">
        <v>313</v>
      </c>
      <c r="E21" t="s">
        <v>220</v>
      </c>
      <c r="F21" t="n">
        <v>2049.66461612421</v>
      </c>
      <c r="G21" t="n">
        <v>2258.50873172763</v>
      </c>
      <c r="H21" t="n">
        <v>2456.49073009486</v>
      </c>
      <c r="I21" t="n">
        <v>2818.5191338821</v>
      </c>
      <c r="J21" t="n">
        <v>3109.17492713096</v>
      </c>
      <c r="K21" t="n">
        <v>3148.25958808802</v>
      </c>
      <c r="L21" t="n">
        <v>1562.65182898007</v>
      </c>
      <c r="M21" t="n">
        <v>1938.332585899</v>
      </c>
      <c r="N21" t="n">
        <v>1783.90632216926</v>
      </c>
      <c r="O21" t="n">
        <v>2803.89218605844</v>
      </c>
      <c r="P21" t="n">
        <v>3304.26667043928</v>
      </c>
      <c r="Q21" t="n">
        <v>3117.7327254804</v>
      </c>
      <c r="R21" t="n">
        <v>3517.54598985704</v>
      </c>
      <c r="S21" t="n">
        <v>4070.06334368319</v>
      </c>
      <c r="T21" t="n">
        <v>8099.91434014602</v>
      </c>
      <c r="U21" t="n">
        <v>6543.49455936523</v>
      </c>
      <c r="V21" t="n">
        <v>9119.96143844961</v>
      </c>
      <c r="W21" t="n">
        <v>9091.65728858224</v>
      </c>
      <c r="X21" t="n">
        <v>9455.64135863131</v>
      </c>
      <c r="Y21" t="n">
        <v>9619.77799693933</v>
      </c>
      <c r="Z21" t="n">
        <v>8376.22598271148</v>
      </c>
      <c r="AA21" t="n">
        <v>7989.12659397967</v>
      </c>
      <c r="AB21" t="n">
        <v>7828.34505942489</v>
      </c>
      <c r="AC21" t="n">
        <v>7670.56206503041</v>
      </c>
      <c r="AD21" t="n">
        <v>8305.51030600205</v>
      </c>
      <c r="AE21" t="n">
        <v>8534.735404197</v>
      </c>
      <c r="AF21" t="n">
        <v>7890.88163283594</v>
      </c>
    </row>
    <row r="22">
      <c r="A22" t="s">
        <v>57</v>
      </c>
      <c r="B22" t="s">
        <v>314</v>
      </c>
      <c r="C22" t="s">
        <v>219</v>
      </c>
      <c r="D22" t="s">
        <v>315</v>
      </c>
      <c r="E22" t="s">
        <v>220</v>
      </c>
      <c r="F22" t="n">
        <v>523.548875425623</v>
      </c>
      <c r="G22" t="n">
        <v>533.614638706645</v>
      </c>
      <c r="H22" t="n">
        <v>566.050872879689</v>
      </c>
      <c r="I22" t="n">
        <v>658.007391070242</v>
      </c>
      <c r="J22" t="n">
        <v>736.821445573155</v>
      </c>
      <c r="K22" t="n">
        <v>918.663433933137</v>
      </c>
      <c r="L22" t="n">
        <v>814.258394373692</v>
      </c>
      <c r="M22" t="n">
        <v>748.243945971404</v>
      </c>
      <c r="N22" t="n">
        <v>744.616692543345</v>
      </c>
      <c r="O22" t="n">
        <v>615.013014261717</v>
      </c>
      <c r="P22" t="n">
        <v>622.196780204962</v>
      </c>
      <c r="Q22" t="n">
        <v>702.487596211564</v>
      </c>
      <c r="R22" t="n">
        <v>847.945591414261</v>
      </c>
      <c r="S22" t="n">
        <v>759.989330766621</v>
      </c>
      <c r="T22" t="n">
        <v>806.780018667426</v>
      </c>
      <c r="U22" t="n">
        <v>1399.21258695254</v>
      </c>
      <c r="V22" t="n">
        <v>770.89314966224</v>
      </c>
      <c r="W22" t="n">
        <v>732.141597368841</v>
      </c>
      <c r="X22" t="n">
        <v>643.455847793105</v>
      </c>
      <c r="Y22" t="n">
        <v>595.451235046459</v>
      </c>
      <c r="Z22" t="n">
        <v>808.889340770708</v>
      </c>
      <c r="AA22" t="n">
        <v>611.244805267898</v>
      </c>
      <c r="AB22" t="n">
        <v>820.609887646612</v>
      </c>
      <c r="AC22" t="n">
        <v>755.154264375623</v>
      </c>
      <c r="AD22" t="n">
        <v>790.915836100845</v>
      </c>
      <c r="AE22" t="n">
        <v>978.863887153</v>
      </c>
      <c r="AF22" t="n">
        <v>1193.71126267318</v>
      </c>
    </row>
    <row r="23">
      <c r="A23" t="s">
        <v>57</v>
      </c>
      <c r="B23" t="s">
        <v>316</v>
      </c>
      <c r="C23" t="s">
        <v>219</v>
      </c>
      <c r="D23" t="s">
        <v>317</v>
      </c>
      <c r="E23" t="s">
        <v>220</v>
      </c>
      <c r="F23" t="n">
        <v>729.779219640589</v>
      </c>
      <c r="G23" t="n">
        <v>796.188772854726</v>
      </c>
      <c r="H23" t="n">
        <v>872.208480376401</v>
      </c>
      <c r="I23" t="n">
        <v>1048.57126146204</v>
      </c>
      <c r="J23" t="n">
        <v>1143.70894751263</v>
      </c>
      <c r="K23" t="n">
        <v>2263.76778277516</v>
      </c>
      <c r="L23" t="n">
        <v>2224.72389650334</v>
      </c>
      <c r="M23" t="n">
        <v>2252.10267197092</v>
      </c>
      <c r="N23" t="n">
        <v>2667.66592399639</v>
      </c>
      <c r="O23" t="n">
        <v>2789.37690252997</v>
      </c>
      <c r="P23" t="n">
        <v>3911.48382506409</v>
      </c>
      <c r="Q23" t="n">
        <v>3805.44754539202</v>
      </c>
      <c r="R23" t="n">
        <v>4620.52089614975</v>
      </c>
      <c r="S23" t="n">
        <v>3827.56468611754</v>
      </c>
      <c r="T23" t="n">
        <v>1040.42516335683</v>
      </c>
      <c r="U23" t="n">
        <v>1764.78181578922</v>
      </c>
      <c r="V23" t="n">
        <v>821.937938997899</v>
      </c>
      <c r="W23" t="n">
        <v>969.937862892567</v>
      </c>
      <c r="X23" t="n">
        <v>1466.9865275664</v>
      </c>
      <c r="Y23" t="n">
        <v>777.011481621391</v>
      </c>
      <c r="Z23" t="n">
        <v>284.731210073144</v>
      </c>
      <c r="AA23" t="n">
        <v>1694.21323305685</v>
      </c>
      <c r="AB23" t="n">
        <v>1652.60253592604</v>
      </c>
      <c r="AC23" t="n">
        <v>1919.60757720681</v>
      </c>
      <c r="AD23" t="n">
        <v>2260.0246544408</v>
      </c>
      <c r="AE23" t="n">
        <v>1687.234707517</v>
      </c>
      <c r="AF23" t="n">
        <v>1513.54550646341</v>
      </c>
    </row>
    <row r="24">
      <c r="A24" t="s">
        <v>57</v>
      </c>
      <c r="B24" t="s">
        <v>318</v>
      </c>
      <c r="C24" t="s">
        <v>219</v>
      </c>
      <c r="D24" t="s">
        <v>319</v>
      </c>
      <c r="E24" t="s">
        <v>220</v>
      </c>
      <c r="F24" t="n">
        <v>1446.62796468986</v>
      </c>
      <c r="G24" t="n">
        <v>1551.19301588852</v>
      </c>
      <c r="H24" t="n">
        <v>1798.42931970066</v>
      </c>
      <c r="I24" t="n">
        <v>1940.51000002639</v>
      </c>
      <c r="J24" t="n">
        <v>2031.1247092566</v>
      </c>
      <c r="K24" t="n">
        <v>2674.54386316572</v>
      </c>
      <c r="L24" t="n">
        <v>3396.14797712424</v>
      </c>
      <c r="M24" t="n">
        <v>3313.57954488784</v>
      </c>
      <c r="N24" t="n">
        <v>3645.29392547062</v>
      </c>
      <c r="O24" t="n">
        <v>3785.27185698903</v>
      </c>
      <c r="P24" t="n">
        <v>3414.67043536508</v>
      </c>
      <c r="Q24" t="n">
        <v>4087.25582953991</v>
      </c>
      <c r="R24" t="n">
        <v>4464.91476274523</v>
      </c>
      <c r="S24" t="n">
        <v>4082.28312158058</v>
      </c>
      <c r="T24" t="n">
        <v>2607.38624655632</v>
      </c>
      <c r="U24" t="n">
        <v>4990.17191426912</v>
      </c>
      <c r="V24" t="n">
        <v>5180.13714593479</v>
      </c>
      <c r="W24" t="n">
        <v>4735.76385332118</v>
      </c>
      <c r="X24" t="n">
        <v>4616.85063329707</v>
      </c>
      <c r="Y24" t="n">
        <v>5191.84887664761</v>
      </c>
      <c r="Z24" t="n">
        <v>4668.24368065788</v>
      </c>
      <c r="AA24" t="n">
        <v>3903.2299333688</v>
      </c>
      <c r="AB24" t="n">
        <v>4517.58181532831</v>
      </c>
      <c r="AC24" t="n">
        <v>4707.35817003483</v>
      </c>
      <c r="AD24" t="n">
        <v>4499.38486834424</v>
      </c>
      <c r="AE24" t="n">
        <v>5113.464704861</v>
      </c>
      <c r="AF24" t="n">
        <v>6924.80651634004</v>
      </c>
    </row>
    <row r="25">
      <c r="A25" t="s">
        <v>57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57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57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57</v>
      </c>
      <c r="B28" t="s">
        <v>326</v>
      </c>
      <c r="C28" t="s">
        <v>219</v>
      </c>
      <c r="D28" t="s">
        <v>327</v>
      </c>
      <c r="E28" t="s">
        <v>220</v>
      </c>
      <c r="F28" t="n">
        <v>446.738358465521</v>
      </c>
      <c r="G28" t="n">
        <v>558.421510149539</v>
      </c>
      <c r="H28" t="n">
        <v>632.506820610177</v>
      </c>
      <c r="I28" t="n">
        <v>825.209601736044</v>
      </c>
      <c r="J28" t="n">
        <v>853.944875467212</v>
      </c>
      <c r="K28" t="n">
        <v>593.218156252991</v>
      </c>
      <c r="L28" t="n">
        <v>787.212566553901</v>
      </c>
      <c r="M28" t="n">
        <v>1052.94315507875</v>
      </c>
      <c r="N28" t="n">
        <v>1138.76524753094</v>
      </c>
      <c r="O28" t="n">
        <v>1038.5498721745</v>
      </c>
      <c r="P28" t="n">
        <v>1029.18894793261</v>
      </c>
      <c r="Q28" t="n">
        <v>1222.42127846626</v>
      </c>
      <c r="R28" t="n">
        <v>1478.42563409149</v>
      </c>
      <c r="S28" t="n">
        <v>1686.94359707561</v>
      </c>
      <c r="T28" t="n">
        <v>1166.25032914891</v>
      </c>
      <c r="U28" t="n">
        <v>1929.34821786767</v>
      </c>
      <c r="V28" t="n">
        <v>1851.77151030619</v>
      </c>
      <c r="W28" t="n">
        <v>899.137711015602</v>
      </c>
      <c r="X28" t="n">
        <v>715.492768458613</v>
      </c>
      <c r="Y28" t="n">
        <v>903.928299542132</v>
      </c>
      <c r="Z28" t="n">
        <v>1333.23202403888</v>
      </c>
      <c r="AA28" t="n">
        <v>1486.20966471475</v>
      </c>
      <c r="AB28" t="n">
        <v>1423.83386214489</v>
      </c>
      <c r="AC28" t="n">
        <v>1560.44231928761</v>
      </c>
      <c r="AD28" t="n">
        <v>1722.39092874099</v>
      </c>
      <c r="AE28" t="n">
        <v>1204.121645054</v>
      </c>
      <c r="AF28" t="n">
        <v>1575.8199398526</v>
      </c>
    </row>
    <row r="29">
      <c r="A29" t="s">
        <v>57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57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57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57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57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57</v>
      </c>
      <c r="B34" t="s">
        <v>338</v>
      </c>
      <c r="C34" t="s">
        <v>219</v>
      </c>
      <c r="D34" t="s">
        <v>339</v>
      </c>
      <c r="E34" t="s">
        <v>220</v>
      </c>
      <c r="F34" t="n">
        <v>815.407814289603</v>
      </c>
      <c r="G34" t="n">
        <v>899.563096378693</v>
      </c>
      <c r="H34" t="n">
        <v>1020.34483046027</v>
      </c>
      <c r="I34" t="n">
        <v>1148.51495070342</v>
      </c>
      <c r="J34" t="n">
        <v>1232.30222854545</v>
      </c>
      <c r="K34" t="n">
        <v>2059.13821855977</v>
      </c>
      <c r="L34" t="n">
        <v>3032.11221179495</v>
      </c>
      <c r="M34" t="n">
        <v>2774.77024036256</v>
      </c>
      <c r="N34" t="n">
        <v>2807.96573671538</v>
      </c>
      <c r="O34" t="n">
        <v>2754.31271744089</v>
      </c>
      <c r="P34" t="n">
        <v>2387.72183744371</v>
      </c>
      <c r="Q34" t="n">
        <v>2297.8901771833</v>
      </c>
      <c r="R34" t="n">
        <v>1951.52042215097</v>
      </c>
      <c r="S34" t="n">
        <v>1446.44351256429</v>
      </c>
      <c r="T34" t="n">
        <v>820.710094192623</v>
      </c>
      <c r="U34" t="n">
        <v>1069.63782204881</v>
      </c>
      <c r="V34" t="n">
        <v>1205.59266817323</v>
      </c>
      <c r="W34" t="n">
        <v>1232.02211884284</v>
      </c>
      <c r="X34" t="n">
        <v>1012.66716653386</v>
      </c>
      <c r="Y34" t="n">
        <v>1112.90277743745</v>
      </c>
      <c r="Z34" t="n">
        <v>1196.88297577817</v>
      </c>
      <c r="AA34" t="n">
        <v>1291.69270445356</v>
      </c>
      <c r="AB34" t="n">
        <v>1454.67449454066</v>
      </c>
      <c r="AC34" t="n">
        <v>1599.57518100136</v>
      </c>
      <c r="AD34" t="n">
        <v>1562.16846775512</v>
      </c>
      <c r="AE34" t="n">
        <v>1182.219897562</v>
      </c>
      <c r="AF34" t="n">
        <v>1321.96824808056</v>
      </c>
    </row>
    <row r="35">
      <c r="A35" t="s">
        <v>57</v>
      </c>
      <c r="B35" t="s">
        <v>340</v>
      </c>
      <c r="C35" t="s">
        <v>219</v>
      </c>
      <c r="D35" t="s">
        <v>341</v>
      </c>
      <c r="E35" t="s">
        <v>220</v>
      </c>
      <c r="F35" t="n">
        <v>1138.0916816822</v>
      </c>
      <c r="G35" t="n">
        <v>1571.42117250532</v>
      </c>
      <c r="H35" t="n">
        <v>1823.75283068828</v>
      </c>
      <c r="I35" t="n">
        <v>2264.42772809225</v>
      </c>
      <c r="J35" t="n">
        <v>2294.44704720448</v>
      </c>
      <c r="K35" t="n">
        <v>2378.34144150225</v>
      </c>
      <c r="L35" t="n">
        <v>2030.21431022631</v>
      </c>
      <c r="M35" t="n">
        <v>1878.63249209797</v>
      </c>
      <c r="N35" t="n">
        <v>1747.57079567387</v>
      </c>
      <c r="O35" t="n">
        <v>1572.05368697465</v>
      </c>
      <c r="P35" t="n">
        <v>1742.22287036239</v>
      </c>
      <c r="Q35" t="n">
        <v>2011.478139384</v>
      </c>
      <c r="R35" t="n">
        <v>2128.60494608787</v>
      </c>
      <c r="S35" t="n">
        <v>1914.7094214173</v>
      </c>
      <c r="T35" t="n">
        <v>1007.15945540287</v>
      </c>
      <c r="U35" t="n">
        <v>1274.92653582212</v>
      </c>
      <c r="V35" t="n">
        <v>1330.56450702424</v>
      </c>
      <c r="W35" t="n">
        <v>1597.22394170401</v>
      </c>
      <c r="X35" t="n">
        <v>1435.70635706008</v>
      </c>
      <c r="Y35" t="n">
        <v>1684.4074251108</v>
      </c>
      <c r="Z35" t="n">
        <v>2732.06649573691</v>
      </c>
      <c r="AA35" t="n">
        <v>3562.43525735114</v>
      </c>
      <c r="AB35" t="n">
        <v>2583.60023331143</v>
      </c>
      <c r="AC35" t="n">
        <v>2200.94061061264</v>
      </c>
      <c r="AD35" t="n">
        <v>2410.87570778323</v>
      </c>
      <c r="AE35" t="n">
        <v>2845.10437374</v>
      </c>
      <c r="AF35" t="n">
        <v>1269.17675564606</v>
      </c>
    </row>
    <row r="36">
      <c r="A36" t="s">
        <v>57</v>
      </c>
      <c r="B36" t="s">
        <v>342</v>
      </c>
      <c r="C36" t="s">
        <v>219</v>
      </c>
      <c r="D36" t="s">
        <v>343</v>
      </c>
      <c r="E36" t="s">
        <v>220</v>
      </c>
      <c r="F36" t="n">
        <v>344.396325205558</v>
      </c>
      <c r="G36" t="n">
        <v>413.933833559717</v>
      </c>
      <c r="H36" t="n">
        <v>549.999192588475</v>
      </c>
      <c r="I36" t="n">
        <v>594.757093938217</v>
      </c>
      <c r="J36" t="n">
        <v>563.778419313288</v>
      </c>
      <c r="K36" t="n">
        <v>520.911239599955</v>
      </c>
      <c r="L36" t="n">
        <v>493.853259341031</v>
      </c>
      <c r="M36" t="n">
        <v>468.87043314099</v>
      </c>
      <c r="N36" t="n">
        <v>470.050136908844</v>
      </c>
      <c r="O36" t="n">
        <v>373.92231742371</v>
      </c>
      <c r="P36" t="n">
        <v>607.487770575473</v>
      </c>
      <c r="Q36" t="n">
        <v>503.52088924471</v>
      </c>
      <c r="R36" t="n">
        <v>497.402276719321</v>
      </c>
      <c r="S36" t="n">
        <v>355.162563406824</v>
      </c>
      <c r="T36" t="n">
        <v>229.180143113011</v>
      </c>
      <c r="U36" t="n">
        <v>399.580460054707</v>
      </c>
      <c r="V36" t="n">
        <v>628.181050081795</v>
      </c>
      <c r="W36" t="n">
        <v>616.10556692845</v>
      </c>
      <c r="X36" t="n">
        <v>284.154067217876</v>
      </c>
      <c r="Y36" t="n">
        <v>385.822418981528</v>
      </c>
      <c r="Z36" t="n">
        <v>600.87649790933</v>
      </c>
      <c r="AA36" t="n">
        <v>537.356032672145</v>
      </c>
      <c r="AB36" t="n">
        <v>403.395438164798</v>
      </c>
      <c r="AC36" t="n">
        <v>327.361597346713</v>
      </c>
      <c r="AD36" t="n">
        <v>475.639614202788</v>
      </c>
      <c r="AE36" t="n">
        <v>491.228237304</v>
      </c>
      <c r="AF36" t="n">
        <v>98.6220401682944</v>
      </c>
    </row>
    <row r="37">
      <c r="A37" t="s">
        <v>57</v>
      </c>
      <c r="B37" t="s">
        <v>344</v>
      </c>
      <c r="C37" t="s">
        <v>219</v>
      </c>
      <c r="D37" t="s">
        <v>345</v>
      </c>
      <c r="E37" t="s">
        <v>220</v>
      </c>
      <c r="F37" t="n">
        <v>669.397975821976</v>
      </c>
      <c r="G37" t="n">
        <v>952.33509986254</v>
      </c>
      <c r="H37" t="n">
        <v>1013.3073945554</v>
      </c>
      <c r="I37" t="n">
        <v>1399.60524371836</v>
      </c>
      <c r="J37" t="n">
        <v>1530.86904297248</v>
      </c>
      <c r="K37" t="n">
        <v>1843.51977562238</v>
      </c>
      <c r="L37" t="n">
        <v>1509.85545574895</v>
      </c>
      <c r="M37" t="n">
        <v>1392.64333638165</v>
      </c>
      <c r="N37" t="n">
        <v>1253.70396718408</v>
      </c>
      <c r="O37" t="n">
        <v>1170.11698777186</v>
      </c>
      <c r="P37" t="n">
        <v>1107.68879840881</v>
      </c>
      <c r="Q37" t="n">
        <v>1483.23967744098</v>
      </c>
      <c r="R37" t="n">
        <v>1546.13188055028</v>
      </c>
      <c r="S37" t="n">
        <v>1486.32099847378</v>
      </c>
      <c r="T37" t="n">
        <v>742.751494687238</v>
      </c>
      <c r="U37" t="n">
        <v>849.6670698898</v>
      </c>
      <c r="V37" t="n">
        <v>684.532609700056</v>
      </c>
      <c r="W37" t="n">
        <v>806.001698961123</v>
      </c>
      <c r="X37" t="n">
        <v>1136.65846065127</v>
      </c>
      <c r="Y37" t="n">
        <v>1254.29780728451</v>
      </c>
      <c r="Z37" t="n">
        <v>2021.61366106671</v>
      </c>
      <c r="AA37" t="n">
        <v>2901.65973949148</v>
      </c>
      <c r="AB37" t="n">
        <v>2087.2619579932</v>
      </c>
      <c r="AC37" t="n">
        <v>1813.50012045495</v>
      </c>
      <c r="AD37" t="n">
        <v>1805.10876354309</v>
      </c>
      <c r="AE37" t="n">
        <v>1926.864172683</v>
      </c>
      <c r="AF37" t="n">
        <v>1136.22235995862</v>
      </c>
    </row>
    <row r="38">
      <c r="A38" t="s">
        <v>57</v>
      </c>
      <c r="B38" t="s">
        <v>346</v>
      </c>
      <c r="C38" t="s">
        <v>219</v>
      </c>
      <c r="D38" t="s">
        <v>347</v>
      </c>
      <c r="E38" t="s">
        <v>220</v>
      </c>
      <c r="F38" t="n">
        <v>124.059942151844</v>
      </c>
      <c r="G38" t="n">
        <v>204.961186099778</v>
      </c>
      <c r="H38" t="n">
        <v>260.231240083988</v>
      </c>
      <c r="I38" t="n">
        <v>269.722955588934</v>
      </c>
      <c r="J38" t="n">
        <v>199.284537700495</v>
      </c>
      <c r="K38" t="n">
        <v>12.9076866212284</v>
      </c>
      <c r="L38" t="n">
        <v>25.6512627702845</v>
      </c>
      <c r="M38" t="n">
        <v>16.2992660377553</v>
      </c>
      <c r="N38" t="n">
        <v>23.049669206104</v>
      </c>
      <c r="O38" t="n">
        <v>27.3793788061812</v>
      </c>
      <c r="P38" t="n">
        <v>26.1844679907121</v>
      </c>
      <c r="Q38" t="n">
        <v>23.8561340788331</v>
      </c>
      <c r="R38" t="n">
        <v>84.343991452002</v>
      </c>
      <c r="S38" t="n">
        <v>72.6336867387911</v>
      </c>
      <c r="T38" t="n">
        <v>34.8751857632256</v>
      </c>
      <c r="U38" t="n">
        <v>25.0984187618139</v>
      </c>
      <c r="V38" t="n">
        <v>17.0597848771871</v>
      </c>
      <c r="W38" t="n">
        <v>174.683914230931</v>
      </c>
      <c r="X38" t="n">
        <v>14.3290390175111</v>
      </c>
      <c r="Y38" t="n">
        <v>43.656339645353</v>
      </c>
      <c r="Z38" t="n">
        <v>108.673183677785</v>
      </c>
      <c r="AA38" t="n">
        <v>122.377602213232</v>
      </c>
      <c r="AB38" t="n">
        <v>92.1859786145592</v>
      </c>
      <c r="AC38" t="n">
        <v>59.3954258993765</v>
      </c>
      <c r="AD38" t="n">
        <v>129.461549924615</v>
      </c>
      <c r="AE38" t="n">
        <v>427.011963753</v>
      </c>
      <c r="AF38" t="n">
        <v>34.0062077876202</v>
      </c>
    </row>
    <row r="39">
      <c r="A39" t="s">
        <v>57</v>
      </c>
      <c r="B39" t="s">
        <v>348</v>
      </c>
      <c r="C39" t="s">
        <v>219</v>
      </c>
      <c r="D39" t="s">
        <v>349</v>
      </c>
      <c r="E39" t="s">
        <v>220</v>
      </c>
      <c r="F39" t="n">
        <v>1068.01577880843</v>
      </c>
      <c r="G39" t="n">
        <v>1576.13813172521</v>
      </c>
      <c r="H39" t="n">
        <v>1354.09506097508</v>
      </c>
      <c r="I39" t="n">
        <v>1403.5694444772</v>
      </c>
      <c r="J39" t="n">
        <v>1629.18486761143</v>
      </c>
      <c r="K39" t="n">
        <v>1638.48114291463</v>
      </c>
      <c r="L39" t="n">
        <v>1801.19186866264</v>
      </c>
      <c r="M39" t="n">
        <v>1559.19056124163</v>
      </c>
      <c r="N39" t="n">
        <v>1185.18818920543</v>
      </c>
      <c r="O39" t="n">
        <v>1405.76075152431</v>
      </c>
      <c r="P39" t="n">
        <v>914.175269335308</v>
      </c>
      <c r="Q39" t="n">
        <v>1921.66295163647</v>
      </c>
      <c r="R39" t="n">
        <v>2214.95985981124</v>
      </c>
      <c r="S39" t="n">
        <v>1989.40995948814</v>
      </c>
      <c r="T39" t="n">
        <v>1927.13518743806</v>
      </c>
      <c r="U39" t="n">
        <v>833.746255266764</v>
      </c>
      <c r="V39" t="n">
        <v>877.793426752624</v>
      </c>
      <c r="W39" t="n">
        <v>222.210291711652</v>
      </c>
      <c r="X39" t="n">
        <v>375.076865683667</v>
      </c>
      <c r="Y39" t="n">
        <v>467.986251158666</v>
      </c>
      <c r="Z39" t="n">
        <v>565.970175857</v>
      </c>
      <c r="AA39" t="n">
        <v>640.506543260268</v>
      </c>
      <c r="AB39" t="n">
        <v>426.298775052751</v>
      </c>
      <c r="AC39" t="n">
        <v>242.866167056865</v>
      </c>
      <c r="AD39" t="n">
        <v>633.794528786387</v>
      </c>
      <c r="AE39" t="n">
        <v>919.47034756</v>
      </c>
      <c r="AF39" t="n">
        <v>747.965788145188</v>
      </c>
    </row>
    <row r="40">
      <c r="A40" t="s">
        <v>57</v>
      </c>
      <c r="B40" t="s">
        <v>350</v>
      </c>
      <c r="C40" t="s">
        <v>219</v>
      </c>
      <c r="D40" t="s">
        <v>351</v>
      </c>
      <c r="E40" t="s">
        <v>220</v>
      </c>
      <c r="F40" t="n">
        <v>19.5143025468525</v>
      </c>
      <c r="G40" t="n">
        <v>20.4741727306013</v>
      </c>
      <c r="H40" t="n">
        <v>20.6818679340813</v>
      </c>
      <c r="I40" t="n">
        <v>22.6716575607125</v>
      </c>
      <c r="J40" t="n">
        <v>21.0775493672117</v>
      </c>
      <c r="K40" t="n">
        <v>55.4252503125411</v>
      </c>
      <c r="L40" t="n">
        <v>29.110104053082</v>
      </c>
      <c r="M40" t="n">
        <v>72.951120082697</v>
      </c>
      <c r="N40" t="n">
        <v>103.134040255126</v>
      </c>
      <c r="O40" t="n">
        <v>224.152497748377</v>
      </c>
      <c r="P40" t="n">
        <v>330.297669907165</v>
      </c>
      <c r="Q40" t="n">
        <v>344.759972428397</v>
      </c>
      <c r="R40" t="n">
        <v>433.348132216973</v>
      </c>
      <c r="S40" t="n">
        <v>226.843298582465</v>
      </c>
      <c r="T40" t="n">
        <v>73.6334914619165</v>
      </c>
      <c r="U40" t="n">
        <v>255.516379878757</v>
      </c>
      <c r="V40" t="n">
        <v>559.254697873427</v>
      </c>
      <c r="W40" t="n">
        <v>448.53726135949</v>
      </c>
      <c r="X40" t="n">
        <v>207.843801084635</v>
      </c>
      <c r="Y40" t="n">
        <v>555.155691979282</v>
      </c>
      <c r="Z40" t="n">
        <v>26.0660986829571</v>
      </c>
      <c r="AA40" t="n">
        <v>61.2447530094506</v>
      </c>
      <c r="AB40" t="n">
        <v>226.521600289535</v>
      </c>
      <c r="AC40" t="n">
        <v>486.974679431547</v>
      </c>
      <c r="AD40" t="n">
        <v>490.510570637831</v>
      </c>
      <c r="AE40" t="n">
        <v>433.340521493</v>
      </c>
      <c r="AF40" t="n">
        <v>903.333072328239</v>
      </c>
    </row>
    <row r="41">
      <c r="A41" t="s">
        <v>57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57</v>
      </c>
      <c r="B42" t="s">
        <v>354</v>
      </c>
      <c r="C42" t="s">
        <v>219</v>
      </c>
      <c r="D42" t="s">
        <v>355</v>
      </c>
      <c r="E42" t="s">
        <v>220</v>
      </c>
      <c r="F42" t="n">
        <v>527.906936133116</v>
      </c>
      <c r="G42" t="n">
        <v>523.41765294996</v>
      </c>
      <c r="H42" t="n">
        <v>522.33908866849</v>
      </c>
      <c r="I42" t="n">
        <v>586.81256431407</v>
      </c>
      <c r="J42" t="n">
        <v>569.560656770822</v>
      </c>
      <c r="K42" t="n">
        <v>341.135599898955</v>
      </c>
      <c r="L42" t="n">
        <v>657.494741313421</v>
      </c>
      <c r="M42" t="n">
        <v>566.306164914242</v>
      </c>
      <c r="N42" t="n">
        <v>685.052090283375</v>
      </c>
      <c r="O42" t="n">
        <v>863.490228369942</v>
      </c>
      <c r="P42" t="n">
        <v>1077.77231466362</v>
      </c>
      <c r="Q42" t="n">
        <v>896.489697869995</v>
      </c>
      <c r="R42" t="n">
        <v>1191.3250839745</v>
      </c>
      <c r="S42" t="n">
        <v>1091.93191187818</v>
      </c>
      <c r="T42" t="n">
        <v>595.488027037654</v>
      </c>
      <c r="U42" t="n">
        <v>921.834052046475</v>
      </c>
      <c r="V42" t="n">
        <v>518.023650935999</v>
      </c>
      <c r="W42" t="n">
        <v>439.75388987787</v>
      </c>
      <c r="X42" t="n">
        <v>422.890259596138</v>
      </c>
      <c r="Y42" t="n">
        <v>566.111562931681</v>
      </c>
      <c r="Z42" t="n">
        <v>474.589704227109</v>
      </c>
      <c r="AA42" t="n">
        <v>380.245424527716</v>
      </c>
      <c r="AB42" t="n">
        <v>524.535698121725</v>
      </c>
      <c r="AC42" t="n">
        <v>500.211149066472</v>
      </c>
      <c r="AD42" t="n">
        <v>570.720979836595</v>
      </c>
      <c r="AE42" t="n">
        <v>632.832396181</v>
      </c>
      <c r="AF42" t="n">
        <v>745.697942265431</v>
      </c>
    </row>
    <row r="43">
      <c r="A43" t="s">
        <v>57</v>
      </c>
      <c r="B43" t="s">
        <v>356</v>
      </c>
      <c r="C43" t="s">
        <v>219</v>
      </c>
      <c r="D43" t="s">
        <v>357</v>
      </c>
      <c r="E43" t="s">
        <v>220</v>
      </c>
      <c r="F43" t="n">
        <v>1033.16046482563</v>
      </c>
      <c r="G43" t="n">
        <v>1068.29195743292</v>
      </c>
      <c r="H43" t="n">
        <v>1086.89065149931</v>
      </c>
      <c r="I43" t="n">
        <v>1307.22504429851</v>
      </c>
      <c r="J43" t="n">
        <v>1311.54544197099</v>
      </c>
      <c r="K43" t="n">
        <v>760.537391922282</v>
      </c>
      <c r="L43" t="n">
        <v>1002.64236059779</v>
      </c>
      <c r="M43" t="n">
        <v>847.61746308732</v>
      </c>
      <c r="N43" t="n">
        <v>1027.6980885141</v>
      </c>
      <c r="O43" t="n">
        <v>1681.37035160983</v>
      </c>
      <c r="P43" t="n">
        <v>2128.64912378792</v>
      </c>
      <c r="Q43" t="n">
        <v>1883.90203917162</v>
      </c>
      <c r="R43" t="n">
        <v>2427.53924629291</v>
      </c>
      <c r="S43" t="n">
        <v>2112.90079640106</v>
      </c>
      <c r="T43" t="n">
        <v>765.014512735176</v>
      </c>
      <c r="U43" t="n">
        <v>868.806191909659</v>
      </c>
      <c r="V43" t="n">
        <v>600.662637323171</v>
      </c>
      <c r="W43" t="n">
        <v>547.691114439178</v>
      </c>
      <c r="X43" t="n">
        <v>571.136043419578</v>
      </c>
      <c r="Y43" t="n">
        <v>903.640179165624</v>
      </c>
      <c r="Z43" t="n">
        <v>831.459951090175</v>
      </c>
      <c r="AA43" t="n">
        <v>618.927972058722</v>
      </c>
      <c r="AB43" t="n">
        <v>996.021895921059</v>
      </c>
      <c r="AC43" t="n">
        <v>1028.73676453073</v>
      </c>
      <c r="AD43" t="n">
        <v>1104.00870252402</v>
      </c>
      <c r="AE43" t="n">
        <v>1216.507772887</v>
      </c>
      <c r="AF43" t="n">
        <v>1410.35459990175</v>
      </c>
    </row>
    <row r="44">
      <c r="A44" t="s">
        <v>57</v>
      </c>
      <c r="B44" t="s">
        <v>358</v>
      </c>
      <c r="C44" t="s">
        <v>219</v>
      </c>
      <c r="D44" t="s">
        <v>359</v>
      </c>
      <c r="E44" t="s">
        <v>220</v>
      </c>
      <c r="F44" t="n">
        <v>17574.9825426758</v>
      </c>
      <c r="G44" t="n">
        <v>20240.6344579227</v>
      </c>
      <c r="H44" t="n">
        <v>22317.3663415281</v>
      </c>
      <c r="I44" t="n">
        <v>26440.0870301117</v>
      </c>
      <c r="J44" t="n">
        <v>28630.0756841606</v>
      </c>
      <c r="K44" t="n">
        <v>30670.4047155221</v>
      </c>
      <c r="L44" t="n">
        <v>29797.1191961515</v>
      </c>
      <c r="M44" t="n">
        <v>28391.191886211</v>
      </c>
      <c r="N44" t="n">
        <v>28519.012473118</v>
      </c>
      <c r="O44" t="n">
        <v>29793.2846390582</v>
      </c>
      <c r="P44" t="n">
        <v>31375.0431871833</v>
      </c>
      <c r="Q44" t="n">
        <v>34361.7060954859</v>
      </c>
      <c r="R44" t="n">
        <v>36919.9363907806</v>
      </c>
      <c r="S44" t="n">
        <v>36091.8232840057</v>
      </c>
      <c r="T44" t="n">
        <v>28310.2642481413</v>
      </c>
      <c r="U44" t="n">
        <v>29090.5746555755</v>
      </c>
      <c r="V44" t="n">
        <v>28879.8052358405</v>
      </c>
      <c r="W44" t="n">
        <v>27891.2295314223</v>
      </c>
      <c r="X44" t="n">
        <v>27847.3384474619</v>
      </c>
      <c r="Y44" t="n">
        <v>27864.8900721587</v>
      </c>
      <c r="Z44" t="n">
        <v>29950.2534670027</v>
      </c>
      <c r="AA44" t="n">
        <v>32598.3445835459</v>
      </c>
      <c r="AB44" t="n">
        <v>33922.2638782655</v>
      </c>
      <c r="AC44" t="n">
        <v>35387.6848591561</v>
      </c>
      <c r="AD44" t="n">
        <v>37247.4493360473</v>
      </c>
      <c r="AE44" t="n">
        <v>35552.054421848</v>
      </c>
      <c r="AF44" t="n">
        <v>36973.8145630334</v>
      </c>
    </row>
    <row r="45">
      <c r="A45" t="s">
        <v>57</v>
      </c>
      <c r="B45" t="s">
        <v>360</v>
      </c>
      <c r="C45" t="s">
        <v>219</v>
      </c>
      <c r="D45" t="s">
        <v>361</v>
      </c>
      <c r="E45" t="s">
        <v>220</v>
      </c>
      <c r="F45" t="n">
        <v>16816.761324885</v>
      </c>
      <c r="G45" t="n">
        <v>19261.6813132497</v>
      </c>
      <c r="H45" t="n">
        <v>21249.4630329235</v>
      </c>
      <c r="I45" t="n">
        <v>25189.2243693601</v>
      </c>
      <c r="J45" t="n">
        <v>27274.8246601456</v>
      </c>
      <c r="K45" t="n">
        <v>29227.207553942</v>
      </c>
      <c r="L45" t="n">
        <v>29235.6251768326</v>
      </c>
      <c r="M45" t="n">
        <v>27799.3641896042</v>
      </c>
      <c r="N45" t="n">
        <v>27963.0926319587</v>
      </c>
      <c r="O45" t="n">
        <v>28971.5612470683</v>
      </c>
      <c r="P45" t="n">
        <v>30671.3799012119</v>
      </c>
      <c r="Q45" t="n">
        <v>33696.601590392</v>
      </c>
      <c r="R45" t="n">
        <v>36601.5601024678</v>
      </c>
      <c r="S45" t="n">
        <v>35376.9916013794</v>
      </c>
      <c r="T45" t="n">
        <v>27078.3866316599</v>
      </c>
      <c r="U45" t="n">
        <v>27865.3382482256</v>
      </c>
      <c r="V45" t="n">
        <v>27717.8082209849</v>
      </c>
      <c r="W45" t="n">
        <v>26918.0237645913</v>
      </c>
      <c r="X45" t="n">
        <v>27046.7042786325</v>
      </c>
      <c r="Y45" t="n">
        <v>27186.6957519759</v>
      </c>
      <c r="Z45" t="n">
        <v>29406.1759991756</v>
      </c>
      <c r="AA45" t="n">
        <v>31761.8499860296</v>
      </c>
      <c r="AB45" t="n">
        <v>32951.1752806679</v>
      </c>
      <c r="AC45" t="n">
        <v>34297.0719097028</v>
      </c>
      <c r="AD45" t="n">
        <v>36276.5389525349</v>
      </c>
      <c r="AE45" t="n">
        <v>34606.718607236</v>
      </c>
      <c r="AF45" t="n">
        <v>35836.9647772312</v>
      </c>
    </row>
    <row r="46">
      <c r="A46" t="s">
        <v>57</v>
      </c>
      <c r="B46" t="s">
        <v>362</v>
      </c>
      <c r="C46" t="s">
        <v>219</v>
      </c>
      <c r="D46" t="s">
        <v>363</v>
      </c>
      <c r="E46" t="s">
        <v>220</v>
      </c>
      <c r="F46" t="n">
        <v>505.253528692512</v>
      </c>
      <c r="G46" t="n">
        <v>544.874304482946</v>
      </c>
      <c r="H46" t="n">
        <v>564.551562830794</v>
      </c>
      <c r="I46" t="n">
        <v>720.41247998439</v>
      </c>
      <c r="J46" t="n">
        <v>741.984785200111</v>
      </c>
      <c r="K46" t="n">
        <v>419.401792023297</v>
      </c>
      <c r="L46" t="n">
        <v>345.147619284443</v>
      </c>
      <c r="M46" t="n">
        <v>281.311298172121</v>
      </c>
      <c r="N46" t="n">
        <v>342.64599823081</v>
      </c>
      <c r="O46" t="n">
        <v>817.880123239884</v>
      </c>
      <c r="P46" t="n">
        <v>1050.87680912429</v>
      </c>
      <c r="Q46" t="n">
        <v>987.41234130158</v>
      </c>
      <c r="R46" t="n">
        <v>1236.21416231838</v>
      </c>
      <c r="S46" t="n">
        <v>1020.96888452288</v>
      </c>
      <c r="T46" t="n">
        <v>169.52648569763</v>
      </c>
      <c r="U46" t="n">
        <v>-53.0278601365599</v>
      </c>
      <c r="V46" t="n">
        <v>82.6389863883092</v>
      </c>
      <c r="W46" t="n">
        <v>107.937224561392</v>
      </c>
      <c r="X46" t="n">
        <v>148.245783822483</v>
      </c>
      <c r="Y46" t="n">
        <v>337.528616233996</v>
      </c>
      <c r="Z46" t="n">
        <v>356.870246863089</v>
      </c>
      <c r="AA46" t="n">
        <v>238.682547531038</v>
      </c>
      <c r="AB46" t="n">
        <v>471.486197799338</v>
      </c>
      <c r="AC46" t="n">
        <v>528.525615464238</v>
      </c>
      <c r="AD46" t="n">
        <v>533.28772268742</v>
      </c>
      <c r="AE46" t="n">
        <v>583.675376706</v>
      </c>
      <c r="AF46" t="n">
        <v>664.656657636323</v>
      </c>
    </row>
    <row r="47">
      <c r="A47" t="s">
        <v>57</v>
      </c>
      <c r="B47" t="s">
        <v>364</v>
      </c>
      <c r="C47" t="s">
        <v>219</v>
      </c>
      <c r="D47" t="s">
        <v>365</v>
      </c>
      <c r="E47" t="s">
        <v>220</v>
      </c>
      <c r="F47" t="n">
        <v>3168.55066786549</v>
      </c>
      <c r="G47" t="n">
        <v>2796.54839729224</v>
      </c>
      <c r="H47" t="n">
        <v>3100.97724177129</v>
      </c>
      <c r="I47" t="n">
        <v>2946.54967744917</v>
      </c>
      <c r="J47" t="n">
        <v>2924.61209645236</v>
      </c>
      <c r="K47" t="n">
        <v>2691.23220859096</v>
      </c>
      <c r="L47" t="n">
        <v>3145.25820989105</v>
      </c>
      <c r="M47" t="n">
        <v>4008.62232023575</v>
      </c>
      <c r="N47" t="n">
        <v>4062.71941932548</v>
      </c>
      <c r="O47" t="n">
        <v>4271.32546718608</v>
      </c>
      <c r="P47" t="n">
        <v>4759.39601245601</v>
      </c>
      <c r="Q47" t="n">
        <v>4897.50313736318</v>
      </c>
      <c r="R47" t="n">
        <v>4671.97400690308</v>
      </c>
      <c r="S47" t="n">
        <v>4847.37950483414</v>
      </c>
      <c r="T47" t="n">
        <v>4427.95320304777</v>
      </c>
      <c r="U47" t="n">
        <v>3867.61356483269</v>
      </c>
      <c r="V47" t="n">
        <v>3341.49422945374</v>
      </c>
      <c r="W47" t="n">
        <v>1794.78775965637</v>
      </c>
      <c r="X47" t="n">
        <v>1748.194376035</v>
      </c>
      <c r="Y47" t="n">
        <v>1514.01193150286</v>
      </c>
      <c r="Z47" t="n">
        <v>2574.98844267956</v>
      </c>
      <c r="AA47" t="n">
        <v>2252.97363220328</v>
      </c>
      <c r="AB47" t="n">
        <v>2506.08153554322</v>
      </c>
      <c r="AC47" t="n">
        <v>2352.15333939128</v>
      </c>
      <c r="AD47" t="n">
        <v>2610.70778488101</v>
      </c>
      <c r="AE47" t="n">
        <v>3338.814754429</v>
      </c>
      <c r="AF47" t="n">
        <v>4308.35633872106</v>
      </c>
    </row>
    <row r="48">
      <c r="A48" t="s">
        <v>57</v>
      </c>
      <c r="B48" t="s">
        <v>366</v>
      </c>
      <c r="C48" t="s">
        <v>219</v>
      </c>
      <c r="D48" t="s">
        <v>367</v>
      </c>
      <c r="E48" t="s">
        <v>220</v>
      </c>
      <c r="F48" t="n">
        <v>4319.67243293441</v>
      </c>
      <c r="G48" t="n">
        <v>4089.47197532437</v>
      </c>
      <c r="H48" t="n">
        <v>4415.62780829802</v>
      </c>
      <c r="I48" t="n">
        <v>4399.08854294048</v>
      </c>
      <c r="J48" t="n">
        <v>4517.17283022763</v>
      </c>
      <c r="K48" t="n">
        <v>4689.93614092103</v>
      </c>
      <c r="L48" t="n">
        <v>5127.53112712368</v>
      </c>
      <c r="M48" t="n">
        <v>6077.21387131914</v>
      </c>
      <c r="N48" t="n">
        <v>6198.70830574236</v>
      </c>
      <c r="O48" t="n">
        <v>6632.12471466382</v>
      </c>
      <c r="P48" t="n">
        <v>7483.28527212175</v>
      </c>
      <c r="Q48" t="n">
        <v>7706.50973971698</v>
      </c>
      <c r="R48" t="n">
        <v>7777.31871548547</v>
      </c>
      <c r="S48" t="n">
        <v>8001.04886995158</v>
      </c>
      <c r="T48" t="n">
        <v>7261.90526229655</v>
      </c>
      <c r="U48" t="n">
        <v>6516.00736769783</v>
      </c>
      <c r="V48" t="n">
        <v>5959.76878125966</v>
      </c>
      <c r="W48" t="n">
        <v>3369.5854980724</v>
      </c>
      <c r="X48" t="n">
        <v>3699.68187362455</v>
      </c>
      <c r="Y48" t="n">
        <v>3499.71996453768</v>
      </c>
      <c r="Z48" t="n">
        <v>4792.65903007522</v>
      </c>
      <c r="AA48" t="n">
        <v>4345.53016653867</v>
      </c>
      <c r="AB48" t="n">
        <v>4455.31050327543</v>
      </c>
      <c r="AC48" t="n">
        <v>4242.5563494744</v>
      </c>
      <c r="AD48" t="n">
        <v>4811.31690380688</v>
      </c>
      <c r="AE48" t="n">
        <v>6020.605056661</v>
      </c>
      <c r="AF48" t="n">
        <v>6970.07157575467</v>
      </c>
    </row>
    <row r="49">
      <c r="A49" t="s">
        <v>57</v>
      </c>
      <c r="B49" t="s">
        <v>368</v>
      </c>
      <c r="C49" t="s">
        <v>219</v>
      </c>
      <c r="D49" t="s">
        <v>369</v>
      </c>
      <c r="E49" t="s">
        <v>220</v>
      </c>
      <c r="F49" t="n">
        <v>373.89830851303</v>
      </c>
      <c r="G49" t="n">
        <v>464.983330060535</v>
      </c>
      <c r="H49" t="n">
        <v>476.636053783746</v>
      </c>
      <c r="I49" t="n">
        <v>502.195665006854</v>
      </c>
      <c r="J49" t="n">
        <v>518.591447680045</v>
      </c>
      <c r="K49" t="n">
        <v>717.238150411401</v>
      </c>
      <c r="L49" t="n">
        <v>681.008900746209</v>
      </c>
      <c r="M49" t="n">
        <v>693.399941165713</v>
      </c>
      <c r="N49" t="n">
        <v>684.031656382226</v>
      </c>
      <c r="O49" t="n">
        <v>880.778431705054</v>
      </c>
      <c r="P49" t="n">
        <v>989.285666999229</v>
      </c>
      <c r="Q49" t="n">
        <v>867.584613517965</v>
      </c>
      <c r="R49" t="n">
        <v>910.241148203332</v>
      </c>
      <c r="S49" t="n">
        <v>894.731931524387</v>
      </c>
      <c r="T49" t="n">
        <v>789.121766229085</v>
      </c>
      <c r="U49" t="n">
        <v>914.469755544803</v>
      </c>
      <c r="V49" t="n">
        <v>779.903711530528</v>
      </c>
      <c r="W49" t="n">
        <v>352.68825790059</v>
      </c>
      <c r="X49" t="n">
        <v>670.686565757221</v>
      </c>
      <c r="Y49" t="n">
        <v>667.149853675905</v>
      </c>
      <c r="Z49" t="n">
        <v>689.225999887244</v>
      </c>
      <c r="AA49" t="n">
        <v>627.259616867626</v>
      </c>
      <c r="AB49" t="n">
        <v>683.732780832797</v>
      </c>
      <c r="AC49" t="n">
        <v>554.853376435838</v>
      </c>
      <c r="AD49" t="n">
        <v>737.393713947591</v>
      </c>
      <c r="AE49" t="n">
        <v>796.733955557</v>
      </c>
      <c r="AF49" t="n">
        <v>993.074505526091</v>
      </c>
    </row>
    <row r="50">
      <c r="A50" t="s">
        <v>57</v>
      </c>
      <c r="B50" t="s">
        <v>370</v>
      </c>
      <c r="C50" t="s">
        <v>219</v>
      </c>
      <c r="D50" t="s">
        <v>371</v>
      </c>
      <c r="E50" t="s">
        <v>220</v>
      </c>
      <c r="F50" t="n">
        <v>776.379864322815</v>
      </c>
      <c r="G50" t="n">
        <v>827.378380837619</v>
      </c>
      <c r="H50" t="n">
        <v>837.317835100047</v>
      </c>
      <c r="I50" t="n">
        <v>949.802638429715</v>
      </c>
      <c r="J50" t="n">
        <v>1073.51861578243</v>
      </c>
      <c r="K50" t="n">
        <v>1281.39773618252</v>
      </c>
      <c r="L50" t="n">
        <v>1300.95509125844</v>
      </c>
      <c r="M50" t="n">
        <v>1374.50830620303</v>
      </c>
      <c r="N50" t="n">
        <v>1451.28105423124</v>
      </c>
      <c r="O50" t="n">
        <v>1479.41280462373</v>
      </c>
      <c r="P50" t="n">
        <v>1733.97806280545</v>
      </c>
      <c r="Q50" t="n">
        <v>1940.74315863472</v>
      </c>
      <c r="R50" t="n">
        <v>2194.70490871415</v>
      </c>
      <c r="S50" t="n">
        <v>2258.47459625131</v>
      </c>
      <c r="T50" t="n">
        <v>2044.37523621808</v>
      </c>
      <c r="U50" t="n">
        <v>1733.67669842875</v>
      </c>
      <c r="V50" t="n">
        <v>1838.33123505032</v>
      </c>
      <c r="W50" t="n">
        <v>1222.16146462575</v>
      </c>
      <c r="X50" t="n">
        <v>1281.15857413627</v>
      </c>
      <c r="Y50" t="n">
        <v>1319.04817007182</v>
      </c>
      <c r="Z50" t="n">
        <v>1528.54363189438</v>
      </c>
      <c r="AA50" t="n">
        <v>1465.47122588919</v>
      </c>
      <c r="AB50" t="n">
        <v>1265.48398019202</v>
      </c>
      <c r="AC50" t="n">
        <v>1335.54858737815</v>
      </c>
      <c r="AD50" t="n">
        <v>1463.30008485444</v>
      </c>
      <c r="AE50" t="n">
        <v>1885.056346675</v>
      </c>
      <c r="AF50" t="n">
        <v>1668.20426418294</v>
      </c>
    </row>
    <row r="51">
      <c r="A51" t="s">
        <v>57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57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57</v>
      </c>
      <c r="B53" t="s">
        <v>376</v>
      </c>
      <c r="C53" t="s">
        <v>219</v>
      </c>
      <c r="D53" t="s">
        <v>377</v>
      </c>
      <c r="E53" t="s">
        <v>220</v>
      </c>
      <c r="F53" t="n">
        <v>295.879066473933</v>
      </c>
      <c r="G53" t="n">
        <v>311.617970275722</v>
      </c>
      <c r="H53" t="n">
        <v>350.034885431722</v>
      </c>
      <c r="I53" t="n">
        <v>436.330687035561</v>
      </c>
      <c r="J53" t="n">
        <v>476.589013608588</v>
      </c>
      <c r="K53" t="n">
        <v>656.238184950897</v>
      </c>
      <c r="L53" t="n">
        <v>644.595995725505</v>
      </c>
      <c r="M53" t="n">
        <v>565.135832251927</v>
      </c>
      <c r="N53" t="n">
        <v>671.427383870038</v>
      </c>
      <c r="O53" t="n">
        <v>406.052229501432</v>
      </c>
      <c r="P53" t="n">
        <v>856.267718746508</v>
      </c>
      <c r="Q53" t="n">
        <v>801.98549241958</v>
      </c>
      <c r="R53" t="n">
        <v>582.158398758793</v>
      </c>
      <c r="S53" t="n">
        <v>489.053230271302</v>
      </c>
      <c r="T53" t="n">
        <v>555.313259158746</v>
      </c>
      <c r="U53" t="n">
        <v>501.320520262234</v>
      </c>
      <c r="V53" t="n">
        <v>535.243488731172</v>
      </c>
      <c r="W53" t="n">
        <v>404.123161828802</v>
      </c>
      <c r="X53" t="n">
        <v>377.540603557279</v>
      </c>
      <c r="Y53" t="n">
        <v>498.833339507766</v>
      </c>
      <c r="Z53" t="n">
        <v>506.952229445558</v>
      </c>
      <c r="AA53" t="n">
        <v>485.925534872799</v>
      </c>
      <c r="AB53" t="n">
        <v>446.250361237094</v>
      </c>
      <c r="AC53" t="n">
        <v>554.649972615216</v>
      </c>
      <c r="AD53" t="n">
        <v>535.148733027276</v>
      </c>
      <c r="AE53" t="n">
        <v>439.662473928</v>
      </c>
      <c r="AF53" t="n">
        <v>940.103290478387</v>
      </c>
    </row>
    <row r="54">
      <c r="A54" t="s">
        <v>57</v>
      </c>
      <c r="B54" t="s">
        <v>378</v>
      </c>
      <c r="C54" t="s">
        <v>219</v>
      </c>
      <c r="D54" t="s">
        <v>379</v>
      </c>
      <c r="E54" t="s">
        <v>220</v>
      </c>
      <c r="F54" t="n">
        <v>553.094431002532</v>
      </c>
      <c r="G54" t="n">
        <v>582.485898284143</v>
      </c>
      <c r="H54" t="n">
        <v>650.586366067365</v>
      </c>
      <c r="I54" t="n">
        <v>773.535867556067</v>
      </c>
      <c r="J54" t="n">
        <v>818.377117929332</v>
      </c>
      <c r="K54" t="n">
        <v>956.535385415908</v>
      </c>
      <c r="L54" t="n">
        <v>971.500601011456</v>
      </c>
      <c r="M54" t="n">
        <v>841.612253115115</v>
      </c>
      <c r="N54" t="n">
        <v>964.367861206388</v>
      </c>
      <c r="O54" t="n">
        <v>596.229272111102</v>
      </c>
      <c r="P54" t="n">
        <v>1174.28984730085</v>
      </c>
      <c r="Q54" t="n">
        <v>1115.23941790993</v>
      </c>
      <c r="R54" t="n">
        <v>825.244979334904</v>
      </c>
      <c r="S54" t="n">
        <v>701.574928155389</v>
      </c>
      <c r="T54" t="n">
        <v>748.360842377658</v>
      </c>
      <c r="U54" t="n">
        <v>643.290126474408</v>
      </c>
      <c r="V54" t="n">
        <v>680.069241085915</v>
      </c>
      <c r="W54" t="n">
        <v>609.648382564009</v>
      </c>
      <c r="X54" t="n">
        <v>544.335646624113</v>
      </c>
      <c r="Y54" t="n">
        <v>742.990219395237</v>
      </c>
      <c r="Z54" t="n">
        <v>828.040164652347</v>
      </c>
      <c r="AA54" t="n">
        <v>836.454864716343</v>
      </c>
      <c r="AB54" t="n">
        <v>811.169596120794</v>
      </c>
      <c r="AC54" t="n">
        <v>923.159569140577</v>
      </c>
      <c r="AD54" t="n">
        <v>906.688599822961</v>
      </c>
      <c r="AE54" t="n">
        <v>899.404021469</v>
      </c>
      <c r="AF54" t="n">
        <v>1272.49933732434</v>
      </c>
    </row>
    <row r="55">
      <c r="A55" t="s">
        <v>57</v>
      </c>
      <c r="B55" t="s">
        <v>380</v>
      </c>
      <c r="C55" t="s">
        <v>219</v>
      </c>
      <c r="D55" t="s">
        <v>381</v>
      </c>
      <c r="E55" t="s">
        <v>220</v>
      </c>
      <c r="F55" t="n">
        <v>257.215364527911</v>
      </c>
      <c r="G55" t="n">
        <v>270.867928008728</v>
      </c>
      <c r="H55" t="n">
        <v>300.55148063483</v>
      </c>
      <c r="I55" t="n">
        <v>337.205180519497</v>
      </c>
      <c r="J55" t="n">
        <v>341.788104320677</v>
      </c>
      <c r="K55" t="n">
        <v>300.297200463518</v>
      </c>
      <c r="L55" t="n">
        <v>326.904605285512</v>
      </c>
      <c r="M55" t="n">
        <v>276.476420862932</v>
      </c>
      <c r="N55" t="n">
        <v>292.940477335856</v>
      </c>
      <c r="O55" t="n">
        <v>190.177042608746</v>
      </c>
      <c r="P55" t="n">
        <v>318.022128552398</v>
      </c>
      <c r="Q55" t="n">
        <v>313.253925488532</v>
      </c>
      <c r="R55" t="n">
        <v>243.08658057582</v>
      </c>
      <c r="S55" t="n">
        <v>212.521697882975</v>
      </c>
      <c r="T55" t="n">
        <v>193.047583217656</v>
      </c>
      <c r="U55" t="n">
        <v>141.969606211044</v>
      </c>
      <c r="V55" t="n">
        <v>144.825752353538</v>
      </c>
      <c r="W55" t="n">
        <v>205.525220734285</v>
      </c>
      <c r="X55" t="n">
        <v>166.795043065976</v>
      </c>
      <c r="Y55" t="n">
        <v>244.156879887365</v>
      </c>
      <c r="Z55" t="n">
        <v>321.087935205625</v>
      </c>
      <c r="AA55" t="n">
        <v>350.529329842422</v>
      </c>
      <c r="AB55" t="n">
        <v>364.919234882665</v>
      </c>
      <c r="AC55" t="n">
        <v>368.509596524086</v>
      </c>
      <c r="AD55" t="n">
        <v>371.539866795483</v>
      </c>
      <c r="AE55" t="n">
        <v>459.741547541</v>
      </c>
      <c r="AF55" t="n">
        <v>332.39604684383</v>
      </c>
    </row>
    <row r="56">
      <c r="A56" t="s">
        <v>57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57</v>
      </c>
      <c r="B57" t="s">
        <v>384</v>
      </c>
      <c r="C57" t="s">
        <v>219</v>
      </c>
      <c r="D57" t="s">
        <v>385</v>
      </c>
      <c r="E57" t="s">
        <v>220</v>
      </c>
      <c r="F57" t="n">
        <v>21901.7858045742</v>
      </c>
      <c r="G57" t="n">
        <v>24345.5590952824</v>
      </c>
      <c r="H57" t="n">
        <v>26749.1283180438</v>
      </c>
      <c r="I57" t="n">
        <v>30865.1446968974</v>
      </c>
      <c r="J57" t="n">
        <v>33174.4911299389</v>
      </c>
      <c r="K57" t="n">
        <v>35423.6524607367</v>
      </c>
      <c r="L57" t="n">
        <v>34955.6771063796</v>
      </c>
      <c r="M57" t="n">
        <v>34530.3948510557</v>
      </c>
      <c r="N57" t="n">
        <v>34808.6156219826</v>
      </c>
      <c r="O57" t="n">
        <v>36634.182229999</v>
      </c>
      <c r="P57" t="n">
        <v>39166.4507588798</v>
      </c>
      <c r="Q57" t="n">
        <v>42393.9256760194</v>
      </c>
      <c r="R57" t="n">
        <v>45114.8534373231</v>
      </c>
      <c r="S57" t="n">
        <v>44301.7999364315</v>
      </c>
      <c r="T57" t="n">
        <v>35622.3425765764</v>
      </c>
      <c r="U57" t="n">
        <v>35846.3581801368</v>
      </c>
      <c r="V57" t="n">
        <v>35385.9756040543</v>
      </c>
      <c r="W57" t="n">
        <v>31722.5558253424</v>
      </c>
      <c r="X57" t="n">
        <v>31766.5395420311</v>
      </c>
      <c r="Y57" t="n">
        <v>31930.6817776599</v>
      </c>
      <c r="Z57" t="n">
        <v>34774.6946990091</v>
      </c>
      <c r="AA57" t="n">
        <v>37020.1414369229</v>
      </c>
      <c r="AB57" t="n">
        <v>38619.07524846</v>
      </c>
      <c r="AC57" t="n">
        <v>40134.9885589224</v>
      </c>
      <c r="AD57" t="n">
        <v>42564.5636772817</v>
      </c>
      <c r="AE57" t="n">
        <v>42006</v>
      </c>
      <c r="AF57" t="n">
        <v>44844.0067495728</v>
      </c>
    </row>
    <row r="58">
      <c r="A58" t="s">
        <v>57</v>
      </c>
      <c r="B58" t="s">
        <v>386</v>
      </c>
      <c r="C58" t="s">
        <v>219</v>
      </c>
      <c r="D58" t="s">
        <v>387</v>
      </c>
      <c r="E58" t="s">
        <v>220</v>
      </c>
      <c r="F58" t="n">
        <v>21901.785804575</v>
      </c>
      <c r="G58" t="n">
        <v>24345.5590952821</v>
      </c>
      <c r="H58" t="n">
        <v>26749.1283180445</v>
      </c>
      <c r="I58" t="n">
        <v>30865.144696898</v>
      </c>
      <c r="J58" t="n">
        <v>33174.4911299406</v>
      </c>
      <c r="K58" t="n">
        <v>35423.6524607338</v>
      </c>
      <c r="L58" t="n">
        <v>34955.6771063776</v>
      </c>
      <c r="M58" t="n">
        <v>34530.3948510542</v>
      </c>
      <c r="N58" t="n">
        <v>34808.6156219804</v>
      </c>
      <c r="O58" t="n">
        <v>36634.1822299982</v>
      </c>
      <c r="P58" t="n">
        <v>39166.4507588798</v>
      </c>
      <c r="Q58" t="n">
        <v>42393.9256760192</v>
      </c>
      <c r="R58" t="n">
        <v>45114.8534373217</v>
      </c>
      <c r="S58" t="n">
        <v>44301.799936429</v>
      </c>
      <c r="T58" t="n">
        <v>35622.3425765764</v>
      </c>
      <c r="U58" t="n">
        <v>35846.3581801357</v>
      </c>
      <c r="V58" t="n">
        <v>35385.9756040571</v>
      </c>
      <c r="W58" t="n">
        <v>31722.5558253425</v>
      </c>
      <c r="X58" t="n">
        <v>31766.5395420305</v>
      </c>
      <c r="Y58" t="n">
        <v>31930.6817776641</v>
      </c>
      <c r="Z58" t="n">
        <v>34774.6946990099</v>
      </c>
      <c r="AA58" t="n">
        <v>37020.1414369279</v>
      </c>
      <c r="AB58" t="n">
        <v>38619.0752484644</v>
      </c>
      <c r="AC58" t="n">
        <v>40134.9885589264</v>
      </c>
      <c r="AD58" t="n">
        <v>42564.5636772827</v>
      </c>
      <c r="AE58" t="n">
        <v>42006.000000002</v>
      </c>
      <c r="AF58" t="n">
        <v>44846.7827437917</v>
      </c>
    </row>
    <row r="59">
      <c r="A59" t="s">
        <v>57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59</v>
      </c>
      <c r="B2" t="s">
        <v>197</v>
      </c>
      <c r="C2" t="s">
        <v>219</v>
      </c>
      <c r="D2" t="s">
        <v>199</v>
      </c>
      <c r="E2" t="s">
        <v>220</v>
      </c>
      <c r="F2" t="n">
        <v>1529.8467202703</v>
      </c>
      <c r="G2" t="n">
        <v>1505.73079813768</v>
      </c>
      <c r="H2" t="n">
        <v>1612.14402708786</v>
      </c>
      <c r="I2" t="n">
        <v>1762.91068010438</v>
      </c>
      <c r="J2" t="n">
        <v>1967.67195987397</v>
      </c>
      <c r="K2" t="n">
        <v>1623.15361018262</v>
      </c>
      <c r="L2" t="n">
        <v>1731.55400138697</v>
      </c>
      <c r="M2" t="n">
        <v>1820.12431694403</v>
      </c>
      <c r="N2" t="n">
        <v>1926.07233012054</v>
      </c>
      <c r="O2" t="n">
        <v>2060.48522075116</v>
      </c>
      <c r="P2" t="n">
        <v>1781.81267344079</v>
      </c>
      <c r="Q2" t="n">
        <v>1460.54108026955</v>
      </c>
      <c r="R2" t="n">
        <v>1424.01077455763</v>
      </c>
      <c r="S2" t="n">
        <v>1421.86559781167</v>
      </c>
      <c r="T2" t="n">
        <v>1161.22093192513</v>
      </c>
      <c r="U2" t="n">
        <v>959.756401955906</v>
      </c>
      <c r="V2" t="n">
        <v>1094.33693634014</v>
      </c>
      <c r="W2" t="n">
        <v>1123.44771445564</v>
      </c>
      <c r="X2" t="n">
        <v>1124.83187141165</v>
      </c>
      <c r="Y2" t="n">
        <v>1139.94727383127</v>
      </c>
      <c r="Z2" t="n">
        <v>1098.47926886266</v>
      </c>
      <c r="AA2" t="n">
        <v>1797.46221849587</v>
      </c>
      <c r="AB2" t="n">
        <v>1961.34282812824</v>
      </c>
      <c r="AC2" t="n">
        <v>1991.3841859943</v>
      </c>
      <c r="AD2" t="n">
        <v>1033.51884922261</v>
      </c>
      <c r="AE2" t="n">
        <v>1033.3</v>
      </c>
      <c r="AF2" t="n">
        <v>1018.25629073587</v>
      </c>
    </row>
    <row r="3">
      <c r="A3" t="s">
        <v>59</v>
      </c>
      <c r="B3" t="s">
        <v>276</v>
      </c>
      <c r="C3" t="s">
        <v>219</v>
      </c>
      <c r="D3" t="s">
        <v>277</v>
      </c>
      <c r="E3" t="s">
        <v>220</v>
      </c>
      <c r="F3" t="n">
        <v>354.619959062642</v>
      </c>
      <c r="G3" t="n">
        <v>399.29725987914</v>
      </c>
      <c r="H3" t="n">
        <v>366.317148955974</v>
      </c>
      <c r="I3" t="n">
        <v>378.057905236902</v>
      </c>
      <c r="J3" t="n">
        <v>414.143349613522</v>
      </c>
      <c r="K3" t="n">
        <v>241.383327210738</v>
      </c>
      <c r="L3" t="n">
        <v>281.585677507802</v>
      </c>
      <c r="M3" t="n">
        <v>294.18927781378</v>
      </c>
      <c r="N3" t="n">
        <v>285.306709983804</v>
      </c>
      <c r="O3" t="n">
        <v>242.101044477587</v>
      </c>
      <c r="P3" t="n">
        <v>272.775764862173</v>
      </c>
      <c r="Q3" t="n">
        <v>488.724419976143</v>
      </c>
      <c r="R3" t="n">
        <v>278.364902276577</v>
      </c>
      <c r="S3" t="n">
        <v>296.083900709482</v>
      </c>
      <c r="T3" t="n">
        <v>506.292326319226</v>
      </c>
      <c r="U3" t="n">
        <v>374.908038591449</v>
      </c>
      <c r="V3" t="n">
        <v>238.956179123381</v>
      </c>
      <c r="W3" t="n">
        <v>369.308489660913</v>
      </c>
      <c r="X3" t="n">
        <v>213.594984172598</v>
      </c>
      <c r="Y3" t="n">
        <v>211.904748595609</v>
      </c>
      <c r="Z3" t="n">
        <v>461.429515027731</v>
      </c>
      <c r="AA3" t="n">
        <v>433.564491254461</v>
      </c>
      <c r="AB3" t="n">
        <v>308.219760912241</v>
      </c>
      <c r="AC3" t="n">
        <v>405.606105576033</v>
      </c>
      <c r="AD3" t="n">
        <v>595.275193577825</v>
      </c>
      <c r="AE3" t="n">
        <v>324</v>
      </c>
      <c r="AF3" t="n">
        <v>409.147453570176</v>
      </c>
    </row>
    <row r="4">
      <c r="A4" t="s">
        <v>59</v>
      </c>
      <c r="B4" t="s">
        <v>278</v>
      </c>
      <c r="C4" t="s">
        <v>219</v>
      </c>
      <c r="D4" t="s">
        <v>279</v>
      </c>
      <c r="E4" t="s">
        <v>220</v>
      </c>
      <c r="F4" t="n">
        <v>6959.18916398112</v>
      </c>
      <c r="G4" t="n">
        <v>6997.28648171504</v>
      </c>
      <c r="H4" t="n">
        <v>6852.12705056305</v>
      </c>
      <c r="I4" t="n">
        <v>7790.34590538205</v>
      </c>
      <c r="J4" t="n">
        <v>8127.09107346159</v>
      </c>
      <c r="K4" t="n">
        <v>7736.63416771996</v>
      </c>
      <c r="L4" t="n">
        <v>7920.16021476497</v>
      </c>
      <c r="M4" t="n">
        <v>7707.31393251914</v>
      </c>
      <c r="N4" t="n">
        <v>7305.31359442097</v>
      </c>
      <c r="O4" t="n">
        <v>7409.86776663143</v>
      </c>
      <c r="P4" t="n">
        <v>5630.13226460711</v>
      </c>
      <c r="Q4" t="n">
        <v>4589.58881808537</v>
      </c>
      <c r="R4" t="n">
        <v>4107.1934103583</v>
      </c>
      <c r="S4" t="n">
        <v>4012.0975514436</v>
      </c>
      <c r="T4" t="n">
        <v>3288.06158102155</v>
      </c>
      <c r="U4" t="n">
        <v>3616.61560455899</v>
      </c>
      <c r="V4" t="n">
        <v>4178.46870599088</v>
      </c>
      <c r="W4" t="n">
        <v>4338.4676093082</v>
      </c>
      <c r="X4" t="n">
        <v>4709.46426531314</v>
      </c>
      <c r="Y4" t="n">
        <v>5587.18435396803</v>
      </c>
      <c r="Z4" t="n">
        <v>7471.45761105543</v>
      </c>
      <c r="AA4" t="n">
        <v>7729.58816728701</v>
      </c>
      <c r="AB4" t="n">
        <v>7308.40984224768</v>
      </c>
      <c r="AC4" t="n">
        <v>8906.25932414575</v>
      </c>
      <c r="AD4" t="n">
        <v>11598.2682538666</v>
      </c>
      <c r="AE4" t="n">
        <v>10515.2</v>
      </c>
      <c r="AF4" t="n">
        <v>10236.6065245516</v>
      </c>
    </row>
    <row r="5">
      <c r="A5" t="s">
        <v>59</v>
      </c>
      <c r="B5" t="s">
        <v>280</v>
      </c>
      <c r="C5" t="s">
        <v>219</v>
      </c>
      <c r="D5" t="s">
        <v>281</v>
      </c>
      <c r="E5" t="s">
        <v>220</v>
      </c>
      <c r="F5" t="n">
        <v>1584.02799844435</v>
      </c>
      <c r="G5" t="n">
        <v>1557.87248835248</v>
      </c>
      <c r="H5" t="n">
        <v>1486.56708161386</v>
      </c>
      <c r="I5" t="n">
        <v>1701.74368947662</v>
      </c>
      <c r="J5" t="n">
        <v>1793.75076897497</v>
      </c>
      <c r="K5" t="n">
        <v>1466.44073104411</v>
      </c>
      <c r="L5" t="n">
        <v>1504.82750128009</v>
      </c>
      <c r="M5" t="n">
        <v>1733.4703574387</v>
      </c>
      <c r="N5" t="n">
        <v>1748.7025820763</v>
      </c>
      <c r="O5" t="n">
        <v>1842.22610679096</v>
      </c>
      <c r="P5" t="n">
        <v>1517.99385425001</v>
      </c>
      <c r="Q5" t="n">
        <v>1295.26062992598</v>
      </c>
      <c r="R5" t="n">
        <v>1026.30236889355</v>
      </c>
      <c r="S5" t="n">
        <v>1214.09373796671</v>
      </c>
      <c r="T5" t="n">
        <v>952.586224054732</v>
      </c>
      <c r="U5" t="n">
        <v>1346.66298742799</v>
      </c>
      <c r="V5" t="n">
        <v>1639.29787901385</v>
      </c>
      <c r="W5" t="n">
        <v>1776.44858554122</v>
      </c>
      <c r="X5" t="n">
        <v>2014.42768902604</v>
      </c>
      <c r="Y5" t="n">
        <v>2390.30423697689</v>
      </c>
      <c r="Z5" t="n">
        <v>2943.16554788994</v>
      </c>
      <c r="AA5" t="n">
        <v>3071.99902509958</v>
      </c>
      <c r="AB5" t="n">
        <v>2863.29089263865</v>
      </c>
      <c r="AC5" t="n">
        <v>3313.07185853475</v>
      </c>
      <c r="AD5" t="n">
        <v>4300.04547657381</v>
      </c>
      <c r="AE5" t="n">
        <v>4012.225712341</v>
      </c>
      <c r="AF5" t="n">
        <v>3973.43497976397</v>
      </c>
    </row>
    <row r="6">
      <c r="A6" t="s">
        <v>59</v>
      </c>
      <c r="B6" t="s">
        <v>282</v>
      </c>
      <c r="C6" t="s">
        <v>219</v>
      </c>
      <c r="D6" t="s">
        <v>283</v>
      </c>
      <c r="E6" t="s">
        <v>220</v>
      </c>
      <c r="F6" t="n">
        <v>334.336581538276</v>
      </c>
      <c r="G6" t="n">
        <v>311.6075954967</v>
      </c>
      <c r="H6" t="n">
        <v>332.928170975574</v>
      </c>
      <c r="I6" t="n">
        <v>377.963209140329</v>
      </c>
      <c r="J6" t="n">
        <v>376.677810305057</v>
      </c>
      <c r="K6" t="n">
        <v>262.926364941095</v>
      </c>
      <c r="L6" t="n">
        <v>276.051506661081</v>
      </c>
      <c r="M6" t="n">
        <v>258.472157639238</v>
      </c>
      <c r="N6" t="n">
        <v>248.075038779734</v>
      </c>
      <c r="O6" t="n">
        <v>225.812724919411</v>
      </c>
      <c r="P6" t="n">
        <v>112.402982369747</v>
      </c>
      <c r="Q6" t="n">
        <v>59.6359160836785</v>
      </c>
      <c r="R6" t="n">
        <v>50.9925104098378</v>
      </c>
      <c r="S6" t="n">
        <v>51.9107604650321</v>
      </c>
      <c r="T6" t="n">
        <v>27.1873967244365</v>
      </c>
      <c r="U6" t="n">
        <v>27.3931541394293</v>
      </c>
      <c r="V6" t="n">
        <v>33.4362868956542</v>
      </c>
      <c r="W6" t="n">
        <v>24.276954802355</v>
      </c>
      <c r="X6" t="n">
        <v>53.1088596207635</v>
      </c>
      <c r="Y6" t="n">
        <v>115.977190447629</v>
      </c>
      <c r="Z6" t="n">
        <v>159.321892868808</v>
      </c>
      <c r="AA6" t="n">
        <v>157.485836411942</v>
      </c>
      <c r="AB6" t="n">
        <v>138.791481438102</v>
      </c>
      <c r="AC6" t="n">
        <v>157.315599476131</v>
      </c>
      <c r="AD6" t="n">
        <v>194.499547551265</v>
      </c>
      <c r="AE6" t="n">
        <v>164.147073513</v>
      </c>
      <c r="AF6" t="n">
        <v>191.020964278912</v>
      </c>
    </row>
    <row r="7">
      <c r="A7" t="s">
        <v>59</v>
      </c>
      <c r="B7" t="s">
        <v>284</v>
      </c>
      <c r="C7" t="s">
        <v>219</v>
      </c>
      <c r="D7" t="s">
        <v>285</v>
      </c>
      <c r="E7" t="s">
        <v>220</v>
      </c>
      <c r="F7" t="n">
        <v>618.176871361184</v>
      </c>
      <c r="G7" t="n">
        <v>607.739889490073</v>
      </c>
      <c r="H7" t="n">
        <v>631.029530602614</v>
      </c>
      <c r="I7" t="n">
        <v>737.939878731714</v>
      </c>
      <c r="J7" t="n">
        <v>730.075171953212</v>
      </c>
      <c r="K7" t="n">
        <v>912.731064958096</v>
      </c>
      <c r="L7" t="n">
        <v>863.042784438686</v>
      </c>
      <c r="M7" t="n">
        <v>845.410888058259</v>
      </c>
      <c r="N7" t="n">
        <v>757.11525061516</v>
      </c>
      <c r="O7" t="n">
        <v>960.23604397891</v>
      </c>
      <c r="P7" t="n">
        <v>707.942623565802</v>
      </c>
      <c r="Q7" t="n">
        <v>527.842864311583</v>
      </c>
      <c r="R7" t="n">
        <v>536.253891609148</v>
      </c>
      <c r="S7" t="n">
        <v>246.066950061103</v>
      </c>
      <c r="T7" t="n">
        <v>191.465715631457</v>
      </c>
      <c r="U7" t="n">
        <v>235.044009014985</v>
      </c>
      <c r="V7" t="n">
        <v>211.985945380168</v>
      </c>
      <c r="W7" t="n">
        <v>303.836823254855</v>
      </c>
      <c r="X7" t="n">
        <v>271.971627291891</v>
      </c>
      <c r="Y7" t="n">
        <v>363.591113973448</v>
      </c>
      <c r="Z7" t="n">
        <v>459.911513833324</v>
      </c>
      <c r="AA7" t="n">
        <v>508.572327193587</v>
      </c>
      <c r="AB7" t="n">
        <v>451.494643384761</v>
      </c>
      <c r="AC7" t="n">
        <v>504.044472730041</v>
      </c>
      <c r="AD7" t="n">
        <v>742.687984191946</v>
      </c>
      <c r="AE7" t="n">
        <v>544.774546378</v>
      </c>
      <c r="AF7" t="n">
        <v>457.43586450098</v>
      </c>
    </row>
    <row r="8">
      <c r="A8" t="s">
        <v>59</v>
      </c>
      <c r="B8" t="s">
        <v>286</v>
      </c>
      <c r="C8" t="s">
        <v>219</v>
      </c>
      <c r="D8" t="s">
        <v>287</v>
      </c>
      <c r="E8" t="s">
        <v>220</v>
      </c>
      <c r="F8" t="n">
        <v>172.107117714849</v>
      </c>
      <c r="G8" t="n">
        <v>282.128512875904</v>
      </c>
      <c r="H8" t="n">
        <v>209.640876218635</v>
      </c>
      <c r="I8" t="n">
        <v>201.843287880676</v>
      </c>
      <c r="J8" t="n">
        <v>216.264735001672</v>
      </c>
      <c r="K8" t="n">
        <v>283.56373934045</v>
      </c>
      <c r="L8" t="n">
        <v>306.199480606001</v>
      </c>
      <c r="M8" t="n">
        <v>243.815742098509</v>
      </c>
      <c r="N8" t="n">
        <v>211.778992556541</v>
      </c>
      <c r="O8" t="n">
        <v>494.029112841939</v>
      </c>
      <c r="P8" t="n">
        <v>267.774439480494</v>
      </c>
      <c r="Q8" t="n">
        <v>244.062122457314</v>
      </c>
      <c r="R8" t="n">
        <v>198.058585801417</v>
      </c>
      <c r="S8" t="n">
        <v>241.7086892307</v>
      </c>
      <c r="T8" t="n">
        <v>799.269351022095</v>
      </c>
      <c r="U8" t="n">
        <v>760.531740531443</v>
      </c>
      <c r="V8" t="n">
        <v>939.785693703118</v>
      </c>
      <c r="W8" t="n">
        <v>365.078269807227</v>
      </c>
      <c r="X8" t="n">
        <v>499.962700104019</v>
      </c>
      <c r="Y8" t="n">
        <v>367.762855003861</v>
      </c>
      <c r="Z8" t="n">
        <v>510.847292618877</v>
      </c>
      <c r="AA8" t="n">
        <v>607.14001824969</v>
      </c>
      <c r="AB8" t="n">
        <v>641.995035335276</v>
      </c>
      <c r="AC8" t="n">
        <v>1007.6166458492</v>
      </c>
      <c r="AD8" t="n">
        <v>1520.0516756143</v>
      </c>
      <c r="AE8" t="n">
        <v>1138.413112444</v>
      </c>
      <c r="AF8" t="n">
        <v>1017.38567204085</v>
      </c>
    </row>
    <row r="9">
      <c r="A9" t="s">
        <v>59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59</v>
      </c>
      <c r="B10" t="s">
        <v>290</v>
      </c>
      <c r="C10" t="s">
        <v>219</v>
      </c>
      <c r="D10" t="s">
        <v>291</v>
      </c>
      <c r="E10" t="s">
        <v>220</v>
      </c>
      <c r="F10" t="n">
        <v>649.860629879585</v>
      </c>
      <c r="G10" t="n">
        <v>754.562382552491</v>
      </c>
      <c r="H10" t="n">
        <v>695.306340554747</v>
      </c>
      <c r="I10" t="n">
        <v>819.24728142083</v>
      </c>
      <c r="J10" t="n">
        <v>841.962706940059</v>
      </c>
      <c r="K10" t="n">
        <v>650.89362854495</v>
      </c>
      <c r="L10" t="n">
        <v>659.673266276043</v>
      </c>
      <c r="M10" t="n">
        <v>578.438405399764</v>
      </c>
      <c r="N10" t="n">
        <v>492.889722049373</v>
      </c>
      <c r="O10" t="n">
        <v>335.453094864015</v>
      </c>
      <c r="P10" t="n">
        <v>268.368111128727</v>
      </c>
      <c r="Q10" t="n">
        <v>138.886274887458</v>
      </c>
      <c r="R10" t="n">
        <v>149.028870249839</v>
      </c>
      <c r="S10" t="n">
        <v>165.92761854954</v>
      </c>
      <c r="T10" t="n">
        <v>132.950694966197</v>
      </c>
      <c r="U10" t="n">
        <v>92.180978651651</v>
      </c>
      <c r="V10" t="n">
        <v>85.4963230982224</v>
      </c>
      <c r="W10" t="n">
        <v>141.548445184092</v>
      </c>
      <c r="X10" t="n">
        <v>328.556158960927</v>
      </c>
      <c r="Y10" t="n">
        <v>425.797124553431</v>
      </c>
      <c r="Z10" t="n">
        <v>476.225514709875</v>
      </c>
      <c r="AA10" t="n">
        <v>519.989182598654</v>
      </c>
      <c r="AB10" t="n">
        <v>468.563351409167</v>
      </c>
      <c r="AC10" t="n">
        <v>561.419477360104</v>
      </c>
      <c r="AD10" t="n">
        <v>757.665043867008</v>
      </c>
      <c r="AE10" t="n">
        <v>761.59136473</v>
      </c>
      <c r="AF10" t="n">
        <v>897.450852625906</v>
      </c>
    </row>
    <row r="11">
      <c r="A11" t="s">
        <v>59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59</v>
      </c>
      <c r="B12" t="s">
        <v>294</v>
      </c>
      <c r="C12" t="s">
        <v>219</v>
      </c>
      <c r="D12" t="s">
        <v>295</v>
      </c>
      <c r="E12" t="s">
        <v>220</v>
      </c>
      <c r="F12" t="n">
        <v>1151.70350568026</v>
      </c>
      <c r="G12" t="n">
        <v>1075.01838097461</v>
      </c>
      <c r="H12" t="n">
        <v>1064.46059020999</v>
      </c>
      <c r="I12" t="n">
        <v>1197.98560654985</v>
      </c>
      <c r="J12" t="n">
        <v>1230.92962423829</v>
      </c>
      <c r="K12" t="n">
        <v>1359.61474443712</v>
      </c>
      <c r="L12" t="n">
        <v>1414.84796228678</v>
      </c>
      <c r="M12" t="n">
        <v>1317.63549064809</v>
      </c>
      <c r="N12" t="n">
        <v>1321.05557954897</v>
      </c>
      <c r="O12" t="n">
        <v>1356.31201167591</v>
      </c>
      <c r="P12" t="n">
        <v>1055.45756911488</v>
      </c>
      <c r="Q12" t="n">
        <v>797.75935002609</v>
      </c>
      <c r="R12" t="n">
        <v>713.771257024327</v>
      </c>
      <c r="S12" t="n">
        <v>673.815412505131</v>
      </c>
      <c r="T12" t="n">
        <v>345.82019806931</v>
      </c>
      <c r="U12" t="n">
        <v>290.076377872951</v>
      </c>
      <c r="V12" t="n">
        <v>379.340786407091</v>
      </c>
      <c r="W12" t="n">
        <v>326.57973527014</v>
      </c>
      <c r="X12" t="n">
        <v>334.814921828848</v>
      </c>
      <c r="Y12" t="n">
        <v>399.083292103668</v>
      </c>
      <c r="Z12" t="n">
        <v>573.377413082789</v>
      </c>
      <c r="AA12" t="n">
        <v>593.412504030178</v>
      </c>
      <c r="AB12" t="n">
        <v>555.280746224717</v>
      </c>
      <c r="AC12" t="n">
        <v>738.204314891222</v>
      </c>
      <c r="AD12" t="n">
        <v>932.879459363306</v>
      </c>
      <c r="AE12" t="n">
        <v>738.902230112</v>
      </c>
      <c r="AF12" t="n">
        <v>972.8065156279</v>
      </c>
    </row>
    <row r="13">
      <c r="A13" t="s">
        <v>59</v>
      </c>
      <c r="B13" t="s">
        <v>296</v>
      </c>
      <c r="C13" t="s">
        <v>219</v>
      </c>
      <c r="D13" t="s">
        <v>297</v>
      </c>
      <c r="E13" t="s">
        <v>220</v>
      </c>
      <c r="F13" t="n">
        <v>1117.47331126877</v>
      </c>
      <c r="G13" t="n">
        <v>1086.21324287067</v>
      </c>
      <c r="H13" t="n">
        <v>971.978673070227</v>
      </c>
      <c r="I13" t="n">
        <v>1079.68632062129</v>
      </c>
      <c r="J13" t="n">
        <v>1179.46462105206</v>
      </c>
      <c r="K13" t="n">
        <v>1273.04256277587</v>
      </c>
      <c r="L13" t="n">
        <v>1273.98090608319</v>
      </c>
      <c r="M13" t="n">
        <v>1263.37817140985</v>
      </c>
      <c r="N13" t="n">
        <v>1231.03956081187</v>
      </c>
      <c r="O13" t="n">
        <v>1012.56242133789</v>
      </c>
      <c r="P13" t="n">
        <v>967.768796092164</v>
      </c>
      <c r="Q13" t="n">
        <v>874.996474489127</v>
      </c>
      <c r="R13" t="n">
        <v>926.207903426084</v>
      </c>
      <c r="S13" t="n">
        <v>959.050201307825</v>
      </c>
      <c r="T13" t="n">
        <v>603.22968653602</v>
      </c>
      <c r="U13" t="n">
        <v>695.05765526841</v>
      </c>
      <c r="V13" t="n">
        <v>729.285054488235</v>
      </c>
      <c r="W13" t="n">
        <v>1091.24449903715</v>
      </c>
      <c r="X13" t="n">
        <v>829.091828949819</v>
      </c>
      <c r="Y13" t="n">
        <v>1067.04248316129</v>
      </c>
      <c r="Z13" t="n">
        <v>1494.92014533844</v>
      </c>
      <c r="AA13" t="n">
        <v>1413.00247365594</v>
      </c>
      <c r="AB13" t="n">
        <v>1399.16692040691</v>
      </c>
      <c r="AC13" t="n">
        <v>1694.55833139851</v>
      </c>
      <c r="AD13" t="n">
        <v>1998.55934004131</v>
      </c>
      <c r="AE13" t="n">
        <v>2292.142502111</v>
      </c>
      <c r="AF13" t="n">
        <v>1697.53228461033</v>
      </c>
    </row>
    <row r="14">
      <c r="A14" t="s">
        <v>59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59</v>
      </c>
      <c r="B15" t="s">
        <v>300</v>
      </c>
      <c r="C15" t="s">
        <v>219</v>
      </c>
      <c r="D15" t="s">
        <v>301</v>
      </c>
      <c r="E15" t="s">
        <v>220</v>
      </c>
      <c r="F15" t="n">
        <v>356.835539487762</v>
      </c>
      <c r="G15" t="n">
        <v>404.688675282857</v>
      </c>
      <c r="H15" t="n">
        <v>568.754111902827</v>
      </c>
      <c r="I15" t="n">
        <v>536.798004271989</v>
      </c>
      <c r="J15" t="n">
        <v>599.508455579441</v>
      </c>
      <c r="K15" t="n">
        <v>351.438796648781</v>
      </c>
      <c r="L15" t="n">
        <v>404.293649104251</v>
      </c>
      <c r="M15" t="n">
        <v>349.389532945714</v>
      </c>
      <c r="N15" t="n">
        <v>339.860579114018</v>
      </c>
      <c r="O15" t="n">
        <v>297.594576469161</v>
      </c>
      <c r="P15" t="n">
        <v>311.036876471875</v>
      </c>
      <c r="Q15" t="n">
        <v>163.452091449229</v>
      </c>
      <c r="R15" t="n">
        <v>195.674445269512</v>
      </c>
      <c r="S15" t="n">
        <v>158.207858672763</v>
      </c>
      <c r="T15" t="n">
        <v>61.5425947227894</v>
      </c>
      <c r="U15" t="n">
        <v>44.6252891090034</v>
      </c>
      <c r="V15" t="n">
        <v>45.5179784819142</v>
      </c>
      <c r="W15" t="n">
        <v>95.4105698626269</v>
      </c>
      <c r="X15" t="n">
        <v>65.5942682420917</v>
      </c>
      <c r="Y15" t="n">
        <v>88.649727741936</v>
      </c>
      <c r="Z15" t="n">
        <v>215.869788636652</v>
      </c>
      <c r="AA15" t="n">
        <v>172.856254261026</v>
      </c>
      <c r="AB15" t="n">
        <v>204.470679020127</v>
      </c>
      <c r="AC15" t="n">
        <v>168.12355963284</v>
      </c>
      <c r="AD15" t="n">
        <v>224.029944303313</v>
      </c>
      <c r="AE15" t="n">
        <v>175.098516147</v>
      </c>
      <c r="AF15" t="n">
        <v>224.894943957743</v>
      </c>
    </row>
    <row r="16">
      <c r="A16" t="s">
        <v>59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59</v>
      </c>
      <c r="B17" t="s">
        <v>304</v>
      </c>
      <c r="C17" t="s">
        <v>219</v>
      </c>
      <c r="D17" t="s">
        <v>305</v>
      </c>
      <c r="E17" t="s">
        <v>220</v>
      </c>
      <c r="F17" t="n">
        <v>165.144225825315</v>
      </c>
      <c r="G17" t="n">
        <v>150.329096327535</v>
      </c>
      <c r="H17" t="n">
        <v>143.818821618825</v>
      </c>
      <c r="I17" t="n">
        <v>192.046867398159</v>
      </c>
      <c r="J17" t="n">
        <v>190.783347029369</v>
      </c>
      <c r="K17" t="n">
        <v>244.929698640576</v>
      </c>
      <c r="L17" t="n">
        <v>238.895675726826</v>
      </c>
      <c r="M17" t="n">
        <v>222.629392569679</v>
      </c>
      <c r="N17" t="n">
        <v>197.948363310418</v>
      </c>
      <c r="O17" t="n">
        <v>181.672952532721</v>
      </c>
      <c r="P17" t="n">
        <v>87.2228196866572</v>
      </c>
      <c r="Q17" t="n">
        <v>120.255466840936</v>
      </c>
      <c r="R17" t="n">
        <v>87.3891573611409</v>
      </c>
      <c r="S17" t="n">
        <v>79.8075551573071</v>
      </c>
      <c r="T17" t="n">
        <v>55.3653423386474</v>
      </c>
      <c r="U17" t="n">
        <v>52.8118528933401</v>
      </c>
      <c r="V17" t="n">
        <v>17.4870744726913</v>
      </c>
      <c r="W17" t="n">
        <v>59.7445595287574</v>
      </c>
      <c r="X17" t="n">
        <v>97.5468122065378</v>
      </c>
      <c r="Y17" t="n">
        <v>121.968437885335</v>
      </c>
      <c r="Z17" t="n">
        <v>219.552205183739</v>
      </c>
      <c r="AA17" t="n">
        <v>229.079819144656</v>
      </c>
      <c r="AB17" t="n">
        <v>211.85131396223</v>
      </c>
      <c r="AC17" t="n">
        <v>267.086142297017</v>
      </c>
      <c r="AD17" t="n">
        <v>286.586784165588</v>
      </c>
      <c r="AE17" t="n">
        <v>251.729626844</v>
      </c>
      <c r="AF17" t="n">
        <v>281.610882131879</v>
      </c>
    </row>
    <row r="18">
      <c r="A18" t="s">
        <v>59</v>
      </c>
      <c r="B18" t="s">
        <v>306</v>
      </c>
      <c r="C18" t="s">
        <v>219</v>
      </c>
      <c r="D18" t="s">
        <v>307</v>
      </c>
      <c r="E18" t="s">
        <v>220</v>
      </c>
      <c r="F18" t="n">
        <v>566.871971504061</v>
      </c>
      <c r="G18" t="n">
        <v>528.730399893976</v>
      </c>
      <c r="H18" t="n">
        <v>521.303852176726</v>
      </c>
      <c r="I18" t="n">
        <v>680.586970993299</v>
      </c>
      <c r="J18" t="n">
        <v>682.56264200694</v>
      </c>
      <c r="K18" t="n">
        <v>640.388131041973</v>
      </c>
      <c r="L18" t="n">
        <v>678.80884956727</v>
      </c>
      <c r="M18" t="n">
        <v>601.760610737015</v>
      </c>
      <c r="N18" t="n">
        <v>474.062387818142</v>
      </c>
      <c r="O18" t="n">
        <v>390.387085170645</v>
      </c>
      <c r="P18" t="n">
        <v>155.510780799059</v>
      </c>
      <c r="Q18" t="n">
        <v>191.105205149205</v>
      </c>
      <c r="R18" t="n">
        <v>86.315023199163</v>
      </c>
      <c r="S18" t="n">
        <v>95.9723133055045</v>
      </c>
      <c r="T18" t="n">
        <v>37.2509334784637</v>
      </c>
      <c r="U18" t="n">
        <v>0.770214188567938</v>
      </c>
      <c r="V18" t="n">
        <v>0.41448183934</v>
      </c>
      <c r="W18" t="n">
        <v>32.8582832668489</v>
      </c>
      <c r="X18" t="n">
        <v>55.1004314097497</v>
      </c>
      <c r="Y18" t="n">
        <v>84.354412195719</v>
      </c>
      <c r="Z18" t="n">
        <v>160.096454067774</v>
      </c>
      <c r="AA18" t="n">
        <v>108.202562919984</v>
      </c>
      <c r="AB18" t="n">
        <v>119.37605611928</v>
      </c>
      <c r="AC18" t="n">
        <v>139.418279996853</v>
      </c>
      <c r="AD18" t="n">
        <v>181.030649547281</v>
      </c>
      <c r="AE18" t="n">
        <v>123.56220895</v>
      </c>
      <c r="AF18" t="n">
        <v>115.688296974161</v>
      </c>
    </row>
    <row r="19">
      <c r="A19" t="s">
        <v>59</v>
      </c>
      <c r="B19" t="s">
        <v>308</v>
      </c>
      <c r="C19" t="s">
        <v>219</v>
      </c>
      <c r="D19" t="s">
        <v>309</v>
      </c>
      <c r="E19" t="s">
        <v>220</v>
      </c>
      <c r="F19" t="n">
        <v>242.65141127546</v>
      </c>
      <c r="G19" t="n">
        <v>238.395817598653</v>
      </c>
      <c r="H19" t="n">
        <v>226.339001617661</v>
      </c>
      <c r="I19" t="n">
        <v>264.504788894687</v>
      </c>
      <c r="J19" t="n">
        <v>285.111190377882</v>
      </c>
      <c r="K19" t="n">
        <v>290.664705345861</v>
      </c>
      <c r="L19" t="n">
        <v>299.538632732441</v>
      </c>
      <c r="M19" t="n">
        <v>292.913183573254</v>
      </c>
      <c r="N19" t="n">
        <v>282.78553773746</v>
      </c>
      <c r="O19" t="n">
        <v>313.581636050967</v>
      </c>
      <c r="P19" t="n">
        <v>178.653411647515</v>
      </c>
      <c r="Q19" t="n">
        <v>176.332422465574</v>
      </c>
      <c r="R19" t="n">
        <v>137.199397113308</v>
      </c>
      <c r="S19" t="n">
        <v>125.536454219858</v>
      </c>
      <c r="T19" t="n">
        <v>81.3934434771377</v>
      </c>
      <c r="U19" t="n">
        <v>71.461345463166</v>
      </c>
      <c r="V19" t="n">
        <v>96.4212022103392</v>
      </c>
      <c r="W19" t="n">
        <v>121.440883752051</v>
      </c>
      <c r="X19" t="n">
        <v>159.288967671387</v>
      </c>
      <c r="Y19" t="n">
        <v>162.653479923801</v>
      </c>
      <c r="Z19" t="n">
        <v>258.169842823871</v>
      </c>
      <c r="AA19" t="n">
        <v>347.848163721453</v>
      </c>
      <c r="AB19" t="n">
        <v>254.128722309216</v>
      </c>
      <c r="AC19" t="n">
        <v>355.400641978637</v>
      </c>
      <c r="AD19" t="n">
        <v>460.232348646778</v>
      </c>
      <c r="AE19" t="n">
        <v>312.613106431</v>
      </c>
      <c r="AF19" t="n">
        <v>407.345268038621</v>
      </c>
    </row>
    <row r="20">
      <c r="A20" t="s">
        <v>59</v>
      </c>
      <c r="B20" t="s">
        <v>310</v>
      </c>
      <c r="C20" t="s">
        <v>219</v>
      </c>
      <c r="D20" t="s">
        <v>311</v>
      </c>
      <c r="E20" t="s">
        <v>220</v>
      </c>
      <c r="F20" t="n">
        <v>1850.04719660781</v>
      </c>
      <c r="G20" t="n">
        <v>1821.20487408979</v>
      </c>
      <c r="H20" t="n">
        <v>1916.03515671582</v>
      </c>
      <c r="I20" t="n">
        <v>1807.14816113286</v>
      </c>
      <c r="J20" t="n">
        <v>2018.89216984131</v>
      </c>
      <c r="K20" t="n">
        <v>1509.9962907135</v>
      </c>
      <c r="L20" t="n">
        <v>1575.54215970479</v>
      </c>
      <c r="M20" t="n">
        <v>1897.89397917078</v>
      </c>
      <c r="N20" t="n">
        <v>1829.79391738804</v>
      </c>
      <c r="O20" t="n">
        <v>2844.80665182649</v>
      </c>
      <c r="P20" t="n">
        <v>2646.68950086062</v>
      </c>
      <c r="Q20" t="n">
        <v>4346.76748743898</v>
      </c>
      <c r="R20" t="n">
        <v>3317.96155776333</v>
      </c>
      <c r="S20" t="n">
        <v>3569.4782331166</v>
      </c>
      <c r="T20" t="n">
        <v>7116.78762794944</v>
      </c>
      <c r="U20" t="n">
        <v>6192.42189696612</v>
      </c>
      <c r="V20" t="n">
        <v>5535.46659584606</v>
      </c>
      <c r="W20" t="n">
        <v>7389.79837009693</v>
      </c>
      <c r="X20" t="n">
        <v>8484.90817840949</v>
      </c>
      <c r="Y20" t="n">
        <v>5440.04817411409</v>
      </c>
      <c r="Z20" t="n">
        <v>3817.13018166731</v>
      </c>
      <c r="AA20" t="n">
        <v>4063.53287077081</v>
      </c>
      <c r="AB20" t="n">
        <v>2773.67177099081</v>
      </c>
      <c r="AC20" t="n">
        <v>2919.62504208591</v>
      </c>
      <c r="AD20" t="n">
        <v>3256.10385556492</v>
      </c>
      <c r="AE20" t="n">
        <v>3001.5</v>
      </c>
      <c r="AF20" t="n">
        <v>3724.07111748383</v>
      </c>
    </row>
    <row r="21">
      <c r="A21" t="s">
        <v>59</v>
      </c>
      <c r="B21" t="s">
        <v>312</v>
      </c>
      <c r="C21" t="s">
        <v>219</v>
      </c>
      <c r="D21" t="s">
        <v>313</v>
      </c>
      <c r="E21" t="s">
        <v>220</v>
      </c>
      <c r="F21" t="n">
        <v>3981.07651663477</v>
      </c>
      <c r="G21" t="n">
        <v>3876.33491263083</v>
      </c>
      <c r="H21" t="n">
        <v>3888.15866582207</v>
      </c>
      <c r="I21" t="n">
        <v>4087.88836206147</v>
      </c>
      <c r="J21" t="n">
        <v>4609.81889701027</v>
      </c>
      <c r="K21" t="n">
        <v>4476.39551857339</v>
      </c>
      <c r="L21" t="n">
        <v>4605.14744228295</v>
      </c>
      <c r="M21" t="n">
        <v>4929.99432848071</v>
      </c>
      <c r="N21" t="n">
        <v>5088.13768653275</v>
      </c>
      <c r="O21" t="n">
        <v>5578.71001453935</v>
      </c>
      <c r="P21" t="n">
        <v>5223.32982550099</v>
      </c>
      <c r="Q21" t="n">
        <v>7194.31250976818</v>
      </c>
      <c r="R21" t="n">
        <v>7054.34453679044</v>
      </c>
      <c r="S21" t="n">
        <v>6729.58130364975</v>
      </c>
      <c r="T21" t="n">
        <v>10051.4251671114</v>
      </c>
      <c r="U21" t="n">
        <v>9741.98742700992</v>
      </c>
      <c r="V21" t="n">
        <v>7548.26309582918</v>
      </c>
      <c r="W21" t="n">
        <v>9010.66349625473</v>
      </c>
      <c r="X21" t="n">
        <v>9891.17686944055</v>
      </c>
      <c r="Y21" t="n">
        <v>6509.80391847176</v>
      </c>
      <c r="Z21" t="n">
        <v>5122.03300373538</v>
      </c>
      <c r="AA21" t="n">
        <v>5108.4890020875</v>
      </c>
      <c r="AB21" t="n">
        <v>3985.94161513389</v>
      </c>
      <c r="AC21" t="n">
        <v>3969.88723274274</v>
      </c>
      <c r="AD21" t="n">
        <v>4611.99746886254</v>
      </c>
      <c r="AE21" t="n">
        <v>4201</v>
      </c>
      <c r="AF21" t="n">
        <v>4916.1987697238</v>
      </c>
    </row>
    <row r="22">
      <c r="A22" t="s">
        <v>59</v>
      </c>
      <c r="B22" t="s">
        <v>314</v>
      </c>
      <c r="C22" t="s">
        <v>219</v>
      </c>
      <c r="D22" t="s">
        <v>315</v>
      </c>
      <c r="E22" t="s">
        <v>220</v>
      </c>
      <c r="F22" t="n">
        <v>2131.02932002809</v>
      </c>
      <c r="G22" t="n">
        <v>2055.13003854317</v>
      </c>
      <c r="H22" t="n">
        <v>1972.12350910733</v>
      </c>
      <c r="I22" t="n">
        <v>2280.74020092977</v>
      </c>
      <c r="J22" t="n">
        <v>2590.92672717027</v>
      </c>
      <c r="K22" t="n">
        <v>2966.39922786019</v>
      </c>
      <c r="L22" t="n">
        <v>3029.60528257953</v>
      </c>
      <c r="M22" t="n">
        <v>3032.10034931138</v>
      </c>
      <c r="N22" t="n">
        <v>3258.34376914622</v>
      </c>
      <c r="O22" t="n">
        <v>2733.9033627144</v>
      </c>
      <c r="P22" t="n">
        <v>2576.64032464182</v>
      </c>
      <c r="Q22" t="n">
        <v>2847.54502233109</v>
      </c>
      <c r="R22" t="n">
        <v>3736.3829790291</v>
      </c>
      <c r="S22" t="n">
        <v>3160.10307053499</v>
      </c>
      <c r="T22" t="n">
        <v>2934.63753916342</v>
      </c>
      <c r="U22" t="n">
        <v>3549.56553004631</v>
      </c>
      <c r="V22" t="n">
        <v>2012.79649998496</v>
      </c>
      <c r="W22" t="n">
        <v>1620.86512615988</v>
      </c>
      <c r="X22" t="n">
        <v>1406.26869103329</v>
      </c>
      <c r="Y22" t="n">
        <v>1069.75574435916</v>
      </c>
      <c r="Z22" t="n">
        <v>1304.9028220693</v>
      </c>
      <c r="AA22" t="n">
        <v>1044.95613131789</v>
      </c>
      <c r="AB22" t="n">
        <v>1212.26984414511</v>
      </c>
      <c r="AC22" t="n">
        <v>1050.26219065883</v>
      </c>
      <c r="AD22" t="n">
        <v>1355.89361329876</v>
      </c>
      <c r="AE22" t="n">
        <v>1199.5</v>
      </c>
      <c r="AF22" t="n">
        <v>1192.12765224012</v>
      </c>
    </row>
    <row r="23">
      <c r="A23" t="s">
        <v>59</v>
      </c>
      <c r="B23" t="s">
        <v>316</v>
      </c>
      <c r="C23" t="s">
        <v>219</v>
      </c>
      <c r="D23" t="s">
        <v>317</v>
      </c>
      <c r="E23" t="s">
        <v>220</v>
      </c>
      <c r="F23" t="n">
        <v>7336.31416944337</v>
      </c>
      <c r="G23" t="n">
        <v>7342.97589140722</v>
      </c>
      <c r="H23" t="n">
        <v>7262.01565971015</v>
      </c>
      <c r="I23" t="n">
        <v>7870.50673093217</v>
      </c>
      <c r="J23" t="n">
        <v>8493.33823853366</v>
      </c>
      <c r="K23" t="n">
        <v>6376.75612997018</v>
      </c>
      <c r="L23" t="n">
        <v>5360.77435003088</v>
      </c>
      <c r="M23" t="n">
        <v>6167.23895480226</v>
      </c>
      <c r="N23" t="n">
        <v>7392.392630021</v>
      </c>
      <c r="O23" t="n">
        <v>10495.4622915882</v>
      </c>
      <c r="P23" t="n">
        <v>14582.2595716065</v>
      </c>
      <c r="Q23" t="n">
        <v>17941.4677099219</v>
      </c>
      <c r="R23" t="n">
        <v>19837.8439185934</v>
      </c>
      <c r="S23" t="n">
        <v>16363.2555479445</v>
      </c>
      <c r="T23" t="n">
        <v>4371.04202704563</v>
      </c>
      <c r="U23" t="n">
        <v>3298.33217157782</v>
      </c>
      <c r="V23" t="n">
        <v>4548.90602781003</v>
      </c>
      <c r="W23" t="n">
        <v>593.574698585387</v>
      </c>
      <c r="X23" t="n">
        <v>-776.875471004877</v>
      </c>
      <c r="Y23" t="n">
        <v>1985.41754792372</v>
      </c>
      <c r="Z23" t="n">
        <v>747.238791249654</v>
      </c>
      <c r="AA23" t="n">
        <v>5232.29007283978</v>
      </c>
      <c r="AB23" t="n">
        <v>4178.77026396678</v>
      </c>
      <c r="AC23" t="n">
        <v>3796.74075635972</v>
      </c>
      <c r="AD23" t="n">
        <v>6364.57629676366</v>
      </c>
      <c r="AE23" t="n">
        <v>4093.4</v>
      </c>
      <c r="AF23" t="n">
        <v>3955.15417028586</v>
      </c>
    </row>
    <row r="24">
      <c r="A24" t="s">
        <v>59</v>
      </c>
      <c r="B24" t="s">
        <v>318</v>
      </c>
      <c r="C24" t="s">
        <v>219</v>
      </c>
      <c r="D24" t="s">
        <v>319</v>
      </c>
      <c r="E24" t="s">
        <v>220</v>
      </c>
      <c r="F24" t="n">
        <v>5468.726274908</v>
      </c>
      <c r="G24" t="n">
        <v>5431.12501609352</v>
      </c>
      <c r="H24" t="n">
        <v>5460.69227455449</v>
      </c>
      <c r="I24" t="n">
        <v>6232.15122790534</v>
      </c>
      <c r="J24" t="n">
        <v>6519.92478019757</v>
      </c>
      <c r="K24" t="n">
        <v>5780.40568377044</v>
      </c>
      <c r="L24" t="n">
        <v>6823.84603069277</v>
      </c>
      <c r="M24" t="n">
        <v>7126.00534618423</v>
      </c>
      <c r="N24" t="n">
        <v>6772.75787163261</v>
      </c>
      <c r="O24" t="n">
        <v>8390.56800350677</v>
      </c>
      <c r="P24" t="n">
        <v>7194.93866179793</v>
      </c>
      <c r="Q24" t="n">
        <v>6054.16806490472</v>
      </c>
      <c r="R24" t="n">
        <v>6296.37346376469</v>
      </c>
      <c r="S24" t="n">
        <v>5751.1385082927</v>
      </c>
      <c r="T24" t="n">
        <v>4469.30712279602</v>
      </c>
      <c r="U24" t="n">
        <v>4443.39617276176</v>
      </c>
      <c r="V24" t="n">
        <v>4011.32995775203</v>
      </c>
      <c r="W24" t="n">
        <v>4442.18443132251</v>
      </c>
      <c r="X24" t="n">
        <v>6576.28442698148</v>
      </c>
      <c r="Y24" t="n">
        <v>5146.38973448552</v>
      </c>
      <c r="Z24" t="n">
        <v>4611.60761278396</v>
      </c>
      <c r="AA24" t="n">
        <v>5059.26060664057</v>
      </c>
      <c r="AB24" t="n">
        <v>4876.21822345045</v>
      </c>
      <c r="AC24" t="n">
        <v>4903.02092467136</v>
      </c>
      <c r="AD24" t="n">
        <v>5733.77853096312</v>
      </c>
      <c r="AE24" t="n">
        <v>4578.2</v>
      </c>
      <c r="AF24" t="n">
        <v>3670.49339354787</v>
      </c>
    </row>
    <row r="25">
      <c r="A25" t="s">
        <v>59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59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59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59</v>
      </c>
      <c r="B28" t="s">
        <v>326</v>
      </c>
      <c r="C28" t="s">
        <v>219</v>
      </c>
      <c r="D28" t="s">
        <v>327</v>
      </c>
      <c r="E28" t="s">
        <v>220</v>
      </c>
      <c r="F28" t="n">
        <v>4148.87149493125</v>
      </c>
      <c r="G28" t="n">
        <v>4399.74246809565</v>
      </c>
      <c r="H28" t="n">
        <v>4289.01609958392</v>
      </c>
      <c r="I28" t="n">
        <v>4629.09158740061</v>
      </c>
      <c r="J28" t="n">
        <v>5196.35829255915</v>
      </c>
      <c r="K28" t="n">
        <v>6478.68301195471</v>
      </c>
      <c r="L28" t="n">
        <v>7543.02922738973</v>
      </c>
      <c r="M28" t="n">
        <v>8438.79390365727</v>
      </c>
      <c r="N28" t="n">
        <v>9897.64766291734</v>
      </c>
      <c r="O28" t="n">
        <v>6093.11504444643</v>
      </c>
      <c r="P28" t="n">
        <v>7350.21620972559</v>
      </c>
      <c r="Q28" t="n">
        <v>7276.66985386074</v>
      </c>
      <c r="R28" t="n">
        <v>7417.54543625153</v>
      </c>
      <c r="S28" t="n">
        <v>8756.06870684491</v>
      </c>
      <c r="T28" t="n">
        <v>7265.73356614968</v>
      </c>
      <c r="U28" t="n">
        <v>6222.47177792057</v>
      </c>
      <c r="V28" t="n">
        <v>6875.69034449948</v>
      </c>
      <c r="W28" t="n">
        <v>5160.74344409407</v>
      </c>
      <c r="X28" t="n">
        <v>1774.77089467891</v>
      </c>
      <c r="Y28" t="n">
        <v>3127.41122203168</v>
      </c>
      <c r="Z28" t="n">
        <v>6631.2920424729</v>
      </c>
      <c r="AA28" t="n">
        <v>3581.36576875573</v>
      </c>
      <c r="AB28" t="n">
        <v>3687.51632527361</v>
      </c>
      <c r="AC28" t="n">
        <v>3688.39939137893</v>
      </c>
      <c r="AD28" t="n">
        <v>3451.23063111812</v>
      </c>
      <c r="AE28" t="n">
        <v>3683.3</v>
      </c>
      <c r="AF28" t="n">
        <v>2868.13203561065</v>
      </c>
    </row>
    <row r="29">
      <c r="A29" t="s">
        <v>59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59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59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59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59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59</v>
      </c>
      <c r="B34" t="s">
        <v>338</v>
      </c>
      <c r="C34" t="s">
        <v>219</v>
      </c>
      <c r="D34" t="s">
        <v>339</v>
      </c>
      <c r="E34" t="s">
        <v>220</v>
      </c>
      <c r="F34" t="n">
        <v>1876.35824349978</v>
      </c>
      <c r="G34" t="n">
        <v>1945.96496179779</v>
      </c>
      <c r="H34" t="n">
        <v>2075.26903850584</v>
      </c>
      <c r="I34" t="n">
        <v>2330.7818904609</v>
      </c>
      <c r="J34" t="n">
        <v>2501.4802248093</v>
      </c>
      <c r="K34" t="n">
        <v>2364.50464163433</v>
      </c>
      <c r="L34" t="n">
        <v>2700.51993673766</v>
      </c>
      <c r="M34" t="n">
        <v>2662.89084177319</v>
      </c>
      <c r="N34" t="n">
        <v>2563.09769185638</v>
      </c>
      <c r="O34" t="n">
        <v>2418.14534365835</v>
      </c>
      <c r="P34" t="n">
        <v>2033.45000310409</v>
      </c>
      <c r="Q34" t="n">
        <v>1906.22714623686</v>
      </c>
      <c r="R34" t="n">
        <v>1867.62591619889</v>
      </c>
      <c r="S34" t="n">
        <v>1461.03544899094</v>
      </c>
      <c r="T34" t="n">
        <v>1032.29960357224</v>
      </c>
      <c r="U34" t="n">
        <v>1130.34569214372</v>
      </c>
      <c r="V34" t="n">
        <v>772.815822689468</v>
      </c>
      <c r="W34" t="n">
        <v>1620.86512615945</v>
      </c>
      <c r="X34" t="n">
        <v>1553.64923011179</v>
      </c>
      <c r="Y34" t="n">
        <v>1291.58553429424</v>
      </c>
      <c r="Z34" t="n">
        <v>1483.10723154669</v>
      </c>
      <c r="AA34" t="n">
        <v>2033.90453306845</v>
      </c>
      <c r="AB34" t="n">
        <v>2248.74933805614</v>
      </c>
      <c r="AC34" t="n">
        <v>2455.90402921051</v>
      </c>
      <c r="AD34" t="n">
        <v>2465.40504042438</v>
      </c>
      <c r="AE34" t="n">
        <v>1545.2</v>
      </c>
      <c r="AF34" t="n">
        <v>1707.40558852978</v>
      </c>
    </row>
    <row r="35">
      <c r="A35" t="s">
        <v>59</v>
      </c>
      <c r="B35" t="s">
        <v>340</v>
      </c>
      <c r="C35" t="s">
        <v>219</v>
      </c>
      <c r="D35" t="s">
        <v>341</v>
      </c>
      <c r="E35" t="s">
        <v>220</v>
      </c>
      <c r="F35" t="n">
        <v>3403.88826781877</v>
      </c>
      <c r="G35" t="n">
        <v>3439.1872615602</v>
      </c>
      <c r="H35" t="n">
        <v>3637.18705512017</v>
      </c>
      <c r="I35" t="n">
        <v>3888.8196974374</v>
      </c>
      <c r="J35" t="n">
        <v>4354.32221543717</v>
      </c>
      <c r="K35" t="n">
        <v>3623.87737176484</v>
      </c>
      <c r="L35" t="n">
        <v>3387.62720798067</v>
      </c>
      <c r="M35" t="n">
        <v>3349.85619143692</v>
      </c>
      <c r="N35" t="n">
        <v>2910.53170220416</v>
      </c>
      <c r="O35" t="n">
        <v>3345.72183063747</v>
      </c>
      <c r="P35" t="n">
        <v>3246.32394192027</v>
      </c>
      <c r="Q35" t="n">
        <v>2445.32238053611</v>
      </c>
      <c r="R35" t="n">
        <v>1872.87032329868</v>
      </c>
      <c r="S35" t="n">
        <v>2207.47220274836</v>
      </c>
      <c r="T35" t="n">
        <v>2341.33105767786</v>
      </c>
      <c r="U35" t="n">
        <v>1985.13193171349</v>
      </c>
      <c r="V35" t="n">
        <v>2263.10284650781</v>
      </c>
      <c r="W35" t="n">
        <v>1984.02519391375</v>
      </c>
      <c r="X35" t="n">
        <v>217.358324369609</v>
      </c>
      <c r="Y35" t="n">
        <v>596.628000512984</v>
      </c>
      <c r="Z35" t="n">
        <v>2389.22083565488</v>
      </c>
      <c r="AA35" t="n">
        <v>1021.28061062536</v>
      </c>
      <c r="AB35" t="n">
        <v>1101.26583889083</v>
      </c>
      <c r="AC35" t="n">
        <v>1196.54799682989</v>
      </c>
      <c r="AD35" t="n">
        <v>1364.60109618321</v>
      </c>
      <c r="AE35" t="n">
        <v>1123.5</v>
      </c>
      <c r="AF35" t="n">
        <v>929.177501027373</v>
      </c>
    </row>
    <row r="36">
      <c r="A36" t="s">
        <v>59</v>
      </c>
      <c r="B36" t="s">
        <v>342</v>
      </c>
      <c r="C36" t="s">
        <v>219</v>
      </c>
      <c r="D36" t="s">
        <v>343</v>
      </c>
      <c r="E36" t="s">
        <v>220</v>
      </c>
      <c r="F36" t="n">
        <v>1070.68515376749</v>
      </c>
      <c r="G36" t="n">
        <v>963.382550491274</v>
      </c>
      <c r="H36" t="n">
        <v>1137.53539764111</v>
      </c>
      <c r="I36" t="n">
        <v>1118.94014853282</v>
      </c>
      <c r="J36" t="n">
        <v>1379.29294095839</v>
      </c>
      <c r="K36" t="n">
        <v>990.202379614667</v>
      </c>
      <c r="L36" t="n">
        <v>1017.17438160558</v>
      </c>
      <c r="M36" t="n">
        <v>964.980740480706</v>
      </c>
      <c r="N36" t="n">
        <v>762.507984660853</v>
      </c>
      <c r="O36" t="n">
        <v>824.099619171085</v>
      </c>
      <c r="P36" t="n">
        <v>835.305989929189</v>
      </c>
      <c r="Q36" t="n">
        <v>880.261568809438</v>
      </c>
      <c r="R36" t="n">
        <v>763.57212420358</v>
      </c>
      <c r="S36" t="n">
        <v>646.283304164211</v>
      </c>
      <c r="T36" t="n">
        <v>482.132356281362</v>
      </c>
      <c r="U36" t="n">
        <v>431.486744718653</v>
      </c>
      <c r="V36" t="n">
        <v>113.605647960556</v>
      </c>
      <c r="W36" t="n">
        <v>83.2631208854911</v>
      </c>
      <c r="X36" t="n">
        <v>3.21609387680542</v>
      </c>
      <c r="Y36" t="n">
        <v>10.7790490832992</v>
      </c>
      <c r="Z36" t="n">
        <v>40.9600396869287</v>
      </c>
      <c r="AA36" t="n">
        <v>11.0255536838585</v>
      </c>
      <c r="AB36" t="n">
        <v>12.4421985306644</v>
      </c>
      <c r="AC36" t="n">
        <v>12.9692101977891</v>
      </c>
      <c r="AD36" t="n">
        <v>20.7315228683916</v>
      </c>
      <c r="AE36" t="n">
        <v>15.875744799</v>
      </c>
      <c r="AF36" t="n">
        <v>4.59763677464434</v>
      </c>
    </row>
    <row r="37">
      <c r="A37" t="s">
        <v>59</v>
      </c>
      <c r="B37" t="s">
        <v>344</v>
      </c>
      <c r="C37" t="s">
        <v>219</v>
      </c>
      <c r="D37" t="s">
        <v>345</v>
      </c>
      <c r="E37" t="s">
        <v>220</v>
      </c>
      <c r="F37" t="n">
        <v>1891.0700983445</v>
      </c>
      <c r="G37" t="n">
        <v>1909.15808805879</v>
      </c>
      <c r="H37" t="n">
        <v>1899.03090562266</v>
      </c>
      <c r="I37" t="n">
        <v>2176.48962216405</v>
      </c>
      <c r="J37" t="n">
        <v>2426.36024252022</v>
      </c>
      <c r="K37" t="n">
        <v>2612.61371256223</v>
      </c>
      <c r="L37" t="n">
        <v>2336.86507293881</v>
      </c>
      <c r="M37" t="n">
        <v>2358.51099136953</v>
      </c>
      <c r="N37" t="n">
        <v>2106.98793587455</v>
      </c>
      <c r="O37" t="n">
        <v>2493.16322105007</v>
      </c>
      <c r="P37" t="n">
        <v>2395.61575408078</v>
      </c>
      <c r="Q37" t="n">
        <v>1538.60123920393</v>
      </c>
      <c r="R37" t="n">
        <v>1067.58339707117</v>
      </c>
      <c r="S37" t="n">
        <v>1517.99649378647</v>
      </c>
      <c r="T37" t="n">
        <v>1821.09419366332</v>
      </c>
      <c r="U37" t="n">
        <v>1542.18398224557</v>
      </c>
      <c r="V37" t="n">
        <v>2142.2293417292</v>
      </c>
      <c r="W37" t="n">
        <v>1843.99829962662</v>
      </c>
      <c r="X37" t="n">
        <v>213.73961228433</v>
      </c>
      <c r="Y37" t="n">
        <v>582.684858873949</v>
      </c>
      <c r="Z37" t="n">
        <v>2329.38144540235</v>
      </c>
      <c r="AA37" t="n">
        <v>1003.65791337374</v>
      </c>
      <c r="AB37" t="n">
        <v>1081.43249659867</v>
      </c>
      <c r="AC37" t="n">
        <v>1177.34898993349</v>
      </c>
      <c r="AD37" t="n">
        <v>1329.18366910517</v>
      </c>
      <c r="AE37" t="n">
        <v>1073.492249401</v>
      </c>
      <c r="AF37" t="n">
        <v>920.787220493994</v>
      </c>
    </row>
    <row r="38">
      <c r="A38" t="s">
        <v>59</v>
      </c>
      <c r="B38" t="s">
        <v>346</v>
      </c>
      <c r="C38" t="s">
        <v>219</v>
      </c>
      <c r="D38" t="s">
        <v>347</v>
      </c>
      <c r="E38" t="s">
        <v>220</v>
      </c>
      <c r="F38" t="n">
        <v>442.13301569424</v>
      </c>
      <c r="G38" t="n">
        <v>566.646622998287</v>
      </c>
      <c r="H38" t="n">
        <v>600.620751841193</v>
      </c>
      <c r="I38" t="n">
        <v>593.389926727672</v>
      </c>
      <c r="J38" t="n">
        <v>548.669031942065</v>
      </c>
      <c r="K38" t="n">
        <v>21.0612795736697</v>
      </c>
      <c r="L38" t="n">
        <v>33.5877534226665</v>
      </c>
      <c r="M38" t="n">
        <v>26.364459572735</v>
      </c>
      <c r="N38" t="n">
        <v>41.0357816586184</v>
      </c>
      <c r="O38" t="n">
        <v>28.4589904053554</v>
      </c>
      <c r="P38" t="n">
        <v>15.4021978981087</v>
      </c>
      <c r="Q38" t="n">
        <v>26.45957251194</v>
      </c>
      <c r="R38" t="n">
        <v>41.7148020126418</v>
      </c>
      <c r="S38" t="n">
        <v>43.1924047890734</v>
      </c>
      <c r="T38" t="n">
        <v>38.1045077278829</v>
      </c>
      <c r="U38" t="n">
        <v>11.461204743545</v>
      </c>
      <c r="V38" t="n">
        <v>7.26785681674539</v>
      </c>
      <c r="W38" t="n">
        <v>56.7637733997772</v>
      </c>
      <c r="X38" t="n">
        <v>0.402618208453447</v>
      </c>
      <c r="Y38" t="n">
        <v>3.16409255565724</v>
      </c>
      <c r="Z38" t="n">
        <v>18.8793505642926</v>
      </c>
      <c r="AA38" t="n">
        <v>6.59714356773768</v>
      </c>
      <c r="AB38" t="n">
        <v>7.39114376145264</v>
      </c>
      <c r="AC38" t="n">
        <v>6.22979669857189</v>
      </c>
      <c r="AD38" t="n">
        <v>14.6859042084994</v>
      </c>
      <c r="AE38" t="n">
        <v>34.132005801</v>
      </c>
      <c r="AF38" t="n">
        <v>3.79264375877782</v>
      </c>
    </row>
    <row r="39">
      <c r="A39" t="s">
        <v>59</v>
      </c>
      <c r="B39" t="s">
        <v>348</v>
      </c>
      <c r="C39" t="s">
        <v>219</v>
      </c>
      <c r="D39" t="s">
        <v>349</v>
      </c>
      <c r="E39" t="s">
        <v>220</v>
      </c>
      <c r="F39" t="n">
        <v>1070.64448676723</v>
      </c>
      <c r="G39" t="n">
        <v>4.87344092561267</v>
      </c>
      <c r="H39" t="n">
        <v>949.065623809223</v>
      </c>
      <c r="I39" t="n">
        <v>-432.962580271576</v>
      </c>
      <c r="J39" t="n">
        <v>853.67016611349</v>
      </c>
      <c r="K39" t="n">
        <v>-99.5102055638852</v>
      </c>
      <c r="L39" t="n">
        <v>-24.5687939659593</v>
      </c>
      <c r="M39" t="n">
        <v>-679.502604297515</v>
      </c>
      <c r="N39" t="n">
        <v>-60.4890551205548</v>
      </c>
      <c r="O39" t="n">
        <v>595.702274133869</v>
      </c>
      <c r="P39" t="n">
        <v>299.086370376374</v>
      </c>
      <c r="Q39" t="n">
        <v>1134.93733536722</v>
      </c>
      <c r="R39" t="n">
        <v>-1781.04178331635</v>
      </c>
      <c r="S39" t="n">
        <v>647.809077197576</v>
      </c>
      <c r="T39" t="n">
        <v>-786.533644558005</v>
      </c>
      <c r="U39" t="n">
        <v>-441.549271187905</v>
      </c>
      <c r="V39" t="n">
        <v>1377.08668171105</v>
      </c>
      <c r="W39" t="n">
        <v>-3370.5447309742</v>
      </c>
      <c r="X39" t="n">
        <v>-86.4551126409027</v>
      </c>
      <c r="Y39" t="n">
        <v>519.785670143565</v>
      </c>
      <c r="Z39" t="n">
        <v>1667.30691698219</v>
      </c>
      <c r="AA39" t="n">
        <v>540.260780539045</v>
      </c>
      <c r="AB39" t="n">
        <v>275.265446852569</v>
      </c>
      <c r="AC39" t="n">
        <v>-497.271887190984</v>
      </c>
      <c r="AD39" t="n">
        <v>-1682.12737547095</v>
      </c>
      <c r="AE39" t="n">
        <v>-643</v>
      </c>
      <c r="AF39" t="n">
        <v>-1477.81339413267</v>
      </c>
    </row>
    <row r="40">
      <c r="A40" t="s">
        <v>59</v>
      </c>
      <c r="B40" t="s">
        <v>350</v>
      </c>
      <c r="C40" t="s">
        <v>219</v>
      </c>
      <c r="D40" t="s">
        <v>351</v>
      </c>
      <c r="E40" t="s">
        <v>220</v>
      </c>
      <c r="F40" t="n">
        <v>3133.49675446857</v>
      </c>
      <c r="G40" t="n">
        <v>3028.8435355806</v>
      </c>
      <c r="H40" t="n">
        <v>3096.90094874395</v>
      </c>
      <c r="I40" t="n">
        <v>3364.08787460893</v>
      </c>
      <c r="J40" t="n">
        <v>3637.84364416117</v>
      </c>
      <c r="K40" t="n">
        <v>2045.50335408448</v>
      </c>
      <c r="L40" t="n">
        <v>2215.5592425131</v>
      </c>
      <c r="M40" t="n">
        <v>2517.43276983276</v>
      </c>
      <c r="N40" t="n">
        <v>2845.88402454425</v>
      </c>
      <c r="O40" t="n">
        <v>3925.18853176857</v>
      </c>
      <c r="P40" t="n">
        <v>5852.42314965805</v>
      </c>
      <c r="Q40" t="n">
        <v>6643.52784598628</v>
      </c>
      <c r="R40" t="n">
        <v>7528.5006374191</v>
      </c>
      <c r="S40" t="n">
        <v>5215.61633780956</v>
      </c>
      <c r="T40" t="n">
        <v>4325.1092879612</v>
      </c>
      <c r="U40" t="n">
        <v>4489.79973042839</v>
      </c>
      <c r="V40" t="n">
        <v>4700.77729424028</v>
      </c>
      <c r="W40" t="n">
        <v>9769.74161733671</v>
      </c>
      <c r="X40" t="n">
        <v>7386.41968837837</v>
      </c>
      <c r="Y40" t="n">
        <v>6333.71117470976</v>
      </c>
      <c r="Z40" t="n">
        <v>465.874288582473</v>
      </c>
      <c r="AA40" t="n">
        <v>1796.73213636069</v>
      </c>
      <c r="AB40" t="n">
        <v>4473.82870440464</v>
      </c>
      <c r="AC40" t="n">
        <v>3450.54765738577</v>
      </c>
      <c r="AD40" t="n">
        <v>3646.25845800474</v>
      </c>
      <c r="AE40" t="n">
        <v>3883.9</v>
      </c>
      <c r="AF40" t="n">
        <v>5391.31670772466</v>
      </c>
    </row>
    <row r="41">
      <c r="A41" t="s">
        <v>59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59</v>
      </c>
      <c r="B42" t="s">
        <v>354</v>
      </c>
      <c r="C42" t="s">
        <v>219</v>
      </c>
      <c r="D42" t="s">
        <v>355</v>
      </c>
      <c r="E42" t="s">
        <v>220</v>
      </c>
      <c r="F42" t="n">
        <v>814.980540544962</v>
      </c>
      <c r="G42" t="n">
        <v>685.205794211343</v>
      </c>
      <c r="H42" t="n">
        <v>689.696604414661</v>
      </c>
      <c r="I42" t="n">
        <v>758.939479475549</v>
      </c>
      <c r="J42" t="n">
        <v>765.281308205867</v>
      </c>
      <c r="K42" t="n">
        <v>1503.88352094363</v>
      </c>
      <c r="L42" t="n">
        <v>2047.94547034687</v>
      </c>
      <c r="M42" t="n">
        <v>2161.05394730925</v>
      </c>
      <c r="N42" t="n">
        <v>2211.88311556474</v>
      </c>
      <c r="O42" t="n">
        <v>1880.10322952632</v>
      </c>
      <c r="P42" t="n">
        <v>2554.71482004535</v>
      </c>
      <c r="Q42" t="n">
        <v>1787.73883828427</v>
      </c>
      <c r="R42" t="n">
        <v>2148.66443778154</v>
      </c>
      <c r="S42" t="n">
        <v>1699.16805705858</v>
      </c>
      <c r="T42" t="n">
        <v>1765.57191471903</v>
      </c>
      <c r="U42" t="n">
        <v>1250.74963692654</v>
      </c>
      <c r="V42" t="n">
        <v>941.863006155485</v>
      </c>
      <c r="W42" t="n">
        <v>1220.31055795156</v>
      </c>
      <c r="X42" t="n">
        <v>1079.57007714667</v>
      </c>
      <c r="Y42" t="n">
        <v>1218.83600447689</v>
      </c>
      <c r="Z42" t="n">
        <v>1561.76938677453</v>
      </c>
      <c r="AA42" t="n">
        <v>1048.18935220432</v>
      </c>
      <c r="AB42" t="n">
        <v>1309.60240022244</v>
      </c>
      <c r="AC42" t="n">
        <v>1738.15496793926</v>
      </c>
      <c r="AD42" t="n">
        <v>1894.66911679448</v>
      </c>
      <c r="AE42" t="n">
        <v>1348.6</v>
      </c>
      <c r="AF42" t="n">
        <v>1177.59178279026</v>
      </c>
    </row>
    <row r="43">
      <c r="A43" t="s">
        <v>59</v>
      </c>
      <c r="B43" t="s">
        <v>356</v>
      </c>
      <c r="C43" t="s">
        <v>219</v>
      </c>
      <c r="D43" t="s">
        <v>357</v>
      </c>
      <c r="E43" t="s">
        <v>220</v>
      </c>
      <c r="F43" t="n">
        <v>1428.739489759</v>
      </c>
      <c r="G43" t="n">
        <v>1278.30355492011</v>
      </c>
      <c r="H43" t="n">
        <v>1282.74378803999</v>
      </c>
      <c r="I43" t="n">
        <v>1400.85356587796</v>
      </c>
      <c r="J43" t="n">
        <v>1451.69255858699</v>
      </c>
      <c r="K43" t="n">
        <v>2721.60412217305</v>
      </c>
      <c r="L43" t="n">
        <v>3241.988857083</v>
      </c>
      <c r="M43" t="n">
        <v>3320.00520997598</v>
      </c>
      <c r="N43" t="n">
        <v>3305.34880572856</v>
      </c>
      <c r="O43" t="n">
        <v>3064.70316263854</v>
      </c>
      <c r="P43" t="n">
        <v>3697.20226718617</v>
      </c>
      <c r="Q43" t="n">
        <v>2464.02546771096</v>
      </c>
      <c r="R43" t="n">
        <v>2939.54159456423</v>
      </c>
      <c r="S43" t="n">
        <v>2310.92078406767</v>
      </c>
      <c r="T43" t="n">
        <v>2280.32825138718</v>
      </c>
      <c r="U43" t="n">
        <v>1998.31708356156</v>
      </c>
      <c r="V43" t="n">
        <v>1308.28256960466</v>
      </c>
      <c r="W43" t="n">
        <v>1477.73792765534</v>
      </c>
      <c r="X43" t="n">
        <v>1753.10626057037</v>
      </c>
      <c r="Y43" t="n">
        <v>1687.97326778532</v>
      </c>
      <c r="Z43" t="n">
        <v>1581.51245070164</v>
      </c>
      <c r="AA43" t="n">
        <v>1524.72439202783</v>
      </c>
      <c r="AB43" t="n">
        <v>1969.19881011897</v>
      </c>
      <c r="AC43" t="n">
        <v>2435.13444034838</v>
      </c>
      <c r="AD43" t="n">
        <v>2808.95481969735</v>
      </c>
      <c r="AE43" t="n">
        <v>2086</v>
      </c>
      <c r="AF43" t="n">
        <v>1933.17745826371</v>
      </c>
    </row>
    <row r="44">
      <c r="A44" t="s">
        <v>59</v>
      </c>
      <c r="B44" t="s">
        <v>358</v>
      </c>
      <c r="C44" t="s">
        <v>219</v>
      </c>
      <c r="D44" t="s">
        <v>359</v>
      </c>
      <c r="E44" t="s">
        <v>220</v>
      </c>
      <c r="F44" t="n">
        <v>40421.0490715305</v>
      </c>
      <c r="G44" t="n">
        <v>39473.2470211225</v>
      </c>
      <c r="H44" t="n">
        <v>40647.5775502038</v>
      </c>
      <c r="I44" t="n">
        <v>43279.7866246204</v>
      </c>
      <c r="J44" t="n">
        <v>48215.4420741328</v>
      </c>
      <c r="K44" t="n">
        <v>45517.9582290324</v>
      </c>
      <c r="L44" t="n">
        <v>48056.6974903408</v>
      </c>
      <c r="M44" t="n">
        <v>49803.3512835651</v>
      </c>
      <c r="N44" t="n">
        <v>52732.4679708792</v>
      </c>
      <c r="O44" t="n">
        <v>55478.0273622787</v>
      </c>
      <c r="P44" t="n">
        <v>57039.8186162317</v>
      </c>
      <c r="Q44" t="n">
        <v>60480.2580104829</v>
      </c>
      <c r="R44" t="n">
        <v>58553.49676219</v>
      </c>
      <c r="S44" t="n">
        <v>57721.7974886143</v>
      </c>
      <c r="T44" t="n">
        <v>43585.9373865504</v>
      </c>
      <c r="U44" t="n">
        <v>39379.5513087513</v>
      </c>
      <c r="V44" t="n">
        <v>36889.3498165448</v>
      </c>
      <c r="W44" t="n">
        <v>28923.0837974525</v>
      </c>
      <c r="X44" t="n">
        <v>29471.022220949</v>
      </c>
      <c r="Y44" t="n">
        <v>30236.6896003244</v>
      </c>
      <c r="Z44" t="n">
        <v>35839.5529367397</v>
      </c>
      <c r="AA44" t="n">
        <v>36252.8542410087</v>
      </c>
      <c r="AB44" t="n">
        <v>34250.8571652923</v>
      </c>
      <c r="AC44" t="n">
        <v>35657.5896329759</v>
      </c>
      <c r="AD44" t="n">
        <v>41064.7861306618</v>
      </c>
      <c r="AE44" t="n">
        <v>34675.7</v>
      </c>
      <c r="AF44" t="n">
        <v>32685.7660324163</v>
      </c>
    </row>
    <row r="45">
      <c r="A45" t="s">
        <v>59</v>
      </c>
      <c r="B45" t="s">
        <v>360</v>
      </c>
      <c r="C45" t="s">
        <v>219</v>
      </c>
      <c r="D45" t="s">
        <v>361</v>
      </c>
      <c r="E45" t="s">
        <v>220</v>
      </c>
      <c r="F45" t="n">
        <v>38891.2023512599</v>
      </c>
      <c r="G45" t="n">
        <v>37967.5162229846</v>
      </c>
      <c r="H45" t="n">
        <v>39035.4335231159</v>
      </c>
      <c r="I45" t="n">
        <v>41516.8759445159</v>
      </c>
      <c r="J45" t="n">
        <v>46247.7701142587</v>
      </c>
      <c r="K45" t="n">
        <v>43894.8046188498</v>
      </c>
      <c r="L45" t="n">
        <v>46325.1434889537</v>
      </c>
      <c r="M45" t="n">
        <v>47983.226966621</v>
      </c>
      <c r="N45" t="n">
        <v>50806.3956407586</v>
      </c>
      <c r="O45" t="n">
        <v>53417.5421415274</v>
      </c>
      <c r="P45" t="n">
        <v>55258.0059427909</v>
      </c>
      <c r="Q45" t="n">
        <v>59019.7169302134</v>
      </c>
      <c r="R45" t="n">
        <v>57129.4859876324</v>
      </c>
      <c r="S45" t="n">
        <v>56299.9318908026</v>
      </c>
      <c r="T45" t="n">
        <v>42424.7164546254</v>
      </c>
      <c r="U45" t="n">
        <v>38419.7949067955</v>
      </c>
      <c r="V45" t="n">
        <v>35795.0128802047</v>
      </c>
      <c r="W45" t="n">
        <v>27799.6360829968</v>
      </c>
      <c r="X45" t="n">
        <v>28346.1903495373</v>
      </c>
      <c r="Y45" t="n">
        <v>29096.7423264931</v>
      </c>
      <c r="Z45" t="n">
        <v>34741.0736678771</v>
      </c>
      <c r="AA45" t="n">
        <v>34455.3920225126</v>
      </c>
      <c r="AB45" t="n">
        <v>32289.5143371637</v>
      </c>
      <c r="AC45" t="n">
        <v>33666.2054469813</v>
      </c>
      <c r="AD45" t="n">
        <v>40031.2672814392</v>
      </c>
      <c r="AE45" t="n">
        <v>33642.4</v>
      </c>
      <c r="AF45" t="n">
        <v>31667.5097416804</v>
      </c>
    </row>
    <row r="46">
      <c r="A46" t="s">
        <v>59</v>
      </c>
      <c r="B46" t="s">
        <v>362</v>
      </c>
      <c r="C46" t="s">
        <v>219</v>
      </c>
      <c r="D46" t="s">
        <v>363</v>
      </c>
      <c r="E46" t="s">
        <v>220</v>
      </c>
      <c r="F46" t="n">
        <v>613.758949214051</v>
      </c>
      <c r="G46" t="n">
        <v>593.097760708784</v>
      </c>
      <c r="H46" t="n">
        <v>593.047183625342</v>
      </c>
      <c r="I46" t="n">
        <v>641.914086402427</v>
      </c>
      <c r="J46" t="n">
        <v>686.411250381143</v>
      </c>
      <c r="K46" t="n">
        <v>1217.72060122944</v>
      </c>
      <c r="L46" t="n">
        <v>1194.04338673613</v>
      </c>
      <c r="M46" t="n">
        <v>1158.95126266673</v>
      </c>
      <c r="N46" t="n">
        <v>1093.46569016381</v>
      </c>
      <c r="O46" t="n">
        <v>1184.59993311223</v>
      </c>
      <c r="P46" t="n">
        <v>1142.48744714081</v>
      </c>
      <c r="Q46" t="n">
        <v>676.286629426671</v>
      </c>
      <c r="R46" t="n">
        <v>790.877156782666</v>
      </c>
      <c r="S46" t="n">
        <v>611.752727009067</v>
      </c>
      <c r="T46" t="n">
        <v>514.756336668122</v>
      </c>
      <c r="U46" t="n">
        <v>747.567446635027</v>
      </c>
      <c r="V46" t="n">
        <v>366.419563448134</v>
      </c>
      <c r="W46" t="n">
        <v>257.427369703753</v>
      </c>
      <c r="X46" t="n">
        <v>673.536183423707</v>
      </c>
      <c r="Y46" t="n">
        <v>469.137263308417</v>
      </c>
      <c r="Z46" t="n">
        <v>19.743063927061</v>
      </c>
      <c r="AA46" t="n">
        <v>476.535039823505</v>
      </c>
      <c r="AB46" t="n">
        <v>659.59640989653</v>
      </c>
      <c r="AC46" t="n">
        <v>696.979472409102</v>
      </c>
      <c r="AD46" t="n">
        <v>914.285702902859</v>
      </c>
      <c r="AE46" t="n">
        <v>737.4</v>
      </c>
      <c r="AF46" t="n">
        <v>755.585675474488</v>
      </c>
    </row>
    <row r="47">
      <c r="A47" t="s">
        <v>59</v>
      </c>
      <c r="B47" t="s">
        <v>364</v>
      </c>
      <c r="C47" t="s">
        <v>219</v>
      </c>
      <c r="D47" t="s">
        <v>365</v>
      </c>
      <c r="E47" t="s">
        <v>220</v>
      </c>
      <c r="F47" t="n">
        <v>16567.6856282909</v>
      </c>
      <c r="G47" t="n">
        <v>13570.9084989199</v>
      </c>
      <c r="H47" t="n">
        <v>14242.3220240731</v>
      </c>
      <c r="I47" t="n">
        <v>15818.8212299127</v>
      </c>
      <c r="J47" t="n">
        <v>16396.5108719644</v>
      </c>
      <c r="K47" t="n">
        <v>15797.9559204495</v>
      </c>
      <c r="L47" t="n">
        <v>17173.5869820715</v>
      </c>
      <c r="M47" t="n">
        <v>18887.2920416049</v>
      </c>
      <c r="N47" t="n">
        <v>19360.2782044302</v>
      </c>
      <c r="O47" t="n">
        <v>18465.5767060176</v>
      </c>
      <c r="P47" t="n">
        <v>20590.8597770738</v>
      </c>
      <c r="Q47" t="n">
        <v>21125.9871040175</v>
      </c>
      <c r="R47" t="n">
        <v>23831.2028454568</v>
      </c>
      <c r="S47" t="n">
        <v>24008.1057074865</v>
      </c>
      <c r="T47" t="n">
        <v>27562.7400401909</v>
      </c>
      <c r="U47" t="n">
        <v>24861.6770193569</v>
      </c>
      <c r="V47" t="n">
        <v>18518.8527722011</v>
      </c>
      <c r="W47" t="n">
        <v>13319.9009030513</v>
      </c>
      <c r="X47" t="n">
        <v>8964.88662141247</v>
      </c>
      <c r="Y47" t="n">
        <v>8661.38916882007</v>
      </c>
      <c r="Z47" t="n">
        <v>11689.7544477003</v>
      </c>
      <c r="AA47" t="n">
        <v>7567.82282546835</v>
      </c>
      <c r="AB47" t="n">
        <v>7635.60639082306</v>
      </c>
      <c r="AC47" t="n">
        <v>9467.13807722775</v>
      </c>
      <c r="AD47" t="n">
        <v>8617.43959586381</v>
      </c>
      <c r="AE47" t="n">
        <v>9591</v>
      </c>
      <c r="AF47" t="n">
        <v>9906.75410240561</v>
      </c>
    </row>
    <row r="48">
      <c r="A48" t="s">
        <v>59</v>
      </c>
      <c r="B48" t="s">
        <v>366</v>
      </c>
      <c r="C48" t="s">
        <v>219</v>
      </c>
      <c r="D48" t="s">
        <v>367</v>
      </c>
      <c r="E48" t="s">
        <v>220</v>
      </c>
      <c r="F48" t="n">
        <v>19173.3066620822</v>
      </c>
      <c r="G48" t="n">
        <v>16447.0508854824</v>
      </c>
      <c r="H48" t="n">
        <v>17008.3967587089</v>
      </c>
      <c r="I48" t="n">
        <v>18909.1700818504</v>
      </c>
      <c r="J48" t="n">
        <v>19646.5011857866</v>
      </c>
      <c r="K48" t="n">
        <v>19981.2228049198</v>
      </c>
      <c r="L48" t="n">
        <v>21691.1057258781</v>
      </c>
      <c r="M48" t="n">
        <v>23945.8550709381</v>
      </c>
      <c r="N48" t="n">
        <v>24703.2260356591</v>
      </c>
      <c r="O48" t="n">
        <v>24252.961585324</v>
      </c>
      <c r="P48" t="n">
        <v>26230.9990668555</v>
      </c>
      <c r="Q48" t="n">
        <v>27816.6977381043</v>
      </c>
      <c r="R48" t="n">
        <v>31149.310209859</v>
      </c>
      <c r="S48" t="n">
        <v>31239.965025876</v>
      </c>
      <c r="T48" t="n">
        <v>34724.531430481</v>
      </c>
      <c r="U48" t="n">
        <v>30518.4137935699</v>
      </c>
      <c r="V48" t="n">
        <v>23239.4175264202</v>
      </c>
      <c r="W48" t="n">
        <v>16409.1301333017</v>
      </c>
      <c r="X48" t="n">
        <v>13391.2866767491</v>
      </c>
      <c r="Y48" t="n">
        <v>12342.6586255935</v>
      </c>
      <c r="Z48" t="n">
        <v>15435.8716193265</v>
      </c>
      <c r="AA48" t="n">
        <v>11185.06691633</v>
      </c>
      <c r="AB48" t="n">
        <v>10504.7742545693</v>
      </c>
      <c r="AC48" t="n">
        <v>12805.8494868925</v>
      </c>
      <c r="AD48" t="n">
        <v>12241.8303979882</v>
      </c>
      <c r="AE48" t="n">
        <v>13405.4</v>
      </c>
      <c r="AF48" t="n">
        <v>13715.3382557334</v>
      </c>
    </row>
    <row r="49">
      <c r="A49" t="s">
        <v>59</v>
      </c>
      <c r="B49" t="s">
        <v>368</v>
      </c>
      <c r="C49" t="s">
        <v>219</v>
      </c>
      <c r="D49" t="s">
        <v>369</v>
      </c>
      <c r="E49" t="s">
        <v>220</v>
      </c>
      <c r="F49" t="n">
        <v>1658.75430221702</v>
      </c>
      <c r="G49" t="n">
        <v>1919.48593276613</v>
      </c>
      <c r="H49" t="n">
        <v>1862.32342942422</v>
      </c>
      <c r="I49" t="n">
        <v>2013.74660976188</v>
      </c>
      <c r="J49" t="n">
        <v>2055.7586336528</v>
      </c>
      <c r="K49" t="n">
        <v>2706.1089615917</v>
      </c>
      <c r="L49" t="n">
        <v>2753.06985716449</v>
      </c>
      <c r="M49" t="n">
        <v>3083.03031329389</v>
      </c>
      <c r="N49" t="n">
        <v>3292.87293810987</v>
      </c>
      <c r="O49" t="n">
        <v>3681.65493673144</v>
      </c>
      <c r="P49" t="n">
        <v>3442.5290984254</v>
      </c>
      <c r="Q49" t="n">
        <v>3729.67187821824</v>
      </c>
      <c r="R49" t="n">
        <v>3963.33212543503</v>
      </c>
      <c r="S49" t="n">
        <v>4006.57359807218</v>
      </c>
      <c r="T49" t="n">
        <v>3965.18240888227</v>
      </c>
      <c r="U49" t="n">
        <v>3055.17344098721</v>
      </c>
      <c r="V49" t="n">
        <v>2322.66611435926</v>
      </c>
      <c r="W49" t="n">
        <v>1298.4257543182</v>
      </c>
      <c r="X49" t="n">
        <v>2529.57488398568</v>
      </c>
      <c r="Y49" t="n">
        <v>2157.92909120377</v>
      </c>
      <c r="Z49" t="n">
        <v>2049.7641763012</v>
      </c>
      <c r="AA49" t="n">
        <v>1796.31494656872</v>
      </c>
      <c r="AB49" t="n">
        <v>1477.23069124446</v>
      </c>
      <c r="AC49" t="n">
        <v>1725.07412110707</v>
      </c>
      <c r="AD49" t="n">
        <v>1755.94308265242</v>
      </c>
      <c r="AE49" t="n">
        <v>1681.7</v>
      </c>
      <c r="AF49" t="n">
        <v>1813.07017799685</v>
      </c>
    </row>
    <row r="50">
      <c r="A50" t="s">
        <v>59</v>
      </c>
      <c r="B50" t="s">
        <v>370</v>
      </c>
      <c r="C50" t="s">
        <v>219</v>
      </c>
      <c r="D50" t="s">
        <v>371</v>
      </c>
      <c r="E50" t="s">
        <v>220</v>
      </c>
      <c r="F50" t="n">
        <v>946.866731573099</v>
      </c>
      <c r="G50" t="n">
        <v>956.656453796399</v>
      </c>
      <c r="H50" t="n">
        <v>903.751305209518</v>
      </c>
      <c r="I50" t="n">
        <v>1076.60224217462</v>
      </c>
      <c r="J50" t="n">
        <v>1194.23168016916</v>
      </c>
      <c r="K50" t="n">
        <v>1477.15792287731</v>
      </c>
      <c r="L50" t="n">
        <v>1764.44888664175</v>
      </c>
      <c r="M50" t="n">
        <v>1975.53271603872</v>
      </c>
      <c r="N50" t="n">
        <v>2050.07489311744</v>
      </c>
      <c r="O50" t="n">
        <v>2105.72994257442</v>
      </c>
      <c r="P50" t="n">
        <v>2197.61019135454</v>
      </c>
      <c r="Q50" t="n">
        <v>2961.03875586667</v>
      </c>
      <c r="R50" t="n">
        <v>3354.77523896498</v>
      </c>
      <c r="S50" t="n">
        <v>3225.28572031624</v>
      </c>
      <c r="T50" t="n">
        <v>3196.60898140447</v>
      </c>
      <c r="U50" t="n">
        <v>2601.56333322477</v>
      </c>
      <c r="V50" t="n">
        <v>2397.89863985828</v>
      </c>
      <c r="W50" t="n">
        <v>1790.80347593216</v>
      </c>
      <c r="X50" t="n">
        <v>1896.82517134892</v>
      </c>
      <c r="Y50" t="n">
        <v>1523.34036556881</v>
      </c>
      <c r="Z50" t="n">
        <v>1696.35299532391</v>
      </c>
      <c r="AA50" t="n">
        <v>1820.9291442921</v>
      </c>
      <c r="AB50" t="n">
        <v>1391.93717250105</v>
      </c>
      <c r="AC50" t="n">
        <v>1613.63728855569</v>
      </c>
      <c r="AD50" t="n">
        <v>1868.44771946998</v>
      </c>
      <c r="AE50" t="n">
        <v>2132.7</v>
      </c>
      <c r="AF50" t="n">
        <v>1995.5139753299</v>
      </c>
    </row>
    <row r="51">
      <c r="A51" t="s">
        <v>59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59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59</v>
      </c>
      <c r="B53" t="s">
        <v>376</v>
      </c>
      <c r="C53" t="s">
        <v>219</v>
      </c>
      <c r="D53" t="s">
        <v>377</v>
      </c>
      <c r="E53" t="s">
        <v>220</v>
      </c>
      <c r="F53" t="n">
        <v>2389.1754404838</v>
      </c>
      <c r="G53" t="n">
        <v>2377.58937981946</v>
      </c>
      <c r="H53" t="n">
        <v>2495.93168144601</v>
      </c>
      <c r="I53" t="n">
        <v>2816.9235702644</v>
      </c>
      <c r="J53" t="n">
        <v>3201.18757689111</v>
      </c>
      <c r="K53" t="n">
        <v>3596.44098651474</v>
      </c>
      <c r="L53" t="n">
        <v>3798.6085337063</v>
      </c>
      <c r="M53" t="n">
        <v>3959.83743101537</v>
      </c>
      <c r="N53" t="n">
        <v>4602.71301919204</v>
      </c>
      <c r="O53" t="n">
        <v>5025.38736110914</v>
      </c>
      <c r="P53" t="n">
        <v>5100.77187673697</v>
      </c>
      <c r="Q53" t="n">
        <v>6794.42775387002</v>
      </c>
      <c r="R53" t="n">
        <v>6446.19897636589</v>
      </c>
      <c r="S53" t="n">
        <v>6925.73186609237</v>
      </c>
      <c r="T53" t="n">
        <v>7037.82460457589</v>
      </c>
      <c r="U53" t="n">
        <v>5793.80102714128</v>
      </c>
      <c r="V53" t="n">
        <v>2426.82650013096</v>
      </c>
      <c r="W53" t="n">
        <v>1813.48208132963</v>
      </c>
      <c r="X53" t="n">
        <v>2012.2681746991</v>
      </c>
      <c r="Y53" t="n">
        <v>1972.72986621129</v>
      </c>
      <c r="Z53" t="n">
        <v>2139.5899488275</v>
      </c>
      <c r="AA53" t="n">
        <v>1790.57858692997</v>
      </c>
      <c r="AB53" t="n">
        <v>1801.97862205585</v>
      </c>
      <c r="AC53" t="n">
        <v>1907.60685399576</v>
      </c>
      <c r="AD53" t="n">
        <v>2321.33577814858</v>
      </c>
      <c r="AE53" t="n">
        <v>1773.3</v>
      </c>
      <c r="AF53" t="n">
        <v>2253.05976482398</v>
      </c>
    </row>
    <row r="54">
      <c r="A54" t="s">
        <v>59</v>
      </c>
      <c r="B54" t="s">
        <v>378</v>
      </c>
      <c r="C54" t="s">
        <v>219</v>
      </c>
      <c r="D54" t="s">
        <v>379</v>
      </c>
      <c r="E54" t="s">
        <v>220</v>
      </c>
      <c r="F54" t="n">
        <v>2862.7742845532</v>
      </c>
      <c r="G54" t="n">
        <v>2852.4249740553</v>
      </c>
      <c r="H54" t="n">
        <v>2972.84111845243</v>
      </c>
      <c r="I54" t="n">
        <v>3341.34165209388</v>
      </c>
      <c r="J54" t="n">
        <v>3725.93031793812</v>
      </c>
      <c r="K54" t="n">
        <v>4194.07084964473</v>
      </c>
      <c r="L54" t="n">
        <v>4485.03333845102</v>
      </c>
      <c r="M54" t="n">
        <v>4666.44158427061</v>
      </c>
      <c r="N54" t="n">
        <v>5346.35034057792</v>
      </c>
      <c r="O54" t="n">
        <v>5783.44536526909</v>
      </c>
      <c r="P54" t="n">
        <v>5728.29106210291</v>
      </c>
      <c r="Q54" t="n">
        <v>7524.2732238438</v>
      </c>
      <c r="R54" t="n">
        <v>7238.82426884978</v>
      </c>
      <c r="S54" t="n">
        <v>7764.46885891251</v>
      </c>
      <c r="T54" t="n">
        <v>7605.42939610288</v>
      </c>
      <c r="U54" t="n">
        <v>6049.83827814455</v>
      </c>
      <c r="V54" t="n">
        <v>2672.11064868951</v>
      </c>
      <c r="W54" t="n">
        <v>2172.61039701289</v>
      </c>
      <c r="X54" t="n">
        <v>2520.11567754479</v>
      </c>
      <c r="Y54" t="n">
        <v>2432.65832827756</v>
      </c>
      <c r="Z54" t="n">
        <v>2574.86765666486</v>
      </c>
      <c r="AA54" t="n">
        <v>2190.66359738327</v>
      </c>
      <c r="AB54" t="n">
        <v>2349.95887225885</v>
      </c>
      <c r="AC54" t="n">
        <v>2405.97713290617</v>
      </c>
      <c r="AD54" t="n">
        <v>2719.30732545077</v>
      </c>
      <c r="AE54" t="n">
        <v>2135.6</v>
      </c>
      <c r="AF54" t="n">
        <v>2519.83024070131</v>
      </c>
    </row>
    <row r="55">
      <c r="A55" t="s">
        <v>59</v>
      </c>
      <c r="B55" t="s">
        <v>380</v>
      </c>
      <c r="C55" t="s">
        <v>219</v>
      </c>
      <c r="D55" t="s">
        <v>381</v>
      </c>
      <c r="E55" t="s">
        <v>220</v>
      </c>
      <c r="F55" t="n">
        <v>473.598844069376</v>
      </c>
      <c r="G55" t="n">
        <v>474.8355942348</v>
      </c>
      <c r="H55" t="n">
        <v>476.909437006388</v>
      </c>
      <c r="I55" t="n">
        <v>524.418081829416</v>
      </c>
      <c r="J55" t="n">
        <v>524.742741046851</v>
      </c>
      <c r="K55" t="n">
        <v>597.629863129829</v>
      </c>
      <c r="L55" t="n">
        <v>686.424804744612</v>
      </c>
      <c r="M55" t="n">
        <v>706.604153256151</v>
      </c>
      <c r="N55" t="n">
        <v>743.637321385649</v>
      </c>
      <c r="O55" t="n">
        <v>758.058004159635</v>
      </c>
      <c r="P55" t="n">
        <v>627.51918536545</v>
      </c>
      <c r="Q55" t="n">
        <v>729.845469972994</v>
      </c>
      <c r="R55" t="n">
        <v>792.625292483264</v>
      </c>
      <c r="S55" t="n">
        <v>838.736992819455</v>
      </c>
      <c r="T55" t="n">
        <v>567.604791525955</v>
      </c>
      <c r="U55" t="n">
        <v>256.037251001132</v>
      </c>
      <c r="V55" t="n">
        <v>245.284148558253</v>
      </c>
      <c r="W55" t="n">
        <v>359.128315684287</v>
      </c>
      <c r="X55" t="n">
        <v>507.847502844772</v>
      </c>
      <c r="Y55" t="n">
        <v>459.928462066334</v>
      </c>
      <c r="Z55" t="n">
        <v>435.277707837359</v>
      </c>
      <c r="AA55" t="n">
        <v>400.085010454378</v>
      </c>
      <c r="AB55" t="n">
        <v>547.98025020218</v>
      </c>
      <c r="AC55" t="n">
        <v>498.370278910539</v>
      </c>
      <c r="AD55" t="n">
        <v>397.971547303135</v>
      </c>
      <c r="AE55" t="n">
        <v>362.3</v>
      </c>
      <c r="AF55" t="n">
        <v>266.770475877101</v>
      </c>
    </row>
    <row r="56">
      <c r="A56" t="s">
        <v>59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59</v>
      </c>
      <c r="B57" t="s">
        <v>384</v>
      </c>
      <c r="C57" t="s">
        <v>219</v>
      </c>
      <c r="D57" t="s">
        <v>385</v>
      </c>
      <c r="E57" t="s">
        <v>220</v>
      </c>
      <c r="F57" t="n">
        <v>62727.8524881814</v>
      </c>
      <c r="G57" t="n">
        <v>58949.141442282</v>
      </c>
      <c r="H57" t="n">
        <v>60752.8752576594</v>
      </c>
      <c r="I57" t="n">
        <v>65553.0445810808</v>
      </c>
      <c r="J57" t="n">
        <v>71499.786904083</v>
      </c>
      <c r="K57" t="n">
        <v>67544.6843880402</v>
      </c>
      <c r="L57" t="n">
        <v>71963.3624587345</v>
      </c>
      <c r="M57" t="n">
        <v>76266.6391243328</v>
      </c>
      <c r="N57" t="n">
        <v>80281.5780310812</v>
      </c>
      <c r="O57" t="n">
        <v>83656.1774793714</v>
      </c>
      <c r="P57" t="n">
        <v>89123.2408327423</v>
      </c>
      <c r="Q57" t="n">
        <v>94940.4835945755</v>
      </c>
      <c r="R57" t="n">
        <v>97231.3076094675</v>
      </c>
      <c r="S57" t="n">
        <v>94177.3788522998</v>
      </c>
      <c r="T57" t="n">
        <v>82635.5781049957</v>
      </c>
      <c r="U57" t="n">
        <v>74387.7648327513</v>
      </c>
      <c r="V57" t="n">
        <v>64829.5446372094</v>
      </c>
      <c r="W57" t="n">
        <v>55101.9555480904</v>
      </c>
      <c r="X57" t="n">
        <v>50248.7285860768</v>
      </c>
      <c r="Y57" t="n">
        <v>48913.0594006247</v>
      </c>
      <c r="Z57" t="n">
        <v>51741.2988446471</v>
      </c>
      <c r="AA57" t="n">
        <v>49234.6532936988</v>
      </c>
      <c r="AB57" t="n">
        <v>49229.460124265</v>
      </c>
      <c r="AC57" t="n">
        <v>51913.9867772502</v>
      </c>
      <c r="AD57" t="n">
        <v>56952.874986654</v>
      </c>
      <c r="AE57" t="n">
        <v>51965</v>
      </c>
      <c r="AF57" t="n">
        <v>51792.4209958728</v>
      </c>
    </row>
    <row r="58">
      <c r="A58" t="s">
        <v>59</v>
      </c>
      <c r="B58" t="s">
        <v>386</v>
      </c>
      <c r="C58" t="s">
        <v>219</v>
      </c>
      <c r="D58" t="s">
        <v>387</v>
      </c>
      <c r="E58" t="s">
        <v>220</v>
      </c>
      <c r="F58" t="n">
        <v>62727.852488077</v>
      </c>
      <c r="G58" t="n">
        <v>58949.1414421862</v>
      </c>
      <c r="H58" t="n">
        <v>60752.8752576553</v>
      </c>
      <c r="I58" t="n">
        <v>65553.0445810791</v>
      </c>
      <c r="J58" t="n">
        <v>71499.7869040811</v>
      </c>
      <c r="K58" t="n">
        <v>67544.6843880364</v>
      </c>
      <c r="L58" t="n">
        <v>71963.3624587326</v>
      </c>
      <c r="M58" t="n">
        <v>76266.6391243364</v>
      </c>
      <c r="N58" t="n">
        <v>80281.578031082</v>
      </c>
      <c r="O58" t="n">
        <v>83656.1774793714</v>
      </c>
      <c r="P58" t="n">
        <v>89123.2408327441</v>
      </c>
      <c r="Q58" t="n">
        <v>94940.4835945723</v>
      </c>
      <c r="R58" t="n">
        <v>97231.3076094667</v>
      </c>
      <c r="S58" t="n">
        <v>94177.3788522999</v>
      </c>
      <c r="T58" t="n">
        <v>82635.5781049904</v>
      </c>
      <c r="U58" t="n">
        <v>74387.7648327494</v>
      </c>
      <c r="V58" t="n">
        <v>64829.5446372044</v>
      </c>
      <c r="W58" t="n">
        <v>55101.9555480908</v>
      </c>
      <c r="X58" t="n">
        <v>50248.7285860742</v>
      </c>
      <c r="Y58" t="n">
        <v>48913.0594006265</v>
      </c>
      <c r="Z58" t="n">
        <v>51741.2988446474</v>
      </c>
      <c r="AA58" t="n">
        <v>49234.653293698</v>
      </c>
      <c r="AB58" t="n">
        <v>49229.4601242653</v>
      </c>
      <c r="AC58" t="n">
        <v>51913.9867772522</v>
      </c>
      <c r="AD58" t="n">
        <v>56952.8749866524</v>
      </c>
      <c r="AE58" t="n">
        <v>51965</v>
      </c>
      <c r="AF58" t="n">
        <v>51792.4209958733</v>
      </c>
    </row>
    <row r="59">
      <c r="A59" t="s">
        <v>59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61</v>
      </c>
      <c r="B2" t="s">
        <v>197</v>
      </c>
      <c r="C2" t="s">
        <v>219</v>
      </c>
      <c r="D2" t="s">
        <v>199</v>
      </c>
      <c r="E2" t="s">
        <v>220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61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61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61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61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61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61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61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61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61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61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61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61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61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61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61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61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61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61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61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61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61</v>
      </c>
      <c r="B23" t="s">
        <v>316</v>
      </c>
      <c r="C23" t="s">
        <v>219</v>
      </c>
      <c r="D23" t="s">
        <v>317</v>
      </c>
      <c r="E23" t="s">
        <v>220</v>
      </c>
      <c r="F23" t="n">
        <v>4616.06235520776</v>
      </c>
      <c r="G23" t="n">
        <v>6004.40475545742</v>
      </c>
      <c r="H23" t="n">
        <v>6579.15030627358</v>
      </c>
      <c r="I23" t="n">
        <v>7226.80251442444</v>
      </c>
      <c r="J23" t="n">
        <v>8378.02281843859</v>
      </c>
      <c r="K23" t="n">
        <v>9873.98802453915</v>
      </c>
      <c r="L23" t="n">
        <v>10218.9432975514</v>
      </c>
      <c r="M23" t="n">
        <v>10475.7230093048</v>
      </c>
      <c r="N23" t="n">
        <v>10605.3535061114</v>
      </c>
      <c r="O23" t="n">
        <v>10503.1176774833</v>
      </c>
      <c r="P23" t="n">
        <v>11138.990902645</v>
      </c>
      <c r="Q23" t="n">
        <v>12811.2920298163</v>
      </c>
      <c r="R23" t="n">
        <v>12811.5886591249</v>
      </c>
      <c r="S23" t="n">
        <v>9373.3654112228</v>
      </c>
      <c r="T23" t="n">
        <v>3612.46261042441</v>
      </c>
      <c r="U23" t="n">
        <v>2297.29407257233</v>
      </c>
      <c r="V23" t="n">
        <v>1668.2333456929</v>
      </c>
      <c r="W23" t="n">
        <v>2575.58935051785</v>
      </c>
      <c r="X23" t="n">
        <v>4738.06032798762</v>
      </c>
      <c r="Y23" t="n">
        <v>7575.18064779037</v>
      </c>
      <c r="Z23" t="n">
        <v>7647.6082288232</v>
      </c>
      <c r="AA23" t="n">
        <v>9219.36429065098</v>
      </c>
      <c r="AB23" t="n">
        <v>10168.6228308081</v>
      </c>
      <c r="AC23" t="n">
        <v>12723.0891820801</v>
      </c>
      <c r="AD23" t="n">
        <v>14096.5865826873</v>
      </c>
      <c r="AE23" t="n">
        <v>11717.2</v>
      </c>
      <c r="AF23" t="n">
        <v>9402.44879991599</v>
      </c>
    </row>
    <row r="24">
      <c r="A24" t="s">
        <v>61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61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61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61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61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61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61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61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61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61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61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61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61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61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61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61</v>
      </c>
      <c r="B39" t="s">
        <v>348</v>
      </c>
      <c r="C39" t="s">
        <v>219</v>
      </c>
      <c r="D39" t="s">
        <v>349</v>
      </c>
      <c r="E39" t="s">
        <v>220</v>
      </c>
      <c r="F39" t="n">
        <v>1542.99393655657</v>
      </c>
      <c r="G39" t="n">
        <v>179.746765598605</v>
      </c>
      <c r="H39" t="n">
        <v>-455.280283091183</v>
      </c>
      <c r="I39" t="n">
        <v>-372.124855324387</v>
      </c>
      <c r="J39" t="n">
        <v>-1062.86696721857</v>
      </c>
      <c r="K39" t="n">
        <v>-452.215887366122</v>
      </c>
      <c r="L39" t="n">
        <v>97.7449142281579</v>
      </c>
      <c r="M39" t="n">
        <v>59.5076290013084</v>
      </c>
      <c r="N39" t="n">
        <v>756.843148270581</v>
      </c>
      <c r="O39" t="n">
        <v>842.677532008773</v>
      </c>
      <c r="P39" t="n">
        <v>766.266966480629</v>
      </c>
      <c r="Q39" t="n">
        <v>1451.11588606735</v>
      </c>
      <c r="R39" t="n">
        <v>423.569738994579</v>
      </c>
      <c r="S39" t="n">
        <v>2979.90910232801</v>
      </c>
      <c r="T39" t="n">
        <v>5730.69761219602</v>
      </c>
      <c r="U39" t="n">
        <v>4247.70254471521</v>
      </c>
      <c r="V39" t="n">
        <v>5866.4685295305</v>
      </c>
      <c r="W39" t="n">
        <v>1805.45843269373</v>
      </c>
      <c r="X39" t="n">
        <v>1782.10827651752</v>
      </c>
      <c r="Y39" t="n">
        <v>759.443247505617</v>
      </c>
      <c r="Z39" t="n">
        <v>407.321736839777</v>
      </c>
      <c r="AA39" t="n">
        <v>596.456114110186</v>
      </c>
      <c r="AB39" t="n">
        <v>221.631389406945</v>
      </c>
      <c r="AC39" t="n">
        <v>-1510.6499846983</v>
      </c>
      <c r="AD39" t="n">
        <v>-1601.16722120092</v>
      </c>
      <c r="AE39" t="n">
        <v>-397</v>
      </c>
      <c r="AF39" t="n">
        <v>-1208.31357558432</v>
      </c>
    </row>
    <row r="40">
      <c r="A40" t="s">
        <v>61</v>
      </c>
      <c r="B40" t="s">
        <v>350</v>
      </c>
      <c r="C40" t="s">
        <v>219</v>
      </c>
      <c r="D40" t="s">
        <v>351</v>
      </c>
      <c r="E40" t="s">
        <v>220</v>
      </c>
      <c r="F40" t="n">
        <v>34204.1088815571</v>
      </c>
      <c r="G40" t="n">
        <v>37383.300916894</v>
      </c>
      <c r="H40" t="n">
        <v>38694.4813893011</v>
      </c>
      <c r="I40" t="n">
        <v>42812.1376609732</v>
      </c>
      <c r="J40" t="n">
        <v>47678.4407044757</v>
      </c>
      <c r="K40" t="n">
        <v>58055.0379917389</v>
      </c>
      <c r="L40" t="n">
        <v>61659.331799626</v>
      </c>
      <c r="M40" t="n">
        <v>65884.2501331707</v>
      </c>
      <c r="N40" t="n">
        <v>71087.4832007118</v>
      </c>
      <c r="O40" t="n">
        <v>74896.500378487</v>
      </c>
      <c r="P40" t="n">
        <v>79478.1412346673</v>
      </c>
      <c r="Q40" t="n">
        <v>82577.7282910364</v>
      </c>
      <c r="R40" t="n">
        <v>83841.1229243628</v>
      </c>
      <c r="S40" t="n">
        <v>75894.6852151449</v>
      </c>
      <c r="T40" t="n">
        <v>60621.6034023473</v>
      </c>
      <c r="U40" t="n">
        <v>53878.247200921</v>
      </c>
      <c r="V40" t="n">
        <v>45383.7118572531</v>
      </c>
      <c r="W40" t="n">
        <v>41734.2006345118</v>
      </c>
      <c r="X40" t="n">
        <v>37542.1324646822</v>
      </c>
      <c r="Y40" t="n">
        <v>41310.8780394505</v>
      </c>
      <c r="Z40" t="n">
        <v>39296.7353727251</v>
      </c>
      <c r="AA40" t="n">
        <v>41801.6697569084</v>
      </c>
      <c r="AB40" t="n">
        <v>48948.6570757217</v>
      </c>
      <c r="AC40" t="n">
        <v>55439.4665621202</v>
      </c>
      <c r="AD40" t="n">
        <v>56671.4396546749</v>
      </c>
      <c r="AE40" t="n">
        <v>51453.1</v>
      </c>
      <c r="AF40" t="n">
        <v>55458.6758513355</v>
      </c>
    </row>
    <row r="41">
      <c r="A41" t="s">
        <v>61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61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61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61</v>
      </c>
      <c r="B44" t="s">
        <v>358</v>
      </c>
      <c r="C44" t="s">
        <v>219</v>
      </c>
      <c r="D44" t="s">
        <v>359</v>
      </c>
      <c r="E44" t="s">
        <v>220</v>
      </c>
      <c r="F44" t="n">
        <v>6162.06859533544</v>
      </c>
      <c r="G44" t="n">
        <v>6187.17609833294</v>
      </c>
      <c r="H44" t="n">
        <v>6126.86511766916</v>
      </c>
      <c r="I44" t="n">
        <v>6858.03018082047</v>
      </c>
      <c r="J44" t="n">
        <v>7318.73358603066</v>
      </c>
      <c r="K44" t="n">
        <v>9426.38018693137</v>
      </c>
      <c r="L44" t="n">
        <v>10321.7339517874</v>
      </c>
      <c r="M44" t="n">
        <v>10540.3832641906</v>
      </c>
      <c r="N44" t="n">
        <v>11367.7537371394</v>
      </c>
      <c r="O44" t="n">
        <v>11351.3442705447</v>
      </c>
      <c r="P44" t="n">
        <v>11911.0805551114</v>
      </c>
      <c r="Q44" t="n">
        <v>14269.3834491822</v>
      </c>
      <c r="R44" t="n">
        <v>13241.631518834</v>
      </c>
      <c r="S44" t="n">
        <v>12359.3163178691</v>
      </c>
      <c r="T44" t="n">
        <v>9347.72982444747</v>
      </c>
      <c r="U44" t="n">
        <v>6548.19767857595</v>
      </c>
      <c r="V44" t="n">
        <v>7538.3869867526</v>
      </c>
      <c r="W44" t="n">
        <v>4383.19048904989</v>
      </c>
      <c r="X44" t="n">
        <v>6523.35752277905</v>
      </c>
      <c r="Y44" t="n">
        <v>8338.70023688409</v>
      </c>
      <c r="Z44" t="n">
        <v>8058.8695130762</v>
      </c>
      <c r="AA44" t="n">
        <v>9820.62117771005</v>
      </c>
      <c r="AB44" t="n">
        <v>10395.3359402688</v>
      </c>
      <c r="AC44" t="n">
        <v>11217.923035982</v>
      </c>
      <c r="AD44" t="n">
        <v>12501.5306867577</v>
      </c>
      <c r="AE44" t="n">
        <v>11320.2</v>
      </c>
      <c r="AF44" t="n">
        <v>8194.13522433168</v>
      </c>
    </row>
    <row r="45">
      <c r="A45" t="s">
        <v>61</v>
      </c>
      <c r="B45" t="s">
        <v>360</v>
      </c>
      <c r="C45" t="s">
        <v>219</v>
      </c>
      <c r="D45" t="s">
        <v>361</v>
      </c>
      <c r="E45" t="s">
        <v>220</v>
      </c>
      <c r="F45" t="n">
        <v>6162.06859533544</v>
      </c>
      <c r="G45" t="n">
        <v>6187.17609833294</v>
      </c>
      <c r="H45" t="n">
        <v>6126.86511766916</v>
      </c>
      <c r="I45" t="n">
        <v>6858.03018082047</v>
      </c>
      <c r="J45" t="n">
        <v>7318.73358603066</v>
      </c>
      <c r="K45" t="n">
        <v>9426.38018693137</v>
      </c>
      <c r="L45" t="n">
        <v>10321.7339517874</v>
      </c>
      <c r="M45" t="n">
        <v>10540.3832641906</v>
      </c>
      <c r="N45" t="n">
        <v>11367.7537371394</v>
      </c>
      <c r="O45" t="n">
        <v>11351.3442705447</v>
      </c>
      <c r="P45" t="n">
        <v>11911.0805551114</v>
      </c>
      <c r="Q45" t="n">
        <v>14269.3834491822</v>
      </c>
      <c r="R45" t="n">
        <v>13241.631518834</v>
      </c>
      <c r="S45" t="n">
        <v>12359.3163178691</v>
      </c>
      <c r="T45" t="n">
        <v>9347.72982444747</v>
      </c>
      <c r="U45" t="n">
        <v>6548.19767857595</v>
      </c>
      <c r="V45" t="n">
        <v>7538.3869867526</v>
      </c>
      <c r="W45" t="n">
        <v>4383.19048904989</v>
      </c>
      <c r="X45" t="n">
        <v>6523.35752277905</v>
      </c>
      <c r="Y45" t="n">
        <v>8338.70023688409</v>
      </c>
      <c r="Z45" t="n">
        <v>8058.8695130762</v>
      </c>
      <c r="AA45" t="n">
        <v>9820.62117771005</v>
      </c>
      <c r="AB45" t="n">
        <v>10395.3359402688</v>
      </c>
      <c r="AC45" t="n">
        <v>11217.923035982</v>
      </c>
      <c r="AD45" t="n">
        <v>12501.5306867577</v>
      </c>
      <c r="AE45" t="n">
        <v>11320.2</v>
      </c>
      <c r="AF45" t="n">
        <v>8194.13522433168</v>
      </c>
    </row>
    <row r="46">
      <c r="A46" t="s">
        <v>61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61</v>
      </c>
      <c r="B47" t="s">
        <v>364</v>
      </c>
      <c r="C47" t="s">
        <v>219</v>
      </c>
      <c r="D47" t="s">
        <v>365</v>
      </c>
      <c r="E47" t="s">
        <v>220</v>
      </c>
      <c r="F47" t="n">
        <v>143.875742895091</v>
      </c>
      <c r="G47" t="n">
        <v>129.417671230996</v>
      </c>
      <c r="H47" t="n">
        <v>109.267267941519</v>
      </c>
      <c r="I47" t="n">
        <v>128.176339056203</v>
      </c>
      <c r="J47" t="n">
        <v>141.976102238757</v>
      </c>
      <c r="K47" t="n">
        <v>414.531230085707</v>
      </c>
      <c r="L47" t="n">
        <v>135.692939752447</v>
      </c>
      <c r="M47" t="n">
        <v>111.441559765651</v>
      </c>
      <c r="N47" t="n">
        <v>207.242956036416</v>
      </c>
      <c r="O47" t="n">
        <v>131.020332157702</v>
      </c>
      <c r="P47" t="n">
        <v>146.75066903957</v>
      </c>
      <c r="Q47" t="n">
        <v>122.850151718297</v>
      </c>
      <c r="R47" t="n">
        <v>185.860167957729</v>
      </c>
      <c r="S47" t="n">
        <v>246.922788139781</v>
      </c>
      <c r="T47" t="n">
        <v>268.813721276825</v>
      </c>
      <c r="U47" t="n">
        <v>264.236034293232</v>
      </c>
      <c r="V47" t="n">
        <v>126.621126808148</v>
      </c>
      <c r="W47" t="n">
        <v>3795.49369693207</v>
      </c>
      <c r="X47" t="n">
        <v>1456.04056125385</v>
      </c>
      <c r="Y47" t="n">
        <v>-168.896398745281</v>
      </c>
      <c r="Z47" t="n">
        <v>503.162145507959</v>
      </c>
      <c r="AA47" t="n">
        <v>312.694343404276</v>
      </c>
      <c r="AB47" t="n">
        <v>-334.084754475039</v>
      </c>
      <c r="AC47" t="n">
        <v>-216.722223952838</v>
      </c>
      <c r="AD47" t="n">
        <v>595.854213996961</v>
      </c>
      <c r="AE47" t="n">
        <v>397</v>
      </c>
      <c r="AF47" t="n">
        <v>420.651221406752</v>
      </c>
    </row>
    <row r="48">
      <c r="A48" t="s">
        <v>61</v>
      </c>
      <c r="B48" t="s">
        <v>366</v>
      </c>
      <c r="C48" t="s">
        <v>219</v>
      </c>
      <c r="D48" t="s">
        <v>367</v>
      </c>
      <c r="E48" t="s">
        <v>220</v>
      </c>
      <c r="F48" t="n">
        <v>206.858083406976</v>
      </c>
      <c r="G48" t="n">
        <v>221.735610041634</v>
      </c>
      <c r="H48" t="n">
        <v>198.362117186858</v>
      </c>
      <c r="I48" t="n">
        <v>237.88425936686</v>
      </c>
      <c r="J48" t="n">
        <v>268.97307442493</v>
      </c>
      <c r="K48" t="n">
        <v>897.745787149452</v>
      </c>
      <c r="L48" t="n">
        <v>509.308500138582</v>
      </c>
      <c r="M48" t="n">
        <v>474.113509602374</v>
      </c>
      <c r="N48" t="n">
        <v>515.567647982687</v>
      </c>
      <c r="O48" t="n">
        <v>463.00134644647</v>
      </c>
      <c r="P48" t="n">
        <v>424.522444388913</v>
      </c>
      <c r="Q48" t="n">
        <v>568.491138320002</v>
      </c>
      <c r="R48" t="n">
        <v>637.508352928245</v>
      </c>
      <c r="S48" t="n">
        <v>665.0881332506</v>
      </c>
      <c r="T48" t="n">
        <v>849.673943845792</v>
      </c>
      <c r="U48" t="n">
        <v>700.182173493864</v>
      </c>
      <c r="V48" t="n">
        <v>501.736214976024</v>
      </c>
      <c r="W48" t="n">
        <v>4476.83679406409</v>
      </c>
      <c r="X48" t="n">
        <v>2659.05257546184</v>
      </c>
      <c r="Y48" t="n">
        <v>1650.57844228582</v>
      </c>
      <c r="Z48" t="n">
        <v>2309.63975317876</v>
      </c>
      <c r="AA48" t="n">
        <v>2475.29287355613</v>
      </c>
      <c r="AB48" t="n">
        <v>2035.51508576071</v>
      </c>
      <c r="AC48" t="n">
        <v>2740.8421948523</v>
      </c>
      <c r="AD48" t="n">
        <v>3869.58930665777</v>
      </c>
      <c r="AE48" t="n">
        <v>3143.7</v>
      </c>
      <c r="AF48" t="n">
        <v>2842.07774892694</v>
      </c>
    </row>
    <row r="49">
      <c r="A49" t="s">
        <v>61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61</v>
      </c>
      <c r="B50" t="s">
        <v>370</v>
      </c>
      <c r="C50" t="s">
        <v>219</v>
      </c>
      <c r="D50" t="s">
        <v>371</v>
      </c>
      <c r="E50" t="s">
        <v>220</v>
      </c>
      <c r="F50" t="n">
        <v>62.9823405118759</v>
      </c>
      <c r="G50" t="n">
        <v>92.3179388117706</v>
      </c>
      <c r="H50" t="n">
        <v>89.0948492453323</v>
      </c>
      <c r="I50" t="n">
        <v>109.707920310649</v>
      </c>
      <c r="J50" t="n">
        <v>126.996972186164</v>
      </c>
      <c r="K50" t="n">
        <v>483.214557063721</v>
      </c>
      <c r="L50" t="n">
        <v>373.615560386129</v>
      </c>
      <c r="M50" t="n">
        <v>362.67194983786</v>
      </c>
      <c r="N50" t="n">
        <v>308.324691946259</v>
      </c>
      <c r="O50" t="n">
        <v>331.981014287621</v>
      </c>
      <c r="P50" t="n">
        <v>277.771775349336</v>
      </c>
      <c r="Q50" t="n">
        <v>445.6409866017</v>
      </c>
      <c r="R50" t="n">
        <v>451.648184969366</v>
      </c>
      <c r="S50" t="n">
        <v>418.165345109665</v>
      </c>
      <c r="T50" t="n">
        <v>580.860222568954</v>
      </c>
      <c r="U50" t="n">
        <v>435.946139200618</v>
      </c>
      <c r="V50" t="n">
        <v>375.115088167871</v>
      </c>
      <c r="W50" t="n">
        <v>681.343097131754</v>
      </c>
      <c r="X50" t="n">
        <v>1203.0120142079</v>
      </c>
      <c r="Y50" t="n">
        <v>1819.47484103113</v>
      </c>
      <c r="Z50" t="n">
        <v>1806.47760767079</v>
      </c>
      <c r="AA50" t="n">
        <v>2162.59853015186</v>
      </c>
      <c r="AB50" t="n">
        <v>2369.5998402358</v>
      </c>
      <c r="AC50" t="n">
        <v>2957.56441880518</v>
      </c>
      <c r="AD50" t="n">
        <v>3272.71653844906</v>
      </c>
      <c r="AE50" t="n">
        <v>2746.7</v>
      </c>
      <c r="AF50" t="n">
        <v>2421.42652752019</v>
      </c>
    </row>
    <row r="51">
      <c r="A51" t="s">
        <v>61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61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61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61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61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61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61</v>
      </c>
      <c r="B57" t="s">
        <v>384</v>
      </c>
      <c r="C57" t="s">
        <v>219</v>
      </c>
      <c r="D57" t="s">
        <v>385</v>
      </c>
      <c r="E57" t="s">
        <v>220</v>
      </c>
      <c r="F57" t="n">
        <v>40570.0232567297</v>
      </c>
      <c r="G57" t="n">
        <v>43789.1880479928</v>
      </c>
      <c r="H57" t="n">
        <v>45016.7135296704</v>
      </c>
      <c r="I57" t="n">
        <v>49904.6995794389</v>
      </c>
      <c r="J57" t="n">
        <v>55262.5696301206</v>
      </c>
      <c r="K57" t="n">
        <v>68374.5559160615</v>
      </c>
      <c r="L57" t="n">
        <v>72485.3285115454</v>
      </c>
      <c r="M57" t="n">
        <v>76893.5942810793</v>
      </c>
      <c r="N57" t="n">
        <v>82965.2475030766</v>
      </c>
      <c r="O57" t="n">
        <v>86705.2969344257</v>
      </c>
      <c r="P57" t="n">
        <v>91807.9215481809</v>
      </c>
      <c r="Q57" t="n">
        <v>97408.6273452403</v>
      </c>
      <c r="R57" t="n">
        <v>97713.7896754096</v>
      </c>
      <c r="S57" t="n">
        <v>88913.0478619478</v>
      </c>
      <c r="T57" t="n">
        <v>70814.4375688141</v>
      </c>
      <c r="U57" t="n">
        <v>61123.4259917028</v>
      </c>
      <c r="V57" t="n">
        <v>53420.1499474542</v>
      </c>
      <c r="W57" t="n">
        <v>50592.0852117876</v>
      </c>
      <c r="X57" t="n">
        <v>46721.3536446494</v>
      </c>
      <c r="Y57" t="n">
        <v>51296.0803770324</v>
      </c>
      <c r="Z57" t="n">
        <v>49661.3050915669</v>
      </c>
      <c r="AA57" t="n">
        <v>54092.7830352246</v>
      </c>
      <c r="AB57" t="n">
        <v>61374.4263816975</v>
      </c>
      <c r="AC57" t="n">
        <v>69392.7479543542</v>
      </c>
      <c r="AD57" t="n">
        <v>73042.5596480905</v>
      </c>
      <c r="AE57" t="n">
        <v>65917</v>
      </c>
      <c r="AF57" t="n">
        <v>66494.8888245941</v>
      </c>
    </row>
    <row r="58">
      <c r="A58" t="s">
        <v>61</v>
      </c>
      <c r="B58" t="s">
        <v>386</v>
      </c>
      <c r="C58" t="s">
        <v>219</v>
      </c>
      <c r="D58" t="s">
        <v>387</v>
      </c>
      <c r="E58" t="s">
        <v>220</v>
      </c>
      <c r="F58" t="n">
        <v>40573.9837917421</v>
      </c>
      <c r="G58" t="n">
        <v>43793.4628449621</v>
      </c>
      <c r="H58" t="n">
        <v>45021.1081603817</v>
      </c>
      <c r="I58" t="n">
        <v>49909.571386114</v>
      </c>
      <c r="J58" t="n">
        <v>55267.9644838678</v>
      </c>
      <c r="K58" t="n">
        <v>68381.2307907847</v>
      </c>
      <c r="L58" t="n">
        <v>72492.4046889406</v>
      </c>
      <c r="M58" t="n">
        <v>76901.100803089</v>
      </c>
      <c r="N58" t="n">
        <v>82973.3467532375</v>
      </c>
      <c r="O58" t="n">
        <v>86713.761296447</v>
      </c>
      <c r="P58" t="n">
        <v>91816.8840396557</v>
      </c>
      <c r="Q58" t="n">
        <v>97418.1365899472</v>
      </c>
      <c r="R58" t="n">
        <v>97723.3287107353</v>
      </c>
      <c r="S58" t="n">
        <v>88921.7277494764</v>
      </c>
      <c r="T58" t="n">
        <v>70821.3506301533</v>
      </c>
      <c r="U58" t="n">
        <v>61129.3929951508</v>
      </c>
      <c r="V58" t="n">
        <v>53425.36494013</v>
      </c>
      <c r="W58" t="n">
        <v>50597.0241225487</v>
      </c>
      <c r="X58" t="n">
        <v>46725.9146860718</v>
      </c>
      <c r="Y58" t="n">
        <v>51301.0880133525</v>
      </c>
      <c r="Z58" t="n">
        <v>49666.1531375245</v>
      </c>
      <c r="AA58" t="n">
        <v>54098.0636918184</v>
      </c>
      <c r="AB58" t="n">
        <v>61380.4178883475</v>
      </c>
      <c r="AC58" t="n">
        <v>69399.5222272161</v>
      </c>
      <c r="AD58" t="n">
        <v>73042.5596480906</v>
      </c>
      <c r="AE58" t="n">
        <v>65917</v>
      </c>
      <c r="AF58" t="n">
        <v>66494.8888245941</v>
      </c>
    </row>
    <row r="59">
      <c r="A59" t="s">
        <v>61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63</v>
      </c>
      <c r="B2" t="s">
        <v>197</v>
      </c>
      <c r="C2" t="s">
        <v>219</v>
      </c>
      <c r="D2" t="s">
        <v>199</v>
      </c>
      <c r="E2" t="s">
        <v>220</v>
      </c>
      <c r="F2" t="n">
        <v>165.937945541517</v>
      </c>
      <c r="G2" t="n">
        <v>542.989379320869</v>
      </c>
      <c r="H2" t="n">
        <v>463.159503166457</v>
      </c>
      <c r="I2" t="n">
        <v>446.77991780722</v>
      </c>
      <c r="J2" t="n">
        <v>491.533415741887</v>
      </c>
      <c r="K2" t="n">
        <v>548.623213024671</v>
      </c>
      <c r="L2" t="n">
        <v>653.228551694763</v>
      </c>
      <c r="M2" t="n">
        <v>815.53747461997</v>
      </c>
      <c r="N2" t="n">
        <v>1010.75706601127</v>
      </c>
      <c r="O2" t="n">
        <v>852.401785879699</v>
      </c>
      <c r="P2" t="n">
        <v>1443.08806018972</v>
      </c>
      <c r="Q2" t="n">
        <v>918.904419629801</v>
      </c>
      <c r="R2" t="n">
        <v>1632.90646248282</v>
      </c>
      <c r="S2" t="n">
        <v>1955.4490909384</v>
      </c>
      <c r="T2" t="n">
        <v>2155.20058180506</v>
      </c>
      <c r="U2" t="n">
        <v>1704.61198844255</v>
      </c>
      <c r="V2" t="n">
        <v>1657.15446997657</v>
      </c>
      <c r="W2" t="n">
        <v>1578.17342270661</v>
      </c>
      <c r="X2" t="n">
        <v>1586.26362784392</v>
      </c>
      <c r="Y2" t="n">
        <v>1842.61074375932</v>
      </c>
      <c r="Z2" t="n">
        <v>2550.12837693217</v>
      </c>
      <c r="AA2" t="n">
        <v>2691.62541511932</v>
      </c>
      <c r="AB2" t="n">
        <v>2934.61027121033</v>
      </c>
      <c r="AC2" t="n">
        <v>3027.99290346531</v>
      </c>
      <c r="AD2" t="n">
        <v>3353.57475507727</v>
      </c>
      <c r="AE2" t="n">
        <v>3450.8</v>
      </c>
      <c r="AF2" t="n">
        <v>3221.78576953976</v>
      </c>
    </row>
    <row r="3">
      <c r="A3" t="s">
        <v>63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63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63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63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63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63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63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63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63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63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63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63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63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63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63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63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63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63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63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63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63</v>
      </c>
      <c r="B23" t="s">
        <v>316</v>
      </c>
      <c r="C23" t="s">
        <v>219</v>
      </c>
      <c r="D23" t="s">
        <v>317</v>
      </c>
      <c r="E23" t="s">
        <v>220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63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63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63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63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63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63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63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63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63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63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63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63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63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63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63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63</v>
      </c>
      <c r="B39" t="s">
        <v>348</v>
      </c>
      <c r="C39" t="s">
        <v>219</v>
      </c>
      <c r="D39" t="s">
        <v>349</v>
      </c>
      <c r="E39" t="s">
        <v>220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63</v>
      </c>
      <c r="B40" t="s">
        <v>350</v>
      </c>
      <c r="C40" t="s">
        <v>219</v>
      </c>
      <c r="D40" t="s">
        <v>351</v>
      </c>
      <c r="E40" t="s">
        <v>220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63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63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63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63</v>
      </c>
      <c r="B44" t="s">
        <v>358</v>
      </c>
      <c r="C44" t="s">
        <v>219</v>
      </c>
      <c r="D44" t="s">
        <v>359</v>
      </c>
      <c r="E44" t="s">
        <v>220</v>
      </c>
      <c r="F44" t="n">
        <v>174.456654120068</v>
      </c>
      <c r="G44" t="n">
        <v>566.08171289015</v>
      </c>
      <c r="H44" t="n">
        <v>481.837380004092</v>
      </c>
      <c r="I44" t="n">
        <v>463.295584026537</v>
      </c>
      <c r="J44" t="n">
        <v>506.394615918656</v>
      </c>
      <c r="K44" t="n">
        <v>552.221911189097</v>
      </c>
      <c r="L44" t="n">
        <v>673.724651670564</v>
      </c>
      <c r="M44" t="n">
        <v>834.648693091909</v>
      </c>
      <c r="N44" t="n">
        <v>1030.11497963128</v>
      </c>
      <c r="O44" t="n">
        <v>868.925508244497</v>
      </c>
      <c r="P44" t="n">
        <v>1466.54552712118</v>
      </c>
      <c r="Q44" t="n">
        <v>941.336072630084</v>
      </c>
      <c r="R44" t="n">
        <v>1661.68616620602</v>
      </c>
      <c r="S44" t="n">
        <v>1966.02956450594</v>
      </c>
      <c r="T44" t="n">
        <v>2167.25977483533</v>
      </c>
      <c r="U44" t="n">
        <v>1714.59304979803</v>
      </c>
      <c r="V44" t="n">
        <v>1663.36126839341</v>
      </c>
      <c r="W44" t="n">
        <v>1582.78122832029</v>
      </c>
      <c r="X44" t="n">
        <v>1590.87976871519</v>
      </c>
      <c r="Y44" t="n">
        <v>1847.01094414934</v>
      </c>
      <c r="Z44" t="n">
        <v>2554.45796670579</v>
      </c>
      <c r="AA44" t="n">
        <v>2694.90563498684</v>
      </c>
      <c r="AB44" t="n">
        <v>2937.8520389773</v>
      </c>
      <c r="AC44" t="n">
        <v>3031.24465770777</v>
      </c>
      <c r="AD44" t="n">
        <v>3356.8477327555</v>
      </c>
      <c r="AE44" t="n">
        <v>3454</v>
      </c>
      <c r="AF44" t="n">
        <v>3224.90916824947</v>
      </c>
    </row>
    <row r="45">
      <c r="A45" t="s">
        <v>63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63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63</v>
      </c>
      <c r="B47" t="s">
        <v>364</v>
      </c>
      <c r="C47" t="s">
        <v>219</v>
      </c>
      <c r="D47" t="s">
        <v>365</v>
      </c>
      <c r="E47" t="s">
        <v>220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63</v>
      </c>
      <c r="B48" t="s">
        <v>366</v>
      </c>
      <c r="C48" t="s">
        <v>219</v>
      </c>
      <c r="D48" t="s">
        <v>367</v>
      </c>
      <c r="E48" t="s">
        <v>220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63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63</v>
      </c>
      <c r="B50" t="s">
        <v>370</v>
      </c>
      <c r="C50" t="s">
        <v>219</v>
      </c>
      <c r="D50" t="s">
        <v>371</v>
      </c>
      <c r="E50" t="s">
        <v>220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63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63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63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63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63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63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63</v>
      </c>
      <c r="B57" t="s">
        <v>384</v>
      </c>
      <c r="C57" t="s">
        <v>219</v>
      </c>
      <c r="D57" t="s">
        <v>385</v>
      </c>
      <c r="E57" t="s">
        <v>220</v>
      </c>
      <c r="F57" t="n">
        <v>173.606451368783</v>
      </c>
      <c r="G57" t="n">
        <v>563.322951798532</v>
      </c>
      <c r="H57" t="n">
        <v>479.489177991501</v>
      </c>
      <c r="I57" t="n">
        <v>461.037744207395</v>
      </c>
      <c r="J57" t="n">
        <v>503.926735872783</v>
      </c>
      <c r="K57" t="n">
        <v>549.530694906063</v>
      </c>
      <c r="L57" t="n">
        <v>670.441299964025</v>
      </c>
      <c r="M57" t="n">
        <v>831.256122882842</v>
      </c>
      <c r="N57" t="n">
        <v>1027.02579334988</v>
      </c>
      <c r="O57" t="n">
        <v>866.319709074041</v>
      </c>
      <c r="P57" t="n">
        <v>1462.14754008835</v>
      </c>
      <c r="Q57" t="n">
        <v>938.513123212505</v>
      </c>
      <c r="R57" t="n">
        <v>1656.70297674632</v>
      </c>
      <c r="S57" t="n">
        <v>1960.13368717126</v>
      </c>
      <c r="T57" t="n">
        <v>2160.76043321135</v>
      </c>
      <c r="U57" t="n">
        <v>1709.45119919759</v>
      </c>
      <c r="V57" t="n">
        <v>1662.15067067264</v>
      </c>
      <c r="W57" t="n">
        <v>1582.78122832048</v>
      </c>
      <c r="X57" t="n">
        <v>1590.87976871539</v>
      </c>
      <c r="Y57" t="n">
        <v>1847.01094414851</v>
      </c>
      <c r="Z57" t="n">
        <v>2554.45796670584</v>
      </c>
      <c r="AA57" t="n">
        <v>2694.9056349869</v>
      </c>
      <c r="AB57" t="n">
        <v>2937.85203897627</v>
      </c>
      <c r="AC57" t="n">
        <v>3031.24465770673</v>
      </c>
      <c r="AD57" t="n">
        <v>3356.84773275651</v>
      </c>
      <c r="AE57" t="n">
        <v>3454</v>
      </c>
      <c r="AF57" t="n">
        <v>3224.90916824949</v>
      </c>
    </row>
    <row r="58">
      <c r="A58" t="s">
        <v>63</v>
      </c>
      <c r="B58" t="s">
        <v>386</v>
      </c>
      <c r="C58" t="s">
        <v>219</v>
      </c>
      <c r="D58" t="s">
        <v>387</v>
      </c>
      <c r="E58" t="s">
        <v>220</v>
      </c>
      <c r="F58" t="n">
        <v>174.456654120068</v>
      </c>
      <c r="G58" t="n">
        <v>566.08171289015</v>
      </c>
      <c r="H58" t="n">
        <v>481.837380004092</v>
      </c>
      <c r="I58" t="n">
        <v>463.295584026537</v>
      </c>
      <c r="J58" t="n">
        <v>506.394615918656</v>
      </c>
      <c r="K58" t="n">
        <v>552.221911189097</v>
      </c>
      <c r="L58" t="n">
        <v>673.724651670564</v>
      </c>
      <c r="M58" t="n">
        <v>834.648693091909</v>
      </c>
      <c r="N58" t="n">
        <v>1030.11497963128</v>
      </c>
      <c r="O58" t="n">
        <v>868.925508244497</v>
      </c>
      <c r="P58" t="n">
        <v>1466.54552712118</v>
      </c>
      <c r="Q58" t="n">
        <v>941.336072630084</v>
      </c>
      <c r="R58" t="n">
        <v>1661.68616620602</v>
      </c>
      <c r="S58" t="n">
        <v>1966.02956450594</v>
      </c>
      <c r="T58" t="n">
        <v>2167.25977483533</v>
      </c>
      <c r="U58" t="n">
        <v>1714.59304979803</v>
      </c>
      <c r="V58" t="n">
        <v>1663.36126839341</v>
      </c>
      <c r="W58" t="n">
        <v>1582.78122832029</v>
      </c>
      <c r="X58" t="n">
        <v>1590.87976871519</v>
      </c>
      <c r="Y58" t="n">
        <v>1847.01094414934</v>
      </c>
      <c r="Z58" t="n">
        <v>2554.45796670579</v>
      </c>
      <c r="AA58" t="n">
        <v>2694.90563498684</v>
      </c>
      <c r="AB58" t="n">
        <v>2937.8520389773</v>
      </c>
      <c r="AC58" t="n">
        <v>3031.24465770777</v>
      </c>
      <c r="AD58" t="n">
        <v>3356.8477327555</v>
      </c>
      <c r="AE58" t="n">
        <v>3454</v>
      </c>
      <c r="AF58" t="n">
        <v>3224.90916824947</v>
      </c>
    </row>
    <row r="59">
      <c r="A59" t="s">
        <v>63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65</v>
      </c>
      <c r="B2" t="s">
        <v>197</v>
      </c>
      <c r="C2" t="s">
        <v>219</v>
      </c>
      <c r="D2" t="s">
        <v>199</v>
      </c>
      <c r="E2" t="s">
        <v>220</v>
      </c>
      <c r="F2" t="n">
        <v>20.1996184445044</v>
      </c>
      <c r="G2" t="n">
        <v>21.560869286403</v>
      </c>
      <c r="H2" t="n">
        <v>23.2060724012577</v>
      </c>
      <c r="I2" t="n">
        <v>23.3027152294448</v>
      </c>
      <c r="J2" t="n">
        <v>23.881764410099</v>
      </c>
      <c r="K2" t="n">
        <v>28.1206752208662</v>
      </c>
      <c r="L2" t="n">
        <v>28.6608688447565</v>
      </c>
      <c r="M2" t="n">
        <v>35.3090553159714</v>
      </c>
      <c r="N2" t="n">
        <v>45.1030667519979</v>
      </c>
      <c r="O2" t="n">
        <v>42.034405802084</v>
      </c>
      <c r="P2" t="n">
        <v>44.0092988042823</v>
      </c>
      <c r="Q2" t="n">
        <v>50.1735928792796</v>
      </c>
      <c r="R2" t="n">
        <v>52.4017974342689</v>
      </c>
      <c r="S2" t="n">
        <v>55.0319821029235</v>
      </c>
      <c r="T2" t="n">
        <v>54.7708402851871</v>
      </c>
      <c r="U2" t="n">
        <v>56.5911760214916</v>
      </c>
      <c r="V2" t="n">
        <v>52.2722303460753</v>
      </c>
      <c r="W2" t="n">
        <v>65.2966192302755</v>
      </c>
      <c r="X2" t="n">
        <v>60.9555427510814</v>
      </c>
      <c r="Y2" t="n">
        <v>66.9602989304518</v>
      </c>
      <c r="Z2" t="n">
        <v>66.106447769725</v>
      </c>
      <c r="AA2" t="n">
        <v>75.0978970901689</v>
      </c>
      <c r="AB2" t="n">
        <v>88.1800464883214</v>
      </c>
      <c r="AC2" t="n">
        <v>95.5417311926799</v>
      </c>
      <c r="AD2" t="n">
        <v>101.846869542382</v>
      </c>
      <c r="AE2" t="n">
        <v>102.1</v>
      </c>
      <c r="AF2" t="n">
        <v>102.290367580135</v>
      </c>
    </row>
    <row r="3">
      <c r="A3" t="s">
        <v>65</v>
      </c>
      <c r="B3" t="s">
        <v>276</v>
      </c>
      <c r="C3" t="s">
        <v>219</v>
      </c>
      <c r="D3" t="s">
        <v>277</v>
      </c>
      <c r="E3" t="s">
        <v>220</v>
      </c>
      <c r="F3" t="n">
        <v>6.30342703228338</v>
      </c>
      <c r="G3" t="n">
        <v>6.7641942857517</v>
      </c>
      <c r="H3" t="n">
        <v>7.45407174149762</v>
      </c>
      <c r="I3" t="n">
        <v>7.49015846723463</v>
      </c>
      <c r="J3" t="n">
        <v>7.73443506517606</v>
      </c>
      <c r="K3" t="n">
        <v>8.8802132283284</v>
      </c>
      <c r="L3" t="n">
        <v>9.03721089716202</v>
      </c>
      <c r="M3" t="n">
        <v>11.5165735979175</v>
      </c>
      <c r="N3" t="n">
        <v>14.6584966954457</v>
      </c>
      <c r="O3" t="n">
        <v>13.2420526950135</v>
      </c>
      <c r="P3" t="n">
        <v>13.8045253627605</v>
      </c>
      <c r="Q3" t="n">
        <v>15.6146650616726</v>
      </c>
      <c r="R3" t="n">
        <v>16.2434446403023</v>
      </c>
      <c r="S3" t="n">
        <v>17.3670949442282</v>
      </c>
      <c r="T3" t="n">
        <v>17.1954963692997</v>
      </c>
      <c r="U3" t="n">
        <v>17.4782539882294</v>
      </c>
      <c r="V3" t="n">
        <v>15.9456702681844</v>
      </c>
      <c r="W3" t="n">
        <v>17.5551566459707</v>
      </c>
      <c r="X3" t="n">
        <v>14.317709523917</v>
      </c>
      <c r="Y3" t="n">
        <v>13.8105616551169</v>
      </c>
      <c r="Z3" t="n">
        <v>16.3702086753945</v>
      </c>
      <c r="AA3" t="n">
        <v>12.4813544049594</v>
      </c>
      <c r="AB3" t="n">
        <v>14.4540406394914</v>
      </c>
      <c r="AC3" t="n">
        <v>12.506535628209</v>
      </c>
      <c r="AD3" t="n">
        <v>12.0594800750822</v>
      </c>
      <c r="AE3" t="n">
        <v>10.2</v>
      </c>
      <c r="AF3" t="n">
        <v>15.5015325389665</v>
      </c>
    </row>
    <row r="4">
      <c r="A4" t="s">
        <v>65</v>
      </c>
      <c r="B4" t="s">
        <v>278</v>
      </c>
      <c r="C4" t="s">
        <v>219</v>
      </c>
      <c r="D4" t="s">
        <v>279</v>
      </c>
      <c r="E4" t="s">
        <v>220</v>
      </c>
      <c r="F4" t="n">
        <v>1404.80466995535</v>
      </c>
      <c r="G4" t="n">
        <v>1511.65650219005</v>
      </c>
      <c r="H4" t="n">
        <v>1628.2224254083</v>
      </c>
      <c r="I4" t="n">
        <v>1637.57057142733</v>
      </c>
      <c r="J4" t="n">
        <v>1680.67917035432</v>
      </c>
      <c r="K4" t="n">
        <v>1974.9056023484</v>
      </c>
      <c r="L4" t="n">
        <v>1989.47742746469</v>
      </c>
      <c r="M4" t="n">
        <v>2379.37472758833</v>
      </c>
      <c r="N4" t="n">
        <v>3055.35691358166</v>
      </c>
      <c r="O4" t="n">
        <v>2958.68762687023</v>
      </c>
      <c r="P4" t="n">
        <v>3133.50926983732</v>
      </c>
      <c r="Q4" t="n">
        <v>3678.97582757895</v>
      </c>
      <c r="R4" t="n">
        <v>3849.58512324015</v>
      </c>
      <c r="S4" t="n">
        <v>3922.46693738758</v>
      </c>
      <c r="T4" t="n">
        <v>3933.20443175353</v>
      </c>
      <c r="U4" t="n">
        <v>4149.91300020665</v>
      </c>
      <c r="V4" t="n">
        <v>4037.52819203611</v>
      </c>
      <c r="W4" t="n">
        <v>4466.1817117417</v>
      </c>
      <c r="X4" t="n">
        <v>4212.3543636546</v>
      </c>
      <c r="Y4" t="n">
        <v>4224.5671097434</v>
      </c>
      <c r="Z4" t="n">
        <v>4290.55870550258</v>
      </c>
      <c r="AA4" t="n">
        <v>4399.62498501186</v>
      </c>
      <c r="AB4" t="n">
        <v>4799.78135122022</v>
      </c>
      <c r="AC4" t="n">
        <v>5194.10776405055</v>
      </c>
      <c r="AD4" t="n">
        <v>5178.58396070649</v>
      </c>
      <c r="AE4" t="n">
        <v>4705</v>
      </c>
      <c r="AF4" t="n">
        <v>4801.13070845697</v>
      </c>
    </row>
    <row r="5">
      <c r="A5" t="s">
        <v>65</v>
      </c>
      <c r="B5" t="s">
        <v>280</v>
      </c>
      <c r="C5" t="s">
        <v>219</v>
      </c>
      <c r="D5" t="s">
        <v>281</v>
      </c>
      <c r="E5" t="s">
        <v>220</v>
      </c>
      <c r="F5" t="n">
        <v>43.0669171840942</v>
      </c>
      <c r="G5" t="n">
        <v>51.2143614237878</v>
      </c>
      <c r="H5" t="n">
        <v>50.2863176203749</v>
      </c>
      <c r="I5" t="n">
        <v>49.4029503676002</v>
      </c>
      <c r="J5" t="n">
        <v>48.0000958123283</v>
      </c>
      <c r="K5" t="n">
        <v>68.5495644274754</v>
      </c>
      <c r="L5" t="n">
        <v>83.4986146278932</v>
      </c>
      <c r="M5" t="n">
        <v>81.022382819288</v>
      </c>
      <c r="N5" t="n">
        <v>120.780632742273</v>
      </c>
      <c r="O5" t="n">
        <v>121.639546365013</v>
      </c>
      <c r="P5" t="n">
        <v>127.722241145456</v>
      </c>
      <c r="Q5" t="n">
        <v>192.839200528614</v>
      </c>
      <c r="R5" t="n">
        <v>214.595972402649</v>
      </c>
      <c r="S5" t="n">
        <v>229.425791601026</v>
      </c>
      <c r="T5" t="n">
        <v>260.391624681079</v>
      </c>
      <c r="U5" t="n">
        <v>376.09598167419</v>
      </c>
      <c r="V5" t="n">
        <v>322.419887580456</v>
      </c>
      <c r="W5" t="n">
        <v>399.761091998962</v>
      </c>
      <c r="X5" t="n">
        <v>402.256340931966</v>
      </c>
      <c r="Y5" t="n">
        <v>430.188613728824</v>
      </c>
      <c r="Z5" t="n">
        <v>464.098355232401</v>
      </c>
      <c r="AA5" t="n">
        <v>465.974636851293</v>
      </c>
      <c r="AB5" t="n">
        <v>514.896134500939</v>
      </c>
      <c r="AC5" t="n">
        <v>527.332710357037</v>
      </c>
      <c r="AD5" t="n">
        <v>532.03014486646</v>
      </c>
      <c r="AE5" t="n">
        <v>509.59540192</v>
      </c>
      <c r="AF5" t="n">
        <v>491.500086116699</v>
      </c>
    </row>
    <row r="6">
      <c r="A6" t="s">
        <v>65</v>
      </c>
      <c r="B6" t="s">
        <v>282</v>
      </c>
      <c r="C6" t="s">
        <v>219</v>
      </c>
      <c r="D6" t="s">
        <v>283</v>
      </c>
      <c r="E6" t="s">
        <v>220</v>
      </c>
      <c r="F6" t="n">
        <v>15.2608315132156</v>
      </c>
      <c r="G6" t="n">
        <v>24.5433116808183</v>
      </c>
      <c r="H6" t="n">
        <v>20.5247118974551</v>
      </c>
      <c r="I6" t="n">
        <v>33.8804505633864</v>
      </c>
      <c r="J6" t="n">
        <v>23.6674956945851</v>
      </c>
      <c r="K6" t="n">
        <v>56.5197582702133</v>
      </c>
      <c r="L6" t="n">
        <v>42.1157510030827</v>
      </c>
      <c r="M6" t="n">
        <v>47.8608169549401</v>
      </c>
      <c r="N6" t="n">
        <v>67.9108983615587</v>
      </c>
      <c r="O6" t="n">
        <v>72.6236089334829</v>
      </c>
      <c r="P6" t="n">
        <v>77.9866081795942</v>
      </c>
      <c r="Q6" t="n">
        <v>121.289866733357</v>
      </c>
      <c r="R6" t="n">
        <v>129.630875102308</v>
      </c>
      <c r="S6" t="n">
        <v>126.673249195696</v>
      </c>
      <c r="T6" t="n">
        <v>106.167616277004</v>
      </c>
      <c r="U6" t="n">
        <v>153.13433709768</v>
      </c>
      <c r="V6" t="n">
        <v>133.886715586685</v>
      </c>
      <c r="W6" t="n">
        <v>142.895383719312</v>
      </c>
      <c r="X6" t="n">
        <v>131.29035952987</v>
      </c>
      <c r="Y6" t="n">
        <v>139.567916196322</v>
      </c>
      <c r="Z6" t="n">
        <v>139.896043962239</v>
      </c>
      <c r="AA6" t="n">
        <v>138.204999063199</v>
      </c>
      <c r="AB6" t="n">
        <v>141.681028497761</v>
      </c>
      <c r="AC6" t="n">
        <v>143.153578601279</v>
      </c>
      <c r="AD6" t="n">
        <v>137.18998995677</v>
      </c>
      <c r="AE6" t="n">
        <v>119.385134161</v>
      </c>
      <c r="AF6" t="n">
        <v>125.921063211893</v>
      </c>
    </row>
    <row r="7">
      <c r="A7" t="s">
        <v>65</v>
      </c>
      <c r="B7" t="s">
        <v>284</v>
      </c>
      <c r="C7" t="s">
        <v>219</v>
      </c>
      <c r="D7" t="s">
        <v>285</v>
      </c>
      <c r="E7" t="s">
        <v>220</v>
      </c>
      <c r="F7" t="n">
        <v>11.7712560896199</v>
      </c>
      <c r="G7" t="n">
        <v>17.426707783219</v>
      </c>
      <c r="H7" t="n">
        <v>14.1586299384026</v>
      </c>
      <c r="I7" t="n">
        <v>15.0725643621807</v>
      </c>
      <c r="J7" t="n">
        <v>14.8040527838954</v>
      </c>
      <c r="K7" t="n">
        <v>26.4898072506674</v>
      </c>
      <c r="L7" t="n">
        <v>16.6177179938277</v>
      </c>
      <c r="M7" t="n">
        <v>19.5065705329581</v>
      </c>
      <c r="N7" t="n">
        <v>30.0693250633777</v>
      </c>
      <c r="O7" t="n">
        <v>32.3775514327306</v>
      </c>
      <c r="P7" t="n">
        <v>32.3879225563439</v>
      </c>
      <c r="Q7" t="n">
        <v>51.8336151704445</v>
      </c>
      <c r="R7" t="n">
        <v>56.6101076788813</v>
      </c>
      <c r="S7" t="n">
        <v>71.9338686546492</v>
      </c>
      <c r="T7" t="n">
        <v>68.6360340058624</v>
      </c>
      <c r="U7" t="n">
        <v>79.461754210059</v>
      </c>
      <c r="V7" t="n">
        <v>61.848551761765</v>
      </c>
      <c r="W7" t="n">
        <v>77.1080003749626</v>
      </c>
      <c r="X7" t="n">
        <v>79.2651042067882</v>
      </c>
      <c r="Y7" t="n">
        <v>86.8773350206151</v>
      </c>
      <c r="Z7" t="n">
        <v>94.3940067098982</v>
      </c>
      <c r="AA7" t="n">
        <v>92.3233409488023</v>
      </c>
      <c r="AB7" t="n">
        <v>101.251723087321</v>
      </c>
      <c r="AC7" t="n">
        <v>97.9061388983914</v>
      </c>
      <c r="AD7" t="n">
        <v>113.496506914215</v>
      </c>
      <c r="AE7" t="n">
        <v>84.326275497</v>
      </c>
      <c r="AF7" t="n">
        <v>65.5473862886345</v>
      </c>
    </row>
    <row r="8">
      <c r="A8" t="s">
        <v>65</v>
      </c>
      <c r="B8" t="s">
        <v>286</v>
      </c>
      <c r="C8" t="s">
        <v>219</v>
      </c>
      <c r="D8" t="s">
        <v>287</v>
      </c>
      <c r="E8" t="s">
        <v>220</v>
      </c>
      <c r="F8" t="n">
        <v>18.4897905745573</v>
      </c>
      <c r="G8" t="n">
        <v>17.4909049756745</v>
      </c>
      <c r="H8" t="n">
        <v>27.2568345991754</v>
      </c>
      <c r="I8" t="n">
        <v>15.1779520693319</v>
      </c>
      <c r="J8" t="n">
        <v>16.1688162002747</v>
      </c>
      <c r="K8" t="n">
        <v>8.14663836975376</v>
      </c>
      <c r="L8" t="n">
        <v>23.9211760431254</v>
      </c>
      <c r="M8" t="n">
        <v>27.0082670775949</v>
      </c>
      <c r="N8" t="n">
        <v>33.412253015022</v>
      </c>
      <c r="O8" t="n">
        <v>34.7067207585707</v>
      </c>
      <c r="P8" t="n">
        <v>43.2950338668345</v>
      </c>
      <c r="Q8" t="n">
        <v>57.5955379329287</v>
      </c>
      <c r="R8" t="n">
        <v>68.2110363821377</v>
      </c>
      <c r="S8" t="n">
        <v>63.4084176222766</v>
      </c>
      <c r="T8" t="n">
        <v>65.4308015768469</v>
      </c>
      <c r="U8" t="n">
        <v>111.178043382974</v>
      </c>
      <c r="V8" t="n">
        <v>109.15579197496</v>
      </c>
      <c r="W8" t="n">
        <v>140.516893120296</v>
      </c>
      <c r="X8" t="n">
        <v>147.353741768166</v>
      </c>
      <c r="Y8" t="n">
        <v>159.598577653392</v>
      </c>
      <c r="Z8" t="n">
        <v>177.009518818421</v>
      </c>
      <c r="AA8" t="n">
        <v>191.153447666126</v>
      </c>
      <c r="AB8" t="n">
        <v>245.922867175884</v>
      </c>
      <c r="AC8" t="n">
        <v>339.442831490913</v>
      </c>
      <c r="AD8" t="n">
        <v>395.275905967258</v>
      </c>
      <c r="AE8" t="n">
        <v>302.059939033</v>
      </c>
      <c r="AF8" t="n">
        <v>253.482027768909</v>
      </c>
    </row>
    <row r="9">
      <c r="A9" t="s">
        <v>65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65</v>
      </c>
      <c r="B10" t="s">
        <v>290</v>
      </c>
      <c r="C10" t="s">
        <v>219</v>
      </c>
      <c r="D10" t="s">
        <v>291</v>
      </c>
      <c r="E10" t="s">
        <v>220</v>
      </c>
      <c r="F10" t="n">
        <v>301.471765757301</v>
      </c>
      <c r="G10" t="n">
        <v>355.750084271398</v>
      </c>
      <c r="H10" t="n">
        <v>365.095265395386</v>
      </c>
      <c r="I10" t="n">
        <v>329.817965616887</v>
      </c>
      <c r="J10" t="n">
        <v>325.140345675826</v>
      </c>
      <c r="K10" t="n">
        <v>434.904711142062</v>
      </c>
      <c r="L10" t="n">
        <v>465.276083011295</v>
      </c>
      <c r="M10" t="n">
        <v>627.54345803145</v>
      </c>
      <c r="N10" t="n">
        <v>706.105041881091</v>
      </c>
      <c r="O10" t="n">
        <v>690.25545727682</v>
      </c>
      <c r="P10" t="n">
        <v>772.671870777225</v>
      </c>
      <c r="Q10" t="n">
        <v>967.43248285066</v>
      </c>
      <c r="R10" t="n">
        <v>1083.26894740365</v>
      </c>
      <c r="S10" t="n">
        <v>1079.08063661071</v>
      </c>
      <c r="T10" t="n">
        <v>1035.9243666309</v>
      </c>
      <c r="U10" t="n">
        <v>1333.9965204474</v>
      </c>
      <c r="V10" t="n">
        <v>1348.19564152249</v>
      </c>
      <c r="W10" t="n">
        <v>1346.47552686567</v>
      </c>
      <c r="X10" t="n">
        <v>1259.98121398159</v>
      </c>
      <c r="Y10" t="n">
        <v>1243.46613589274</v>
      </c>
      <c r="Z10" t="n">
        <v>1189.57081675357</v>
      </c>
      <c r="AA10" t="n">
        <v>1155.3216322082</v>
      </c>
      <c r="AB10" t="n">
        <v>1282.8859228989</v>
      </c>
      <c r="AC10" t="n">
        <v>1333.91332163537</v>
      </c>
      <c r="AD10" t="n">
        <v>1411.21476829623</v>
      </c>
      <c r="AE10" t="n">
        <v>1446.742948321</v>
      </c>
      <c r="AF10" t="n">
        <v>1758.17714896011</v>
      </c>
    </row>
    <row r="11">
      <c r="A11" t="s">
        <v>65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65</v>
      </c>
      <c r="B12" t="s">
        <v>294</v>
      </c>
      <c r="C12" t="s">
        <v>219</v>
      </c>
      <c r="D12" t="s">
        <v>295</v>
      </c>
      <c r="E12" t="s">
        <v>220</v>
      </c>
      <c r="F12" t="n">
        <v>60.2953059607913</v>
      </c>
      <c r="G12" t="n">
        <v>66.561928611802</v>
      </c>
      <c r="H12" t="n">
        <v>83.1370492790402</v>
      </c>
      <c r="I12" t="n">
        <v>79.6135386985988</v>
      </c>
      <c r="J12" t="n">
        <v>77.3864397520419</v>
      </c>
      <c r="K12" t="n">
        <v>91.5131210646813</v>
      </c>
      <c r="L12" t="n">
        <v>84.868595818759</v>
      </c>
      <c r="M12" t="n">
        <v>79.5617139712201</v>
      </c>
      <c r="N12" t="n">
        <v>131.10516751734</v>
      </c>
      <c r="O12" t="n">
        <v>126.298414434164</v>
      </c>
      <c r="P12" t="n">
        <v>132.269186062438</v>
      </c>
      <c r="Q12" t="n">
        <v>196.794949776472</v>
      </c>
      <c r="R12" t="n">
        <v>224.468294529114</v>
      </c>
      <c r="S12" t="n">
        <v>246.795339310541</v>
      </c>
      <c r="T12" t="n">
        <v>257.009382664752</v>
      </c>
      <c r="U12" t="n">
        <v>383.125792893648</v>
      </c>
      <c r="V12" t="n">
        <v>301.889675977528</v>
      </c>
      <c r="W12" t="n">
        <v>374.943788513792</v>
      </c>
      <c r="X12" t="n">
        <v>380.135836650713</v>
      </c>
      <c r="Y12" t="n">
        <v>405.953979167278</v>
      </c>
      <c r="Z12" t="n">
        <v>428.403548251978</v>
      </c>
      <c r="AA12" t="n">
        <v>438.85905423407</v>
      </c>
      <c r="AB12" t="n">
        <v>479.992101070275</v>
      </c>
      <c r="AC12" t="n">
        <v>568.699317431703</v>
      </c>
      <c r="AD12" t="n">
        <v>554.433722250646</v>
      </c>
      <c r="AE12" t="n">
        <v>453.274261388</v>
      </c>
      <c r="AF12" t="n">
        <v>530.114019662535</v>
      </c>
    </row>
    <row r="13">
      <c r="A13" t="s">
        <v>65</v>
      </c>
      <c r="B13" t="s">
        <v>296</v>
      </c>
      <c r="C13" t="s">
        <v>219</v>
      </c>
      <c r="D13" t="s">
        <v>297</v>
      </c>
      <c r="E13" t="s">
        <v>220</v>
      </c>
      <c r="F13" t="n">
        <v>43.0933177531808</v>
      </c>
      <c r="G13" t="n">
        <v>61.8658734258602</v>
      </c>
      <c r="H13" t="n">
        <v>62.3997698965568</v>
      </c>
      <c r="I13" t="n">
        <v>66.4664618944037</v>
      </c>
      <c r="J13" t="n">
        <v>62.0860541620634</v>
      </c>
      <c r="K13" t="n">
        <v>79.3396148581356</v>
      </c>
      <c r="L13" t="n">
        <v>88.7651827176202</v>
      </c>
      <c r="M13" t="n">
        <v>105.855530168484</v>
      </c>
      <c r="N13" t="n">
        <v>163.287261087873</v>
      </c>
      <c r="O13" t="n">
        <v>159.564869797347</v>
      </c>
      <c r="P13" t="n">
        <v>155.351658922294</v>
      </c>
      <c r="Q13" t="n">
        <v>234.673616453149</v>
      </c>
      <c r="R13" t="n">
        <v>240.793100741756</v>
      </c>
      <c r="S13" t="n">
        <v>280.123452371173</v>
      </c>
      <c r="T13" t="n">
        <v>267.387338958911</v>
      </c>
      <c r="U13" t="n">
        <v>396.623097704771</v>
      </c>
      <c r="V13" t="n">
        <v>317.767961904212</v>
      </c>
      <c r="W13" t="n">
        <v>396.257935721081</v>
      </c>
      <c r="X13" t="n">
        <v>398.258998444381</v>
      </c>
      <c r="Y13" t="n">
        <v>425.89090930838</v>
      </c>
      <c r="Z13" t="n">
        <v>456.376230766592</v>
      </c>
      <c r="AA13" t="n">
        <v>461.773400636787</v>
      </c>
      <c r="AB13" t="n">
        <v>513.668974918</v>
      </c>
      <c r="AC13" t="n">
        <v>565.929368361538</v>
      </c>
      <c r="AD13" t="n">
        <v>511.372815267189</v>
      </c>
      <c r="AE13" t="n">
        <v>610.23889005</v>
      </c>
      <c r="AF13" t="n">
        <v>466.537279184165</v>
      </c>
    </row>
    <row r="14">
      <c r="A14" t="s">
        <v>65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65</v>
      </c>
      <c r="B15" t="s">
        <v>300</v>
      </c>
      <c r="C15" t="s">
        <v>219</v>
      </c>
      <c r="D15" t="s">
        <v>301</v>
      </c>
      <c r="E15" t="s">
        <v>220</v>
      </c>
      <c r="F15" t="n">
        <v>293.838289802077</v>
      </c>
      <c r="G15" t="n">
        <v>291.978383039126</v>
      </c>
      <c r="H15" t="n">
        <v>348.134863139334</v>
      </c>
      <c r="I15" t="n">
        <v>354.058859164161</v>
      </c>
      <c r="J15" t="n">
        <v>333.322110037852</v>
      </c>
      <c r="K15" t="n">
        <v>390.538729807744</v>
      </c>
      <c r="L15" t="n">
        <v>321.9293760794</v>
      </c>
      <c r="M15" t="n">
        <v>366.03219911637</v>
      </c>
      <c r="N15" t="n">
        <v>370.908515354508</v>
      </c>
      <c r="O15" t="n">
        <v>421.348968244836</v>
      </c>
      <c r="P15" t="n">
        <v>414.258559255583</v>
      </c>
      <c r="Q15" t="n">
        <v>506.459382514039</v>
      </c>
      <c r="R15" t="n">
        <v>500.223083384861</v>
      </c>
      <c r="S15" t="n">
        <v>481.721558906441</v>
      </c>
      <c r="T15" t="n">
        <v>414.423396353546</v>
      </c>
      <c r="U15" t="n">
        <v>493.063708236084</v>
      </c>
      <c r="V15" t="n">
        <v>518.617615769359</v>
      </c>
      <c r="W15" t="n">
        <v>497.286410022185</v>
      </c>
      <c r="X15" t="n">
        <v>396.449590246794</v>
      </c>
      <c r="Y15" t="n">
        <v>365.801162165563</v>
      </c>
      <c r="Z15" t="n">
        <v>356.519784764045</v>
      </c>
      <c r="AA15" t="n">
        <v>350.169228876093</v>
      </c>
      <c r="AB15" t="n">
        <v>432.073347979909</v>
      </c>
      <c r="AC15" t="n">
        <v>335.328208282177</v>
      </c>
      <c r="AD15" t="n">
        <v>338.605410094086</v>
      </c>
      <c r="AE15" t="n">
        <v>274.648322235</v>
      </c>
      <c r="AF15" t="n">
        <v>317.765926073828</v>
      </c>
    </row>
    <row r="16">
      <c r="A16" t="s">
        <v>65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65</v>
      </c>
      <c r="B17" t="s">
        <v>304</v>
      </c>
      <c r="C17" t="s">
        <v>219</v>
      </c>
      <c r="D17" t="s">
        <v>305</v>
      </c>
      <c r="E17" t="s">
        <v>220</v>
      </c>
      <c r="F17" t="n">
        <v>81.9427741390663</v>
      </c>
      <c r="G17" t="n">
        <v>88.1596099795422</v>
      </c>
      <c r="H17" t="n">
        <v>100.842020544793</v>
      </c>
      <c r="I17" t="n">
        <v>112.268825456745</v>
      </c>
      <c r="J17" t="n">
        <v>104.66120608898</v>
      </c>
      <c r="K17" t="n">
        <v>118.85628965123</v>
      </c>
      <c r="L17" t="n">
        <v>125.409586555099</v>
      </c>
      <c r="M17" t="n">
        <v>148.137487540456</v>
      </c>
      <c r="N17" t="n">
        <v>192.278295550845</v>
      </c>
      <c r="O17" t="n">
        <v>189.518197358665</v>
      </c>
      <c r="P17" t="n">
        <v>216.680169476384</v>
      </c>
      <c r="Q17" t="n">
        <v>266.579824537179</v>
      </c>
      <c r="R17" t="n">
        <v>288.437759297953</v>
      </c>
      <c r="S17" t="n">
        <v>266.76263571449</v>
      </c>
      <c r="T17" t="n">
        <v>305.850504885392</v>
      </c>
      <c r="U17" t="n">
        <v>375.776852689275</v>
      </c>
      <c r="V17" t="n">
        <v>309.176245016659</v>
      </c>
      <c r="W17" t="n">
        <v>319.165978626971</v>
      </c>
      <c r="X17" t="n">
        <v>278.60524285073</v>
      </c>
      <c r="Y17" t="n">
        <v>266.880164838357</v>
      </c>
      <c r="Z17" t="n">
        <v>259.103620906693</v>
      </c>
      <c r="AA17" t="n">
        <v>265.849342119733</v>
      </c>
      <c r="AB17" t="n">
        <v>288.291410254884</v>
      </c>
      <c r="AC17" t="n">
        <v>323.285219042628</v>
      </c>
      <c r="AD17" t="n">
        <v>268.289097361196</v>
      </c>
      <c r="AE17" t="n">
        <v>245.466123752</v>
      </c>
      <c r="AF17" t="n">
        <v>236.309530367126</v>
      </c>
    </row>
    <row r="18">
      <c r="A18" t="s">
        <v>65</v>
      </c>
      <c r="B18" t="s">
        <v>306</v>
      </c>
      <c r="C18" t="s">
        <v>219</v>
      </c>
      <c r="D18" t="s">
        <v>307</v>
      </c>
      <c r="E18" t="s">
        <v>220</v>
      </c>
      <c r="F18" t="n">
        <v>501.914557783835</v>
      </c>
      <c r="G18" t="n">
        <v>501.546049594985</v>
      </c>
      <c r="H18" t="n">
        <v>509.780109193705</v>
      </c>
      <c r="I18" t="n">
        <v>534.00789758743</v>
      </c>
      <c r="J18" t="n">
        <v>627.102648847658</v>
      </c>
      <c r="K18" t="n">
        <v>642.261806157369</v>
      </c>
      <c r="L18" t="n">
        <v>687.712067378623</v>
      </c>
      <c r="M18" t="n">
        <v>827.828367927231</v>
      </c>
      <c r="N18" t="n">
        <v>1173.38849051473</v>
      </c>
      <c r="O18" t="n">
        <v>1041.59848182297</v>
      </c>
      <c r="P18" t="n">
        <v>1068.82801342486</v>
      </c>
      <c r="Q18" t="n">
        <v>970.502372942429</v>
      </c>
      <c r="R18" t="n">
        <v>927.334201907511</v>
      </c>
      <c r="S18" t="n">
        <v>955.974003098752</v>
      </c>
      <c r="T18" t="n">
        <v>1027.0551639716</v>
      </c>
      <c r="U18" t="n">
        <v>287.561814488582</v>
      </c>
      <c r="V18" t="n">
        <v>476.895080629884</v>
      </c>
      <c r="W18" t="n">
        <v>603.763365297544</v>
      </c>
      <c r="X18" t="n">
        <v>576.640066686315</v>
      </c>
      <c r="Y18" t="n">
        <v>532.205601344571</v>
      </c>
      <c r="Z18" t="n">
        <v>557.145882189992</v>
      </c>
      <c r="AA18" t="n">
        <v>667.815734308759</v>
      </c>
      <c r="AB18" t="n">
        <v>633.102781562945</v>
      </c>
      <c r="AC18" t="n">
        <v>766.613217326009</v>
      </c>
      <c r="AD18" t="n">
        <v>718.301994469222</v>
      </c>
      <c r="AE18" t="n">
        <v>522.508847657</v>
      </c>
      <c r="AF18" t="n">
        <v>404.622495519238</v>
      </c>
    </row>
    <row r="19">
      <c r="A19" t="s">
        <v>65</v>
      </c>
      <c r="B19" t="s">
        <v>308</v>
      </c>
      <c r="C19" t="s">
        <v>219</v>
      </c>
      <c r="D19" t="s">
        <v>309</v>
      </c>
      <c r="E19" t="s">
        <v>220</v>
      </c>
      <c r="F19" t="n">
        <v>33.6598633965003</v>
      </c>
      <c r="G19" t="n">
        <v>35.1192874016587</v>
      </c>
      <c r="H19" t="n">
        <v>46.6068539017824</v>
      </c>
      <c r="I19" t="n">
        <v>47.8031056442583</v>
      </c>
      <c r="J19" t="n">
        <v>48.3399052974316</v>
      </c>
      <c r="K19" t="n">
        <v>57.7855613454714</v>
      </c>
      <c r="L19" t="n">
        <v>49.3632762355455</v>
      </c>
      <c r="M19" t="n">
        <v>49.0179334455767</v>
      </c>
      <c r="N19" t="n">
        <v>66.11103249284</v>
      </c>
      <c r="O19" t="n">
        <v>68.7558104434551</v>
      </c>
      <c r="P19" t="n">
        <v>92.0580061680127</v>
      </c>
      <c r="Q19" t="n">
        <v>112.974978137233</v>
      </c>
      <c r="R19" t="n">
        <v>116.011744406916</v>
      </c>
      <c r="S19" t="n">
        <v>120.567984299337</v>
      </c>
      <c r="T19" t="n">
        <v>124.928201744086</v>
      </c>
      <c r="U19" t="n">
        <v>159.895097380061</v>
      </c>
      <c r="V19" t="n">
        <v>137.675024311192</v>
      </c>
      <c r="W19" t="n">
        <v>168.007337478666</v>
      </c>
      <c r="X19" t="n">
        <v>162.117868355201</v>
      </c>
      <c r="Y19" t="n">
        <v>168.136714426364</v>
      </c>
      <c r="Z19" t="n">
        <v>168.040897144672</v>
      </c>
      <c r="AA19" t="n">
        <v>172.180168095522</v>
      </c>
      <c r="AB19" t="n">
        <v>166.015059271059</v>
      </c>
      <c r="AC19" t="n">
        <v>192.503852621908</v>
      </c>
      <c r="AD19" t="n">
        <v>198.373605260634</v>
      </c>
      <c r="AE19" t="n">
        <v>136.753855985</v>
      </c>
      <c r="AF19" t="n">
        <v>151.153745303153</v>
      </c>
    </row>
    <row r="20">
      <c r="A20" t="s">
        <v>65</v>
      </c>
      <c r="B20" t="s">
        <v>310</v>
      </c>
      <c r="C20" t="s">
        <v>219</v>
      </c>
      <c r="D20" t="s">
        <v>311</v>
      </c>
      <c r="E20" t="s">
        <v>220</v>
      </c>
      <c r="F20" t="n">
        <v>52.7195715418122</v>
      </c>
      <c r="G20" t="n">
        <v>56.791047859312</v>
      </c>
      <c r="H20" t="n">
        <v>61.1796454224992</v>
      </c>
      <c r="I20" t="n">
        <v>61.4470407537925</v>
      </c>
      <c r="J20" t="n">
        <v>63.0967071059509</v>
      </c>
      <c r="K20" t="n">
        <v>74.2708742670778</v>
      </c>
      <c r="L20" t="n">
        <v>74.2342323681325</v>
      </c>
      <c r="M20" t="n">
        <v>85.9313568446997</v>
      </c>
      <c r="N20" t="n">
        <v>110.878372432566</v>
      </c>
      <c r="O20" t="n">
        <v>112.132244378583</v>
      </c>
      <c r="P20" t="n">
        <v>119.285257616959</v>
      </c>
      <c r="Q20" t="n">
        <v>143.17270096411</v>
      </c>
      <c r="R20" t="n">
        <v>150.307491156246</v>
      </c>
      <c r="S20" t="n">
        <v>149.574105202851</v>
      </c>
      <c r="T20" t="n">
        <v>150.93824590376</v>
      </c>
      <c r="U20" t="n">
        <v>162.206722985063</v>
      </c>
      <c r="V20" t="n">
        <v>138.019808206934</v>
      </c>
      <c r="W20" t="n">
        <v>169.343035447074</v>
      </c>
      <c r="X20" t="n">
        <v>193.49963312008</v>
      </c>
      <c r="Y20" t="n">
        <v>174.410653621598</v>
      </c>
      <c r="Z20" t="n">
        <v>199.049225225405</v>
      </c>
      <c r="AA20" t="n">
        <v>196.869766535859</v>
      </c>
      <c r="AB20" t="n">
        <v>249.254211596062</v>
      </c>
      <c r="AC20" t="n">
        <v>209.125677719135</v>
      </c>
      <c r="AD20" t="n">
        <v>203.288378411205</v>
      </c>
      <c r="AE20" t="n">
        <v>231.2</v>
      </c>
      <c r="AF20" t="n">
        <v>258.194315851917</v>
      </c>
    </row>
    <row r="21">
      <c r="A21" t="s">
        <v>65</v>
      </c>
      <c r="B21" t="s">
        <v>312</v>
      </c>
      <c r="C21" t="s">
        <v>219</v>
      </c>
      <c r="D21" t="s">
        <v>313</v>
      </c>
      <c r="E21" t="s">
        <v>220</v>
      </c>
      <c r="F21" t="n">
        <v>68.7646585331628</v>
      </c>
      <c r="G21" t="n">
        <v>74.2652164311067</v>
      </c>
      <c r="H21" t="n">
        <v>80.0257890693907</v>
      </c>
      <c r="I21" t="n">
        <v>80.3111435591611</v>
      </c>
      <c r="J21" t="n">
        <v>82.5006406890183</v>
      </c>
      <c r="K21" t="n">
        <v>96.875053392424</v>
      </c>
      <c r="L21" t="n">
        <v>96.956362623599</v>
      </c>
      <c r="M21" t="n">
        <v>112.887732408798</v>
      </c>
      <c r="N21" t="n">
        <v>145.582676573178</v>
      </c>
      <c r="O21" t="n">
        <v>146.027039808786</v>
      </c>
      <c r="P21" t="n">
        <v>155.507388269363</v>
      </c>
      <c r="Q21" t="n">
        <v>185.883402454531</v>
      </c>
      <c r="R21" t="n">
        <v>195.143848621557</v>
      </c>
      <c r="S21" t="n">
        <v>194.728552056331</v>
      </c>
      <c r="T21" t="n">
        <v>196.474467768808</v>
      </c>
      <c r="U21" t="n">
        <v>210.591645610186</v>
      </c>
      <c r="V21" t="n">
        <v>177.408781781183</v>
      </c>
      <c r="W21" t="n">
        <v>226.290250907926</v>
      </c>
      <c r="X21" t="n">
        <v>247.085766558023</v>
      </c>
      <c r="Y21" t="n">
        <v>233.524042521857</v>
      </c>
      <c r="Z21" t="n">
        <v>259.525155362335</v>
      </c>
      <c r="AA21" t="n">
        <v>264.520805116523</v>
      </c>
      <c r="AB21" t="n">
        <v>315.805190078699</v>
      </c>
      <c r="AC21" t="n">
        <v>281.089513875416</v>
      </c>
      <c r="AD21" t="n">
        <v>273.719795656899</v>
      </c>
      <c r="AE21" t="n">
        <v>290.4</v>
      </c>
      <c r="AF21" t="n">
        <v>329.382882478709</v>
      </c>
    </row>
    <row r="22">
      <c r="A22" t="s">
        <v>65</v>
      </c>
      <c r="B22" t="s">
        <v>314</v>
      </c>
      <c r="C22" t="s">
        <v>219</v>
      </c>
      <c r="D22" t="s">
        <v>315</v>
      </c>
      <c r="E22" t="s">
        <v>220</v>
      </c>
      <c r="F22" t="n">
        <v>16.0450869913639</v>
      </c>
      <c r="G22" t="n">
        <v>17.47416857181</v>
      </c>
      <c r="H22" t="n">
        <v>18.8461436469082</v>
      </c>
      <c r="I22" t="n">
        <v>18.864102805385</v>
      </c>
      <c r="J22" t="n">
        <v>19.4039335830844</v>
      </c>
      <c r="K22" t="n">
        <v>22.6041791253649</v>
      </c>
      <c r="L22" t="n">
        <v>22.722130255486</v>
      </c>
      <c r="M22" t="n">
        <v>26.9563755641244</v>
      </c>
      <c r="N22" t="n">
        <v>34.7043041406455</v>
      </c>
      <c r="O22" t="n">
        <v>33.8947954302294</v>
      </c>
      <c r="P22" t="n">
        <v>36.2221306513905</v>
      </c>
      <c r="Q22" t="n">
        <v>42.7107014904523</v>
      </c>
      <c r="R22" t="n">
        <v>44.836357465344</v>
      </c>
      <c r="S22" t="n">
        <v>45.1544468535159</v>
      </c>
      <c r="T22" t="n">
        <v>45.5362218661275</v>
      </c>
      <c r="U22" t="n">
        <v>48.3849226251593</v>
      </c>
      <c r="V22" t="n">
        <v>39.3889735742702</v>
      </c>
      <c r="W22" t="n">
        <v>56.9472154609232</v>
      </c>
      <c r="X22" t="n">
        <v>53.5861334379639</v>
      </c>
      <c r="Y22" t="n">
        <v>59.1133889003346</v>
      </c>
      <c r="Z22" t="n">
        <v>60.4759301369799</v>
      </c>
      <c r="AA22" t="n">
        <v>67.6510385807548</v>
      </c>
      <c r="AB22" t="n">
        <v>66.5509784826513</v>
      </c>
      <c r="AC22" t="n">
        <v>71.9638361563779</v>
      </c>
      <c r="AD22" t="n">
        <v>70.4314172468334</v>
      </c>
      <c r="AE22" t="n">
        <v>59.2</v>
      </c>
      <c r="AF22" t="n">
        <v>71.1885666268188</v>
      </c>
    </row>
    <row r="23">
      <c r="A23" t="s">
        <v>65</v>
      </c>
      <c r="B23" t="s">
        <v>316</v>
      </c>
      <c r="C23" t="s">
        <v>219</v>
      </c>
      <c r="D23" t="s">
        <v>317</v>
      </c>
      <c r="E23" t="s">
        <v>220</v>
      </c>
      <c r="F23" t="n">
        <v>62.7477509113716</v>
      </c>
      <c r="G23" t="n">
        <v>67.2191807159103</v>
      </c>
      <c r="H23" t="n">
        <v>72.8530030544235</v>
      </c>
      <c r="I23" t="n">
        <v>73.3758116449529</v>
      </c>
      <c r="J23" t="n">
        <v>75.1732811536791</v>
      </c>
      <c r="K23" t="n">
        <v>88.263937535166</v>
      </c>
      <c r="L23" t="n">
        <v>89.5974908932141</v>
      </c>
      <c r="M23" t="n">
        <v>111.369063362703</v>
      </c>
      <c r="N23" t="n">
        <v>142.074660269689</v>
      </c>
      <c r="O23" t="n">
        <v>130.841199562123</v>
      </c>
      <c r="P23" t="n">
        <v>137.691291433532</v>
      </c>
      <c r="Q23" t="n">
        <v>157.294787746974</v>
      </c>
      <c r="R23" t="n">
        <v>163.769524042344</v>
      </c>
      <c r="S23" t="n">
        <v>172.042784285989</v>
      </c>
      <c r="T23" t="n">
        <v>171.105803372563</v>
      </c>
      <c r="U23" t="n">
        <v>176.381160670273</v>
      </c>
      <c r="V23" t="n">
        <v>145.200639850538</v>
      </c>
      <c r="W23" t="n">
        <v>154.142838839323</v>
      </c>
      <c r="X23" t="n">
        <v>128.964662988185</v>
      </c>
      <c r="Y23" t="n">
        <v>144.173893635024</v>
      </c>
      <c r="Z23" t="n">
        <v>111.046319991982</v>
      </c>
      <c r="AA23" t="n">
        <v>102.263197854315</v>
      </c>
      <c r="AB23" t="n">
        <v>118.647916325167</v>
      </c>
      <c r="AC23" t="n">
        <v>102.000024180875</v>
      </c>
      <c r="AD23" t="n">
        <v>105.29243527839</v>
      </c>
      <c r="AE23" t="n">
        <v>87.5</v>
      </c>
      <c r="AF23" t="n">
        <v>99.427027175217</v>
      </c>
    </row>
    <row r="24">
      <c r="A24" t="s">
        <v>65</v>
      </c>
      <c r="B24" t="s">
        <v>318</v>
      </c>
      <c r="C24" t="s">
        <v>219</v>
      </c>
      <c r="D24" t="s">
        <v>319</v>
      </c>
      <c r="E24" t="s">
        <v>220</v>
      </c>
      <c r="F24" t="n">
        <v>93.6918472520148</v>
      </c>
      <c r="G24" t="n">
        <v>100.899231431688</v>
      </c>
      <c r="H24" t="n">
        <v>108.435647403804</v>
      </c>
      <c r="I24" t="n">
        <v>109.300830957228</v>
      </c>
      <c r="J24" t="n">
        <v>112.081462514861</v>
      </c>
      <c r="K24" t="n">
        <v>131.454065505784</v>
      </c>
      <c r="L24" t="n">
        <v>133.23430922366</v>
      </c>
      <c r="M24" t="n">
        <v>164.649035721339</v>
      </c>
      <c r="N24" t="n">
        <v>210.35569188054</v>
      </c>
      <c r="O24" t="n">
        <v>195.472135650633</v>
      </c>
      <c r="P24" t="n">
        <v>206.005993867226</v>
      </c>
      <c r="Q24" t="n">
        <v>236.171809047771</v>
      </c>
      <c r="R24" t="n">
        <v>246.21056841449</v>
      </c>
      <c r="S24" t="n">
        <v>257.467182540469</v>
      </c>
      <c r="T24" t="n">
        <v>256.446414980619</v>
      </c>
      <c r="U24" t="n">
        <v>265.371051401668</v>
      </c>
      <c r="V24" t="n">
        <v>233.377028414315</v>
      </c>
      <c r="W24" t="n">
        <v>267.60909520803</v>
      </c>
      <c r="X24" t="n">
        <v>243.506339176372</v>
      </c>
      <c r="Y24" t="n">
        <v>211.866570836134</v>
      </c>
      <c r="Z24" t="n">
        <v>233.040868716037</v>
      </c>
      <c r="AA24" t="n">
        <v>268.71621836091</v>
      </c>
      <c r="AB24" t="n">
        <v>316.429105501805</v>
      </c>
      <c r="AC24" t="n">
        <v>351.515661224982</v>
      </c>
      <c r="AD24" t="n">
        <v>412.25180626891</v>
      </c>
      <c r="AE24" t="n">
        <v>373.7</v>
      </c>
      <c r="AF24" t="n">
        <v>466.428278426435</v>
      </c>
    </row>
    <row r="25">
      <c r="A25" t="s">
        <v>65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65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65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65</v>
      </c>
      <c r="B28" t="s">
        <v>326</v>
      </c>
      <c r="C28" t="s">
        <v>219</v>
      </c>
      <c r="D28" t="s">
        <v>327</v>
      </c>
      <c r="E28" t="s">
        <v>220</v>
      </c>
      <c r="F28" t="n">
        <v>41.9750936472243</v>
      </c>
      <c r="G28" t="n">
        <v>44.9537078588725</v>
      </c>
      <c r="H28" t="n">
        <v>48.5217877494679</v>
      </c>
      <c r="I28" t="n">
        <v>48.9634433098125</v>
      </c>
      <c r="J28" t="n">
        <v>50.070290155474</v>
      </c>
      <c r="K28" t="n">
        <v>58.9323241469544</v>
      </c>
      <c r="L28" t="n">
        <v>59.2582828821204</v>
      </c>
      <c r="M28" t="n">
        <v>70.1118876171127</v>
      </c>
      <c r="N28" t="n">
        <v>90.3314198013342</v>
      </c>
      <c r="O28" t="n">
        <v>88.4423335949761</v>
      </c>
      <c r="P28" t="n">
        <v>93.6819926299621</v>
      </c>
      <c r="Q28" t="n">
        <v>110.910047419116</v>
      </c>
      <c r="R28" t="n">
        <v>116.040498354226</v>
      </c>
      <c r="S28" t="n">
        <v>117.444979557708</v>
      </c>
      <c r="T28" t="n">
        <v>118.033283717172</v>
      </c>
      <c r="U28" t="n">
        <v>125.118720621577</v>
      </c>
      <c r="V28" t="n">
        <v>68.8515034060503</v>
      </c>
      <c r="W28" t="n">
        <v>66.3670556117911</v>
      </c>
      <c r="X28" t="n">
        <v>57.3761153703299</v>
      </c>
      <c r="Y28" t="n">
        <v>65.6001678595075</v>
      </c>
      <c r="Z28" t="n">
        <v>52.7600356022816</v>
      </c>
      <c r="AA28" t="n">
        <v>75.3076677539542</v>
      </c>
      <c r="AB28" t="n">
        <v>98.5786368771384</v>
      </c>
      <c r="AC28" t="n">
        <v>100.257310201605</v>
      </c>
      <c r="AD28" t="n">
        <v>79.7547127667883</v>
      </c>
      <c r="AE28" t="n">
        <v>75.2</v>
      </c>
      <c r="AF28" t="n">
        <v>78.593757330673</v>
      </c>
    </row>
    <row r="29">
      <c r="A29" t="s">
        <v>65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65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65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65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65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65</v>
      </c>
      <c r="B34" t="s">
        <v>338</v>
      </c>
      <c r="C34" t="s">
        <v>219</v>
      </c>
      <c r="D34" t="s">
        <v>339</v>
      </c>
      <c r="E34" t="s">
        <v>220</v>
      </c>
      <c r="F34" t="n">
        <v>1.43259705243022</v>
      </c>
      <c r="G34" t="n">
        <v>1.40920714291627</v>
      </c>
      <c r="H34" t="n">
        <v>1.4064286305261</v>
      </c>
      <c r="I34" t="n">
        <v>1.52577302075838</v>
      </c>
      <c r="J34" t="n">
        <v>1.49261027600848</v>
      </c>
      <c r="K34" t="n">
        <v>1.61458422328693</v>
      </c>
      <c r="L34" t="n">
        <v>1.54923615411146</v>
      </c>
      <c r="M34" t="n">
        <v>2.02489206123699</v>
      </c>
      <c r="N34" t="n">
        <v>2.6310122273997</v>
      </c>
      <c r="O34" t="n">
        <v>2.55122116104033</v>
      </c>
      <c r="P34" t="n">
        <v>2.83169751003707</v>
      </c>
      <c r="Q34" t="n">
        <v>3.44441141065511</v>
      </c>
      <c r="R34" t="n">
        <v>3.44895057443958</v>
      </c>
      <c r="S34" t="n">
        <v>3.69050767509322</v>
      </c>
      <c r="T34" t="n">
        <v>3.60893133633717</v>
      </c>
      <c r="U34" t="n">
        <v>3.73011518018608</v>
      </c>
      <c r="V34" t="n">
        <v>2.74561209844255</v>
      </c>
      <c r="W34" t="n">
        <v>9.20575287493311</v>
      </c>
      <c r="X34" t="n">
        <v>5.15858651878432</v>
      </c>
      <c r="Y34" t="n">
        <v>4.70814601840447</v>
      </c>
      <c r="Z34" t="n">
        <v>4.27502264734303</v>
      </c>
      <c r="AA34" t="n">
        <v>3.7758719206051</v>
      </c>
      <c r="AB34" t="n">
        <v>9.5667031563397</v>
      </c>
      <c r="AC34" t="n">
        <v>6.25326781356117</v>
      </c>
      <c r="AD34" t="n">
        <v>10.7420578811076</v>
      </c>
      <c r="AE34" t="n">
        <v>8</v>
      </c>
      <c r="AF34" t="n">
        <v>6.91151132264499</v>
      </c>
    </row>
    <row r="35">
      <c r="A35" t="s">
        <v>65</v>
      </c>
      <c r="B35" t="s">
        <v>340</v>
      </c>
      <c r="C35" t="s">
        <v>219</v>
      </c>
      <c r="D35" t="s">
        <v>341</v>
      </c>
      <c r="E35" t="s">
        <v>220</v>
      </c>
      <c r="F35" t="n">
        <v>340.098540330102</v>
      </c>
      <c r="G35" t="n">
        <v>365.689253583305</v>
      </c>
      <c r="H35" t="n">
        <v>393.800016510528</v>
      </c>
      <c r="I35" t="n">
        <v>396.978398731965</v>
      </c>
      <c r="J35" t="n">
        <v>406.804146029096</v>
      </c>
      <c r="K35" t="n">
        <v>476.975089271577</v>
      </c>
      <c r="L35" t="n">
        <v>484.78181311664</v>
      </c>
      <c r="M35" t="n">
        <v>603.164722710886</v>
      </c>
      <c r="N35" t="n">
        <v>770.636009982783</v>
      </c>
      <c r="O35" t="n">
        <v>708.63204925467</v>
      </c>
      <c r="P35" t="n">
        <v>744.736445184672</v>
      </c>
      <c r="Q35" t="n">
        <v>849.506667548184</v>
      </c>
      <c r="R35" t="n">
        <v>884.822707006357</v>
      </c>
      <c r="S35" t="n">
        <v>931.310466358712</v>
      </c>
      <c r="T35" t="n">
        <v>926.221613047699</v>
      </c>
      <c r="U35" t="n">
        <v>953.204290656181</v>
      </c>
      <c r="V35" t="n">
        <v>898.448759163235</v>
      </c>
      <c r="W35" t="n">
        <v>917.363978372599</v>
      </c>
      <c r="X35" t="n">
        <v>936.862478310372</v>
      </c>
      <c r="Y35" t="n">
        <v>1009.7403827859</v>
      </c>
      <c r="Z35" t="n">
        <v>896.503529852919</v>
      </c>
      <c r="AA35" t="n">
        <v>932.43059376763</v>
      </c>
      <c r="AB35" t="n">
        <v>922.87489692139</v>
      </c>
      <c r="AC35" t="n">
        <v>1093.29674160437</v>
      </c>
      <c r="AD35" t="n">
        <v>1107.54670371578</v>
      </c>
      <c r="AE35" t="n">
        <v>1242.6</v>
      </c>
      <c r="AF35" t="n">
        <v>1632.79518212004</v>
      </c>
    </row>
    <row r="36">
      <c r="A36" t="s">
        <v>65</v>
      </c>
      <c r="B36" t="s">
        <v>342</v>
      </c>
      <c r="C36" t="s">
        <v>219</v>
      </c>
      <c r="D36" t="s">
        <v>343</v>
      </c>
      <c r="E36" t="s">
        <v>220</v>
      </c>
      <c r="F36" t="n">
        <v>8.8880229530479</v>
      </c>
      <c r="G36" t="n">
        <v>8.29989596929691</v>
      </c>
      <c r="H36" t="n">
        <v>18.6426358700214</v>
      </c>
      <c r="I36" t="n">
        <v>11.6090781777175</v>
      </c>
      <c r="J36" t="n">
        <v>12.6421698239422</v>
      </c>
      <c r="K36" t="n">
        <v>27.8458510805239</v>
      </c>
      <c r="L36" t="n">
        <v>43.9764556758452</v>
      </c>
      <c r="M36" t="n">
        <v>39.6551240352176</v>
      </c>
      <c r="N36" t="n">
        <v>96.3109086449584</v>
      </c>
      <c r="O36" t="n">
        <v>58.8762189012906</v>
      </c>
      <c r="P36" t="n">
        <v>42.7243027320803</v>
      </c>
      <c r="Q36" t="n">
        <v>65.7359569306553</v>
      </c>
      <c r="R36" t="n">
        <v>121.468972199456</v>
      </c>
      <c r="S36" t="n">
        <v>141.922010097271</v>
      </c>
      <c r="T36" t="n">
        <v>99.7138748811223</v>
      </c>
      <c r="U36" t="n">
        <v>139.868416969654</v>
      </c>
      <c r="V36" t="n">
        <v>144.309798728558</v>
      </c>
      <c r="W36" t="n">
        <v>37.1645628147095</v>
      </c>
      <c r="X36" t="n">
        <v>38.6411355831522</v>
      </c>
      <c r="Y36" t="n">
        <v>51.2820952962446</v>
      </c>
      <c r="Z36" t="n">
        <v>31.7311013545006</v>
      </c>
      <c r="AA36" t="n">
        <v>20.3640936774314</v>
      </c>
      <c r="AB36" t="n">
        <v>25.8857946904012</v>
      </c>
      <c r="AC36" t="n">
        <v>57.334307956697</v>
      </c>
      <c r="AD36" t="n">
        <v>33.9216875588769</v>
      </c>
      <c r="AE36" t="n">
        <v>18.518618</v>
      </c>
      <c r="AF36" t="n">
        <v>56.5707325274209</v>
      </c>
    </row>
    <row r="37">
      <c r="A37" t="s">
        <v>65</v>
      </c>
      <c r="B37" t="s">
        <v>344</v>
      </c>
      <c r="C37" t="s">
        <v>219</v>
      </c>
      <c r="D37" t="s">
        <v>345</v>
      </c>
      <c r="E37" t="s">
        <v>220</v>
      </c>
      <c r="F37" t="n">
        <v>168.54378852021</v>
      </c>
      <c r="G37" t="n">
        <v>233.325756764846</v>
      </c>
      <c r="H37" t="n">
        <v>212.313967661636</v>
      </c>
      <c r="I37" t="n">
        <v>213.561889775026</v>
      </c>
      <c r="J37" t="n">
        <v>214.177998622355</v>
      </c>
      <c r="K37" t="n">
        <v>219.592160386505</v>
      </c>
      <c r="L37" t="n">
        <v>235.146910721729</v>
      </c>
      <c r="M37" t="n">
        <v>340.169345033576</v>
      </c>
      <c r="N37" t="n">
        <v>427.984863598663</v>
      </c>
      <c r="O37" t="n">
        <v>394.270105276391</v>
      </c>
      <c r="P37" t="n">
        <v>394.142697039182</v>
      </c>
      <c r="Q37" t="n">
        <v>477.797021298745</v>
      </c>
      <c r="R37" t="n">
        <v>344.444614300973</v>
      </c>
      <c r="S37" t="n">
        <v>361.015429333305</v>
      </c>
      <c r="T37" t="n">
        <v>411.137020604903</v>
      </c>
      <c r="U37" t="n">
        <v>479.802437572694</v>
      </c>
      <c r="V37" t="n">
        <v>224.218144554112</v>
      </c>
      <c r="W37" t="n">
        <v>332.308859056309</v>
      </c>
      <c r="X37" t="n">
        <v>115.061577376468</v>
      </c>
      <c r="Y37" t="n">
        <v>268.634430022271</v>
      </c>
      <c r="Z37" t="n">
        <v>152.128125959962</v>
      </c>
      <c r="AA37" t="n">
        <v>78.575039429354</v>
      </c>
      <c r="AB37" t="n">
        <v>160.004383133902</v>
      </c>
      <c r="AC37" t="n">
        <v>207.294280699022</v>
      </c>
      <c r="AD37" t="n">
        <v>132.181402791439</v>
      </c>
      <c r="AE37" t="n">
        <v>104.556490764</v>
      </c>
      <c r="AF37" t="n">
        <v>348.855758144888</v>
      </c>
    </row>
    <row r="38">
      <c r="A38" t="s">
        <v>65</v>
      </c>
      <c r="B38" t="s">
        <v>346</v>
      </c>
      <c r="C38" t="s">
        <v>219</v>
      </c>
      <c r="D38" t="s">
        <v>347</v>
      </c>
      <c r="E38" t="s">
        <v>220</v>
      </c>
      <c r="F38" t="n">
        <v>162.666728858126</v>
      </c>
      <c r="G38" t="n">
        <v>124.063600848479</v>
      </c>
      <c r="H38" t="n">
        <v>162.843412979138</v>
      </c>
      <c r="I38" t="n">
        <v>171.807430779526</v>
      </c>
      <c r="J38" t="n">
        <v>179.983977583098</v>
      </c>
      <c r="K38" t="n">
        <v>229.537077804776</v>
      </c>
      <c r="L38" t="n">
        <v>205.658446720283</v>
      </c>
      <c r="M38" t="n">
        <v>223.340253642473</v>
      </c>
      <c r="N38" t="n">
        <v>246.340237739406</v>
      </c>
      <c r="O38" t="n">
        <v>255.485725077364</v>
      </c>
      <c r="P38" t="n">
        <v>307.869445413864</v>
      </c>
      <c r="Q38" t="n">
        <v>305.973689319268</v>
      </c>
      <c r="R38" t="n">
        <v>418.909120505883</v>
      </c>
      <c r="S38" t="n">
        <v>428.373026928014</v>
      </c>
      <c r="T38" t="n">
        <v>415.370717561858</v>
      </c>
      <c r="U38" t="n">
        <v>333.53343611394</v>
      </c>
      <c r="V38" t="n">
        <v>529.920815881225</v>
      </c>
      <c r="W38" t="n">
        <v>547.890556501934</v>
      </c>
      <c r="X38" t="n">
        <v>783.159765350694</v>
      </c>
      <c r="Y38" t="n">
        <v>689.823857468587</v>
      </c>
      <c r="Z38" t="n">
        <v>712.644302538507</v>
      </c>
      <c r="AA38" t="n">
        <v>833.491460660813</v>
      </c>
      <c r="AB38" t="n">
        <v>736.984719097178</v>
      </c>
      <c r="AC38" t="n">
        <v>828.668152948655</v>
      </c>
      <c r="AD38" t="n">
        <v>941.443613364404</v>
      </c>
      <c r="AE38" t="n">
        <v>1119.524891236</v>
      </c>
      <c r="AF38" t="n">
        <v>1227.36869144796</v>
      </c>
    </row>
    <row r="39">
      <c r="A39" t="s">
        <v>65</v>
      </c>
      <c r="B39" t="s">
        <v>348</v>
      </c>
      <c r="C39" t="s">
        <v>219</v>
      </c>
      <c r="D39" t="s">
        <v>349</v>
      </c>
      <c r="E39" t="s">
        <v>220</v>
      </c>
      <c r="F39" t="n">
        <v>77.3602408504219</v>
      </c>
      <c r="G39" t="n">
        <v>83.1432214317821</v>
      </c>
      <c r="H39" t="n">
        <v>97.0435754974642</v>
      </c>
      <c r="I39" t="n">
        <v>110.96531061658</v>
      </c>
      <c r="J39" t="n">
        <v>118.051903617414</v>
      </c>
      <c r="K39" t="n">
        <v>127.821251003727</v>
      </c>
      <c r="L39" t="n">
        <v>118.774771788896</v>
      </c>
      <c r="M39" t="n">
        <v>175.912497811507</v>
      </c>
      <c r="N39" t="n">
        <v>199.20521149007</v>
      </c>
      <c r="O39" t="n">
        <v>206.527427350262</v>
      </c>
      <c r="P39" t="n">
        <v>235.974792518139</v>
      </c>
      <c r="Q39" t="n">
        <v>238.812524463673</v>
      </c>
      <c r="R39" t="n">
        <v>319.306069296473</v>
      </c>
      <c r="S39" t="n">
        <v>377.734315027086</v>
      </c>
      <c r="T39" t="n">
        <v>418.211454894988</v>
      </c>
      <c r="U39" t="n">
        <v>302.672203205293</v>
      </c>
      <c r="V39" t="n">
        <v>344.25751702873</v>
      </c>
      <c r="W39" t="n">
        <v>213.016839785896</v>
      </c>
      <c r="X39" t="n">
        <v>177.918596286272</v>
      </c>
      <c r="Y39" t="n">
        <v>242.731083625641</v>
      </c>
      <c r="Z39" t="n">
        <v>326.361485048244</v>
      </c>
      <c r="AA39" t="n">
        <v>297.769455086016</v>
      </c>
      <c r="AB39" t="n">
        <v>312.581627058689</v>
      </c>
      <c r="AC39" t="n">
        <v>155.716619831302</v>
      </c>
      <c r="AD39" t="n">
        <v>150.388810349648</v>
      </c>
      <c r="AE39" t="n">
        <v>101</v>
      </c>
      <c r="AF39" t="n">
        <v>84.9128533964934</v>
      </c>
    </row>
    <row r="40">
      <c r="A40" t="s">
        <v>65</v>
      </c>
      <c r="B40" t="s">
        <v>350</v>
      </c>
      <c r="C40" t="s">
        <v>219</v>
      </c>
      <c r="D40" t="s">
        <v>351</v>
      </c>
      <c r="E40" t="s">
        <v>220</v>
      </c>
      <c r="F40" t="n">
        <v>1.86237616822662</v>
      </c>
      <c r="G40" t="n">
        <v>1.97288999973703</v>
      </c>
      <c r="H40" t="n">
        <v>2.25028580808897</v>
      </c>
      <c r="I40" t="n">
        <v>2.21930621209241</v>
      </c>
      <c r="J40" t="n">
        <v>2.30676133469017</v>
      </c>
      <c r="K40" t="n">
        <v>2.6909737055755</v>
      </c>
      <c r="L40" t="n">
        <v>2.71116326953239</v>
      </c>
      <c r="M40" t="n">
        <v>3.29044959923805</v>
      </c>
      <c r="N40" t="n">
        <v>4.25973408211414</v>
      </c>
      <c r="O40" t="n">
        <v>4.00906182508375</v>
      </c>
      <c r="P40" t="n">
        <v>4.12955886882301</v>
      </c>
      <c r="Q40" t="n">
        <v>4.82217597488295</v>
      </c>
      <c r="R40" t="n">
        <v>5.11779762596553</v>
      </c>
      <c r="S40" t="n">
        <v>5.31867282596992</v>
      </c>
      <c r="T40" t="n">
        <v>5.20110692648439</v>
      </c>
      <c r="U40" t="n">
        <v>5.43531069102687</v>
      </c>
      <c r="V40" t="n">
        <v>3.59041582133047</v>
      </c>
      <c r="W40" t="n">
        <v>5.24513826567916</v>
      </c>
      <c r="X40" t="n">
        <v>2.63193189747665</v>
      </c>
      <c r="Y40" t="n">
        <v>4.1850186834092</v>
      </c>
      <c r="Z40" t="n">
        <v>5.31771109810675</v>
      </c>
      <c r="AA40" t="n">
        <v>14.4741756961761</v>
      </c>
      <c r="AB40" t="n">
        <v>12.5822943695384</v>
      </c>
      <c r="AC40" t="n">
        <v>15.9919635898703</v>
      </c>
      <c r="AD40" t="n">
        <v>15.3023654735234</v>
      </c>
      <c r="AE40" t="n">
        <v>13.7</v>
      </c>
      <c r="AF40" t="n">
        <v>16.5876271747391</v>
      </c>
    </row>
    <row r="41">
      <c r="A41" t="s">
        <v>65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65</v>
      </c>
      <c r="B42" t="s">
        <v>354</v>
      </c>
      <c r="C42" t="s">
        <v>219</v>
      </c>
      <c r="D42" t="s">
        <v>355</v>
      </c>
      <c r="E42" t="s">
        <v>220</v>
      </c>
      <c r="F42" t="n">
        <v>2061.79367836064</v>
      </c>
      <c r="G42" t="n">
        <v>1378.76826861414</v>
      </c>
      <c r="H42" t="n">
        <v>1378.44070065097</v>
      </c>
      <c r="I42" t="n">
        <v>1454.06168899442</v>
      </c>
      <c r="J42" t="n">
        <v>1273.46794879446</v>
      </c>
      <c r="K42" t="n">
        <v>1338.4903210357</v>
      </c>
      <c r="L42" t="n">
        <v>1354.29060441988</v>
      </c>
      <c r="M42" t="n">
        <v>1539.55074523213</v>
      </c>
      <c r="N42" t="n">
        <v>1892.70008174306</v>
      </c>
      <c r="O42" t="n">
        <v>1924.5926494571</v>
      </c>
      <c r="P42" t="n">
        <v>2030.4451022152</v>
      </c>
      <c r="Q42" t="n">
        <v>2286.51510801862</v>
      </c>
      <c r="R42" t="n">
        <v>2388.78767033009</v>
      </c>
      <c r="S42" t="n">
        <v>2771.67980867761</v>
      </c>
      <c r="T42" t="n">
        <v>2968.45216943565</v>
      </c>
      <c r="U42" t="n">
        <v>3662.2270840574</v>
      </c>
      <c r="V42" t="n">
        <v>3722.94440577102</v>
      </c>
      <c r="W42" t="n">
        <v>3625.67506551339</v>
      </c>
      <c r="X42" t="n">
        <v>3350.76513761833</v>
      </c>
      <c r="Y42" t="n">
        <v>3455.56992670762</v>
      </c>
      <c r="Z42" t="n">
        <v>3674.85117540496</v>
      </c>
      <c r="AA42" t="n">
        <v>3496.24762796898</v>
      </c>
      <c r="AB42" t="n">
        <v>3596.5604574428</v>
      </c>
      <c r="AC42" t="n">
        <v>3677.02398730389</v>
      </c>
      <c r="AD42" t="n">
        <v>3927.03287726902</v>
      </c>
      <c r="AE42" t="n">
        <v>4028.1</v>
      </c>
      <c r="AF42" t="n">
        <v>4429.39013515617</v>
      </c>
    </row>
    <row r="43">
      <c r="A43" t="s">
        <v>65</v>
      </c>
      <c r="B43" t="s">
        <v>356</v>
      </c>
      <c r="C43" t="s">
        <v>219</v>
      </c>
      <c r="D43" t="s">
        <v>357</v>
      </c>
      <c r="E43" t="s">
        <v>220</v>
      </c>
      <c r="F43" t="n">
        <v>2075.26009065624</v>
      </c>
      <c r="G43" t="n">
        <v>1393.42402290082</v>
      </c>
      <c r="H43" t="n">
        <v>1394.05205844824</v>
      </c>
      <c r="I43" t="n">
        <v>1469.87424575793</v>
      </c>
      <c r="J43" t="n">
        <v>1289.75096998294</v>
      </c>
      <c r="K43" t="n">
        <v>1357.59623434302</v>
      </c>
      <c r="L43" t="n">
        <v>1373.65605634158</v>
      </c>
      <c r="M43" t="n">
        <v>1563.9760057201</v>
      </c>
      <c r="N43" t="n">
        <v>1924.2722284694</v>
      </c>
      <c r="O43" t="n">
        <v>1953.14202911979</v>
      </c>
      <c r="P43" t="n">
        <v>2060.64987565723</v>
      </c>
      <c r="Q43" t="n">
        <v>2320.72959469603</v>
      </c>
      <c r="R43" t="n">
        <v>2424.27848430345</v>
      </c>
      <c r="S43" t="n">
        <v>2809.23615149375</v>
      </c>
      <c r="T43" t="n">
        <v>3005.92136831226</v>
      </c>
      <c r="U43" t="n">
        <v>3700.48740833589</v>
      </c>
      <c r="V43" t="n">
        <v>3748.81651978101</v>
      </c>
      <c r="W43" t="n">
        <v>3677.27009906878</v>
      </c>
      <c r="X43" t="n">
        <v>3404.24599377983</v>
      </c>
      <c r="Y43" t="n">
        <v>3500.34962661755</v>
      </c>
      <c r="Z43" t="n">
        <v>3717.28859534548</v>
      </c>
      <c r="AA43" t="n">
        <v>3545.12419227653</v>
      </c>
      <c r="AB43" t="n">
        <v>3647.40956443998</v>
      </c>
      <c r="AC43" t="n">
        <v>3734.22601091493</v>
      </c>
      <c r="AD43" t="n">
        <v>3997.46429451524</v>
      </c>
      <c r="AE43" t="n">
        <v>4127.4</v>
      </c>
      <c r="AF43" t="n">
        <v>4539.48063694388</v>
      </c>
    </row>
    <row r="44">
      <c r="A44" t="s">
        <v>65</v>
      </c>
      <c r="B44" t="s">
        <v>358</v>
      </c>
      <c r="C44" t="s">
        <v>219</v>
      </c>
      <c r="D44" t="s">
        <v>359</v>
      </c>
      <c r="E44" t="s">
        <v>220</v>
      </c>
      <c r="F44" t="n">
        <v>4204.38583049752</v>
      </c>
      <c r="G44" t="n">
        <v>3683.52655082903</v>
      </c>
      <c r="H44" t="n">
        <v>3868.52259076648</v>
      </c>
      <c r="I44" t="n">
        <v>3973.25165327134</v>
      </c>
      <c r="J44" t="n">
        <v>3862.19693410042</v>
      </c>
      <c r="K44" t="n">
        <v>4367.85396982191</v>
      </c>
      <c r="L44" t="n">
        <v>4401.50901587063</v>
      </c>
      <c r="M44" t="n">
        <v>5250.67167027971</v>
      </c>
      <c r="N44" t="n">
        <v>6626.39222369789</v>
      </c>
      <c r="O44" t="n">
        <v>6470.01835198577</v>
      </c>
      <c r="P44" t="n">
        <v>6854.3597982502</v>
      </c>
      <c r="Q44" t="n">
        <v>7877.48370957742</v>
      </c>
      <c r="R44" t="n">
        <v>8302.51408403621</v>
      </c>
      <c r="S44" t="n">
        <v>8891.08425644857</v>
      </c>
      <c r="T44" t="n">
        <v>9133.67448786939</v>
      </c>
      <c r="U44" t="n">
        <v>9995.2166372385</v>
      </c>
      <c r="V44" t="n">
        <v>9756.95499563898</v>
      </c>
      <c r="W44" t="n">
        <v>10114.874493389</v>
      </c>
      <c r="X44" t="n">
        <v>9508.64356006507</v>
      </c>
      <c r="Y44" t="n">
        <v>9737.17834470547</v>
      </c>
      <c r="Z44" t="n">
        <v>9995.62856313253</v>
      </c>
      <c r="AA44" t="n">
        <v>9993.05480897552</v>
      </c>
      <c r="AB44" t="n">
        <v>10663.2345132126</v>
      </c>
      <c r="AC44" t="n">
        <v>11151.2167140133</v>
      </c>
      <c r="AD44" t="n">
        <v>11461.2690593921</v>
      </c>
      <c r="AE44" t="n">
        <v>11150.7</v>
      </c>
      <c r="AF44" t="n">
        <v>12185.3894059462</v>
      </c>
    </row>
    <row r="45">
      <c r="A45" t="s">
        <v>65</v>
      </c>
      <c r="B45" t="s">
        <v>360</v>
      </c>
      <c r="C45" t="s">
        <v>219</v>
      </c>
      <c r="D45" t="s">
        <v>361</v>
      </c>
      <c r="E45" t="s">
        <v>220</v>
      </c>
      <c r="F45" t="n">
        <v>4184.18621205297</v>
      </c>
      <c r="G45" t="n">
        <v>3661.96568154265</v>
      </c>
      <c r="H45" t="n">
        <v>3845.31651836524</v>
      </c>
      <c r="I45" t="n">
        <v>3949.94893804193</v>
      </c>
      <c r="J45" t="n">
        <v>3838.31516969035</v>
      </c>
      <c r="K45" t="n">
        <v>4339.73329460107</v>
      </c>
      <c r="L45" t="n">
        <v>4372.84814702591</v>
      </c>
      <c r="M45" t="n">
        <v>5215.36261496378</v>
      </c>
      <c r="N45" t="n">
        <v>6581.28915694594</v>
      </c>
      <c r="O45" t="n">
        <v>6427.98394618374</v>
      </c>
      <c r="P45" t="n">
        <v>6810.35049944597</v>
      </c>
      <c r="Q45" t="n">
        <v>7827.31011669821</v>
      </c>
      <c r="R45" t="n">
        <v>8250.11228660202</v>
      </c>
      <c r="S45" t="n">
        <v>8836.05227434575</v>
      </c>
      <c r="T45" t="n">
        <v>9078.90364758431</v>
      </c>
      <c r="U45" t="n">
        <v>9938.62546121715</v>
      </c>
      <c r="V45" t="n">
        <v>9704.68276529306</v>
      </c>
      <c r="W45" t="n">
        <v>10049.5778741588</v>
      </c>
      <c r="X45" t="n">
        <v>9447.68801731411</v>
      </c>
      <c r="Y45" t="n">
        <v>9670.21804577514</v>
      </c>
      <c r="Z45" t="n">
        <v>9929.52211536296</v>
      </c>
      <c r="AA45" t="n">
        <v>9917.95691188546</v>
      </c>
      <c r="AB45" t="n">
        <v>10575.0544667243</v>
      </c>
      <c r="AC45" t="n">
        <v>11055.6749828207</v>
      </c>
      <c r="AD45" t="n">
        <v>11359.4221898498</v>
      </c>
      <c r="AE45" t="n">
        <v>11048.6</v>
      </c>
      <c r="AF45" t="n">
        <v>12083.0990383661</v>
      </c>
    </row>
    <row r="46">
      <c r="A46" t="s">
        <v>65</v>
      </c>
      <c r="B46" t="s">
        <v>362</v>
      </c>
      <c r="C46" t="s">
        <v>219</v>
      </c>
      <c r="D46" t="s">
        <v>363</v>
      </c>
      <c r="E46" t="s">
        <v>220</v>
      </c>
      <c r="F46" t="n">
        <v>13.4664122956754</v>
      </c>
      <c r="G46" t="n">
        <v>14.6557542856812</v>
      </c>
      <c r="H46" t="n">
        <v>15.6113577973063</v>
      </c>
      <c r="I46" t="n">
        <v>15.8125567625053</v>
      </c>
      <c r="J46" t="n">
        <v>16.2830211885082</v>
      </c>
      <c r="K46" t="n">
        <v>19.1059133073469</v>
      </c>
      <c r="L46" t="n">
        <v>19.3654519217311</v>
      </c>
      <c r="M46" t="n">
        <v>24.4252604869612</v>
      </c>
      <c r="N46" t="n">
        <v>31.5721467263745</v>
      </c>
      <c r="O46" t="n">
        <v>28.549379662729</v>
      </c>
      <c r="P46" t="n">
        <v>30.2047734420684</v>
      </c>
      <c r="Q46" t="n">
        <v>34.2144866774546</v>
      </c>
      <c r="R46" t="n">
        <v>35.4908139734125</v>
      </c>
      <c r="S46" t="n">
        <v>37.5563428162058</v>
      </c>
      <c r="T46" t="n">
        <v>37.4691988777183</v>
      </c>
      <c r="U46" t="n">
        <v>38.2603242785871</v>
      </c>
      <c r="V46" t="n">
        <v>25.8721140101185</v>
      </c>
      <c r="W46" t="n">
        <v>51.5950335554604</v>
      </c>
      <c r="X46" t="n">
        <v>53.4808561615498</v>
      </c>
      <c r="Y46" t="n">
        <v>44.7796999100033</v>
      </c>
      <c r="Z46" t="n">
        <v>42.4374199406095</v>
      </c>
      <c r="AA46" t="n">
        <v>48.8765643076225</v>
      </c>
      <c r="AB46" t="n">
        <v>50.8491069962161</v>
      </c>
      <c r="AC46" t="n">
        <v>57.2020236111015</v>
      </c>
      <c r="AD46" t="n">
        <v>70.4314172462687</v>
      </c>
      <c r="AE46" t="n">
        <v>99.3</v>
      </c>
      <c r="AF46" t="n">
        <v>110.090501787707</v>
      </c>
    </row>
    <row r="47">
      <c r="A47" t="s">
        <v>65</v>
      </c>
      <c r="B47" t="s">
        <v>364</v>
      </c>
      <c r="C47" t="s">
        <v>219</v>
      </c>
      <c r="D47" t="s">
        <v>365</v>
      </c>
      <c r="E47" t="s">
        <v>220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86.0059715278867</v>
      </c>
      <c r="AB47" t="n">
        <v>90.4677363737355</v>
      </c>
      <c r="AC47" t="n">
        <v>100.462335374798</v>
      </c>
      <c r="AD47" t="n">
        <v>103.366972073306</v>
      </c>
      <c r="AE47" t="n">
        <v>109</v>
      </c>
      <c r="AF47" t="n">
        <v>111.571539927792</v>
      </c>
    </row>
    <row r="48">
      <c r="A48" t="s">
        <v>65</v>
      </c>
      <c r="B48" t="s">
        <v>366</v>
      </c>
      <c r="C48" t="s">
        <v>219</v>
      </c>
      <c r="D48" t="s">
        <v>367</v>
      </c>
      <c r="E48" t="s">
        <v>220</v>
      </c>
      <c r="F48" t="n">
        <v>1017.00064776835</v>
      </c>
      <c r="G48" t="n">
        <v>1625.8022807656</v>
      </c>
      <c r="H48" t="n">
        <v>1705.71664294303</v>
      </c>
      <c r="I48" t="n">
        <v>1844.65958236644</v>
      </c>
      <c r="J48" t="n">
        <v>1899.68580534158</v>
      </c>
      <c r="K48" t="n">
        <v>2134.88398913089</v>
      </c>
      <c r="L48" t="n">
        <v>2301.39030642391</v>
      </c>
      <c r="M48" t="n">
        <v>2536.81008534171</v>
      </c>
      <c r="N48" t="n">
        <v>3033.93295687443</v>
      </c>
      <c r="O48" t="n">
        <v>3062.68026087677</v>
      </c>
      <c r="P48" t="n">
        <v>3483.10592495282</v>
      </c>
      <c r="Q48" t="n">
        <v>3770.13791624496</v>
      </c>
      <c r="R48" t="n">
        <v>4068.537856471</v>
      </c>
      <c r="S48" t="n">
        <v>4492.54182891519</v>
      </c>
      <c r="T48" t="n">
        <v>4745.95699777525</v>
      </c>
      <c r="U48" t="n">
        <v>4815.36554837981</v>
      </c>
      <c r="V48" t="n">
        <v>4709.88635489451</v>
      </c>
      <c r="W48" t="n">
        <v>4586.60580458498</v>
      </c>
      <c r="X48" t="n">
        <v>4529.55479596736</v>
      </c>
      <c r="Y48" t="n">
        <v>4504.4402341809</v>
      </c>
      <c r="Z48" t="n">
        <v>4405.88004814261</v>
      </c>
      <c r="AA48" t="n">
        <v>4539.01759008699</v>
      </c>
      <c r="AB48" t="n">
        <v>4682.90119526106</v>
      </c>
      <c r="AC48" t="n">
        <v>4803.22726937242</v>
      </c>
      <c r="AD48" t="n">
        <v>4624.3545780896</v>
      </c>
      <c r="AE48" t="n">
        <v>4983.6</v>
      </c>
      <c r="AF48" t="n">
        <v>5249.58905744364</v>
      </c>
    </row>
    <row r="49">
      <c r="A49" t="s">
        <v>65</v>
      </c>
      <c r="B49" t="s">
        <v>368</v>
      </c>
      <c r="C49" t="s">
        <v>219</v>
      </c>
      <c r="D49" t="s">
        <v>369</v>
      </c>
      <c r="E49" t="s">
        <v>220</v>
      </c>
      <c r="F49" t="n">
        <v>957.547870077493</v>
      </c>
      <c r="G49" t="n">
        <v>1552.38258861952</v>
      </c>
      <c r="H49" t="n">
        <v>1630.6133540801</v>
      </c>
      <c r="I49" t="n">
        <v>1760.18723965832</v>
      </c>
      <c r="J49" t="n">
        <v>1804.9728987602</v>
      </c>
      <c r="K49" t="n">
        <v>2017.01934083643</v>
      </c>
      <c r="L49" t="n">
        <v>2182.48643162134</v>
      </c>
      <c r="M49" t="n">
        <v>2381.0199523878</v>
      </c>
      <c r="N49" t="n">
        <v>2779.72706120583</v>
      </c>
      <c r="O49" t="n">
        <v>2763.21549121934</v>
      </c>
      <c r="P49" t="n">
        <v>3119.9407192675</v>
      </c>
      <c r="Q49" t="n">
        <v>3353.0196944302</v>
      </c>
      <c r="R49" t="n">
        <v>3550.97275738978</v>
      </c>
      <c r="S49" t="n">
        <v>3909.00743880521</v>
      </c>
      <c r="T49" t="n">
        <v>4080.8521814381</v>
      </c>
      <c r="U49" t="n">
        <v>4138.61607994583</v>
      </c>
      <c r="V49" t="n">
        <v>4051.36185299649</v>
      </c>
      <c r="W49" t="n">
        <v>3881.61640416943</v>
      </c>
      <c r="X49" t="n">
        <v>3830.30312938209</v>
      </c>
      <c r="Y49" t="n">
        <v>3778.54874358158</v>
      </c>
      <c r="Z49" t="n">
        <v>3774.53219128487</v>
      </c>
      <c r="AA49" t="n">
        <v>3904.4613367359</v>
      </c>
      <c r="AB49" t="n">
        <v>4030.70160613553</v>
      </c>
      <c r="AC49" t="n">
        <v>4118.75072519152</v>
      </c>
      <c r="AD49" t="n">
        <v>3893.69196176705</v>
      </c>
      <c r="AE49" t="n">
        <v>4281.8</v>
      </c>
      <c r="AF49" t="n">
        <v>4513.90804504841</v>
      </c>
    </row>
    <row r="50">
      <c r="A50" t="s">
        <v>65</v>
      </c>
      <c r="B50" t="s">
        <v>370</v>
      </c>
      <c r="C50" t="s">
        <v>219</v>
      </c>
      <c r="D50" t="s">
        <v>371</v>
      </c>
      <c r="E50" t="s">
        <v>220</v>
      </c>
      <c r="F50" t="n">
        <v>59.452777690712</v>
      </c>
      <c r="G50" t="n">
        <v>73.4196921448042</v>
      </c>
      <c r="H50" t="n">
        <v>75.103288862696</v>
      </c>
      <c r="I50" t="n">
        <v>84.4723427068265</v>
      </c>
      <c r="J50" t="n">
        <v>94.7129065800612</v>
      </c>
      <c r="K50" t="n">
        <v>117.864648294151</v>
      </c>
      <c r="L50" t="n">
        <v>118.903874801204</v>
      </c>
      <c r="M50" t="n">
        <v>155.790132953551</v>
      </c>
      <c r="N50" t="n">
        <v>254.205895668138</v>
      </c>
      <c r="O50" t="n">
        <v>299.464769656961</v>
      </c>
      <c r="P50" t="n">
        <v>363.165205683732</v>
      </c>
      <c r="Q50" t="n">
        <v>417.118221814171</v>
      </c>
      <c r="R50" t="n">
        <v>517.5650990816</v>
      </c>
      <c r="S50" t="n">
        <v>583.534390109246</v>
      </c>
      <c r="T50" t="n">
        <v>665.104816336366</v>
      </c>
      <c r="U50" t="n">
        <v>676.74946843318</v>
      </c>
      <c r="V50" t="n">
        <v>658.524501897247</v>
      </c>
      <c r="W50" t="n">
        <v>704.989400414779</v>
      </c>
      <c r="X50" t="n">
        <v>699.251666584506</v>
      </c>
      <c r="Y50" t="n">
        <v>725.891490598544</v>
      </c>
      <c r="Z50" t="n">
        <v>631.347856857006</v>
      </c>
      <c r="AA50" t="n">
        <v>548.550281822286</v>
      </c>
      <c r="AB50" t="n">
        <v>561.731852750839</v>
      </c>
      <c r="AC50" t="n">
        <v>584.014208806146</v>
      </c>
      <c r="AD50" t="n">
        <v>627.295644249296</v>
      </c>
      <c r="AE50" t="n">
        <v>592.8</v>
      </c>
      <c r="AF50" t="n">
        <v>624.109472466343</v>
      </c>
    </row>
    <row r="51">
      <c r="A51" t="s">
        <v>65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65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65</v>
      </c>
      <c r="B53" t="s">
        <v>376</v>
      </c>
      <c r="C53" t="s">
        <v>219</v>
      </c>
      <c r="D53" t="s">
        <v>377</v>
      </c>
      <c r="E53" t="s">
        <v>220</v>
      </c>
      <c r="F53" t="n">
        <v>1.71911646302444</v>
      </c>
      <c r="G53" t="n">
        <v>1.69104857139739</v>
      </c>
      <c r="H53" t="n">
        <v>1.82835721990325</v>
      </c>
      <c r="I53" t="n">
        <v>1.80318629737336</v>
      </c>
      <c r="J53" t="n">
        <v>1.89968580490581</v>
      </c>
      <c r="K53" t="n">
        <v>2.42187633456144</v>
      </c>
      <c r="L53" t="n">
        <v>2.32385423079206</v>
      </c>
      <c r="M53" t="n">
        <v>2.78422658372436</v>
      </c>
      <c r="N53" t="n">
        <v>3.75858889577701</v>
      </c>
      <c r="O53" t="n">
        <v>3.4016282156296</v>
      </c>
      <c r="P53" t="n">
        <v>3.65760928441903</v>
      </c>
      <c r="Q53" t="n">
        <v>4.1332936924206</v>
      </c>
      <c r="R53" t="n">
        <v>4.33900233521922</v>
      </c>
      <c r="S53" t="n">
        <v>4.55886242282884</v>
      </c>
      <c r="T53" t="n">
        <v>4.56423669039134</v>
      </c>
      <c r="U53" t="n">
        <v>4.68928765508821</v>
      </c>
      <c r="V53" t="n">
        <v>4.22401861405639</v>
      </c>
      <c r="W53" t="n">
        <v>5.7803564567413</v>
      </c>
      <c r="X53" t="n">
        <v>4.5269228642398</v>
      </c>
      <c r="Y53" t="n">
        <v>4.39426961738448</v>
      </c>
      <c r="Z53" t="n">
        <v>6.6732060840773</v>
      </c>
      <c r="AA53" t="n">
        <v>5.87357854318549</v>
      </c>
      <c r="AB53" t="n">
        <v>7.07104146423444</v>
      </c>
      <c r="AC53" t="n">
        <v>11.6864349316125</v>
      </c>
      <c r="AD53" t="n">
        <v>20.0653534027467</v>
      </c>
      <c r="AE53" t="n">
        <v>14.5</v>
      </c>
      <c r="AF53" t="n">
        <v>7.80013420737158</v>
      </c>
    </row>
    <row r="54">
      <c r="A54" t="s">
        <v>65</v>
      </c>
      <c r="B54" t="s">
        <v>378</v>
      </c>
      <c r="C54" t="s">
        <v>219</v>
      </c>
      <c r="D54" t="s">
        <v>379</v>
      </c>
      <c r="E54" t="s">
        <v>220</v>
      </c>
      <c r="F54" t="n">
        <v>11.7472958325901</v>
      </c>
      <c r="G54" t="n">
        <v>12.5419435716324</v>
      </c>
      <c r="H54" t="n">
        <v>13.5017148518369</v>
      </c>
      <c r="I54" t="n">
        <v>13.5932505502849</v>
      </c>
      <c r="J54" t="n">
        <v>13.9762598536859</v>
      </c>
      <c r="K54" t="n">
        <v>16.4149396026593</v>
      </c>
      <c r="L54" t="n">
        <v>16.5251856404964</v>
      </c>
      <c r="M54" t="n">
        <v>20.3754763651777</v>
      </c>
      <c r="N54" t="n">
        <v>26.1848359758107</v>
      </c>
      <c r="O54" t="n">
        <v>24.4188311155034</v>
      </c>
      <c r="P54" t="n">
        <v>25.9572271771359</v>
      </c>
      <c r="Q54" t="n">
        <v>29.9663792709389</v>
      </c>
      <c r="R54" t="n">
        <v>31.2630681087509</v>
      </c>
      <c r="S54" t="n">
        <v>32.5633030194584</v>
      </c>
      <c r="T54" t="n">
        <v>32.4803820296724</v>
      </c>
      <c r="U54" t="n">
        <v>33.6776113426136</v>
      </c>
      <c r="V54" t="n">
        <v>32.1025414653426</v>
      </c>
      <c r="W54" t="n">
        <v>34.5750951007434</v>
      </c>
      <c r="X54" t="n">
        <v>19.8974051463492</v>
      </c>
      <c r="Y54" t="n">
        <v>19.1464604758547</v>
      </c>
      <c r="Z54" t="n">
        <v>21.792188618014</v>
      </c>
      <c r="AA54" t="n">
        <v>15.9425703318792</v>
      </c>
      <c r="AB54" t="n">
        <v>18.925434506157</v>
      </c>
      <c r="AC54" t="n">
        <v>24.7055334948875</v>
      </c>
      <c r="AD54" t="n">
        <v>31.6181326338787</v>
      </c>
      <c r="AE54" t="n">
        <v>27.6</v>
      </c>
      <c r="AF54" t="n">
        <v>28.5346681762172</v>
      </c>
    </row>
    <row r="55">
      <c r="A55" t="s">
        <v>65</v>
      </c>
      <c r="B55" t="s">
        <v>380</v>
      </c>
      <c r="C55" t="s">
        <v>219</v>
      </c>
      <c r="D55" t="s">
        <v>381</v>
      </c>
      <c r="E55" t="s">
        <v>220</v>
      </c>
      <c r="F55" t="n">
        <v>10.0281793694362</v>
      </c>
      <c r="G55" t="n">
        <v>10.8508950000925</v>
      </c>
      <c r="H55" t="n">
        <v>11.6733576317804</v>
      </c>
      <c r="I55" t="n">
        <v>11.7900642527562</v>
      </c>
      <c r="J55" t="n">
        <v>12.0765740475791</v>
      </c>
      <c r="K55" t="n">
        <v>13.9930632679174</v>
      </c>
      <c r="L55" t="n">
        <v>14.2013314095193</v>
      </c>
      <c r="M55" t="n">
        <v>17.5912497812229</v>
      </c>
      <c r="N55" t="n">
        <v>22.4262470787002</v>
      </c>
      <c r="O55" t="n">
        <v>21.0172029006422</v>
      </c>
      <c r="P55" t="n">
        <v>22.2996178924266</v>
      </c>
      <c r="Q55" t="n">
        <v>25.8330855781805</v>
      </c>
      <c r="R55" t="n">
        <v>26.92406577318</v>
      </c>
      <c r="S55" t="n">
        <v>28.0044405962645</v>
      </c>
      <c r="T55" t="n">
        <v>27.9161453389174</v>
      </c>
      <c r="U55" t="n">
        <v>28.9883236861044</v>
      </c>
      <c r="V55" t="n">
        <v>27.8785228509184</v>
      </c>
      <c r="W55" t="n">
        <v>28.7947386436418</v>
      </c>
      <c r="X55" t="n">
        <v>15.3704822819369</v>
      </c>
      <c r="Y55" t="n">
        <v>14.7521908583054</v>
      </c>
      <c r="Z55" t="n">
        <v>15.1189825337978</v>
      </c>
      <c r="AA55" t="n">
        <v>10.0689917886209</v>
      </c>
      <c r="AB55" t="n">
        <v>11.854393041839</v>
      </c>
      <c r="AC55" t="n">
        <v>13.0190985632373</v>
      </c>
      <c r="AD55" t="n">
        <v>11.5527792312324</v>
      </c>
      <c r="AE55" t="n">
        <v>13.1</v>
      </c>
      <c r="AF55" t="n">
        <v>20.7345339686364</v>
      </c>
    </row>
    <row r="56">
      <c r="A56" t="s">
        <v>65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65</v>
      </c>
      <c r="B57" t="s">
        <v>384</v>
      </c>
      <c r="C57" t="s">
        <v>219</v>
      </c>
      <c r="D57" t="s">
        <v>385</v>
      </c>
      <c r="E57" t="s">
        <v>220</v>
      </c>
      <c r="F57" t="n">
        <v>5223.24885443534</v>
      </c>
      <c r="G57" t="n">
        <v>5311.3017215945</v>
      </c>
      <c r="H57" t="n">
        <v>5576.48951951779</v>
      </c>
      <c r="I57" t="n">
        <v>5820.13054185113</v>
      </c>
      <c r="J57" t="n">
        <v>5764.18950077897</v>
      </c>
      <c r="K57" t="n">
        <v>6505.42893265644</v>
      </c>
      <c r="L57" t="n">
        <v>6705.61048556322</v>
      </c>
      <c r="M57" t="n">
        <v>7790.77220521977</v>
      </c>
      <c r="N57" t="n">
        <v>9664.58491465357</v>
      </c>
      <c r="O57" t="n">
        <v>9536.7076746878</v>
      </c>
      <c r="P57" t="n">
        <v>10341.5952820731</v>
      </c>
      <c r="Q57" t="n">
        <v>11652.4438017984</v>
      </c>
      <c r="R57" t="n">
        <v>12376.1697381355</v>
      </c>
      <c r="S57" t="n">
        <v>13388.9447581911</v>
      </c>
      <c r="T57" t="n">
        <v>13884.8325925714</v>
      </c>
      <c r="U57" t="n">
        <v>14816.0174963087</v>
      </c>
      <c r="V57" t="n">
        <v>14470.4317663539</v>
      </c>
      <c r="W57" t="n">
        <v>14706.7254362392</v>
      </c>
      <c r="X57" t="n">
        <v>14040.8302879292</v>
      </c>
      <c r="Y57" t="n">
        <v>14245.8035975693</v>
      </c>
      <c r="Z57" t="n">
        <v>14406.826322373</v>
      </c>
      <c r="AA57" t="n">
        <v>14546.5465747576</v>
      </c>
      <c r="AB57" t="n">
        <v>15358.7180028443</v>
      </c>
      <c r="AC57" t="n">
        <v>15970.4359469774</v>
      </c>
      <c r="AD57" t="n">
        <v>16100.9260029559</v>
      </c>
      <c r="AE57" t="n">
        <v>16148</v>
      </c>
      <c r="AF57" t="n">
        <v>17451.5660905646</v>
      </c>
    </row>
    <row r="58">
      <c r="A58" t="s">
        <v>65</v>
      </c>
      <c r="B58" t="s">
        <v>386</v>
      </c>
      <c r="C58" t="s">
        <v>219</v>
      </c>
      <c r="D58" t="s">
        <v>387</v>
      </c>
      <c r="E58" t="s">
        <v>220</v>
      </c>
      <c r="F58" t="n">
        <v>5254.31481556072</v>
      </c>
      <c r="G58" t="n">
        <v>5342.8913887552</v>
      </c>
      <c r="H58" t="n">
        <v>5609.65642606655</v>
      </c>
      <c r="I58" t="n">
        <v>5854.74653549658</v>
      </c>
      <c r="J58" t="n">
        <v>5798.4727777071</v>
      </c>
      <c r="K58" t="n">
        <v>6544.12082882636</v>
      </c>
      <c r="L58" t="n">
        <v>6745.4929879063</v>
      </c>
      <c r="M58" t="n">
        <v>7837.1088499452</v>
      </c>
      <c r="N58" t="n">
        <v>9722.06630748739</v>
      </c>
      <c r="O58" t="n">
        <v>9593.42850077818</v>
      </c>
      <c r="P58" t="n">
        <v>10403.1032833122</v>
      </c>
      <c r="Q58" t="n">
        <v>11721.748247415</v>
      </c>
      <c r="R58" t="n">
        <v>12449.7786391649</v>
      </c>
      <c r="S58" t="n">
        <v>13468.5772721632</v>
      </c>
      <c r="T58" t="n">
        <v>13967.414464811</v>
      </c>
      <c r="U58" t="n">
        <v>14904.1377135194</v>
      </c>
      <c r="V58" t="n">
        <v>14556.4965668784</v>
      </c>
      <c r="W58" t="n">
        <v>14794.1956245149</v>
      </c>
      <c r="X58" t="n">
        <v>14124.3399770275</v>
      </c>
      <c r="Y58" t="n">
        <v>14330.5323924476</v>
      </c>
      <c r="Z58" t="n">
        <v>14492.5128211339</v>
      </c>
      <c r="AA58" t="n">
        <v>14546.5465747578</v>
      </c>
      <c r="AB58" t="n">
        <v>15358.7180028423</v>
      </c>
      <c r="AC58" t="n">
        <v>15970.4359469757</v>
      </c>
      <c r="AD58" t="n">
        <v>16100.9260029553</v>
      </c>
      <c r="AE58" t="n">
        <v>16148</v>
      </c>
      <c r="AF58" t="n">
        <v>17451.5660905635</v>
      </c>
    </row>
    <row r="59">
      <c r="A59" t="s">
        <v>65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67</v>
      </c>
      <c r="B2" t="s">
        <v>197</v>
      </c>
      <c r="C2" t="s">
        <v>219</v>
      </c>
      <c r="D2" t="s">
        <v>199</v>
      </c>
      <c r="E2" t="s">
        <v>220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67</v>
      </c>
      <c r="B3" t="s">
        <v>276</v>
      </c>
      <c r="C3" t="s">
        <v>219</v>
      </c>
      <c r="D3" t="s">
        <v>277</v>
      </c>
      <c r="E3" t="s">
        <v>220</v>
      </c>
      <c r="F3" t="n">
        <v>14.039130483419</v>
      </c>
      <c r="G3" t="n">
        <v>7.51139385004217</v>
      </c>
      <c r="H3" t="n">
        <v>26.6951007045258</v>
      </c>
      <c r="I3" t="n">
        <v>45.5163962023273</v>
      </c>
      <c r="J3" t="n">
        <v>42.7062743145421</v>
      </c>
      <c r="K3" t="n">
        <v>9.00380909140926</v>
      </c>
      <c r="L3" t="n">
        <v>14.2443066069758</v>
      </c>
      <c r="M3" t="n">
        <v>8.65235282848048</v>
      </c>
      <c r="N3" t="n">
        <v>8.64177523562844</v>
      </c>
      <c r="O3" t="n">
        <v>3.19404634848945</v>
      </c>
      <c r="P3" t="n">
        <v>6.00868619854912</v>
      </c>
      <c r="Q3" t="n">
        <v>1.03116831915741</v>
      </c>
      <c r="R3" t="n">
        <v>2.73287419695153</v>
      </c>
      <c r="S3" t="n">
        <v>9.74968806150191</v>
      </c>
      <c r="T3" t="n">
        <v>10.1042406940401</v>
      </c>
      <c r="U3" t="n">
        <v>2.23271874228553</v>
      </c>
      <c r="V3" t="n">
        <v>9.9609485308472</v>
      </c>
      <c r="W3" t="n">
        <v>4.88756841565388</v>
      </c>
      <c r="X3" t="n">
        <v>1.27132468642791</v>
      </c>
      <c r="Y3" t="n">
        <v>1.86829521986362</v>
      </c>
      <c r="Z3" t="n">
        <v>8.3930999834536</v>
      </c>
      <c r="AA3" t="n">
        <v>210.772455941516</v>
      </c>
      <c r="AB3" t="n">
        <v>229.341178477919</v>
      </c>
      <c r="AC3" t="n">
        <v>285.883343878905</v>
      </c>
      <c r="AD3" t="n">
        <v>308.618029754666</v>
      </c>
      <c r="AE3" t="n">
        <v>289</v>
      </c>
      <c r="AF3" t="n">
        <v>297.060976845191</v>
      </c>
    </row>
    <row r="4">
      <c r="A4" t="s">
        <v>67</v>
      </c>
      <c r="B4" t="s">
        <v>278</v>
      </c>
      <c r="C4" t="s">
        <v>219</v>
      </c>
      <c r="D4" t="s">
        <v>279</v>
      </c>
      <c r="E4" t="s">
        <v>220</v>
      </c>
      <c r="F4" t="n">
        <v>254.930064498172</v>
      </c>
      <c r="G4" t="n">
        <v>304.864615607804</v>
      </c>
      <c r="H4" t="n">
        <v>300.475086994251</v>
      </c>
      <c r="I4" t="n">
        <v>319.531210914092</v>
      </c>
      <c r="J4" t="n">
        <v>386.565414042686</v>
      </c>
      <c r="K4" t="n">
        <v>177.64658255128</v>
      </c>
      <c r="L4" t="n">
        <v>238.522310632315</v>
      </c>
      <c r="M4" t="n">
        <v>179.089969646187</v>
      </c>
      <c r="N4" t="n">
        <v>185.663139814173</v>
      </c>
      <c r="O4" t="n">
        <v>96.4868167890403</v>
      </c>
      <c r="P4" t="n">
        <v>135.064815842316</v>
      </c>
      <c r="Q4" t="n">
        <v>68.8304852721059</v>
      </c>
      <c r="R4" t="n">
        <v>84.097992342719</v>
      </c>
      <c r="S4" t="n">
        <v>162.772231174335</v>
      </c>
      <c r="T4" t="n">
        <v>150.07093848613</v>
      </c>
      <c r="U4" t="n">
        <v>243.366342854326</v>
      </c>
      <c r="V4" t="n">
        <v>444.302088834691</v>
      </c>
      <c r="W4" t="n">
        <v>516.210417345109</v>
      </c>
      <c r="X4" t="n">
        <v>555.862270690026</v>
      </c>
      <c r="Y4" t="n">
        <v>322.231759692675</v>
      </c>
      <c r="Z4" t="n">
        <v>502.302348410312</v>
      </c>
      <c r="AA4" t="n">
        <v>445.972183256646</v>
      </c>
      <c r="AB4" t="n">
        <v>328.109989184126</v>
      </c>
      <c r="AC4" t="n">
        <v>481.236962184753</v>
      </c>
      <c r="AD4" t="n">
        <v>250.322405788345</v>
      </c>
      <c r="AE4" t="n">
        <v>-11.8</v>
      </c>
      <c r="AF4" t="n">
        <v>205.589725554338</v>
      </c>
    </row>
    <row r="5">
      <c r="A5" t="s">
        <v>67</v>
      </c>
      <c r="B5" t="s">
        <v>280</v>
      </c>
      <c r="C5" t="s">
        <v>219</v>
      </c>
      <c r="D5" t="s">
        <v>281</v>
      </c>
      <c r="E5" t="s">
        <v>220</v>
      </c>
      <c r="F5" t="n">
        <v>25.4702700798478</v>
      </c>
      <c r="G5" t="n">
        <v>23.9898621334454</v>
      </c>
      <c r="H5" t="n">
        <v>11.1263861739777</v>
      </c>
      <c r="I5" t="n">
        <v>29.616988500828</v>
      </c>
      <c r="J5" t="n">
        <v>36.0400552485485</v>
      </c>
      <c r="K5" t="n">
        <v>11.650663454372</v>
      </c>
      <c r="L5" t="n">
        <v>11.9754138162003</v>
      </c>
      <c r="M5" t="n">
        <v>7.96072479042363</v>
      </c>
      <c r="N5" t="n">
        <v>11.7890867960877</v>
      </c>
      <c r="O5" t="n">
        <v>22.8438085727372</v>
      </c>
      <c r="P5" t="n">
        <v>8.71683874716069</v>
      </c>
      <c r="Q5" t="n">
        <v>21.5567053439252</v>
      </c>
      <c r="R5" t="n">
        <v>16.7111635123135</v>
      </c>
      <c r="S5" t="n">
        <v>17.1542647607837</v>
      </c>
      <c r="T5" t="n">
        <v>5.22843953385254</v>
      </c>
      <c r="U5" t="n">
        <v>5.72731261969679</v>
      </c>
      <c r="V5" t="n">
        <v>70.401032480744</v>
      </c>
      <c r="W5" t="n">
        <v>78.5447455032697</v>
      </c>
      <c r="X5" t="n">
        <v>83.036301508071</v>
      </c>
      <c r="Y5" t="n">
        <v>47.3198431507079</v>
      </c>
      <c r="Z5" t="n">
        <v>79.3265646597575</v>
      </c>
      <c r="AA5" t="n">
        <v>66.8540199164391</v>
      </c>
      <c r="AB5" t="n">
        <v>50.3721031791469</v>
      </c>
      <c r="AC5" t="n">
        <v>69.0671149613785</v>
      </c>
      <c r="AD5" t="n">
        <v>35.9557099050511</v>
      </c>
      <c r="AE5" t="n">
        <v>-1.782487852</v>
      </c>
      <c r="AF5" t="n">
        <v>29.2396185050989</v>
      </c>
    </row>
    <row r="6">
      <c r="A6" t="s">
        <v>67</v>
      </c>
      <c r="B6" t="s">
        <v>282</v>
      </c>
      <c r="C6" t="s">
        <v>219</v>
      </c>
      <c r="D6" t="s">
        <v>283</v>
      </c>
      <c r="E6" t="s">
        <v>220</v>
      </c>
      <c r="F6" t="n">
        <v>3.47219535903711</v>
      </c>
      <c r="G6" t="n">
        <v>3.10168227630033</v>
      </c>
      <c r="H6" t="n">
        <v>4.25945666251459</v>
      </c>
      <c r="I6" t="n">
        <v>4.2823381943406</v>
      </c>
      <c r="J6" t="n">
        <v>4.93446445916752</v>
      </c>
      <c r="K6" t="n">
        <v>1.39476848220509</v>
      </c>
      <c r="L6" t="n">
        <v>5.42719407510039</v>
      </c>
      <c r="M6" t="n">
        <v>4.17693560277282</v>
      </c>
      <c r="N6" t="n">
        <v>0</v>
      </c>
      <c r="O6" t="n">
        <v>0</v>
      </c>
      <c r="P6" t="n">
        <v>4.17133720858744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15.4354832242713</v>
      </c>
      <c r="W6" t="n">
        <v>14.5132470531011</v>
      </c>
      <c r="X6" t="n">
        <v>16.1813131894065</v>
      </c>
      <c r="Y6" t="n">
        <v>15.7036270874282</v>
      </c>
      <c r="Z6" t="n">
        <v>20.5587739425444</v>
      </c>
      <c r="AA6" t="n">
        <v>18.9603232167806</v>
      </c>
      <c r="AB6" t="n">
        <v>12.5287918254597</v>
      </c>
      <c r="AC6" t="n">
        <v>17.6479899447536</v>
      </c>
      <c r="AD6" t="n">
        <v>8.57150395137154</v>
      </c>
      <c r="AE6" t="n">
        <v>-0.39403635</v>
      </c>
      <c r="AF6" t="n">
        <v>7.59536318443401</v>
      </c>
    </row>
    <row r="7">
      <c r="A7" t="s">
        <v>67</v>
      </c>
      <c r="B7" t="s">
        <v>284</v>
      </c>
      <c r="C7" t="s">
        <v>219</v>
      </c>
      <c r="D7" t="s">
        <v>285</v>
      </c>
      <c r="E7" t="s">
        <v>220</v>
      </c>
      <c r="F7" t="n">
        <v>56.7395242951004</v>
      </c>
      <c r="G7" t="n">
        <v>54.121725338458</v>
      </c>
      <c r="H7" t="n">
        <v>3.92162340981411</v>
      </c>
      <c r="I7" t="n">
        <v>74.7476589716046</v>
      </c>
      <c r="J7" t="n">
        <v>84.7139760097338</v>
      </c>
      <c r="K7" t="n">
        <v>41.9385957802954</v>
      </c>
      <c r="L7" t="n">
        <v>3.61073959212367</v>
      </c>
      <c r="M7" t="n">
        <v>2.93475741176416</v>
      </c>
      <c r="N7" t="n">
        <v>45.9816173642994</v>
      </c>
      <c r="O7" t="n">
        <v>8.226995489743</v>
      </c>
      <c r="P7" t="n">
        <v>2.21125658506699</v>
      </c>
      <c r="Q7" t="n">
        <v>9.50081303162799</v>
      </c>
      <c r="R7" t="n">
        <v>13.6589551993338</v>
      </c>
      <c r="S7" t="n">
        <v>9.18957325368096</v>
      </c>
      <c r="T7" t="n">
        <v>6.25196136441542</v>
      </c>
      <c r="U7" t="n">
        <v>10.4361971723956</v>
      </c>
      <c r="V7" t="n">
        <v>17.0520095061007</v>
      </c>
      <c r="W7" t="n">
        <v>17.5776505429208</v>
      </c>
      <c r="X7" t="n">
        <v>19.4113571403849</v>
      </c>
      <c r="Y7" t="n">
        <v>12.9861733751381</v>
      </c>
      <c r="Z7" t="n">
        <v>29.5158515044171</v>
      </c>
      <c r="AA7" t="n">
        <v>24.0916171703737</v>
      </c>
      <c r="AB7" t="n">
        <v>18.0949506868266</v>
      </c>
      <c r="AC7" t="n">
        <v>23.383663437685</v>
      </c>
      <c r="AD7" t="n">
        <v>13.9436881525943</v>
      </c>
      <c r="AE7" t="n">
        <v>-0.525068816</v>
      </c>
      <c r="AF7" t="n">
        <v>7.30287721846866</v>
      </c>
    </row>
    <row r="8">
      <c r="A8" t="s">
        <v>67</v>
      </c>
      <c r="B8" t="s">
        <v>286</v>
      </c>
      <c r="C8" t="s">
        <v>219</v>
      </c>
      <c r="D8" t="s">
        <v>287</v>
      </c>
      <c r="E8" t="s">
        <v>220</v>
      </c>
      <c r="F8" t="n">
        <v>108.616220977678</v>
      </c>
      <c r="G8" t="n">
        <v>164.01747951393</v>
      </c>
      <c r="H8" t="n">
        <v>8.02046198049444</v>
      </c>
      <c r="I8" t="n">
        <v>134.973207727556</v>
      </c>
      <c r="J8" t="n">
        <v>169.766853361538</v>
      </c>
      <c r="K8" t="n">
        <v>89.2750626404897</v>
      </c>
      <c r="L8" t="n">
        <v>10.7378090601178</v>
      </c>
      <c r="M8" t="n">
        <v>5.54113455464821</v>
      </c>
      <c r="N8" t="n">
        <v>96.915027496601</v>
      </c>
      <c r="O8" t="n">
        <v>35.3841157221578</v>
      </c>
      <c r="P8" t="n">
        <v>4.00060031385029</v>
      </c>
      <c r="Q8" t="n">
        <v>11.0771030940505</v>
      </c>
      <c r="R8" t="n">
        <v>29.6135156407672</v>
      </c>
      <c r="S8" t="n">
        <v>116.346260135481</v>
      </c>
      <c r="T8" t="n">
        <v>124.524949403595</v>
      </c>
      <c r="U8" t="n">
        <v>219.854547269492</v>
      </c>
      <c r="V8" t="n">
        <v>57.6495270685195</v>
      </c>
      <c r="W8" t="n">
        <v>28.2568298180881</v>
      </c>
      <c r="X8" t="n">
        <v>33.3526432690163</v>
      </c>
      <c r="Y8" t="n">
        <v>13.0797818179882</v>
      </c>
      <c r="Z8" t="n">
        <v>32.7851722269245</v>
      </c>
      <c r="AA8" t="n">
        <v>28.9540981725867</v>
      </c>
      <c r="AB8" t="n">
        <v>25.6694038816812</v>
      </c>
      <c r="AC8" t="n">
        <v>46.4928831791406</v>
      </c>
      <c r="AD8" t="n">
        <v>28.6965418417261</v>
      </c>
      <c r="AE8" t="n">
        <v>-1.09004915</v>
      </c>
      <c r="AF8" t="n">
        <v>16.1360108579831</v>
      </c>
    </row>
    <row r="9">
      <c r="A9" t="s">
        <v>67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67</v>
      </c>
      <c r="B10" t="s">
        <v>290</v>
      </c>
      <c r="C10" t="s">
        <v>219</v>
      </c>
      <c r="D10" t="s">
        <v>291</v>
      </c>
      <c r="E10" t="s">
        <v>220</v>
      </c>
      <c r="F10" t="n">
        <v>18.4641866770384</v>
      </c>
      <c r="G10" t="n">
        <v>20.7046187966382</v>
      </c>
      <c r="H10" t="n">
        <v>72.7005973572761</v>
      </c>
      <c r="I10" t="n">
        <v>25.2284905539282</v>
      </c>
      <c r="J10" t="n">
        <v>29.8485304804488</v>
      </c>
      <c r="K10" t="n">
        <v>9.06566787321255</v>
      </c>
      <c r="L10" t="n">
        <v>55.2546569223999</v>
      </c>
      <c r="M10" t="n">
        <v>45.5273274297954</v>
      </c>
      <c r="N10" t="n">
        <v>7.30492291386416</v>
      </c>
      <c r="O10" t="n">
        <v>3.64332182872116</v>
      </c>
      <c r="P10" t="n">
        <v>28.3697634199553</v>
      </c>
      <c r="Q10" t="n">
        <v>0.785264435990626</v>
      </c>
      <c r="R10" t="n">
        <v>1.38800769321986</v>
      </c>
      <c r="S10" t="n">
        <v>1.19472546818956</v>
      </c>
      <c r="T10" t="n">
        <v>0.75403942714785</v>
      </c>
      <c r="U10" t="n">
        <v>0.696411999794236</v>
      </c>
      <c r="V10" t="n">
        <v>100.757374889426</v>
      </c>
      <c r="W10" t="n">
        <v>117.655825058794</v>
      </c>
      <c r="X10" t="n">
        <v>150.945069651498</v>
      </c>
      <c r="Y10" t="n">
        <v>87.2785695228351</v>
      </c>
      <c r="Z10" t="n">
        <v>99.0145560759469</v>
      </c>
      <c r="AA10" t="n">
        <v>98.9551392456014</v>
      </c>
      <c r="AB10" t="n">
        <v>67.3847467175812</v>
      </c>
      <c r="AC10" t="n">
        <v>99.7061862995733</v>
      </c>
      <c r="AD10" t="n">
        <v>53.132435228421</v>
      </c>
      <c r="AE10" t="n">
        <v>-2.841553666</v>
      </c>
      <c r="AF10" t="n">
        <v>55.4637072821423</v>
      </c>
    </row>
    <row r="11">
      <c r="A11" t="s">
        <v>67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67</v>
      </c>
      <c r="B12" t="s">
        <v>294</v>
      </c>
      <c r="C12" t="s">
        <v>219</v>
      </c>
      <c r="D12" t="s">
        <v>295</v>
      </c>
      <c r="E12" t="s">
        <v>220</v>
      </c>
      <c r="F12" t="n">
        <v>8.85992790660135</v>
      </c>
      <c r="G12" t="n">
        <v>8.00674435221675</v>
      </c>
      <c r="H12" t="n">
        <v>16.1114562140586</v>
      </c>
      <c r="I12" t="n">
        <v>10.0285510774066</v>
      </c>
      <c r="J12" t="n">
        <v>12.0794845858064</v>
      </c>
      <c r="K12" t="n">
        <v>5.32955368619798</v>
      </c>
      <c r="L12" t="n">
        <v>11.2595155288261</v>
      </c>
      <c r="M12" t="n">
        <v>7.17853721877455</v>
      </c>
      <c r="N12" t="n">
        <v>7.48541082550567</v>
      </c>
      <c r="O12" t="n">
        <v>8.52053626190231</v>
      </c>
      <c r="P12" t="n">
        <v>8.27706752817606</v>
      </c>
      <c r="Q12" t="n">
        <v>7.8003094454123</v>
      </c>
      <c r="R12" t="n">
        <v>6.47658287213933</v>
      </c>
      <c r="S12" t="n">
        <v>5.1407725464524</v>
      </c>
      <c r="T12" t="n">
        <v>3.52051706953365</v>
      </c>
      <c r="U12" t="n">
        <v>-0.840783511453855</v>
      </c>
      <c r="V12" t="n">
        <v>55.6960159943474</v>
      </c>
      <c r="W12" t="n">
        <v>63.4646814236766</v>
      </c>
      <c r="X12" t="n">
        <v>64.081088814379</v>
      </c>
      <c r="Y12" t="n">
        <v>35.8533718350257</v>
      </c>
      <c r="Z12" t="n">
        <v>52.870986127234</v>
      </c>
      <c r="AA12" t="n">
        <v>49.3673496484392</v>
      </c>
      <c r="AB12" t="n">
        <v>35.2128005070566</v>
      </c>
      <c r="AC12" t="n">
        <v>57.3633900264826</v>
      </c>
      <c r="AD12" t="n">
        <v>28.8425627903576</v>
      </c>
      <c r="AE12" t="n">
        <v>-1.22767987</v>
      </c>
      <c r="AF12" t="n">
        <v>26.7725043269128</v>
      </c>
    </row>
    <row r="13">
      <c r="A13" t="s">
        <v>67</v>
      </c>
      <c r="B13" t="s">
        <v>296</v>
      </c>
      <c r="C13" t="s">
        <v>219</v>
      </c>
      <c r="D13" t="s">
        <v>297</v>
      </c>
      <c r="E13" t="s">
        <v>220</v>
      </c>
      <c r="F13" t="n">
        <v>14.5867715306113</v>
      </c>
      <c r="G13" t="n">
        <v>13.5696062155058</v>
      </c>
      <c r="H13" t="n">
        <v>13.0821128908911</v>
      </c>
      <c r="I13" t="n">
        <v>15.5955185466889</v>
      </c>
      <c r="J13" t="n">
        <v>19.4954557670325</v>
      </c>
      <c r="K13" t="n">
        <v>8.29417738452988</v>
      </c>
      <c r="L13" t="n">
        <v>11.9202618667728</v>
      </c>
      <c r="M13" t="n">
        <v>9.55329713245181</v>
      </c>
      <c r="N13" t="n">
        <v>7.253209810588</v>
      </c>
      <c r="O13" t="n">
        <v>8.1956308487764</v>
      </c>
      <c r="P13" t="n">
        <v>9.61489081693043</v>
      </c>
      <c r="Q13" t="n">
        <v>10.2054892473635</v>
      </c>
      <c r="R13" t="n">
        <v>9.75756498524344</v>
      </c>
      <c r="S13" t="n">
        <v>7.02359591460899</v>
      </c>
      <c r="T13" t="n">
        <v>6.08322902345805</v>
      </c>
      <c r="U13" t="n">
        <v>4.75223412553871</v>
      </c>
      <c r="V13" t="n">
        <v>58.6090688073209</v>
      </c>
      <c r="W13" t="n">
        <v>69.6617466585521</v>
      </c>
      <c r="X13" t="n">
        <v>70.507942633196</v>
      </c>
      <c r="Y13" t="n">
        <v>43.1831899365723</v>
      </c>
      <c r="Z13" t="n">
        <v>66.7917727861822</v>
      </c>
      <c r="AA13" t="n">
        <v>55.3680962058413</v>
      </c>
      <c r="AB13" t="n">
        <v>42.542046720644</v>
      </c>
      <c r="AC13" t="n">
        <v>62.2552118723117</v>
      </c>
      <c r="AD13" t="n">
        <v>29.2634638758123</v>
      </c>
      <c r="AE13" t="n">
        <v>-1.829826092</v>
      </c>
      <c r="AF13" t="n">
        <v>22.4466023880912</v>
      </c>
    </row>
    <row r="14">
      <c r="A14" t="s">
        <v>67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67</v>
      </c>
      <c r="B15" t="s">
        <v>300</v>
      </c>
      <c r="C15" t="s">
        <v>219</v>
      </c>
      <c r="D15" t="s">
        <v>301</v>
      </c>
      <c r="E15" t="s">
        <v>220</v>
      </c>
      <c r="F15" t="n">
        <v>3.70385417977876</v>
      </c>
      <c r="G15" t="n">
        <v>3.7853194052771</v>
      </c>
      <c r="H15" t="n">
        <v>61.4515922260013</v>
      </c>
      <c r="I15" t="n">
        <v>5.75018097067279</v>
      </c>
      <c r="J15" t="n">
        <v>6.98369634150336</v>
      </c>
      <c r="K15" t="n">
        <v>1.92482008493277</v>
      </c>
      <c r="L15" t="n">
        <v>33.8848106041246</v>
      </c>
      <c r="M15" t="n">
        <v>24.6166612365191</v>
      </c>
      <c r="N15" t="n">
        <v>1.10915242678938</v>
      </c>
      <c r="O15" t="n">
        <v>1.00998417562787</v>
      </c>
      <c r="P15" t="n">
        <v>18.656331407432</v>
      </c>
      <c r="Q15" t="n">
        <v>0.87918260712746</v>
      </c>
      <c r="R15" t="n">
        <v>0.890392244835176</v>
      </c>
      <c r="S15" t="n">
        <v>0.599897686905808</v>
      </c>
      <c r="T15" t="n">
        <v>0.250818109183274</v>
      </c>
      <c r="U15" t="n">
        <v>0.244830208016809</v>
      </c>
      <c r="V15" t="n">
        <v>30.7146495854802</v>
      </c>
      <c r="W15" t="n">
        <v>40.9350432101572</v>
      </c>
      <c r="X15" t="n">
        <v>33.8131895310495</v>
      </c>
      <c r="Y15" t="n">
        <v>18.8131362936364</v>
      </c>
      <c r="Z15" t="n">
        <v>37.1938207996549</v>
      </c>
      <c r="AA15" t="n">
        <v>28.9893527240123</v>
      </c>
      <c r="AB15" t="n">
        <v>25.1907817928534</v>
      </c>
      <c r="AC15" t="n">
        <v>25.4556620572125</v>
      </c>
      <c r="AD15" t="n">
        <v>13.1965498307587</v>
      </c>
      <c r="AE15" t="n">
        <v>-0.555772202</v>
      </c>
      <c r="AF15" t="n">
        <v>11.8238365181406</v>
      </c>
    </row>
    <row r="16">
      <c r="A16" t="s">
        <v>67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67</v>
      </c>
      <c r="B17" t="s">
        <v>304</v>
      </c>
      <c r="C17" t="s">
        <v>219</v>
      </c>
      <c r="D17" t="s">
        <v>305</v>
      </c>
      <c r="E17" t="s">
        <v>220</v>
      </c>
      <c r="F17" t="n">
        <v>1.16783685661463</v>
      </c>
      <c r="G17" t="n">
        <v>1.02827972962335</v>
      </c>
      <c r="H17" t="n">
        <v>16.0459123241813</v>
      </c>
      <c r="I17" t="n">
        <v>1.44574099442957</v>
      </c>
      <c r="J17" t="n">
        <v>1.65964270607925</v>
      </c>
      <c r="K17" t="n">
        <v>0.835050453292641</v>
      </c>
      <c r="L17" t="n">
        <v>14.0575087904112</v>
      </c>
      <c r="M17" t="n">
        <v>10.9092914383536</v>
      </c>
      <c r="N17" t="n">
        <v>0.742181924721009</v>
      </c>
      <c r="O17" t="n">
        <v>1.46113280524218</v>
      </c>
      <c r="P17" t="n">
        <v>8.99901691827419</v>
      </c>
      <c r="Q17" t="n">
        <v>0.856295753232454</v>
      </c>
      <c r="R17" t="n">
        <v>0.703926021964207</v>
      </c>
      <c r="S17" t="n">
        <v>0.459202726204394</v>
      </c>
      <c r="T17" t="n">
        <v>0.958000435757787</v>
      </c>
      <c r="U17" t="n">
        <v>0.343817507945797</v>
      </c>
      <c r="V17" t="n">
        <v>13.9128669239929</v>
      </c>
      <c r="W17" t="n">
        <v>28.0908227233796</v>
      </c>
      <c r="X17" t="n">
        <v>28.032077657035</v>
      </c>
      <c r="Y17" t="n">
        <v>15.5923855137942</v>
      </c>
      <c r="Z17" t="n">
        <v>24.543967203223</v>
      </c>
      <c r="AA17" t="n">
        <v>24.5694052920563</v>
      </c>
      <c r="AB17" t="n">
        <v>16.7819440311059</v>
      </c>
      <c r="AC17" t="n">
        <v>26.4331744232396</v>
      </c>
      <c r="AD17" t="n">
        <v>11.1743581875611</v>
      </c>
      <c r="AE17" t="n">
        <v>-0.550983589</v>
      </c>
      <c r="AF17" t="n">
        <v>10.2098211285203</v>
      </c>
    </row>
    <row r="18">
      <c r="A18" t="s">
        <v>67</v>
      </c>
      <c r="B18" t="s">
        <v>306</v>
      </c>
      <c r="C18" t="s">
        <v>219</v>
      </c>
      <c r="D18" t="s">
        <v>307</v>
      </c>
      <c r="E18" t="s">
        <v>220</v>
      </c>
      <c r="F18" t="n">
        <v>10.704625188708</v>
      </c>
      <c r="G18" t="n">
        <v>9.54426990534335</v>
      </c>
      <c r="H18" t="n">
        <v>84.8936465461927</v>
      </c>
      <c r="I18" t="n">
        <v>14.0664565927756</v>
      </c>
      <c r="J18" t="n">
        <v>16.3513664033755</v>
      </c>
      <c r="K18" t="n">
        <v>6.02896385584795</v>
      </c>
      <c r="L18" t="n">
        <v>73.860698557634</v>
      </c>
      <c r="M18" t="n">
        <v>56.1958454844943</v>
      </c>
      <c r="N18" t="n">
        <v>5.45122897456973</v>
      </c>
      <c r="O18" t="n">
        <v>5.12478186865301</v>
      </c>
      <c r="P18" t="n">
        <v>36.5570356906048</v>
      </c>
      <c r="Q18" t="n">
        <v>3.82646129456428</v>
      </c>
      <c r="R18" t="n">
        <v>2.92940171571324</v>
      </c>
      <c r="S18" t="n">
        <v>4.27751231543532</v>
      </c>
      <c r="T18" t="n">
        <v>1.83262342810344</v>
      </c>
      <c r="U18" t="n">
        <v>0.142526324412699</v>
      </c>
      <c r="V18" t="n">
        <v>1.37687516834243</v>
      </c>
      <c r="W18" t="n">
        <v>31.6837208146835</v>
      </c>
      <c r="X18" t="n">
        <v>30.2905641530994</v>
      </c>
      <c r="Y18" t="n">
        <v>19.4997132465899</v>
      </c>
      <c r="Z18" t="n">
        <v>35.9847934988366</v>
      </c>
      <c r="AA18" t="n">
        <v>22.335433235119</v>
      </c>
      <c r="AB18" t="n">
        <v>18.779943760042</v>
      </c>
      <c r="AC18" t="n">
        <v>26.5679694130893</v>
      </c>
      <c r="AD18" t="n">
        <v>13.7150428374527</v>
      </c>
      <c r="AE18" t="n">
        <v>-0.500232135</v>
      </c>
      <c r="AF18" t="n">
        <v>7.75782040387772</v>
      </c>
    </row>
    <row r="19">
      <c r="A19" t="s">
        <v>67</v>
      </c>
      <c r="B19" t="s">
        <v>308</v>
      </c>
      <c r="C19" t="s">
        <v>219</v>
      </c>
      <c r="D19" t="s">
        <v>309</v>
      </c>
      <c r="E19" t="s">
        <v>220</v>
      </c>
      <c r="F19" t="n">
        <v>3.14465132206463</v>
      </c>
      <c r="G19" t="n">
        <v>2.99502780625817</v>
      </c>
      <c r="H19" t="n">
        <v>8.86184113924672</v>
      </c>
      <c r="I19" t="n">
        <v>3.79607862287251</v>
      </c>
      <c r="J19" t="n">
        <v>4.69188849206722</v>
      </c>
      <c r="K19" t="n">
        <v>1.90925876166247</v>
      </c>
      <c r="L19" t="n">
        <v>6.53370176963378</v>
      </c>
      <c r="M19" t="n">
        <v>4.49545731038146</v>
      </c>
      <c r="N19" t="n">
        <v>1.63130118064892</v>
      </c>
      <c r="O19" t="n">
        <v>2.07650918758513</v>
      </c>
      <c r="P19" t="n">
        <v>5.49067717470302</v>
      </c>
      <c r="Q19" t="n">
        <v>2.34286099829821</v>
      </c>
      <c r="R19" t="n">
        <v>1.96848242327987</v>
      </c>
      <c r="S19" t="n">
        <v>1.38642631646414</v>
      </c>
      <c r="T19" t="n">
        <v>0.666360640996637</v>
      </c>
      <c r="U19" t="n">
        <v>2.00924905670908</v>
      </c>
      <c r="V19" t="n">
        <v>22.6971850682334</v>
      </c>
      <c r="W19" t="n">
        <v>25.8261044091245</v>
      </c>
      <c r="X19" t="n">
        <v>26.2107230134164</v>
      </c>
      <c r="Y19" t="n">
        <v>12.921967839688</v>
      </c>
      <c r="Z19" t="n">
        <v>23.7160894460629</v>
      </c>
      <c r="AA19" t="n">
        <v>27.5273483035153</v>
      </c>
      <c r="AB19" t="n">
        <v>15.55247598928</v>
      </c>
      <c r="AC19" t="n">
        <v>26.8637164360697</v>
      </c>
      <c r="AD19" t="n">
        <v>13.8305491168576</v>
      </c>
      <c r="AE19" t="n">
        <v>-0.502310276</v>
      </c>
      <c r="AF19" t="n">
        <v>10.8415636908826</v>
      </c>
    </row>
    <row r="20">
      <c r="A20" t="s">
        <v>67</v>
      </c>
      <c r="B20" t="s">
        <v>310</v>
      </c>
      <c r="C20" t="s">
        <v>219</v>
      </c>
      <c r="D20" t="s">
        <v>311</v>
      </c>
      <c r="E20" t="s">
        <v>220</v>
      </c>
      <c r="F20" t="n">
        <v>5.82110289145389</v>
      </c>
      <c r="G20" t="n">
        <v>7.02152034746144</v>
      </c>
      <c r="H20" t="n">
        <v>8.07061185165755</v>
      </c>
      <c r="I20" t="n">
        <v>7.33150006920522</v>
      </c>
      <c r="J20" t="n">
        <v>9.27756994977398</v>
      </c>
      <c r="K20" t="n">
        <v>9.4325619187951</v>
      </c>
      <c r="L20" t="n">
        <v>9.21690428827374</v>
      </c>
      <c r="M20" t="n">
        <v>10.3004200476652</v>
      </c>
      <c r="N20" t="n">
        <v>11.6123854886579</v>
      </c>
      <c r="O20" t="n">
        <v>11.7115032955129</v>
      </c>
      <c r="P20" t="n">
        <v>5.48619175351528</v>
      </c>
      <c r="Q20" t="n">
        <v>8.12045052080601</v>
      </c>
      <c r="R20" t="n">
        <v>4.84464062878656</v>
      </c>
      <c r="S20" t="n">
        <v>3.32916178149847</v>
      </c>
      <c r="T20" t="n">
        <v>4.01873209941027</v>
      </c>
      <c r="U20" t="n">
        <v>171.026255859223</v>
      </c>
      <c r="V20" t="n">
        <v>227.678823864102</v>
      </c>
      <c r="W20" t="n">
        <v>150.370722104077</v>
      </c>
      <c r="X20" t="n">
        <v>30.4139983159689</v>
      </c>
      <c r="Y20" t="n">
        <v>64.8986761352728</v>
      </c>
      <c r="Z20" t="n">
        <v>140.214141092474</v>
      </c>
      <c r="AA20" t="n">
        <v>60.0212954828178</v>
      </c>
      <c r="AB20" t="n">
        <v>19.358686926627</v>
      </c>
      <c r="AC20" t="n">
        <v>21.4412508202692</v>
      </c>
      <c r="AD20" t="n">
        <v>8.07170179048455</v>
      </c>
      <c r="AE20" t="n">
        <v>-0.3</v>
      </c>
      <c r="AF20" t="n">
        <v>6.27455529538189</v>
      </c>
    </row>
    <row r="21">
      <c r="A21" t="s">
        <v>67</v>
      </c>
      <c r="B21" t="s">
        <v>312</v>
      </c>
      <c r="C21" t="s">
        <v>219</v>
      </c>
      <c r="D21" t="s">
        <v>313</v>
      </c>
      <c r="E21" t="s">
        <v>220</v>
      </c>
      <c r="F21" t="n">
        <v>7.36198305570366</v>
      </c>
      <c r="G21" t="n">
        <v>8.49114087215496</v>
      </c>
      <c r="H21" t="n">
        <v>9.62265257694262</v>
      </c>
      <c r="I21" t="n">
        <v>8.8588959022126</v>
      </c>
      <c r="J21" t="n">
        <v>11.1919891277165</v>
      </c>
      <c r="K21" t="n">
        <v>15.8638541092403</v>
      </c>
      <c r="L21" t="n">
        <v>15.0822069919055</v>
      </c>
      <c r="M21" t="n">
        <v>16.0686552477949</v>
      </c>
      <c r="N21" t="n">
        <v>18.6338278454037</v>
      </c>
      <c r="O21" t="n">
        <v>21.2936423200758</v>
      </c>
      <c r="P21" t="n">
        <v>16.7198224596699</v>
      </c>
      <c r="Q21" t="n">
        <v>22.4279109261627</v>
      </c>
      <c r="R21" t="n">
        <v>19.7512271479894</v>
      </c>
      <c r="S21" t="n">
        <v>16.289112976759</v>
      </c>
      <c r="T21" t="n">
        <v>16.8786747913257</v>
      </c>
      <c r="U21" t="n">
        <v>452.125545097407</v>
      </c>
      <c r="V21" t="n">
        <v>411.901640764647</v>
      </c>
      <c r="W21" t="n">
        <v>270.168143418291</v>
      </c>
      <c r="X21" t="n">
        <v>122.438346715119</v>
      </c>
      <c r="Y21" t="n">
        <v>161.263376796607</v>
      </c>
      <c r="Z21" t="n">
        <v>285.266657006702</v>
      </c>
      <c r="AA21" t="n">
        <v>233.405070588662</v>
      </c>
      <c r="AB21" t="n">
        <v>108.843229377335</v>
      </c>
      <c r="AC21" t="n">
        <v>152.570381743515</v>
      </c>
      <c r="AD21" t="n">
        <v>48.7291625797824</v>
      </c>
      <c r="AE21" t="n">
        <v>0.2</v>
      </c>
      <c r="AF21" t="n">
        <v>81.0790190703624</v>
      </c>
    </row>
    <row r="22">
      <c r="A22" t="s">
        <v>67</v>
      </c>
      <c r="B22" t="s">
        <v>314</v>
      </c>
      <c r="C22" t="s">
        <v>219</v>
      </c>
      <c r="D22" t="s">
        <v>315</v>
      </c>
      <c r="E22" t="s">
        <v>220</v>
      </c>
      <c r="F22" t="n">
        <v>1.54088017633852</v>
      </c>
      <c r="G22" t="n">
        <v>1.4696205367126</v>
      </c>
      <c r="H22" t="n">
        <v>1.55204074009945</v>
      </c>
      <c r="I22" t="n">
        <v>1.52739584658106</v>
      </c>
      <c r="J22" t="n">
        <v>1.91441919510104</v>
      </c>
      <c r="K22" t="n">
        <v>6.43129221330622</v>
      </c>
      <c r="L22" t="n">
        <v>5.86530272459162</v>
      </c>
      <c r="M22" t="n">
        <v>5.76823522277688</v>
      </c>
      <c r="N22" t="n">
        <v>7.0214423837769</v>
      </c>
      <c r="O22" t="n">
        <v>9.58213905329825</v>
      </c>
      <c r="P22" t="n">
        <v>11.2336307262757</v>
      </c>
      <c r="Q22" t="n">
        <v>14.3074604318607</v>
      </c>
      <c r="R22" t="n">
        <v>14.9065865418948</v>
      </c>
      <c r="S22" t="n">
        <v>12.9599512135363</v>
      </c>
      <c r="T22" t="n">
        <v>12.8599427102399</v>
      </c>
      <c r="U22" t="n">
        <v>281.099289797207</v>
      </c>
      <c r="V22" t="n">
        <v>184.222817457143</v>
      </c>
      <c r="W22" t="n">
        <v>119.79742167997</v>
      </c>
      <c r="X22" t="n">
        <v>92.0243485400697</v>
      </c>
      <c r="Y22" t="n">
        <v>96.3647008642782</v>
      </c>
      <c r="Z22" t="n">
        <v>145.052516288208</v>
      </c>
      <c r="AA22" t="n">
        <v>173.383775375824</v>
      </c>
      <c r="AB22" t="n">
        <v>89.4845425709258</v>
      </c>
      <c r="AC22" t="n">
        <v>131.129131088011</v>
      </c>
      <c r="AD22" t="n">
        <v>40.6574608427276</v>
      </c>
      <c r="AE22" t="n">
        <v>0.5</v>
      </c>
      <c r="AF22" t="n">
        <v>74.8044638601577</v>
      </c>
    </row>
    <row r="23">
      <c r="A23" t="s">
        <v>67</v>
      </c>
      <c r="B23" t="s">
        <v>316</v>
      </c>
      <c r="C23" t="s">
        <v>219</v>
      </c>
      <c r="D23" t="s">
        <v>317</v>
      </c>
      <c r="E23" t="s">
        <v>220</v>
      </c>
      <c r="F23" t="n">
        <v>31.3312302300754</v>
      </c>
      <c r="G23" t="n">
        <v>28.086081358205</v>
      </c>
      <c r="H23" t="n">
        <v>39.5770388423332</v>
      </c>
      <c r="I23" t="n">
        <v>38.9485940722704</v>
      </c>
      <c r="J23" t="n">
        <v>58.0216278716341</v>
      </c>
      <c r="K23" t="n">
        <v>32.8710490704431</v>
      </c>
      <c r="L23" t="n">
        <v>38.5434178853927</v>
      </c>
      <c r="M23" t="n">
        <v>39.6909518694584</v>
      </c>
      <c r="N23" t="n">
        <v>50.7704295151413</v>
      </c>
      <c r="O23" t="n">
        <v>54.6980437356272</v>
      </c>
      <c r="P23" t="n">
        <v>110.37695300776</v>
      </c>
      <c r="Q23" t="n">
        <v>198.49990138673</v>
      </c>
      <c r="R23" t="n">
        <v>151.301853315237</v>
      </c>
      <c r="S23" t="n">
        <v>114.97497996778</v>
      </c>
      <c r="T23" t="n">
        <v>97.4829585311202</v>
      </c>
      <c r="U23" t="n">
        <v>193.018535265454</v>
      </c>
      <c r="V23" t="n">
        <v>133.6518478871</v>
      </c>
      <c r="W23" t="n">
        <v>118.549531806851</v>
      </c>
      <c r="X23" t="n">
        <v>61.8059386248774</v>
      </c>
      <c r="Y23" t="n">
        <v>79.3533811789104</v>
      </c>
      <c r="Z23" t="n">
        <v>22.6119987829197</v>
      </c>
      <c r="AA23" t="n">
        <v>12.3631904165843</v>
      </c>
      <c r="AB23" t="n">
        <v>17.3833106888992</v>
      </c>
      <c r="AC23" t="n">
        <v>41.2942607896128</v>
      </c>
      <c r="AD23" t="n">
        <v>5.18183324208343</v>
      </c>
      <c r="AE23" t="n">
        <v>2.2</v>
      </c>
      <c r="AF23" t="n">
        <v>0.19607985265343</v>
      </c>
    </row>
    <row r="24">
      <c r="A24" t="s">
        <v>67</v>
      </c>
      <c r="B24" t="s">
        <v>318</v>
      </c>
      <c r="C24" t="s">
        <v>219</v>
      </c>
      <c r="D24" t="s">
        <v>319</v>
      </c>
      <c r="E24" t="s">
        <v>220</v>
      </c>
      <c r="F24" t="n">
        <v>16.4360551999232</v>
      </c>
      <c r="G24" t="n">
        <v>23.1873462331043</v>
      </c>
      <c r="H24" t="n">
        <v>30.2647944034443</v>
      </c>
      <c r="I24" t="n">
        <v>33.2972294364612</v>
      </c>
      <c r="J24" t="n">
        <v>49.7748990282438</v>
      </c>
      <c r="K24" t="n">
        <v>40.1598469013206</v>
      </c>
      <c r="L24" t="n">
        <v>40.6381688498165</v>
      </c>
      <c r="M24" t="n">
        <v>41.3390190675809</v>
      </c>
      <c r="N24" t="n">
        <v>45.909430936666</v>
      </c>
      <c r="O24" t="n">
        <v>60.6868806302439</v>
      </c>
      <c r="P24" t="n">
        <v>79.680403931991</v>
      </c>
      <c r="Q24" t="n">
        <v>82.7512575764195</v>
      </c>
      <c r="R24" t="n">
        <v>70.4336213589158</v>
      </c>
      <c r="S24" t="n">
        <v>59.5682160843154</v>
      </c>
      <c r="T24" t="n">
        <v>44.2060530358501</v>
      </c>
      <c r="U24" t="n">
        <v>249.729591274021</v>
      </c>
      <c r="V24" t="n">
        <v>91.5093733122746</v>
      </c>
      <c r="W24" t="n">
        <v>275.263693542782</v>
      </c>
      <c r="X24" t="n">
        <v>97.8920008747903</v>
      </c>
      <c r="Y24" t="n">
        <v>234.913541020448</v>
      </c>
      <c r="Z24" t="n">
        <v>116.022264477263</v>
      </c>
      <c r="AA24" t="n">
        <v>-178.069823231059</v>
      </c>
      <c r="AB24" t="n">
        <v>135.313270678039</v>
      </c>
      <c r="AC24" t="n">
        <v>181.158716173181</v>
      </c>
      <c r="AD24" t="n">
        <v>81.8131748235437</v>
      </c>
      <c r="AE24" t="n">
        <v>-3.6</v>
      </c>
      <c r="AF24" t="n">
        <v>82.941777693471</v>
      </c>
    </row>
    <row r="25">
      <c r="A25" t="s">
        <v>67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67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67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67</v>
      </c>
      <c r="B28" t="s">
        <v>326</v>
      </c>
      <c r="C28" t="s">
        <v>219</v>
      </c>
      <c r="D28" t="s">
        <v>327</v>
      </c>
      <c r="E28" t="s">
        <v>220</v>
      </c>
      <c r="F28" t="n">
        <v>6.33472960817448</v>
      </c>
      <c r="G28" t="n">
        <v>7.34810267925572</v>
      </c>
      <c r="H28" t="n">
        <v>10.7090810965999</v>
      </c>
      <c r="I28" t="n">
        <v>10.8445105039977</v>
      </c>
      <c r="J28" t="n">
        <v>14.579038472682</v>
      </c>
      <c r="K28" t="n">
        <v>24.1530751827363</v>
      </c>
      <c r="L28" t="n">
        <v>18.0148583561132</v>
      </c>
      <c r="M28" t="n">
        <v>19.0901117953112</v>
      </c>
      <c r="N28" t="n">
        <v>19.4439942792977</v>
      </c>
      <c r="O28" t="n">
        <v>14.6393790989589</v>
      </c>
      <c r="P28" t="n">
        <v>16.719822464132</v>
      </c>
      <c r="Q28" t="n">
        <v>15.4675247803492</v>
      </c>
      <c r="R28" t="n">
        <v>13.6643709866442</v>
      </c>
      <c r="S28" t="n">
        <v>15.6946198064114</v>
      </c>
      <c r="T28" t="n">
        <v>10.4487034448496</v>
      </c>
      <c r="U28" t="n">
        <v>151.601602569597</v>
      </c>
      <c r="V28" t="n">
        <v>525.522130704386</v>
      </c>
      <c r="W28" t="n">
        <v>436.137487989782</v>
      </c>
      <c r="X28" t="n">
        <v>187.667082594854</v>
      </c>
      <c r="Y28" t="n">
        <v>111.212731222864</v>
      </c>
      <c r="Z28" t="n">
        <v>104.173182146898</v>
      </c>
      <c r="AA28" t="n">
        <v>185.746965665227</v>
      </c>
      <c r="AB28" t="n">
        <v>114.868126859737</v>
      </c>
      <c r="AC28" t="n">
        <v>-142.544611738701</v>
      </c>
      <c r="AD28" t="n">
        <v>321.174010297676</v>
      </c>
      <c r="AE28" t="n">
        <v>-14.8</v>
      </c>
      <c r="AF28" t="n">
        <v>33.2355350325328</v>
      </c>
    </row>
    <row r="29">
      <c r="A29" t="s">
        <v>67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67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67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67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67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67</v>
      </c>
      <c r="B34" t="s">
        <v>338</v>
      </c>
      <c r="C34" t="s">
        <v>219</v>
      </c>
      <c r="D34" t="s">
        <v>339</v>
      </c>
      <c r="E34" t="s">
        <v>220</v>
      </c>
      <c r="F34" t="n">
        <v>7.361983056957</v>
      </c>
      <c r="G34" t="n">
        <v>8.32784970287842</v>
      </c>
      <c r="H34" t="n">
        <v>9.62265257858083</v>
      </c>
      <c r="I34" t="n">
        <v>12.9828646868108</v>
      </c>
      <c r="J34" t="n">
        <v>16.6407206796214</v>
      </c>
      <c r="K34" t="n">
        <v>5.4308689754459</v>
      </c>
      <c r="L34" t="n">
        <v>7.12215330275367</v>
      </c>
      <c r="M34" t="n">
        <v>7.82831922514912</v>
      </c>
      <c r="N34" t="n">
        <v>10.2621080904486</v>
      </c>
      <c r="O34" t="n">
        <v>9.98139483923481</v>
      </c>
      <c r="P34" t="n">
        <v>10.4498890393196</v>
      </c>
      <c r="Q34" t="n">
        <v>11.2139554649905</v>
      </c>
      <c r="R34" t="n">
        <v>10.3103890159655</v>
      </c>
      <c r="S34" t="n">
        <v>6.89612082342274</v>
      </c>
      <c r="T34" t="n">
        <v>4.24837392770431</v>
      </c>
      <c r="U34" t="n">
        <v>24.1133624092608</v>
      </c>
      <c r="V34" t="n">
        <v>20.6881238682596</v>
      </c>
      <c r="W34" t="n">
        <v>38.9965565043398</v>
      </c>
      <c r="X34" t="n">
        <v>23.8617864247385</v>
      </c>
      <c r="Y34" t="n">
        <v>23.9928438693045</v>
      </c>
      <c r="Z34" t="n">
        <v>27.3516317079644</v>
      </c>
      <c r="AA34" t="n">
        <v>34.9958051217508</v>
      </c>
      <c r="AB34" t="n">
        <v>35.8530782853728</v>
      </c>
      <c r="AC34" t="n">
        <v>14.9890225416837</v>
      </c>
      <c r="AD34" t="n">
        <v>41.9529191191695</v>
      </c>
      <c r="AE34" t="n">
        <v>-2.9</v>
      </c>
      <c r="AF34" t="n">
        <v>9.50987285499174</v>
      </c>
    </row>
    <row r="35">
      <c r="A35" t="s">
        <v>67</v>
      </c>
      <c r="B35" t="s">
        <v>340</v>
      </c>
      <c r="C35" t="s">
        <v>219</v>
      </c>
      <c r="D35" t="s">
        <v>341</v>
      </c>
      <c r="E35" t="s">
        <v>220</v>
      </c>
      <c r="F35" t="n">
        <v>328.036268359967</v>
      </c>
      <c r="G35" t="n">
        <v>364.139310562943</v>
      </c>
      <c r="H35" t="n">
        <v>400.271306495266</v>
      </c>
      <c r="I35" t="n">
        <v>415.757149200619</v>
      </c>
      <c r="J35" t="n">
        <v>472.419751724512</v>
      </c>
      <c r="K35" t="n">
        <v>421.749851262592</v>
      </c>
      <c r="L35" t="n">
        <v>416.01754296811</v>
      </c>
      <c r="M35" t="n">
        <v>526.282794246527</v>
      </c>
      <c r="N35" t="n">
        <v>528.228511248878</v>
      </c>
      <c r="O35" t="n">
        <v>532.74031395167</v>
      </c>
      <c r="P35" t="n">
        <v>648.80748578919</v>
      </c>
      <c r="Q35" t="n">
        <v>741.281125112068</v>
      </c>
      <c r="R35" t="n">
        <v>804.583008003306</v>
      </c>
      <c r="S35" t="n">
        <v>680.456887529998</v>
      </c>
      <c r="T35" t="n">
        <v>580.304914401656</v>
      </c>
      <c r="U35" t="n">
        <v>582.516319743364</v>
      </c>
      <c r="V35" t="n">
        <v>778.924282880848</v>
      </c>
      <c r="W35" t="n">
        <v>548.65555237206</v>
      </c>
      <c r="X35" t="n">
        <v>810.811767486411</v>
      </c>
      <c r="Y35" t="n">
        <v>818.608300123173</v>
      </c>
      <c r="Z35" t="n">
        <v>631.358603460727</v>
      </c>
      <c r="AA35" t="n">
        <v>1093.94294540468</v>
      </c>
      <c r="AB35" t="n">
        <v>830.744466913098</v>
      </c>
      <c r="AC35" t="n">
        <v>1034.73888075932</v>
      </c>
      <c r="AD35" t="n">
        <v>825.804847456583</v>
      </c>
      <c r="AE35" t="n">
        <v>563.3</v>
      </c>
      <c r="AF35" t="n">
        <v>977.065906019488</v>
      </c>
    </row>
    <row r="36">
      <c r="A36" t="s">
        <v>67</v>
      </c>
      <c r="B36" t="s">
        <v>342</v>
      </c>
      <c r="C36" t="s">
        <v>219</v>
      </c>
      <c r="D36" t="s">
        <v>343</v>
      </c>
      <c r="E36" t="s">
        <v>220</v>
      </c>
      <c r="F36" t="n">
        <v>21.9052070225144</v>
      </c>
      <c r="G36" t="n">
        <v>40.1825958754532</v>
      </c>
      <c r="H36" t="n">
        <v>37.9122935009149</v>
      </c>
      <c r="I36" t="n">
        <v>72.3926254609987</v>
      </c>
      <c r="J36" t="n">
        <v>81.0950517362766</v>
      </c>
      <c r="K36" t="n">
        <v>136.711157607744</v>
      </c>
      <c r="L36" t="n">
        <v>82.6924643503605</v>
      </c>
      <c r="M36" t="n">
        <v>90.5913082874219</v>
      </c>
      <c r="N36" t="n">
        <v>205.312351381055</v>
      </c>
      <c r="O36" t="n">
        <v>192.212515325821</v>
      </c>
      <c r="P36" t="n">
        <v>143.650544038781</v>
      </c>
      <c r="Q36" t="n">
        <v>363.263625931026</v>
      </c>
      <c r="R36" t="n">
        <v>428.042908358531</v>
      </c>
      <c r="S36" t="n">
        <v>340.607467631639</v>
      </c>
      <c r="T36" t="n">
        <v>272.522946049029</v>
      </c>
      <c r="U36" t="n">
        <v>362.741602730291</v>
      </c>
      <c r="V36" t="n">
        <v>475.581864265247</v>
      </c>
      <c r="W36" t="n">
        <v>309.527168930884</v>
      </c>
      <c r="X36" t="n">
        <v>457.446589942604</v>
      </c>
      <c r="Y36" t="n">
        <v>452.039312687002</v>
      </c>
      <c r="Z36" t="n">
        <v>419.59593860968</v>
      </c>
      <c r="AA36" t="n">
        <v>506.712880368952</v>
      </c>
      <c r="AB36" t="n">
        <v>393.083639800529</v>
      </c>
      <c r="AC36" t="n">
        <v>487.962190002965</v>
      </c>
      <c r="AD36" t="n">
        <v>433.944677592542</v>
      </c>
      <c r="AE36" t="n">
        <v>237.015543768</v>
      </c>
      <c r="AF36" t="n">
        <v>287.285095314858</v>
      </c>
    </row>
    <row r="37">
      <c r="A37" t="s">
        <v>67</v>
      </c>
      <c r="B37" t="s">
        <v>344</v>
      </c>
      <c r="C37" t="s">
        <v>219</v>
      </c>
      <c r="D37" t="s">
        <v>345</v>
      </c>
      <c r="E37" t="s">
        <v>220</v>
      </c>
      <c r="F37" t="n">
        <v>161.543353275761</v>
      </c>
      <c r="G37" t="n">
        <v>210.14614838663</v>
      </c>
      <c r="H37" t="n">
        <v>207.92648835309</v>
      </c>
      <c r="I37" t="n">
        <v>196.303642770233</v>
      </c>
      <c r="J37" t="n">
        <v>223.396096370004</v>
      </c>
      <c r="K37" t="n">
        <v>227.43205984572</v>
      </c>
      <c r="L37" t="n">
        <v>225.801008834296</v>
      </c>
      <c r="M37" t="n">
        <v>326.484836181702</v>
      </c>
      <c r="N37" t="n">
        <v>255.896820385813</v>
      </c>
      <c r="O37" t="n">
        <v>266.476532485678</v>
      </c>
      <c r="P37" t="n">
        <v>367.685228289773</v>
      </c>
      <c r="Q37" t="n">
        <v>295.221461175778</v>
      </c>
      <c r="R37" t="n">
        <v>234.53615354018</v>
      </c>
      <c r="S37" t="n">
        <v>212.685055628701</v>
      </c>
      <c r="T37" t="n">
        <v>206.490478633079</v>
      </c>
      <c r="U37" t="n">
        <v>174.861179838112</v>
      </c>
      <c r="V37" t="n">
        <v>182.599091922578</v>
      </c>
      <c r="W37" t="n">
        <v>138.712713345763</v>
      </c>
      <c r="X37" t="n">
        <v>291.150997265188</v>
      </c>
      <c r="Y37" t="n">
        <v>318.244440556599</v>
      </c>
      <c r="Z37" t="n">
        <v>170.009992659229</v>
      </c>
      <c r="AA37" t="n">
        <v>495.535585396483</v>
      </c>
      <c r="AB37" t="n">
        <v>367.04123403919</v>
      </c>
      <c r="AC37" t="n">
        <v>475.88877033048</v>
      </c>
      <c r="AD37" t="n">
        <v>298.893008352076</v>
      </c>
      <c r="AE37" t="n">
        <v>172.174658878</v>
      </c>
      <c r="AF37" t="n">
        <v>618.109357935968</v>
      </c>
    </row>
    <row r="38">
      <c r="A38" t="s">
        <v>67</v>
      </c>
      <c r="B38" t="s">
        <v>346</v>
      </c>
      <c r="C38" t="s">
        <v>219</v>
      </c>
      <c r="D38" t="s">
        <v>347</v>
      </c>
      <c r="E38" t="s">
        <v>220</v>
      </c>
      <c r="F38" t="n">
        <v>144.587708062527</v>
      </c>
      <c r="G38" t="n">
        <v>113.810566300445</v>
      </c>
      <c r="H38" t="n">
        <v>154.432524640977</v>
      </c>
      <c r="I38" t="n">
        <v>147.06088096915</v>
      </c>
      <c r="J38" t="n">
        <v>167.928603618949</v>
      </c>
      <c r="K38" t="n">
        <v>57.6066338085493</v>
      </c>
      <c r="L38" t="n">
        <v>107.524069782992</v>
      </c>
      <c r="M38" t="n">
        <v>109.206649776574</v>
      </c>
      <c r="N38" t="n">
        <v>67.0193394814051</v>
      </c>
      <c r="O38" t="n">
        <v>74.051266139538</v>
      </c>
      <c r="P38" t="n">
        <v>137.471713459777</v>
      </c>
      <c r="Q38" t="n">
        <v>82.796038004679</v>
      </c>
      <c r="R38" t="n">
        <v>142.003946104467</v>
      </c>
      <c r="S38" t="n">
        <v>127.164364269501</v>
      </c>
      <c r="T38" t="n">
        <v>101.291489720271</v>
      </c>
      <c r="U38" t="n">
        <v>44.9135371747131</v>
      </c>
      <c r="V38" t="n">
        <v>120.743326693062</v>
      </c>
      <c r="W38" t="n">
        <v>100.41567009543</v>
      </c>
      <c r="X38" t="n">
        <v>62.2141802780569</v>
      </c>
      <c r="Y38" t="n">
        <v>48.3245468788618</v>
      </c>
      <c r="Z38" t="n">
        <v>41.752672191622</v>
      </c>
      <c r="AA38" t="n">
        <v>91.6944796390285</v>
      </c>
      <c r="AB38" t="n">
        <v>70.6195930734951</v>
      </c>
      <c r="AC38" t="n">
        <v>70.8879204256584</v>
      </c>
      <c r="AD38" t="n">
        <v>92.96716151145</v>
      </c>
      <c r="AE38" t="n">
        <v>154.109797354</v>
      </c>
      <c r="AF38" t="n">
        <v>71.6714527657797</v>
      </c>
    </row>
    <row r="39">
      <c r="A39" t="s">
        <v>67</v>
      </c>
      <c r="B39" t="s">
        <v>348</v>
      </c>
      <c r="C39" t="s">
        <v>219</v>
      </c>
      <c r="D39" t="s">
        <v>349</v>
      </c>
      <c r="E39" t="s">
        <v>220</v>
      </c>
      <c r="F39" t="n">
        <v>119.846235831162</v>
      </c>
      <c r="G39" t="n">
        <v>130.632936524808</v>
      </c>
      <c r="H39" t="n">
        <v>117.955096136489</v>
      </c>
      <c r="I39" t="n">
        <v>148.157397033077</v>
      </c>
      <c r="J39" t="n">
        <v>79.5220280329355</v>
      </c>
      <c r="K39" t="n">
        <v>225.809815314883</v>
      </c>
      <c r="L39" t="n">
        <v>353.314663882945</v>
      </c>
      <c r="M39" t="n">
        <v>170.30027788703</v>
      </c>
      <c r="N39" t="n">
        <v>184.988001127425</v>
      </c>
      <c r="O39" t="n">
        <v>220.921539135775</v>
      </c>
      <c r="P39" t="n">
        <v>40.4933200311065</v>
      </c>
      <c r="Q39" t="n">
        <v>19.3344059757791</v>
      </c>
      <c r="R39" t="n">
        <v>9.93772435415179</v>
      </c>
      <c r="S39" t="n">
        <v>5.94493174500192</v>
      </c>
      <c r="T39" t="n">
        <v>14.9267192072841</v>
      </c>
      <c r="U39" t="n">
        <v>16.7453905641539</v>
      </c>
      <c r="V39" t="n">
        <v>7.6622680998046</v>
      </c>
      <c r="W39" t="n">
        <v>5.19954086823426</v>
      </c>
      <c r="X39" t="n">
        <v>8.80147860000478</v>
      </c>
      <c r="Y39" t="n">
        <v>8.84981946114731</v>
      </c>
      <c r="Z39" t="n">
        <v>6.91196469224546</v>
      </c>
      <c r="AA39" t="n">
        <v>896.331305065429</v>
      </c>
      <c r="AB39" t="n">
        <v>953.119023386569</v>
      </c>
      <c r="AC39" t="n">
        <v>829.855817646343</v>
      </c>
      <c r="AD39" t="n">
        <v>1036.3666481898</v>
      </c>
      <c r="AE39" t="n">
        <v>2096</v>
      </c>
      <c r="AF39" t="n">
        <v>911.77131506808</v>
      </c>
    </row>
    <row r="40">
      <c r="A40" t="s">
        <v>67</v>
      </c>
      <c r="B40" t="s">
        <v>350</v>
      </c>
      <c r="C40" t="s">
        <v>219</v>
      </c>
      <c r="D40" t="s">
        <v>351</v>
      </c>
      <c r="E40" t="s">
        <v>220</v>
      </c>
      <c r="F40" t="n">
        <v>15.2375928370046</v>
      </c>
      <c r="G40" t="n">
        <v>13.5531671607166</v>
      </c>
      <c r="H40" t="n">
        <v>18.4692847846018</v>
      </c>
      <c r="I40" t="n">
        <v>16.6486147131704</v>
      </c>
      <c r="J40" t="n">
        <v>26.949131714799</v>
      </c>
      <c r="K40" t="n">
        <v>9.0038090889482</v>
      </c>
      <c r="L40" t="n">
        <v>7.96005369036435</v>
      </c>
      <c r="M40" t="n">
        <v>8.10299709059114</v>
      </c>
      <c r="N40" t="n">
        <v>11.2073022547011</v>
      </c>
      <c r="O40" t="n">
        <v>12.510014863637</v>
      </c>
      <c r="P40" t="n">
        <v>30.5659254349789</v>
      </c>
      <c r="Q40" t="n">
        <v>43.3090693740121</v>
      </c>
      <c r="R40" t="n">
        <v>31.1796101514663</v>
      </c>
      <c r="S40" t="n">
        <v>21.8773488158183</v>
      </c>
      <c r="T40" t="n">
        <v>14.3526146182593</v>
      </c>
      <c r="U40" t="n">
        <v>19.87119679696</v>
      </c>
      <c r="V40" t="n">
        <v>19.3745921914913</v>
      </c>
      <c r="W40" t="n">
        <v>7.90330211658035</v>
      </c>
      <c r="X40" t="n">
        <v>119.211137896455</v>
      </c>
      <c r="Y40" t="n">
        <v>238.060143429883</v>
      </c>
      <c r="Z40" t="n">
        <v>143.077669090589</v>
      </c>
      <c r="AA40" t="n">
        <v>72.6835952412525</v>
      </c>
      <c r="AB40" t="n">
        <v>153.091656564954</v>
      </c>
      <c r="AC40" t="n">
        <v>16.1802031387913</v>
      </c>
      <c r="AD40" t="n">
        <v>-0.298951917564394</v>
      </c>
      <c r="AE40" t="n">
        <v>-0.4</v>
      </c>
      <c r="AF40" t="n">
        <v>31.8629760557052</v>
      </c>
    </row>
    <row r="41">
      <c r="A41" t="s">
        <v>67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67</v>
      </c>
      <c r="B42" t="s">
        <v>354</v>
      </c>
      <c r="C42" t="s">
        <v>219</v>
      </c>
      <c r="D42" t="s">
        <v>355</v>
      </c>
      <c r="E42" t="s">
        <v>220</v>
      </c>
      <c r="F42" t="n">
        <v>3.42417816604061</v>
      </c>
      <c r="G42" t="n">
        <v>3.26582341191156</v>
      </c>
      <c r="H42" t="n">
        <v>3.25928555039809</v>
      </c>
      <c r="I42" t="n">
        <v>3.05479169014575</v>
      </c>
      <c r="J42" t="n">
        <v>4.85967948992623</v>
      </c>
      <c r="K42" t="n">
        <v>14.0059252501333</v>
      </c>
      <c r="L42" t="n">
        <v>12.0099055672079</v>
      </c>
      <c r="M42" t="n">
        <v>13.5965544408976</v>
      </c>
      <c r="N42" t="n">
        <v>16.8784672516865</v>
      </c>
      <c r="O42" t="n">
        <v>17.966510707564</v>
      </c>
      <c r="P42" t="n">
        <v>29.3903129180211</v>
      </c>
      <c r="Q42" t="n">
        <v>29.2594010355041</v>
      </c>
      <c r="R42" t="n">
        <v>27.8256281836664</v>
      </c>
      <c r="S42" t="n">
        <v>24.2553215129752</v>
      </c>
      <c r="T42" t="n">
        <v>19.978839548372</v>
      </c>
      <c r="U42" t="n">
        <v>69.7724606630339</v>
      </c>
      <c r="V42" t="n">
        <v>21.2354287294953</v>
      </c>
      <c r="W42" t="n">
        <v>45.8599504419044</v>
      </c>
      <c r="X42" t="n">
        <v>66.7934431365082</v>
      </c>
      <c r="Y42" t="n">
        <v>185.64954597106</v>
      </c>
      <c r="Z42" t="n">
        <v>676.385116128733</v>
      </c>
      <c r="AA42" t="n">
        <v>-150.053238460101</v>
      </c>
      <c r="AB42" t="n">
        <v>174.722026104605</v>
      </c>
      <c r="AC42" t="n">
        <v>195.254353213867</v>
      </c>
      <c r="AD42" t="n">
        <v>216.839790946443</v>
      </c>
      <c r="AE42" t="n">
        <v>0.6</v>
      </c>
      <c r="AF42" t="n">
        <v>324.316076282437</v>
      </c>
    </row>
    <row r="43">
      <c r="A43" t="s">
        <v>67</v>
      </c>
      <c r="B43" t="s">
        <v>356</v>
      </c>
      <c r="C43" t="s">
        <v>219</v>
      </c>
      <c r="D43" t="s">
        <v>357</v>
      </c>
      <c r="E43" t="s">
        <v>220</v>
      </c>
      <c r="F43" t="n">
        <v>6.16352069828064</v>
      </c>
      <c r="G43" t="n">
        <v>5.71519097133894</v>
      </c>
      <c r="H43" t="n">
        <v>5.89775480477696</v>
      </c>
      <c r="I43" t="n">
        <v>8.40067714938194</v>
      </c>
      <c r="J43" t="n">
        <v>12.3700932460078</v>
      </c>
      <c r="K43" t="n">
        <v>28.7264385231519</v>
      </c>
      <c r="L43" t="n">
        <v>24.2991112640235</v>
      </c>
      <c r="M43" t="n">
        <v>27.8798035497195</v>
      </c>
      <c r="N43" t="n">
        <v>32.6767125990912</v>
      </c>
      <c r="O43" t="n">
        <v>42.4541993762436</v>
      </c>
      <c r="P43" t="n">
        <v>58.3887549967272</v>
      </c>
      <c r="Q43" t="n">
        <v>48.2071188862025</v>
      </c>
      <c r="R43" t="n">
        <v>47.4526337767443</v>
      </c>
      <c r="S43" t="n">
        <v>41.6145222037016</v>
      </c>
      <c r="T43" t="n">
        <v>33.6425286650655</v>
      </c>
      <c r="U43" t="n">
        <v>90.7600168308315</v>
      </c>
      <c r="V43" t="n">
        <v>44.4411549693538</v>
      </c>
      <c r="W43" t="n">
        <v>28.2855023135309</v>
      </c>
      <c r="X43" t="n">
        <v>110.018482472129</v>
      </c>
      <c r="Y43" t="n">
        <v>324.985036777404</v>
      </c>
      <c r="Z43" t="n">
        <v>706.205306650029</v>
      </c>
      <c r="AA43" t="n">
        <v>-51.9453403570151</v>
      </c>
      <c r="AB43" t="n">
        <v>212.056636544868</v>
      </c>
      <c r="AC43" t="n">
        <v>330.056291019702</v>
      </c>
      <c r="AD43" t="n">
        <v>128.250372678572</v>
      </c>
      <c r="AE43" t="n">
        <v>-0.6</v>
      </c>
      <c r="AF43" t="n">
        <v>418.924605185738</v>
      </c>
    </row>
    <row r="44">
      <c r="A44" t="s">
        <v>67</v>
      </c>
      <c r="B44" t="s">
        <v>358</v>
      </c>
      <c r="C44" t="s">
        <v>219</v>
      </c>
      <c r="D44" t="s">
        <v>359</v>
      </c>
      <c r="E44" t="s">
        <v>220</v>
      </c>
      <c r="F44" t="n">
        <v>1139.31385169028</v>
      </c>
      <c r="G44" t="n">
        <v>1268.70996089043</v>
      </c>
      <c r="H44" t="n">
        <v>1325.65608881658</v>
      </c>
      <c r="I44" t="n">
        <v>1458.56567323519</v>
      </c>
      <c r="J44" t="n">
        <v>1609.98514265658</v>
      </c>
      <c r="K44" t="n">
        <v>1761.6145411439</v>
      </c>
      <c r="L44" t="n">
        <v>1937.3096640266</v>
      </c>
      <c r="M44" t="n">
        <v>1979.75902072143</v>
      </c>
      <c r="N44" t="n">
        <v>2133.63977908085</v>
      </c>
      <c r="O44" t="n">
        <v>2237.89347975261</v>
      </c>
      <c r="P44" t="n">
        <v>2470.42464775068</v>
      </c>
      <c r="Q44" t="n">
        <v>2745.72864657849</v>
      </c>
      <c r="R44" t="n">
        <v>2837.39354512413</v>
      </c>
      <c r="S44" t="n">
        <v>2425.4132532972</v>
      </c>
      <c r="T44" t="n">
        <v>2240.04126928922</v>
      </c>
      <c r="U44" t="n">
        <v>2822.15648967752</v>
      </c>
      <c r="V44" t="n">
        <v>3012.36597314258</v>
      </c>
      <c r="W44" t="n">
        <v>2731.42280868043</v>
      </c>
      <c r="X44" t="n">
        <v>2911.43132671791</v>
      </c>
      <c r="Y44" t="n">
        <v>2897.52922278876</v>
      </c>
      <c r="Z44" t="n">
        <v>3130.42880911803</v>
      </c>
      <c r="AA44" t="n">
        <v>3488.5134630645</v>
      </c>
      <c r="AB44" t="n">
        <v>3514.09551638372</v>
      </c>
      <c r="AC44" t="n">
        <v>3647.29573059713</v>
      </c>
      <c r="AD44" t="n">
        <v>3405.66024697576</v>
      </c>
      <c r="AE44" t="n">
        <v>3038.4</v>
      </c>
      <c r="AF44" t="n">
        <v>3279.6316162559</v>
      </c>
    </row>
    <row r="45">
      <c r="A45" t="s">
        <v>67</v>
      </c>
      <c r="B45" t="s">
        <v>360</v>
      </c>
      <c r="C45" t="s">
        <v>219</v>
      </c>
      <c r="D45" t="s">
        <v>361</v>
      </c>
      <c r="E45" t="s">
        <v>220</v>
      </c>
      <c r="F45" t="n">
        <v>1131.17725732833</v>
      </c>
      <c r="G45" t="n">
        <v>1262.56733150113</v>
      </c>
      <c r="H45" t="n">
        <v>1318.14819931735</v>
      </c>
      <c r="I45" t="n">
        <v>1451.33153257534</v>
      </c>
      <c r="J45" t="n">
        <v>1602.6633908926</v>
      </c>
      <c r="K45" t="n">
        <v>1759.8873833996</v>
      </c>
      <c r="L45" t="n">
        <v>1935.41024771777</v>
      </c>
      <c r="M45" t="n">
        <v>1977.81798535607</v>
      </c>
      <c r="N45" t="n">
        <v>2131.54787283126</v>
      </c>
      <c r="O45" t="n">
        <v>2235.69935898203</v>
      </c>
      <c r="P45" t="n">
        <v>2468.00254407112</v>
      </c>
      <c r="Q45" t="n">
        <v>2743.03662378637</v>
      </c>
      <c r="R45" t="n">
        <v>2834.61165037892</v>
      </c>
      <c r="S45" t="n">
        <v>2423.03528059901</v>
      </c>
      <c r="T45" t="n">
        <v>2237.63003003272</v>
      </c>
      <c r="U45" t="n">
        <v>2822.15648967752</v>
      </c>
      <c r="V45" t="n">
        <v>3012.36597314258</v>
      </c>
      <c r="W45" t="n">
        <v>2731.42280868043</v>
      </c>
      <c r="X45" t="n">
        <v>2911.43132671791</v>
      </c>
      <c r="Y45" t="n">
        <v>2897.52922278876</v>
      </c>
      <c r="Z45" t="n">
        <v>3130.42880911803</v>
      </c>
      <c r="AA45" t="n">
        <v>3488.5134630645</v>
      </c>
      <c r="AB45" t="n">
        <v>3514.09551638372</v>
      </c>
      <c r="AC45" t="n">
        <v>3647.29573059713</v>
      </c>
      <c r="AD45" t="n">
        <v>3405.66024697576</v>
      </c>
      <c r="AE45" t="n">
        <v>3038.4</v>
      </c>
      <c r="AF45" t="n">
        <v>3279.6316162559</v>
      </c>
    </row>
    <row r="46">
      <c r="A46" t="s">
        <v>67</v>
      </c>
      <c r="B46" t="s">
        <v>362</v>
      </c>
      <c r="C46" t="s">
        <v>219</v>
      </c>
      <c r="D46" t="s">
        <v>363</v>
      </c>
      <c r="E46" t="s">
        <v>220</v>
      </c>
      <c r="F46" t="n">
        <v>2.73934253224003</v>
      </c>
      <c r="G46" t="n">
        <v>2.44936755942738</v>
      </c>
      <c r="H46" t="n">
        <v>2.63846925536629</v>
      </c>
      <c r="I46" t="n">
        <v>5.34588545824877</v>
      </c>
      <c r="J46" t="n">
        <v>7.51041375706896</v>
      </c>
      <c r="K46" t="n">
        <v>14.7205132730186</v>
      </c>
      <c r="L46" t="n">
        <v>12.2892056968156</v>
      </c>
      <c r="M46" t="n">
        <v>14.2832491088219</v>
      </c>
      <c r="N46" t="n">
        <v>15.7982453474048</v>
      </c>
      <c r="O46" t="n">
        <v>24.4876886686796</v>
      </c>
      <c r="P46" t="n">
        <v>28.998442078706</v>
      </c>
      <c r="Q46" t="n">
        <v>18.9477178506983</v>
      </c>
      <c r="R46" t="n">
        <v>19.6270055940653</v>
      </c>
      <c r="S46" t="n">
        <v>17.3592006907265</v>
      </c>
      <c r="T46" t="n">
        <v>13.6636891166934</v>
      </c>
      <c r="U46" t="n">
        <v>20.9875561677976</v>
      </c>
      <c r="V46" t="n">
        <v>23.2057262398585</v>
      </c>
      <c r="W46" t="n">
        <v>-17.5744481283735</v>
      </c>
      <c r="X46" t="n">
        <v>43.2250393356208</v>
      </c>
      <c r="Y46" t="n">
        <v>139.335490805357</v>
      </c>
      <c r="Z46" t="n">
        <v>29.820190521296</v>
      </c>
      <c r="AA46" t="n">
        <v>98.1078981030859</v>
      </c>
      <c r="AB46" t="n">
        <v>37.3346104392756</v>
      </c>
      <c r="AC46" t="n">
        <v>134.801937805836</v>
      </c>
      <c r="AD46" t="n">
        <v>-88.5894182678714</v>
      </c>
      <c r="AE46" t="n">
        <v>-1.2</v>
      </c>
      <c r="AF46" t="n">
        <v>94.6085289033011</v>
      </c>
    </row>
    <row r="47">
      <c r="A47" t="s">
        <v>67</v>
      </c>
      <c r="B47" t="s">
        <v>364</v>
      </c>
      <c r="C47" t="s">
        <v>219</v>
      </c>
      <c r="D47" t="s">
        <v>365</v>
      </c>
      <c r="E47" t="s">
        <v>220</v>
      </c>
      <c r="F47" t="n">
        <v>5.13626724955273</v>
      </c>
      <c r="G47" t="n">
        <v>4.89873511927817</v>
      </c>
      <c r="H47" t="n">
        <v>4.65612221605432</v>
      </c>
      <c r="I47" t="n">
        <v>6.10958338303847</v>
      </c>
      <c r="J47" t="n">
        <v>8.8357808926913</v>
      </c>
      <c r="K47" t="n">
        <v>5.71670418571684</v>
      </c>
      <c r="L47" t="n">
        <v>6.98250323924196</v>
      </c>
      <c r="M47" t="n">
        <v>12.3605040400213</v>
      </c>
      <c r="N47" t="n">
        <v>12.1524964242007</v>
      </c>
      <c r="O47" t="n">
        <v>7.98511587232812</v>
      </c>
      <c r="P47" t="n">
        <v>11.7561251709892</v>
      </c>
      <c r="Q47" t="n">
        <v>14.178564382204</v>
      </c>
      <c r="R47" t="n">
        <v>14.9065865314688</v>
      </c>
      <c r="S47" t="n">
        <v>11.8898634901962</v>
      </c>
      <c r="T47" t="n">
        <v>12.6303008679821</v>
      </c>
      <c r="U47" t="n">
        <v>3.34907811248998</v>
      </c>
      <c r="V47" t="n">
        <v>4.37843891438594</v>
      </c>
      <c r="W47" t="n">
        <v>2.07981634732734</v>
      </c>
      <c r="X47" t="n">
        <v>0</v>
      </c>
      <c r="Y47" t="n">
        <v>0.983313273367003</v>
      </c>
      <c r="Z47" t="n">
        <v>11.8490823297553</v>
      </c>
      <c r="AA47" t="n">
        <v>20.9376611860729</v>
      </c>
      <c r="AB47" t="n">
        <v>8.88919296457447</v>
      </c>
      <c r="AC47" t="n">
        <v>37.7207189849388</v>
      </c>
      <c r="AD47" t="n">
        <v>19.9301278502781</v>
      </c>
      <c r="AE47" t="n">
        <v>24</v>
      </c>
      <c r="AF47" t="n">
        <v>47.059164649003</v>
      </c>
    </row>
    <row r="48">
      <c r="A48" t="s">
        <v>67</v>
      </c>
      <c r="B48" t="s">
        <v>366</v>
      </c>
      <c r="C48" t="s">
        <v>219</v>
      </c>
      <c r="D48" t="s">
        <v>367</v>
      </c>
      <c r="E48" t="s">
        <v>220</v>
      </c>
      <c r="F48" t="n">
        <v>10.786161224649</v>
      </c>
      <c r="G48" t="n">
        <v>12.2468377994475</v>
      </c>
      <c r="H48" t="n">
        <v>12.1059177613173</v>
      </c>
      <c r="I48" t="n">
        <v>15.426698041464</v>
      </c>
      <c r="J48" t="n">
        <v>19.8805070084305</v>
      </c>
      <c r="K48" t="n">
        <v>30.4414497856822</v>
      </c>
      <c r="L48" t="n">
        <v>31.2816145096786</v>
      </c>
      <c r="M48" t="n">
        <v>41.2016801339503</v>
      </c>
      <c r="N48" t="n">
        <v>46.0444586747555</v>
      </c>
      <c r="O48" t="n">
        <v>46.1805867948906</v>
      </c>
      <c r="P48" t="n">
        <v>60.3481092075793</v>
      </c>
      <c r="Q48" t="n">
        <v>71.2795100306109</v>
      </c>
      <c r="R48" t="n">
        <v>75.7751481984879</v>
      </c>
      <c r="S48" t="n">
        <v>63.8485669410408</v>
      </c>
      <c r="T48" t="n">
        <v>56.951174820005</v>
      </c>
      <c r="U48" t="n">
        <v>5.80506872893151</v>
      </c>
      <c r="V48" t="n">
        <v>6.89604129010294</v>
      </c>
      <c r="W48" t="n">
        <v>7.0713755797933</v>
      </c>
      <c r="X48" t="n">
        <v>5.8676524003175</v>
      </c>
      <c r="Y48" t="n">
        <v>7.07985556909745</v>
      </c>
      <c r="Z48" t="n">
        <v>14.6138682064249</v>
      </c>
      <c r="AA48" t="n">
        <v>25.1251934234101</v>
      </c>
      <c r="AB48" t="n">
        <v>10.963337989371</v>
      </c>
      <c r="AC48" t="n">
        <v>51.0222356777589</v>
      </c>
      <c r="AD48" t="n">
        <v>28.5997334645697</v>
      </c>
      <c r="AE48" t="n">
        <v>33</v>
      </c>
      <c r="AF48" t="n">
        <v>69.9024674880207</v>
      </c>
    </row>
    <row r="49">
      <c r="A49" t="s">
        <v>67</v>
      </c>
      <c r="B49" t="s">
        <v>368</v>
      </c>
      <c r="C49" t="s">
        <v>219</v>
      </c>
      <c r="D49" t="s">
        <v>369</v>
      </c>
      <c r="E49" t="s">
        <v>220</v>
      </c>
      <c r="F49" t="n">
        <v>5.64989397526473</v>
      </c>
      <c r="G49" t="n">
        <v>7.34810267936777</v>
      </c>
      <c r="H49" t="n">
        <v>7.44979554544564</v>
      </c>
      <c r="I49" t="n">
        <v>7.94245839780458</v>
      </c>
      <c r="J49" t="n">
        <v>9.27756993712322</v>
      </c>
      <c r="K49" t="n">
        <v>20.7230526714972</v>
      </c>
      <c r="L49" t="n">
        <v>20.9475097166153</v>
      </c>
      <c r="M49" t="n">
        <v>24.446330213045</v>
      </c>
      <c r="N49" t="n">
        <v>28.0857695143112</v>
      </c>
      <c r="O49" t="n">
        <v>32.6058898128023</v>
      </c>
      <c r="P49" t="n">
        <v>39.4483311273758</v>
      </c>
      <c r="Q49" t="n">
        <v>42.1490050274151</v>
      </c>
      <c r="R49" t="n">
        <v>44.8439811471153</v>
      </c>
      <c r="S49" t="n">
        <v>38.2853604384831</v>
      </c>
      <c r="T49" t="n">
        <v>31.231289418396</v>
      </c>
      <c r="U49" t="n">
        <v>1.67453905623515</v>
      </c>
      <c r="V49" t="n">
        <v>0.985148755459504</v>
      </c>
      <c r="W49" t="n">
        <v>0.207981634731512</v>
      </c>
      <c r="X49" t="n">
        <v>2.64044357983114</v>
      </c>
      <c r="Y49" t="n">
        <v>3.53992778410041</v>
      </c>
      <c r="Z49" t="n">
        <v>1.18490823296856</v>
      </c>
      <c r="AA49" t="n">
        <v>1.69495352420543</v>
      </c>
      <c r="AB49" t="n">
        <v>0.987688107607991</v>
      </c>
      <c r="AC49" t="n">
        <v>11.3162156950201</v>
      </c>
      <c r="AD49" t="n">
        <v>6.67659282946325</v>
      </c>
      <c r="AE49" t="n">
        <v>7</v>
      </c>
      <c r="AF49" t="n">
        <v>21.1766240919269</v>
      </c>
    </row>
    <row r="50">
      <c r="A50" t="s">
        <v>67</v>
      </c>
      <c r="B50" t="s">
        <v>370</v>
      </c>
      <c r="C50" t="s">
        <v>219</v>
      </c>
      <c r="D50" t="s">
        <v>371</v>
      </c>
      <c r="E50" t="s">
        <v>220</v>
      </c>
      <c r="F50" t="n">
        <v>0</v>
      </c>
      <c r="G50" t="n">
        <v>0</v>
      </c>
      <c r="H50" t="n">
        <v>0</v>
      </c>
      <c r="I50" t="n">
        <v>1.37465626114553</v>
      </c>
      <c r="J50" t="n">
        <v>1.76715617929676</v>
      </c>
      <c r="K50" t="n">
        <v>4.00169293072625</v>
      </c>
      <c r="L50" t="n">
        <v>3.35160155497265</v>
      </c>
      <c r="M50" t="n">
        <v>4.39484588241493</v>
      </c>
      <c r="N50" t="n">
        <v>5.80619273714656</v>
      </c>
      <c r="O50" t="n">
        <v>5.58958111158205</v>
      </c>
      <c r="P50" t="n">
        <v>9.14365291199204</v>
      </c>
      <c r="Q50" t="n">
        <v>14.9519406241655</v>
      </c>
      <c r="R50" t="n">
        <v>16.0245805243539</v>
      </c>
      <c r="S50" t="n">
        <v>13.6733430161434</v>
      </c>
      <c r="T50" t="n">
        <v>13.0895845381886</v>
      </c>
      <c r="U50" t="n">
        <v>0.781451559478437</v>
      </c>
      <c r="V50" t="n">
        <v>1.53245362069592</v>
      </c>
      <c r="W50" t="n">
        <v>4.78357759983694</v>
      </c>
      <c r="X50" t="n">
        <v>3.22720882124446</v>
      </c>
      <c r="Y50" t="n">
        <v>2.55661451128014</v>
      </c>
      <c r="Z50" t="n">
        <v>1.57987764429237</v>
      </c>
      <c r="AA50" t="n">
        <v>2.49257871311697</v>
      </c>
      <c r="AB50" t="n">
        <v>1.08645691761125</v>
      </c>
      <c r="AC50" t="n">
        <v>1.98530100008343</v>
      </c>
      <c r="AD50" t="n">
        <v>1.99301278573402</v>
      </c>
      <c r="AE50" t="n">
        <v>2</v>
      </c>
      <c r="AF50" t="n">
        <v>1.66667874861638</v>
      </c>
    </row>
    <row r="51">
      <c r="A51" t="s">
        <v>67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67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67</v>
      </c>
      <c r="B53" t="s">
        <v>376</v>
      </c>
      <c r="C53" t="s">
        <v>219</v>
      </c>
      <c r="D53" t="s">
        <v>377</v>
      </c>
      <c r="E53" t="s">
        <v>220</v>
      </c>
      <c r="F53" t="n">
        <v>339.164847402027</v>
      </c>
      <c r="G53" t="n">
        <v>372.793742607042</v>
      </c>
      <c r="H53" t="n">
        <v>365.350389875771</v>
      </c>
      <c r="I53" t="n">
        <v>407.356472049801</v>
      </c>
      <c r="J53" t="n">
        <v>456.809872147811</v>
      </c>
      <c r="K53" t="n">
        <v>776.757181162923</v>
      </c>
      <c r="L53" t="n">
        <v>768.075356268974</v>
      </c>
      <c r="M53" t="n">
        <v>940.085001726535</v>
      </c>
      <c r="N53" t="n">
        <v>1044.43955381172</v>
      </c>
      <c r="O53" t="n">
        <v>1175.54214167761</v>
      </c>
      <c r="P53" t="n">
        <v>1341.76575277208</v>
      </c>
      <c r="Q53" t="n">
        <v>1528.70703248664</v>
      </c>
      <c r="R53" t="n">
        <v>1615.99820150043</v>
      </c>
      <c r="S53" t="n">
        <v>1305.62590983042</v>
      </c>
      <c r="T53" t="n">
        <v>1272.10093918813</v>
      </c>
      <c r="U53" t="n">
        <v>813.379437648838</v>
      </c>
      <c r="V53" t="n">
        <v>530.228952539685</v>
      </c>
      <c r="W53" t="n">
        <v>484.597208880144</v>
      </c>
      <c r="X53" t="n">
        <v>916.820687514057</v>
      </c>
      <c r="Y53" t="n">
        <v>798.647040672388</v>
      </c>
      <c r="Z53" t="n">
        <v>722.102825634467</v>
      </c>
      <c r="AA53" t="n">
        <v>599.116219370166</v>
      </c>
      <c r="AB53" t="n">
        <v>541.154313900297</v>
      </c>
      <c r="AC53" t="n">
        <v>431.505172166376</v>
      </c>
      <c r="AD53" t="n">
        <v>355.653131479734</v>
      </c>
      <c r="AE53" t="n">
        <v>121.5</v>
      </c>
      <c r="AF53" t="n">
        <v>261.472483579745</v>
      </c>
    </row>
    <row r="54">
      <c r="A54" t="s">
        <v>67</v>
      </c>
      <c r="B54" t="s">
        <v>378</v>
      </c>
      <c r="C54" t="s">
        <v>219</v>
      </c>
      <c r="D54" t="s">
        <v>379</v>
      </c>
      <c r="E54" t="s">
        <v>220</v>
      </c>
      <c r="F54" t="n">
        <v>339.336056308973</v>
      </c>
      <c r="G54" t="n">
        <v>374.263363141266</v>
      </c>
      <c r="H54" t="n">
        <v>367.057634686657</v>
      </c>
      <c r="I54" t="n">
        <v>409.036607478366</v>
      </c>
      <c r="J54" t="n">
        <v>458.871554353619</v>
      </c>
      <c r="K54" t="n">
        <v>778.472192415718</v>
      </c>
      <c r="L54" t="n">
        <v>769.611506977796</v>
      </c>
      <c r="M54" t="n">
        <v>941.595729994539</v>
      </c>
      <c r="N54" t="n">
        <v>1046.32994214021</v>
      </c>
      <c r="O54" t="n">
        <v>1178.60310275762</v>
      </c>
      <c r="P54" t="n">
        <v>1345.29259031874</v>
      </c>
      <c r="Q54" t="n">
        <v>1533.9917701142</v>
      </c>
      <c r="R54" t="n">
        <v>1620.34595589853</v>
      </c>
      <c r="S54" t="n">
        <v>1309.07397023745</v>
      </c>
      <c r="T54" t="n">
        <v>1275.31592485775</v>
      </c>
      <c r="U54" t="n">
        <v>815.947064198834</v>
      </c>
      <c r="V54" t="n">
        <v>543.802113173065</v>
      </c>
      <c r="W54" t="n">
        <v>489.068814024454</v>
      </c>
      <c r="X54" t="n">
        <v>931.00084747705</v>
      </c>
      <c r="Y54" t="n">
        <v>810.25013729581</v>
      </c>
      <c r="Z54" t="n">
        <v>719.831751518534</v>
      </c>
      <c r="AA54" t="n">
        <v>604.998705129771</v>
      </c>
      <c r="AB54" t="n">
        <v>548.463205891455</v>
      </c>
      <c r="AC54" t="n">
        <v>438.056665461641</v>
      </c>
      <c r="AD54" t="n">
        <v>357.446842985222</v>
      </c>
      <c r="AE54" t="n">
        <v>121.4</v>
      </c>
      <c r="AF54" t="n">
        <v>262.256802989212</v>
      </c>
    </row>
    <row r="55">
      <c r="A55" t="s">
        <v>67</v>
      </c>
      <c r="B55" t="s">
        <v>380</v>
      </c>
      <c r="C55" t="s">
        <v>219</v>
      </c>
      <c r="D55" t="s">
        <v>381</v>
      </c>
      <c r="E55" t="s">
        <v>220</v>
      </c>
      <c r="F55" t="n">
        <v>0.171208909048567</v>
      </c>
      <c r="G55" t="n">
        <v>1.46962054251715</v>
      </c>
      <c r="H55" t="n">
        <v>1.70724482026004</v>
      </c>
      <c r="I55" t="n">
        <v>1.68013543797393</v>
      </c>
      <c r="J55" t="n">
        <v>2.06168221817587</v>
      </c>
      <c r="K55" t="n">
        <v>1.71501126378709</v>
      </c>
      <c r="L55" t="n">
        <v>1.53615071993297</v>
      </c>
      <c r="M55" t="n">
        <v>1.51072827866948</v>
      </c>
      <c r="N55" t="n">
        <v>1.89038834133237</v>
      </c>
      <c r="O55" t="n">
        <v>3.06096109882071</v>
      </c>
      <c r="P55" t="n">
        <v>3.52683756729847</v>
      </c>
      <c r="Q55" t="n">
        <v>5.28473765810687</v>
      </c>
      <c r="R55" t="n">
        <v>4.34775442559524</v>
      </c>
      <c r="S55" t="n">
        <v>3.44806042814783</v>
      </c>
      <c r="T55" t="n">
        <v>3.21498569050503</v>
      </c>
      <c r="U55" t="n">
        <v>2.5676265651095</v>
      </c>
      <c r="V55" t="n">
        <v>13.5731606977984</v>
      </c>
      <c r="W55" t="n">
        <v>4.4716051670491</v>
      </c>
      <c r="X55" t="n">
        <v>14.1801600327193</v>
      </c>
      <c r="Y55" t="n">
        <v>11.6030966806622</v>
      </c>
      <c r="Z55" t="n">
        <v>-2.27107412376159</v>
      </c>
      <c r="AA55" t="n">
        <v>5.88248578937081</v>
      </c>
      <c r="AB55" t="n">
        <v>7.30889202735973</v>
      </c>
      <c r="AC55" t="n">
        <v>6.55149332751017</v>
      </c>
      <c r="AD55" t="n">
        <v>1.79371151522955</v>
      </c>
      <c r="AE55" t="n">
        <v>-0.1</v>
      </c>
      <c r="AF55" t="n">
        <v>0.784319414133971</v>
      </c>
    </row>
    <row r="56">
      <c r="A56" t="s">
        <v>67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67</v>
      </c>
      <c r="B57" t="s">
        <v>384</v>
      </c>
      <c r="C57" t="s">
        <v>219</v>
      </c>
      <c r="D57" t="s">
        <v>385</v>
      </c>
      <c r="E57" t="s">
        <v>220</v>
      </c>
      <c r="F57" t="n">
        <v>1164.2205766441</v>
      </c>
      <c r="G57" t="n">
        <v>1293.26607159417</v>
      </c>
      <c r="H57" t="n">
        <v>1354.93156483238</v>
      </c>
      <c r="I57" t="n">
        <v>1489.21094956146</v>
      </c>
      <c r="J57" t="n">
        <v>1655.23628721327</v>
      </c>
      <c r="K57" t="n">
        <v>1799.33264228861</v>
      </c>
      <c r="L57" t="n">
        <v>1974.65191593364</v>
      </c>
      <c r="M57" t="n">
        <v>2027.12266259725</v>
      </c>
      <c r="N57" t="n">
        <v>2188.7996337794</v>
      </c>
      <c r="O57" t="n">
        <v>2294.38996066066</v>
      </c>
      <c r="P57" t="n">
        <v>2558.91657873876</v>
      </c>
      <c r="Q57" t="n">
        <v>2857.62520322247</v>
      </c>
      <c r="R57" t="n">
        <v>2941.56640875642</v>
      </c>
      <c r="S57" t="n">
        <v>2511.13916907527</v>
      </c>
      <c r="T57" t="n">
        <v>2311.34505874553</v>
      </c>
      <c r="U57" t="n">
        <v>2847.83275520379</v>
      </c>
      <c r="V57" t="n">
        <v>3038.63660662809</v>
      </c>
      <c r="W57" t="n">
        <v>2746.39748637871</v>
      </c>
      <c r="X57" t="n">
        <v>3036.51011704568</v>
      </c>
      <c r="Y57" t="n">
        <v>3142.66922185091</v>
      </c>
      <c r="Z57" t="n">
        <v>3288.12034645454</v>
      </c>
      <c r="AA57" t="n">
        <v>3586.32225174862</v>
      </c>
      <c r="AB57" t="n">
        <v>3678.15051097786</v>
      </c>
      <c r="AC57" t="n">
        <v>3714.49816941727</v>
      </c>
      <c r="AD57" t="n">
        <v>3433.96102852127</v>
      </c>
      <c r="AE57" t="n">
        <v>3071</v>
      </c>
      <c r="AF57" t="n">
        <v>3381.39705986104</v>
      </c>
    </row>
    <row r="58">
      <c r="A58" t="s">
        <v>67</v>
      </c>
      <c r="B58" t="s">
        <v>386</v>
      </c>
      <c r="C58" t="s">
        <v>219</v>
      </c>
      <c r="D58" t="s">
        <v>387</v>
      </c>
      <c r="E58" t="s">
        <v>220</v>
      </c>
      <c r="F58" t="n">
        <v>1166.76585155966</v>
      </c>
      <c r="G58" t="n">
        <v>1296.09347196439</v>
      </c>
      <c r="H58" t="n">
        <v>1357.89378126664</v>
      </c>
      <c r="I58" t="n">
        <v>1491.08907242945</v>
      </c>
      <c r="J58" t="n">
        <v>1657.32379344024</v>
      </c>
      <c r="K58" t="n">
        <v>1801.60187606711</v>
      </c>
      <c r="L58" t="n">
        <v>1977.14225414018</v>
      </c>
      <c r="M58" t="n">
        <v>2029.67917444329</v>
      </c>
      <c r="N58" t="n">
        <v>2191.56004502304</v>
      </c>
      <c r="O58" t="n">
        <v>2297.28353746332</v>
      </c>
      <c r="P58" t="n">
        <v>2562.14376408321</v>
      </c>
      <c r="Q58" t="n">
        <v>2861.22910584559</v>
      </c>
      <c r="R58" t="n">
        <v>2945.27617408581</v>
      </c>
      <c r="S58" t="n">
        <v>2511.92512811129</v>
      </c>
      <c r="T58" t="n">
        <v>2312.06848441598</v>
      </c>
      <c r="U58" t="n">
        <v>2848.72409566426</v>
      </c>
      <c r="V58" t="n">
        <v>3039.58766660156</v>
      </c>
      <c r="W58" t="n">
        <v>2747.25707870789</v>
      </c>
      <c r="X58" t="n">
        <v>3037.46051145545</v>
      </c>
      <c r="Y58" t="n">
        <v>3142.6692218571</v>
      </c>
      <c r="Z58" t="n">
        <v>3288.12034646011</v>
      </c>
      <c r="AA58" t="n">
        <v>3586.32225175469</v>
      </c>
      <c r="AB58" t="n">
        <v>3678.15051098564</v>
      </c>
      <c r="AC58" t="n">
        <v>3714.49816942042</v>
      </c>
      <c r="AD58" t="n">
        <v>3433.96102852397</v>
      </c>
      <c r="AE58" t="n">
        <v>3071</v>
      </c>
      <c r="AF58" t="n">
        <v>3381.39705980115</v>
      </c>
    </row>
    <row r="59">
      <c r="A59" t="s">
        <v>67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69</v>
      </c>
      <c r="B2" t="s">
        <v>197</v>
      </c>
      <c r="C2" t="s">
        <v>219</v>
      </c>
      <c r="D2" t="s">
        <v>199</v>
      </c>
      <c r="E2" t="s">
        <v>220</v>
      </c>
      <c r="F2" t="n">
        <v>2939.29076931537</v>
      </c>
      <c r="G2" t="n">
        <v>3535.44969919452</v>
      </c>
      <c r="H2" t="n">
        <v>3740.78314944773</v>
      </c>
      <c r="I2" t="n">
        <v>4167.24222138958</v>
      </c>
      <c r="J2" t="n">
        <v>4513.43403919648</v>
      </c>
      <c r="K2" t="n">
        <v>4084.76047437597</v>
      </c>
      <c r="L2" t="n">
        <v>3664.90567168592</v>
      </c>
      <c r="M2" t="n">
        <v>3844.4200421453</v>
      </c>
      <c r="N2" t="n">
        <v>4090.06788796709</v>
      </c>
      <c r="O2" t="n">
        <v>4298.24758537202</v>
      </c>
      <c r="P2" t="n">
        <v>4436.8769373279</v>
      </c>
      <c r="Q2" t="n">
        <v>3967.34019658608</v>
      </c>
      <c r="R2" t="n">
        <v>4303.44890177045</v>
      </c>
      <c r="S2" t="n">
        <v>5090.17253543453</v>
      </c>
      <c r="T2" t="n">
        <v>5381.62028126688</v>
      </c>
      <c r="U2" t="n">
        <v>4645.41305537704</v>
      </c>
      <c r="V2" t="n">
        <v>4438.5161080908</v>
      </c>
      <c r="W2" t="n">
        <v>4181.35596448305</v>
      </c>
      <c r="X2" t="n">
        <v>4043.0359153312</v>
      </c>
      <c r="Y2" t="n">
        <v>4264.44374743018</v>
      </c>
      <c r="Z2" t="n">
        <v>4798.51767774435</v>
      </c>
      <c r="AA2" t="n">
        <v>6012.30417889533</v>
      </c>
      <c r="AB2" t="n">
        <v>6622.22645497957</v>
      </c>
      <c r="AC2" t="n">
        <v>6849.99258501767</v>
      </c>
      <c r="AD2" t="n">
        <v>6135.66311844937</v>
      </c>
      <c r="AE2" t="n">
        <v>6161.3</v>
      </c>
      <c r="AF2" t="n">
        <v>6185.04311384362</v>
      </c>
    </row>
    <row r="3">
      <c r="A3" t="s">
        <v>69</v>
      </c>
      <c r="B3" t="s">
        <v>276</v>
      </c>
      <c r="C3" t="s">
        <v>219</v>
      </c>
      <c r="D3" t="s">
        <v>277</v>
      </c>
      <c r="E3" t="s">
        <v>220</v>
      </c>
      <c r="F3" t="n">
        <v>743.661674076391</v>
      </c>
      <c r="G3" t="n">
        <v>797.505955055999</v>
      </c>
      <c r="H3" t="n">
        <v>863.946987254712</v>
      </c>
      <c r="I3" t="n">
        <v>1019.65334545647</v>
      </c>
      <c r="J3" t="n">
        <v>1121.99924037521</v>
      </c>
      <c r="K3" t="n">
        <v>583.015060024102</v>
      </c>
      <c r="L3" t="n">
        <v>668.547207382982</v>
      </c>
      <c r="M3" t="n">
        <v>660.521594141592</v>
      </c>
      <c r="N3" t="n">
        <v>627.120343911032</v>
      </c>
      <c r="O3" t="n">
        <v>528.755813403746</v>
      </c>
      <c r="P3" t="n">
        <v>523.183141574337</v>
      </c>
      <c r="Q3" t="n">
        <v>756.443053286054</v>
      </c>
      <c r="R3" t="n">
        <v>616.877777405417</v>
      </c>
      <c r="S3" t="n">
        <v>634.076789482026</v>
      </c>
      <c r="T3" t="n">
        <v>1022.53172309956</v>
      </c>
      <c r="U3" t="n">
        <v>1289.47355821371</v>
      </c>
      <c r="V3" t="n">
        <v>625.500076521756</v>
      </c>
      <c r="W3" t="n">
        <v>804.674191139947</v>
      </c>
      <c r="X3" t="n">
        <v>655.328570307973</v>
      </c>
      <c r="Y3" t="n">
        <v>1018.22459162858</v>
      </c>
      <c r="Z3" t="n">
        <v>863.641325919994</v>
      </c>
      <c r="AA3" t="n">
        <v>889.733616507463</v>
      </c>
      <c r="AB3" t="n">
        <v>785.991883117812</v>
      </c>
      <c r="AC3" t="n">
        <v>943.551233103708</v>
      </c>
      <c r="AD3" t="n">
        <v>1228.59312254046</v>
      </c>
      <c r="AE3" t="n">
        <v>900.9</v>
      </c>
      <c r="AF3" t="n">
        <v>1211.55399303851</v>
      </c>
    </row>
    <row r="4">
      <c r="A4" t="s">
        <v>69</v>
      </c>
      <c r="B4" t="s">
        <v>278</v>
      </c>
      <c r="C4" t="s">
        <v>219</v>
      </c>
      <c r="D4" t="s">
        <v>279</v>
      </c>
      <c r="E4" t="s">
        <v>220</v>
      </c>
      <c r="F4" t="n">
        <v>18980.0471196693</v>
      </c>
      <c r="G4" t="n">
        <v>20335.2081781825</v>
      </c>
      <c r="H4" t="n">
        <v>21821.0612015816</v>
      </c>
      <c r="I4" t="n">
        <v>25326.6553294699</v>
      </c>
      <c r="J4" t="n">
        <v>27789.7640279612</v>
      </c>
      <c r="K4" t="n">
        <v>24199.5298681083</v>
      </c>
      <c r="L4" t="n">
        <v>24204.1660628564</v>
      </c>
      <c r="M4" t="n">
        <v>23288.5441340714</v>
      </c>
      <c r="N4" t="n">
        <v>23236.8907558752</v>
      </c>
      <c r="O4" t="n">
        <v>23178.0898459954</v>
      </c>
      <c r="P4" t="n">
        <v>21763.6223818021</v>
      </c>
      <c r="Q4" t="n">
        <v>23123.8632421402</v>
      </c>
      <c r="R4" t="n">
        <v>23543.736253068</v>
      </c>
      <c r="S4" t="n">
        <v>24507.1287456329</v>
      </c>
      <c r="T4" t="n">
        <v>17328.6648299589</v>
      </c>
      <c r="U4" t="n">
        <v>16841.0818990285</v>
      </c>
      <c r="V4" t="n">
        <v>16054.5721718478</v>
      </c>
      <c r="W4" t="n">
        <v>17952.2979944451</v>
      </c>
      <c r="X4" t="n">
        <v>18226.3448360825</v>
      </c>
      <c r="Y4" t="n">
        <v>17472.9389697331</v>
      </c>
      <c r="Z4" t="n">
        <v>23774.2902697877</v>
      </c>
      <c r="AA4" t="n">
        <v>26409.1084157083</v>
      </c>
      <c r="AB4" t="n">
        <v>27891.6363717938</v>
      </c>
      <c r="AC4" t="n">
        <v>31076.4383554148</v>
      </c>
      <c r="AD4" t="n">
        <v>33702.6360288929</v>
      </c>
      <c r="AE4" t="n">
        <v>29279.2</v>
      </c>
      <c r="AF4" t="n">
        <v>29800.7020732168</v>
      </c>
    </row>
    <row r="5">
      <c r="A5" t="s">
        <v>69</v>
      </c>
      <c r="B5" t="s">
        <v>280</v>
      </c>
      <c r="C5" t="s">
        <v>219</v>
      </c>
      <c r="D5" t="s">
        <v>281</v>
      </c>
      <c r="E5" t="s">
        <v>220</v>
      </c>
      <c r="F5" t="n">
        <v>3739.24266350403</v>
      </c>
      <c r="G5" t="n">
        <v>3899.96169510595</v>
      </c>
      <c r="H5" t="n">
        <v>4093.61546709658</v>
      </c>
      <c r="I5" t="n">
        <v>4814.34720722392</v>
      </c>
      <c r="J5" t="n">
        <v>5277.65178188799</v>
      </c>
      <c r="K5" t="n">
        <v>3866.37429532893</v>
      </c>
      <c r="L5" t="n">
        <v>3805.51910499037</v>
      </c>
      <c r="M5" t="n">
        <v>4119.32429885219</v>
      </c>
      <c r="N5" t="n">
        <v>4233.01948000412</v>
      </c>
      <c r="O5" t="n">
        <v>4472.30612431626</v>
      </c>
      <c r="P5" t="n">
        <v>4145.21300355641</v>
      </c>
      <c r="Q5" t="n">
        <v>4691.63243184944</v>
      </c>
      <c r="R5" t="n">
        <v>4276.84718869556</v>
      </c>
      <c r="S5" t="n">
        <v>5155.25840441174</v>
      </c>
      <c r="T5" t="n">
        <v>3893.436989489</v>
      </c>
      <c r="U5" t="n">
        <v>4668.51990048106</v>
      </c>
      <c r="V5" t="n">
        <v>4741.44901569997</v>
      </c>
      <c r="W5" t="n">
        <v>5178.78857887308</v>
      </c>
      <c r="X5" t="n">
        <v>5398.53442869241</v>
      </c>
      <c r="Y5" t="n">
        <v>5273.46052527632</v>
      </c>
      <c r="Z5" t="n">
        <v>7033.99479900472</v>
      </c>
      <c r="AA5" t="n">
        <v>7854.40578823377</v>
      </c>
      <c r="AB5" t="n">
        <v>8231.10909830875</v>
      </c>
      <c r="AC5" t="n">
        <v>8827.39888431791</v>
      </c>
      <c r="AD5" t="n">
        <v>9789.08026624951</v>
      </c>
      <c r="AE5" t="n">
        <v>8809.58175323</v>
      </c>
      <c r="AF5" t="n">
        <v>8849.16002642043</v>
      </c>
    </row>
    <row r="6">
      <c r="A6" t="s">
        <v>69</v>
      </c>
      <c r="B6" t="s">
        <v>282</v>
      </c>
      <c r="C6" t="s">
        <v>219</v>
      </c>
      <c r="D6" t="s">
        <v>283</v>
      </c>
      <c r="E6" t="s">
        <v>220</v>
      </c>
      <c r="F6" t="n">
        <v>1048.0255496562</v>
      </c>
      <c r="G6" t="n">
        <v>1097.45648211856</v>
      </c>
      <c r="H6" t="n">
        <v>1240.73356687946</v>
      </c>
      <c r="I6" t="n">
        <v>1481.35276907759</v>
      </c>
      <c r="J6" t="n">
        <v>1567.93098601014</v>
      </c>
      <c r="K6" t="n">
        <v>1028.77837491865</v>
      </c>
      <c r="L6" t="n">
        <v>1076.95096392275</v>
      </c>
      <c r="M6" t="n">
        <v>967.384014431571</v>
      </c>
      <c r="N6" t="n">
        <v>941.503722942211</v>
      </c>
      <c r="O6" t="n">
        <v>902.34000536624</v>
      </c>
      <c r="P6" t="n">
        <v>522.578929975221</v>
      </c>
      <c r="Q6" t="n">
        <v>814.049991908946</v>
      </c>
      <c r="R6" t="n">
        <v>575.474260142714</v>
      </c>
      <c r="S6" t="n">
        <v>509.805129430237</v>
      </c>
      <c r="T6" t="n">
        <v>233.831324875686</v>
      </c>
      <c r="U6" t="n">
        <v>315.449593708289</v>
      </c>
      <c r="V6" t="n">
        <v>266.246379245591</v>
      </c>
      <c r="W6" t="n">
        <v>256.471645426996</v>
      </c>
      <c r="X6" t="n">
        <v>325.745555527033</v>
      </c>
      <c r="Y6" t="n">
        <v>438.00489880476</v>
      </c>
      <c r="Z6" t="n">
        <v>572.219378780165</v>
      </c>
      <c r="AA6" t="n">
        <v>616.522914669809</v>
      </c>
      <c r="AB6" t="n">
        <v>597.064252429326</v>
      </c>
      <c r="AC6" t="n">
        <v>633.944208774181</v>
      </c>
      <c r="AD6" t="n">
        <v>647.677410875443</v>
      </c>
      <c r="AE6" t="n">
        <v>533.577603077</v>
      </c>
      <c r="AF6" t="n">
        <v>618.810503843217</v>
      </c>
    </row>
    <row r="7">
      <c r="A7" t="s">
        <v>69</v>
      </c>
      <c r="B7" t="s">
        <v>284</v>
      </c>
      <c r="C7" t="s">
        <v>219</v>
      </c>
      <c r="D7" t="s">
        <v>285</v>
      </c>
      <c r="E7" t="s">
        <v>220</v>
      </c>
      <c r="F7" t="n">
        <v>1652.93704647238</v>
      </c>
      <c r="G7" t="n">
        <v>1774.23994194575</v>
      </c>
      <c r="H7" t="n">
        <v>1876.9091936222</v>
      </c>
      <c r="I7" t="n">
        <v>2340.01141336729</v>
      </c>
      <c r="J7" t="n">
        <v>2449.38754905912</v>
      </c>
      <c r="K7" t="n">
        <v>2760.81543206654</v>
      </c>
      <c r="L7" t="n">
        <v>2496.26943197927</v>
      </c>
      <c r="M7" t="n">
        <v>2464.82549956167</v>
      </c>
      <c r="N7" t="n">
        <v>2360.75825285996</v>
      </c>
      <c r="O7" t="n">
        <v>2718.57384622839</v>
      </c>
      <c r="P7" t="n">
        <v>2533.08449027393</v>
      </c>
      <c r="Q7" t="n">
        <v>2659.62452774257</v>
      </c>
      <c r="R7" t="n">
        <v>2769.90435371153</v>
      </c>
      <c r="S7" t="n">
        <v>2050.01322988232</v>
      </c>
      <c r="T7" t="n">
        <v>1169.59597812264</v>
      </c>
      <c r="U7" t="n">
        <v>1290.61145582209</v>
      </c>
      <c r="V7" t="n">
        <v>1145.36797444323</v>
      </c>
      <c r="W7" t="n">
        <v>1627.01541037782</v>
      </c>
      <c r="X7" t="n">
        <v>1324.98634145036</v>
      </c>
      <c r="Y7" t="n">
        <v>1338.68258705974</v>
      </c>
      <c r="Z7" t="n">
        <v>1908.57871566317</v>
      </c>
      <c r="AA7" t="n">
        <v>2317.22775663019</v>
      </c>
      <c r="AB7" t="n">
        <v>2398.16255118448</v>
      </c>
      <c r="AC7" t="n">
        <v>2428.36097859161</v>
      </c>
      <c r="AD7" t="n">
        <v>2900.80379568194</v>
      </c>
      <c r="AE7" t="n">
        <v>2054.995952554</v>
      </c>
      <c r="AF7" t="n">
        <v>1784.64040340759</v>
      </c>
    </row>
    <row r="8">
      <c r="A8" t="s">
        <v>69</v>
      </c>
      <c r="B8" t="s">
        <v>286</v>
      </c>
      <c r="C8" t="s">
        <v>219</v>
      </c>
      <c r="D8" t="s">
        <v>287</v>
      </c>
      <c r="E8" t="s">
        <v>220</v>
      </c>
      <c r="F8" t="n">
        <v>487.63229179124</v>
      </c>
      <c r="G8" t="n">
        <v>696.433512779007</v>
      </c>
      <c r="H8" t="n">
        <v>524.589791186789</v>
      </c>
      <c r="I8" t="n">
        <v>621.540315077427</v>
      </c>
      <c r="J8" t="n">
        <v>713.656327202112</v>
      </c>
      <c r="K8" t="n">
        <v>774.191899638987</v>
      </c>
      <c r="L8" t="n">
        <v>713.615532603263</v>
      </c>
      <c r="M8" t="n">
        <v>612.037102269611</v>
      </c>
      <c r="N8" t="n">
        <v>608.627846544259</v>
      </c>
      <c r="O8" t="n">
        <v>973.448884238563</v>
      </c>
      <c r="P8" t="n">
        <v>899.464836519386</v>
      </c>
      <c r="Q8" t="n">
        <v>853.526212723048</v>
      </c>
      <c r="R8" t="n">
        <v>854.651594587345</v>
      </c>
      <c r="S8" t="n">
        <v>1124.5210603771</v>
      </c>
      <c r="T8" t="n">
        <v>2186.19312673564</v>
      </c>
      <c r="U8" t="n">
        <v>2098.09492343675</v>
      </c>
      <c r="V8" t="n">
        <v>1942.17032448837</v>
      </c>
      <c r="W8" t="n">
        <v>858.890197890893</v>
      </c>
      <c r="X8" t="n">
        <v>1079.00149086519</v>
      </c>
      <c r="Y8" t="n">
        <v>728.793917691373</v>
      </c>
      <c r="Z8" t="n">
        <v>1048.08166010598</v>
      </c>
      <c r="AA8" t="n">
        <v>1260.8674504529</v>
      </c>
      <c r="AB8" t="n">
        <v>1479.22439015919</v>
      </c>
      <c r="AC8" t="n">
        <v>2217.08685070349</v>
      </c>
      <c r="AD8" t="n">
        <v>2896.66835358833</v>
      </c>
      <c r="AE8" t="n">
        <v>2121.517833812</v>
      </c>
      <c r="AF8" t="n">
        <v>1929.29557996099</v>
      </c>
    </row>
    <row r="9">
      <c r="A9" t="s">
        <v>69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69</v>
      </c>
      <c r="B10" t="s">
        <v>290</v>
      </c>
      <c r="C10" t="s">
        <v>219</v>
      </c>
      <c r="D10" t="s">
        <v>291</v>
      </c>
      <c r="E10" t="s">
        <v>220</v>
      </c>
      <c r="F10" t="n">
        <v>1805.48306139054</v>
      </c>
      <c r="G10" t="n">
        <v>2249.83803754735</v>
      </c>
      <c r="H10" t="n">
        <v>2310.27668975422</v>
      </c>
      <c r="I10" t="n">
        <v>2562.64925647215</v>
      </c>
      <c r="J10" t="n">
        <v>2763.31116405214</v>
      </c>
      <c r="K10" t="n">
        <v>2182.51621548981</v>
      </c>
      <c r="L10" t="n">
        <v>2255.90210689784</v>
      </c>
      <c r="M10" t="n">
        <v>2158.17719286294</v>
      </c>
      <c r="N10" t="n">
        <v>2051.60096532974</v>
      </c>
      <c r="O10" t="n">
        <v>1761.52228554867</v>
      </c>
      <c r="P10" t="n">
        <v>1778.84901880276</v>
      </c>
      <c r="Q10" t="n">
        <v>2248.88518055037</v>
      </c>
      <c r="R10" t="n">
        <v>2620.73768646367</v>
      </c>
      <c r="S10" t="n">
        <v>2689.39648463124</v>
      </c>
      <c r="T10" t="n">
        <v>2017.50855721726</v>
      </c>
      <c r="U10" t="n">
        <v>1939.73871742164</v>
      </c>
      <c r="V10" t="n">
        <v>2042.25961413308</v>
      </c>
      <c r="W10" t="n">
        <v>2404.83107487095</v>
      </c>
      <c r="X10" t="n">
        <v>3326.9192100809</v>
      </c>
      <c r="Y10" t="n">
        <v>3119.0910854155</v>
      </c>
      <c r="Z10" t="n">
        <v>3593.10551344454</v>
      </c>
      <c r="AA10" t="n">
        <v>4060.01583417977</v>
      </c>
      <c r="AB10" t="n">
        <v>4305.94957140604</v>
      </c>
      <c r="AC10" t="n">
        <v>4642.19709278576</v>
      </c>
      <c r="AD10" t="n">
        <v>4979.99906936606</v>
      </c>
      <c r="AE10" t="n">
        <v>4777.00164256</v>
      </c>
      <c r="AF10" t="n">
        <v>5779.7714864491</v>
      </c>
    </row>
    <row r="11">
      <c r="A11" t="s">
        <v>69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69</v>
      </c>
      <c r="B12" t="s">
        <v>294</v>
      </c>
      <c r="C12" t="s">
        <v>219</v>
      </c>
      <c r="D12" t="s">
        <v>295</v>
      </c>
      <c r="E12" t="s">
        <v>220</v>
      </c>
      <c r="F12" t="n">
        <v>2680.14353273483</v>
      </c>
      <c r="G12" t="n">
        <v>2701.37457879551</v>
      </c>
      <c r="H12" t="n">
        <v>2930.12253751966</v>
      </c>
      <c r="I12" t="n">
        <v>3367.18181112254</v>
      </c>
      <c r="J12" t="n">
        <v>3669.00851567996</v>
      </c>
      <c r="K12" t="n">
        <v>3457.0951922029</v>
      </c>
      <c r="L12" t="n">
        <v>3529.00842105072</v>
      </c>
      <c r="M12" t="n">
        <v>3269.27338983711</v>
      </c>
      <c r="N12" t="n">
        <v>3367.65166825559</v>
      </c>
      <c r="O12" t="n">
        <v>3415.75901314114</v>
      </c>
      <c r="P12" t="n">
        <v>3228.05608040096</v>
      </c>
      <c r="Q12" t="n">
        <v>3200.86058280072</v>
      </c>
      <c r="R12" t="n">
        <v>3713.53585560278</v>
      </c>
      <c r="S12" t="n">
        <v>3398.52886621325</v>
      </c>
      <c r="T12" t="n">
        <v>1849.99201229131</v>
      </c>
      <c r="U12" t="n">
        <v>1729.42690720718</v>
      </c>
      <c r="V12" t="n">
        <v>1549.51312571233</v>
      </c>
      <c r="W12" t="n">
        <v>1500.13662526841</v>
      </c>
      <c r="X12" t="n">
        <v>1425.90469725077</v>
      </c>
      <c r="Y12" t="n">
        <v>1357.85392610935</v>
      </c>
      <c r="Z12" t="n">
        <v>1933.92728900542</v>
      </c>
      <c r="AA12" t="n">
        <v>2128.47058560156</v>
      </c>
      <c r="AB12" t="n">
        <v>2255.30816653049</v>
      </c>
      <c r="AC12" t="n">
        <v>2788.16158306826</v>
      </c>
      <c r="AD12" t="n">
        <v>2905.11687216724</v>
      </c>
      <c r="AE12" t="n">
        <v>2239.274728349</v>
      </c>
      <c r="AF12" t="n">
        <v>2927.60081518419</v>
      </c>
    </row>
    <row r="13">
      <c r="A13" t="s">
        <v>69</v>
      </c>
      <c r="B13" t="s">
        <v>296</v>
      </c>
      <c r="C13" t="s">
        <v>219</v>
      </c>
      <c r="D13" t="s">
        <v>297</v>
      </c>
      <c r="E13" t="s">
        <v>220</v>
      </c>
      <c r="F13" t="n">
        <v>2881.54863747992</v>
      </c>
      <c r="G13" t="n">
        <v>3014.75613829158</v>
      </c>
      <c r="H13" t="n">
        <v>2999.54442187503</v>
      </c>
      <c r="I13" t="n">
        <v>3453.19692515525</v>
      </c>
      <c r="J13" t="n">
        <v>3952.40667491472</v>
      </c>
      <c r="K13" t="n">
        <v>3846.85385974471</v>
      </c>
      <c r="L13" t="n">
        <v>3726.82710738496</v>
      </c>
      <c r="M13" t="n">
        <v>3550.77339596529</v>
      </c>
      <c r="N13" t="n">
        <v>3675.43544282609</v>
      </c>
      <c r="O13" t="n">
        <v>3045.59924941747</v>
      </c>
      <c r="P13" t="n">
        <v>3459.03209297693</v>
      </c>
      <c r="Q13" t="n">
        <v>3315.17063277427</v>
      </c>
      <c r="R13" t="n">
        <v>3597.68753351651</v>
      </c>
      <c r="S13" t="n">
        <v>4172.89673890612</v>
      </c>
      <c r="T13" t="n">
        <v>2136.0781333635</v>
      </c>
      <c r="U13" t="n">
        <v>2217.21579717729</v>
      </c>
      <c r="V13" t="n">
        <v>2229.89570353293</v>
      </c>
      <c r="W13" t="n">
        <v>3219.19288616495</v>
      </c>
      <c r="X13" t="n">
        <v>2423.45974551899</v>
      </c>
      <c r="Y13" t="n">
        <v>2537.92443634864</v>
      </c>
      <c r="Z13" t="n">
        <v>3688.26914323718</v>
      </c>
      <c r="AA13" t="n">
        <v>3754.88310083089</v>
      </c>
      <c r="AB13" t="n">
        <v>4127.65431077825</v>
      </c>
      <c r="AC13" t="n">
        <v>4668.45935415414</v>
      </c>
      <c r="AD13" t="n">
        <v>4686.11374296615</v>
      </c>
      <c r="AE13" t="n">
        <v>5147.775486208</v>
      </c>
      <c r="AF13" t="n">
        <v>3946.3051674285</v>
      </c>
    </row>
    <row r="14">
      <c r="A14" t="s">
        <v>69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69</v>
      </c>
      <c r="B15" t="s">
        <v>300</v>
      </c>
      <c r="C15" t="s">
        <v>219</v>
      </c>
      <c r="D15" t="s">
        <v>301</v>
      </c>
      <c r="E15" t="s">
        <v>220</v>
      </c>
      <c r="F15" t="n">
        <v>1107.58667785259</v>
      </c>
      <c r="G15" t="n">
        <v>1215.32228668753</v>
      </c>
      <c r="H15" t="n">
        <v>1808.24726707741</v>
      </c>
      <c r="I15" t="n">
        <v>1754.20942543771</v>
      </c>
      <c r="J15" t="n">
        <v>1929.82650880146</v>
      </c>
      <c r="K15" t="n">
        <v>1385.05964868454</v>
      </c>
      <c r="L15" t="n">
        <v>1490.48237230954</v>
      </c>
      <c r="M15" t="n">
        <v>1329.11003672952</v>
      </c>
      <c r="N15" t="n">
        <v>1314.67044769559</v>
      </c>
      <c r="O15" t="n">
        <v>1348.30973857214</v>
      </c>
      <c r="P15" t="n">
        <v>1331.51578978315</v>
      </c>
      <c r="Q15" t="n">
        <v>1016.51347700802</v>
      </c>
      <c r="R15" t="n">
        <v>1221.57179131035</v>
      </c>
      <c r="S15" t="n">
        <v>1257.45554522488</v>
      </c>
      <c r="T15" t="n">
        <v>695.945525627932</v>
      </c>
      <c r="U15" t="n">
        <v>721.176273199104</v>
      </c>
      <c r="V15" t="n">
        <v>712.256556968188</v>
      </c>
      <c r="W15" t="n">
        <v>869.973698855797</v>
      </c>
      <c r="X15" t="n">
        <v>671.123113550065</v>
      </c>
      <c r="Y15" t="n">
        <v>611.647658981478</v>
      </c>
      <c r="Z15" t="n">
        <v>955.331019730795</v>
      </c>
      <c r="AA15" t="n">
        <v>896.05554188768</v>
      </c>
      <c r="AB15" t="n">
        <v>1108.01747959139</v>
      </c>
      <c r="AC15" t="n">
        <v>864.082706659513</v>
      </c>
      <c r="AD15" t="n">
        <v>922.821515032651</v>
      </c>
      <c r="AE15" t="n">
        <v>719.871632898</v>
      </c>
      <c r="AF15" t="n">
        <v>886.889695381993</v>
      </c>
    </row>
    <row r="16">
      <c r="A16" t="s">
        <v>69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69</v>
      </c>
      <c r="B17" t="s">
        <v>304</v>
      </c>
      <c r="C17" t="s">
        <v>219</v>
      </c>
      <c r="D17" t="s">
        <v>305</v>
      </c>
      <c r="E17" t="s">
        <v>220</v>
      </c>
      <c r="F17" t="n">
        <v>524.29865069651</v>
      </c>
      <c r="G17" t="n">
        <v>535.983937205157</v>
      </c>
      <c r="H17" t="n">
        <v>581.624947659016</v>
      </c>
      <c r="I17" t="n">
        <v>725.661834469609</v>
      </c>
      <c r="J17" t="n">
        <v>767.774561275375</v>
      </c>
      <c r="K17" t="n">
        <v>840.50367202125</v>
      </c>
      <c r="L17" t="n">
        <v>836.233341222757</v>
      </c>
      <c r="M17" t="n">
        <v>802.014193782113</v>
      </c>
      <c r="N17" t="n">
        <v>790.567208432474</v>
      </c>
      <c r="O17" t="n">
        <v>722.650640304575</v>
      </c>
      <c r="P17" t="n">
        <v>599.161001781394</v>
      </c>
      <c r="Q17" t="n">
        <v>699.196304847248</v>
      </c>
      <c r="R17" t="n">
        <v>707.395634534802</v>
      </c>
      <c r="S17" t="n">
        <v>767.749107163358</v>
      </c>
      <c r="T17" t="n">
        <v>627.584052114142</v>
      </c>
      <c r="U17" t="n">
        <v>599.503009071528</v>
      </c>
      <c r="V17" t="n">
        <v>387.568675668518</v>
      </c>
      <c r="W17" t="n">
        <v>537.534745687303</v>
      </c>
      <c r="X17" t="n">
        <v>588.872432132209</v>
      </c>
      <c r="Y17" t="n">
        <v>555.374630089941</v>
      </c>
      <c r="Z17" t="n">
        <v>804.502651703262</v>
      </c>
      <c r="AA17" t="n">
        <v>894.068824292862</v>
      </c>
      <c r="AB17" t="n">
        <v>917.515323464606</v>
      </c>
      <c r="AC17" t="n">
        <v>1064.11193101471</v>
      </c>
      <c r="AD17" t="n">
        <v>952.357809640883</v>
      </c>
      <c r="AE17" t="n">
        <v>811.430271296</v>
      </c>
      <c r="AF17" t="n">
        <v>879.33312399554</v>
      </c>
    </row>
    <row r="18">
      <c r="A18" t="s">
        <v>69</v>
      </c>
      <c r="B18" t="s">
        <v>306</v>
      </c>
      <c r="C18" t="s">
        <v>219</v>
      </c>
      <c r="D18" t="s">
        <v>307</v>
      </c>
      <c r="E18" t="s">
        <v>220</v>
      </c>
      <c r="F18" t="n">
        <v>2300.57787633662</v>
      </c>
      <c r="G18" t="n">
        <v>2334.51288322354</v>
      </c>
      <c r="H18" t="n">
        <v>2572.76907913059</v>
      </c>
      <c r="I18" t="n">
        <v>3158.81063877337</v>
      </c>
      <c r="J18" t="n">
        <v>3507.05029635779</v>
      </c>
      <c r="K18" t="n">
        <v>3020.71368916295</v>
      </c>
      <c r="L18" t="n">
        <v>3222.57833787977</v>
      </c>
      <c r="M18" t="n">
        <v>3037.57472787802</v>
      </c>
      <c r="N18" t="n">
        <v>2937.2992988696</v>
      </c>
      <c r="O18" t="n">
        <v>2745.37515807064</v>
      </c>
      <c r="P18" t="n">
        <v>2346.07145708177</v>
      </c>
      <c r="Q18" t="n">
        <v>2685.40322849247</v>
      </c>
      <c r="R18" t="n">
        <v>2295.96651073715</v>
      </c>
      <c r="S18" t="n">
        <v>2426.13268734883</v>
      </c>
      <c r="T18" t="n">
        <v>1952.92579210914</v>
      </c>
      <c r="U18" t="n">
        <v>537.594981779018</v>
      </c>
      <c r="V18" t="n">
        <v>514.970332435328</v>
      </c>
      <c r="W18" t="n">
        <v>860.513472531441</v>
      </c>
      <c r="X18" t="n">
        <v>939.684960301163</v>
      </c>
      <c r="Y18" t="n">
        <v>888.281920177147</v>
      </c>
      <c r="Z18" t="n">
        <v>1267.91405683217</v>
      </c>
      <c r="AA18" t="n">
        <v>1262.23962686419</v>
      </c>
      <c r="AB18" t="n">
        <v>1309.68584248479</v>
      </c>
      <c r="AC18" t="n">
        <v>1507.10979006705</v>
      </c>
      <c r="AD18" t="n">
        <v>1494.12964867588</v>
      </c>
      <c r="AE18" t="n">
        <v>1054.233185566</v>
      </c>
      <c r="AF18" t="n">
        <v>923.576622609469</v>
      </c>
    </row>
    <row r="19">
      <c r="A19" t="s">
        <v>69</v>
      </c>
      <c r="B19" t="s">
        <v>308</v>
      </c>
      <c r="C19" t="s">
        <v>219</v>
      </c>
      <c r="D19" t="s">
        <v>309</v>
      </c>
      <c r="E19" t="s">
        <v>220</v>
      </c>
      <c r="F19" t="n">
        <v>760.910976962087</v>
      </c>
      <c r="G19" t="n">
        <v>824.008811087825</v>
      </c>
      <c r="H19" t="n">
        <v>893.965872038473</v>
      </c>
      <c r="I19" t="n">
        <v>1060.37779915027</v>
      </c>
      <c r="J19" t="n">
        <v>1206.09867860375</v>
      </c>
      <c r="K19" t="n">
        <v>1048.06181020746</v>
      </c>
      <c r="L19" t="n">
        <v>1063.92670043165</v>
      </c>
      <c r="M19" t="n">
        <v>989.934252810142</v>
      </c>
      <c r="N19" t="n">
        <v>966.986679700925</v>
      </c>
      <c r="O19" t="n">
        <v>1081.42392405893</v>
      </c>
      <c r="P19" t="n">
        <v>928.67748319554</v>
      </c>
      <c r="Q19" t="n">
        <v>947.443148622649</v>
      </c>
      <c r="R19" t="n">
        <v>917.58560737906</v>
      </c>
      <c r="S19" t="n">
        <v>964.391339612684</v>
      </c>
      <c r="T19" t="n">
        <v>571.785607963351</v>
      </c>
      <c r="U19" t="n">
        <v>722.951523312319</v>
      </c>
      <c r="V19" t="n">
        <v>521.686056805399</v>
      </c>
      <c r="W19" t="n">
        <v>641.108105749842</v>
      </c>
      <c r="X19" t="n">
        <v>725.217240345679</v>
      </c>
      <c r="Y19" t="n">
        <v>626.392855140133</v>
      </c>
      <c r="Z19" t="n">
        <v>972.139663862287</v>
      </c>
      <c r="AA19" t="n">
        <v>1367.70947331209</v>
      </c>
      <c r="AB19" t="n">
        <v>1165.20822051026</v>
      </c>
      <c r="AC19" t="n">
        <v>1438.23326183998</v>
      </c>
      <c r="AD19" t="n">
        <v>1528.54474709466</v>
      </c>
      <c r="AE19" t="n">
        <v>1009.93991045</v>
      </c>
      <c r="AF19" t="n">
        <v>1276.88639417938</v>
      </c>
    </row>
    <row r="20">
      <c r="A20" t="s">
        <v>69</v>
      </c>
      <c r="B20" t="s">
        <v>310</v>
      </c>
      <c r="C20" t="s">
        <v>219</v>
      </c>
      <c r="D20" t="s">
        <v>311</v>
      </c>
      <c r="E20" t="s">
        <v>220</v>
      </c>
      <c r="F20" t="n">
        <v>3735.36370481248</v>
      </c>
      <c r="G20" t="n">
        <v>3927.77757103269</v>
      </c>
      <c r="H20" t="n">
        <v>4187.50515808477</v>
      </c>
      <c r="I20" t="n">
        <v>4367.98505152733</v>
      </c>
      <c r="J20" t="n">
        <v>4860.37695599732</v>
      </c>
      <c r="K20" t="n">
        <v>4170.29861030286</v>
      </c>
      <c r="L20" t="n">
        <v>2809.44598165518</v>
      </c>
      <c r="M20" t="n">
        <v>3832.98101075866</v>
      </c>
      <c r="N20" t="n">
        <v>3595.83861299809</v>
      </c>
      <c r="O20" t="n">
        <v>5978.85027874521</v>
      </c>
      <c r="P20" t="n">
        <v>6536.24939265558</v>
      </c>
      <c r="Q20" t="n">
        <v>8299.4123821905</v>
      </c>
      <c r="R20" t="n">
        <v>7217.83126363785</v>
      </c>
      <c r="S20" t="n">
        <v>8651.53825749834</v>
      </c>
      <c r="T20" t="n">
        <v>17000.6660439194</v>
      </c>
      <c r="U20" t="n">
        <v>13167.5116389414</v>
      </c>
      <c r="V20" t="n">
        <v>16181.6832165488</v>
      </c>
      <c r="W20" t="n">
        <v>18329.5242867555</v>
      </c>
      <c r="X20" t="n">
        <v>19712.3699789029</v>
      </c>
      <c r="Y20" t="n">
        <v>16224.1954696355</v>
      </c>
      <c r="Z20" t="n">
        <v>13379.877087579</v>
      </c>
      <c r="AA20" t="n">
        <v>13719.0618031327</v>
      </c>
      <c r="AB20" t="n">
        <v>12428.2500386679</v>
      </c>
      <c r="AC20" t="n">
        <v>12310.0053480587</v>
      </c>
      <c r="AD20" t="n">
        <v>13360.925367506</v>
      </c>
      <c r="AE20" t="n">
        <v>12414.6</v>
      </c>
      <c r="AF20" t="n">
        <v>12280.2708290067</v>
      </c>
    </row>
    <row r="21">
      <c r="A21" t="s">
        <v>69</v>
      </c>
      <c r="B21" t="s">
        <v>312</v>
      </c>
      <c r="C21" t="s">
        <v>219</v>
      </c>
      <c r="D21" t="s">
        <v>313</v>
      </c>
      <c r="E21" t="s">
        <v>220</v>
      </c>
      <c r="F21" t="n">
        <v>6711.39557518234</v>
      </c>
      <c r="G21" t="n">
        <v>6841.72028009532</v>
      </c>
      <c r="H21" t="n">
        <v>7081.17812296032</v>
      </c>
      <c r="I21" t="n">
        <v>7713.82021946939</v>
      </c>
      <c r="J21" t="n">
        <v>8663.60037507539</v>
      </c>
      <c r="K21" t="n">
        <v>8451.90374867675</v>
      </c>
      <c r="L21" t="n">
        <v>7031.33023771412</v>
      </c>
      <c r="M21" t="n">
        <v>8005.61084184808</v>
      </c>
      <c r="N21" t="n">
        <v>8032.93447088315</v>
      </c>
      <c r="O21" t="n">
        <v>9797.44249141644</v>
      </c>
      <c r="P21" t="n">
        <v>10258.9360747358</v>
      </c>
      <c r="Q21" t="n">
        <v>12390.0054236649</v>
      </c>
      <c r="R21" t="n">
        <v>12567.5494493162</v>
      </c>
      <c r="S21" t="n">
        <v>13423.518171314</v>
      </c>
      <c r="T21" t="n">
        <v>21295.3751108489</v>
      </c>
      <c r="U21" t="n">
        <v>18848.9791475791</v>
      </c>
      <c r="V21" t="n">
        <v>19610.776482562</v>
      </c>
      <c r="W21" t="n">
        <v>21246.5867126095</v>
      </c>
      <c r="X21" t="n">
        <v>22295.9780330359</v>
      </c>
      <c r="Y21" t="n">
        <v>18372.4168345128</v>
      </c>
      <c r="Z21" t="n">
        <v>16224.0910441952</v>
      </c>
      <c r="AA21" t="n">
        <v>16070.9791823944</v>
      </c>
      <c r="AB21" t="n">
        <v>15149.4954940959</v>
      </c>
      <c r="AC21" t="n">
        <v>14873.0777650019</v>
      </c>
      <c r="AD21" t="n">
        <v>15972.8744445119</v>
      </c>
      <c r="AE21" t="n">
        <v>15094.7</v>
      </c>
      <c r="AF21" t="n">
        <v>15167.9932352588</v>
      </c>
    </row>
    <row r="22">
      <c r="A22" t="s">
        <v>69</v>
      </c>
      <c r="B22" t="s">
        <v>314</v>
      </c>
      <c r="C22" t="s">
        <v>219</v>
      </c>
      <c r="D22" t="s">
        <v>315</v>
      </c>
      <c r="E22" t="s">
        <v>220</v>
      </c>
      <c r="F22" t="n">
        <v>2984.78247804365</v>
      </c>
      <c r="G22" t="n">
        <v>2922.27536163317</v>
      </c>
      <c r="H22" t="n">
        <v>2901.69771910178</v>
      </c>
      <c r="I22" t="n">
        <v>3355.52644924742</v>
      </c>
      <c r="J22" t="n">
        <v>3814.33072217296</v>
      </c>
      <c r="K22" t="n">
        <v>4295.24271650706</v>
      </c>
      <c r="L22" t="n">
        <v>4236.46586664384</v>
      </c>
      <c r="M22" t="n">
        <v>4186.12159120967</v>
      </c>
      <c r="N22" t="n">
        <v>4451.86074976933</v>
      </c>
      <c r="O22" t="n">
        <v>3828.78764207558</v>
      </c>
      <c r="P22" t="n">
        <v>3732.00997316521</v>
      </c>
      <c r="Q22" t="n">
        <v>4099.86498799383</v>
      </c>
      <c r="R22" t="n">
        <v>5365.01020390321</v>
      </c>
      <c r="S22" t="n">
        <v>4783.69344908592</v>
      </c>
      <c r="T22" t="n">
        <v>4297.22804060191</v>
      </c>
      <c r="U22" t="n">
        <v>5692.91713433935</v>
      </c>
      <c r="V22" t="n">
        <v>3428.83410863489</v>
      </c>
      <c r="W22" t="n">
        <v>2912.8679987652</v>
      </c>
      <c r="X22" t="n">
        <v>2576.86468106083</v>
      </c>
      <c r="Y22" t="n">
        <v>2142.75914792285</v>
      </c>
      <c r="Z22" t="n">
        <v>2844.0353941827</v>
      </c>
      <c r="AA22" t="n">
        <v>2349.4579446186</v>
      </c>
      <c r="AB22" t="n">
        <v>2721.39951914158</v>
      </c>
      <c r="AC22" t="n">
        <v>2562.69148943284</v>
      </c>
      <c r="AD22" t="n">
        <v>2610.85023950501</v>
      </c>
      <c r="AE22" t="n">
        <v>2680.1</v>
      </c>
      <c r="AF22" t="n">
        <v>2888.6767550159</v>
      </c>
    </row>
    <row r="23">
      <c r="A23" t="s">
        <v>69</v>
      </c>
      <c r="B23" t="s">
        <v>316</v>
      </c>
      <c r="C23" t="s">
        <v>219</v>
      </c>
      <c r="D23" t="s">
        <v>317</v>
      </c>
      <c r="E23" t="s">
        <v>220</v>
      </c>
      <c r="F23" t="n">
        <v>13837.2658499682</v>
      </c>
      <c r="G23" t="n">
        <v>15290.818580364</v>
      </c>
      <c r="H23" t="n">
        <v>15982.299106308</v>
      </c>
      <c r="I23" t="n">
        <v>17584.0840441635</v>
      </c>
      <c r="J23" t="n">
        <v>19689.8163299854</v>
      </c>
      <c r="K23" t="n">
        <v>19834.8220531399</v>
      </c>
      <c r="L23" t="n">
        <v>19161.0012185681</v>
      </c>
      <c r="M23" t="n">
        <v>20366.7429065899</v>
      </c>
      <c r="N23" t="n">
        <v>22534.770423082</v>
      </c>
      <c r="O23" t="n">
        <v>26111.2320477697</v>
      </c>
      <c r="P23" t="n">
        <v>32444.2971089615</v>
      </c>
      <c r="Q23" t="n">
        <v>37730.0584074836</v>
      </c>
      <c r="R23" t="n">
        <v>41225.185920301</v>
      </c>
      <c r="S23" t="n">
        <v>32999.3396651153</v>
      </c>
      <c r="T23" t="n">
        <v>10648.7559505431</v>
      </c>
      <c r="U23" t="n">
        <v>9197.60260333852</v>
      </c>
      <c r="V23" t="n">
        <v>8845.26514277319</v>
      </c>
      <c r="W23" t="n">
        <v>4842.11413423695</v>
      </c>
      <c r="X23" t="n">
        <v>6455.06195583428</v>
      </c>
      <c r="Y23" t="n">
        <v>11652.0071716308</v>
      </c>
      <c r="Z23" t="n">
        <v>9071.68892352135</v>
      </c>
      <c r="AA23" t="n">
        <v>17844.5125644418</v>
      </c>
      <c r="AB23" t="n">
        <v>17753.0579231606</v>
      </c>
      <c r="AC23" t="n">
        <v>19858.3192161466</v>
      </c>
      <c r="AD23" t="n">
        <v>24622.5237196576</v>
      </c>
      <c r="AE23" t="n">
        <v>18529.8</v>
      </c>
      <c r="AF23" t="n">
        <v>15731.0182178595</v>
      </c>
    </row>
    <row r="24">
      <c r="A24" t="s">
        <v>69</v>
      </c>
      <c r="B24" t="s">
        <v>318</v>
      </c>
      <c r="C24" t="s">
        <v>219</v>
      </c>
      <c r="D24" t="s">
        <v>319</v>
      </c>
      <c r="E24" t="s">
        <v>220</v>
      </c>
      <c r="F24" t="n">
        <v>8274.34356449861</v>
      </c>
      <c r="G24" t="n">
        <v>8469.00089251644</v>
      </c>
      <c r="H24" t="n">
        <v>9022.71014599065</v>
      </c>
      <c r="I24" t="n">
        <v>10160.3166149802</v>
      </c>
      <c r="J24" t="n">
        <v>10950.9712521438</v>
      </c>
      <c r="K24" t="n">
        <v>11650.8548853667</v>
      </c>
      <c r="L24" t="n">
        <v>13426.035227806</v>
      </c>
      <c r="M24" t="n">
        <v>13981.4304688245</v>
      </c>
      <c r="N24" t="n">
        <v>14390.5418289951</v>
      </c>
      <c r="O24" t="n">
        <v>16925.2725055714</v>
      </c>
      <c r="P24" t="n">
        <v>15538.8209457742</v>
      </c>
      <c r="Q24" t="n">
        <v>15751.8190871115</v>
      </c>
      <c r="R24" t="n">
        <v>17496.2523775068</v>
      </c>
      <c r="S24" t="n">
        <v>16341.5232334916</v>
      </c>
      <c r="T24" t="n">
        <v>10672.4599179069</v>
      </c>
      <c r="U24" t="n">
        <v>13754.2317182987</v>
      </c>
      <c r="V24" t="n">
        <v>14571.5089073941</v>
      </c>
      <c r="W24" t="n">
        <v>16477.2805773672</v>
      </c>
      <c r="X24" t="n">
        <v>17065.3492232436</v>
      </c>
      <c r="Y24" t="n">
        <v>15613.9933776573</v>
      </c>
      <c r="Z24" t="n">
        <v>14468.0517937562</v>
      </c>
      <c r="AA24" t="n">
        <v>14104.9828825338</v>
      </c>
      <c r="AB24" t="n">
        <v>18114.1142679253</v>
      </c>
      <c r="AC24" t="n">
        <v>17533.5963824894</v>
      </c>
      <c r="AD24" t="n">
        <v>17418.3534447905</v>
      </c>
      <c r="AE24" t="n">
        <v>15281.4</v>
      </c>
      <c r="AF24" t="n">
        <v>17995.0691230916</v>
      </c>
    </row>
    <row r="25">
      <c r="A25" t="s">
        <v>69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69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69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69</v>
      </c>
      <c r="B28" t="s">
        <v>326</v>
      </c>
      <c r="C28" t="s">
        <v>219</v>
      </c>
      <c r="D28" t="s">
        <v>327</v>
      </c>
      <c r="E28" t="s">
        <v>220</v>
      </c>
      <c r="F28" t="n">
        <v>9034.01402881005</v>
      </c>
      <c r="G28" t="n">
        <v>9646.55510707433</v>
      </c>
      <c r="H28" t="n">
        <v>10617.7203088688</v>
      </c>
      <c r="I28" t="n">
        <v>12058.155088709</v>
      </c>
      <c r="J28" t="n">
        <v>13981.5449276846</v>
      </c>
      <c r="K28" t="n">
        <v>18818.8595631355</v>
      </c>
      <c r="L28" t="n">
        <v>19096.27258676</v>
      </c>
      <c r="M28" t="n">
        <v>18940.0154457563</v>
      </c>
      <c r="N28" t="n">
        <v>20689.3969208848</v>
      </c>
      <c r="O28" t="n">
        <v>17191.6598075214</v>
      </c>
      <c r="P28" t="n">
        <v>19851.392405967</v>
      </c>
      <c r="Q28" t="n">
        <v>19385.9431742105</v>
      </c>
      <c r="R28" t="n">
        <v>21244.2375316479</v>
      </c>
      <c r="S28" t="n">
        <v>23035.6893743903</v>
      </c>
      <c r="T28" t="n">
        <v>17610.3078596997</v>
      </c>
      <c r="U28" t="n">
        <v>19184.2187864106</v>
      </c>
      <c r="V28" t="n">
        <v>18413.8422263548</v>
      </c>
      <c r="W28" t="n">
        <v>15604.1741320056</v>
      </c>
      <c r="X28" t="n">
        <v>11794.455418454</v>
      </c>
      <c r="Y28" t="n">
        <v>12207.8015930458</v>
      </c>
      <c r="Z28" t="n">
        <v>18181.715248366</v>
      </c>
      <c r="AA28" t="n">
        <v>15163.3154495973</v>
      </c>
      <c r="AB28" t="n">
        <v>15994.5804076187</v>
      </c>
      <c r="AC28" t="n">
        <v>14929.0694354979</v>
      </c>
      <c r="AD28" t="n">
        <v>18199.8614490867</v>
      </c>
      <c r="AE28" t="n">
        <v>13144.5</v>
      </c>
      <c r="AF28" t="n">
        <v>10523.8045602622</v>
      </c>
    </row>
    <row r="29">
      <c r="A29" t="s">
        <v>69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69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69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69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69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69</v>
      </c>
      <c r="B34" t="s">
        <v>338</v>
      </c>
      <c r="C34" t="s">
        <v>219</v>
      </c>
      <c r="D34" t="s">
        <v>339</v>
      </c>
      <c r="E34" t="s">
        <v>220</v>
      </c>
      <c r="F34" t="n">
        <v>2843.5319802777</v>
      </c>
      <c r="G34" t="n">
        <v>3015.76629745366</v>
      </c>
      <c r="H34" t="n">
        <v>3289.43603703941</v>
      </c>
      <c r="I34" t="n">
        <v>3698.51872726593</v>
      </c>
      <c r="J34" t="n">
        <v>3992.85742400396</v>
      </c>
      <c r="K34" t="n">
        <v>4776.07506274887</v>
      </c>
      <c r="L34" t="n">
        <v>6104.83306646177</v>
      </c>
      <c r="M34" t="n">
        <v>5877.89704517472</v>
      </c>
      <c r="N34" t="n">
        <v>5810.83362886792</v>
      </c>
      <c r="O34" t="n">
        <v>5663.83229415048</v>
      </c>
      <c r="P34" t="n">
        <v>4897.01268918906</v>
      </c>
      <c r="Q34" t="n">
        <v>4647.21601900206</v>
      </c>
      <c r="R34" t="n">
        <v>4358.00255248975</v>
      </c>
      <c r="S34" t="n">
        <v>3474.3809294268</v>
      </c>
      <c r="T34" t="n">
        <v>2209.81335704087</v>
      </c>
      <c r="U34" t="n">
        <v>2610.43750539556</v>
      </c>
      <c r="V34" t="n">
        <v>2398.93435228095</v>
      </c>
      <c r="W34" t="n">
        <v>3147.20535718238</v>
      </c>
      <c r="X34" t="n">
        <v>3057.70095102912</v>
      </c>
      <c r="Y34" t="n">
        <v>2905.86930713368</v>
      </c>
      <c r="Z34" t="n">
        <v>3242.45296783157</v>
      </c>
      <c r="AA34" t="n">
        <v>3983.47337433015</v>
      </c>
      <c r="AB34" t="n">
        <v>4470.71646485177</v>
      </c>
      <c r="AC34" t="n">
        <v>4552.83665475926</v>
      </c>
      <c r="AD34" t="n">
        <v>4672.67885773789</v>
      </c>
      <c r="AE34" t="n">
        <v>3072.5</v>
      </c>
      <c r="AF34" t="n">
        <v>3272.96367369759</v>
      </c>
    </row>
    <row r="35">
      <c r="A35" t="s">
        <v>69</v>
      </c>
      <c r="B35" t="s">
        <v>340</v>
      </c>
      <c r="C35" t="s">
        <v>219</v>
      </c>
      <c r="D35" t="s">
        <v>341</v>
      </c>
      <c r="E35" t="s">
        <v>220</v>
      </c>
      <c r="F35" t="n">
        <v>6627.66784768212</v>
      </c>
      <c r="G35" t="n">
        <v>7562.51990942614</v>
      </c>
      <c r="H35" t="n">
        <v>8150.40589444883</v>
      </c>
      <c r="I35" t="n">
        <v>9155.92921637332</v>
      </c>
      <c r="J35" t="n">
        <v>10190.8919912623</v>
      </c>
      <c r="K35" t="n">
        <v>10473.1466813276</v>
      </c>
      <c r="L35" t="n">
        <v>10060.7329025332</v>
      </c>
      <c r="M35" t="n">
        <v>9901.51929677199</v>
      </c>
      <c r="N35" t="n">
        <v>9809.69556311406</v>
      </c>
      <c r="O35" t="n">
        <v>9716.3791997457</v>
      </c>
      <c r="P35" t="n">
        <v>10006.6471499598</v>
      </c>
      <c r="Q35" t="n">
        <v>9844.3950664471</v>
      </c>
      <c r="R35" t="n">
        <v>10333.098120953</v>
      </c>
      <c r="S35" t="n">
        <v>10066.0428061598</v>
      </c>
      <c r="T35" t="n">
        <v>8223.47183993638</v>
      </c>
      <c r="U35" t="n">
        <v>10256.3701306975</v>
      </c>
      <c r="V35" t="n">
        <v>10796.3818202346</v>
      </c>
      <c r="W35" t="n">
        <v>11408.3457652265</v>
      </c>
      <c r="X35" t="n">
        <v>9407.87928992716</v>
      </c>
      <c r="Y35" t="n">
        <v>9654.5661411212</v>
      </c>
      <c r="Z35" t="n">
        <v>15020.922611467</v>
      </c>
      <c r="AA35" t="n">
        <v>17660.3080358585</v>
      </c>
      <c r="AB35" t="n">
        <v>12800.9717426096</v>
      </c>
      <c r="AC35" t="n">
        <v>13748.6261994665</v>
      </c>
      <c r="AD35" t="n">
        <v>13012.0134310115</v>
      </c>
      <c r="AE35" t="n">
        <v>13329.2</v>
      </c>
      <c r="AF35" t="n">
        <v>11363.9906839968</v>
      </c>
    </row>
    <row r="36">
      <c r="A36" t="s">
        <v>69</v>
      </c>
      <c r="B36" t="s">
        <v>342</v>
      </c>
      <c r="C36" t="s">
        <v>219</v>
      </c>
      <c r="D36" t="s">
        <v>343</v>
      </c>
      <c r="E36" t="s">
        <v>220</v>
      </c>
      <c r="F36" t="n">
        <v>1673.2260229264</v>
      </c>
      <c r="G36" t="n">
        <v>1686.99527712903</v>
      </c>
      <c r="H36" t="n">
        <v>2083.56783750488</v>
      </c>
      <c r="I36" t="n">
        <v>2150.71795502776</v>
      </c>
      <c r="J36" t="n">
        <v>2379.49038924883</v>
      </c>
      <c r="K36" t="n">
        <v>1941.63312066632</v>
      </c>
      <c r="L36" t="n">
        <v>1970.58968784933</v>
      </c>
      <c r="M36" t="n">
        <v>1951.55600817174</v>
      </c>
      <c r="N36" t="n">
        <v>1899.66985826416</v>
      </c>
      <c r="O36" t="n">
        <v>1908.49500535353</v>
      </c>
      <c r="P36" t="n">
        <v>2129.2323409549</v>
      </c>
      <c r="Q36" t="n">
        <v>2393.90963806786</v>
      </c>
      <c r="R36" t="n">
        <v>2536.11771848492</v>
      </c>
      <c r="S36" t="n">
        <v>2289.38175799703</v>
      </c>
      <c r="T36" t="n">
        <v>1974.00812263082</v>
      </c>
      <c r="U36" t="n">
        <v>2856.3886575375</v>
      </c>
      <c r="V36" t="n">
        <v>2799.68097321518</v>
      </c>
      <c r="W36" t="n">
        <v>2485.95983432719</v>
      </c>
      <c r="X36" t="n">
        <v>2074.19623402068</v>
      </c>
      <c r="Y36" t="n">
        <v>2133.18288002617</v>
      </c>
      <c r="Z36" t="n">
        <v>2488.67014515657</v>
      </c>
      <c r="AA36" t="n">
        <v>2621.14022615559</v>
      </c>
      <c r="AB36" t="n">
        <v>1942.93736132131</v>
      </c>
      <c r="AC36" t="n">
        <v>2120.37063851694</v>
      </c>
      <c r="AD36" t="n">
        <v>2113.95650425318</v>
      </c>
      <c r="AE36" t="n">
        <v>1876.749742285</v>
      </c>
      <c r="AF36" t="n">
        <v>1289.17501657275</v>
      </c>
    </row>
    <row r="37">
      <c r="A37" t="s">
        <v>69</v>
      </c>
      <c r="B37" t="s">
        <v>344</v>
      </c>
      <c r="C37" t="s">
        <v>219</v>
      </c>
      <c r="D37" t="s">
        <v>345</v>
      </c>
      <c r="E37" t="s">
        <v>220</v>
      </c>
      <c r="F37" t="n">
        <v>3788.07868960694</v>
      </c>
      <c r="G37" t="n">
        <v>4474.34224744536</v>
      </c>
      <c r="H37" t="n">
        <v>4437.00055056835</v>
      </c>
      <c r="I37" t="n">
        <v>5354.90036309621</v>
      </c>
      <c r="J37" t="n">
        <v>6230.54538769064</v>
      </c>
      <c r="K37" t="n">
        <v>7586.66440160507</v>
      </c>
      <c r="L37" t="n">
        <v>6977.3310726831</v>
      </c>
      <c r="M37" t="n">
        <v>6718.81412218655</v>
      </c>
      <c r="N37" t="n">
        <v>6592.59248583783</v>
      </c>
      <c r="O37" t="n">
        <v>6411.63361132817</v>
      </c>
      <c r="P37" t="n">
        <v>6650.94541099574</v>
      </c>
      <c r="Q37" t="n">
        <v>6272.46920903924</v>
      </c>
      <c r="R37" t="n">
        <v>6174.22738360358</v>
      </c>
      <c r="S37" t="n">
        <v>6221.5234312495</v>
      </c>
      <c r="T37" t="n">
        <v>4747.49109041722</v>
      </c>
      <c r="U37" t="n">
        <v>5601.4430472096</v>
      </c>
      <c r="V37" t="n">
        <v>6301.90317738283</v>
      </c>
      <c r="W37" t="n">
        <v>6231.91298029617</v>
      </c>
      <c r="X37" t="n">
        <v>5129.47562022174</v>
      </c>
      <c r="Y37" t="n">
        <v>5288.54657368783</v>
      </c>
      <c r="Z37" t="n">
        <v>9810.00040049186</v>
      </c>
      <c r="AA37" t="n">
        <v>12017.7015656147</v>
      </c>
      <c r="AB37" t="n">
        <v>8231.40343301684</v>
      </c>
      <c r="AC37" t="n">
        <v>8908.56148715357</v>
      </c>
      <c r="AD37" t="n">
        <v>8132.55076869487</v>
      </c>
      <c r="AE37" t="n">
        <v>7587.85738857</v>
      </c>
      <c r="AF37" t="n">
        <v>6998.14810991017</v>
      </c>
    </row>
    <row r="38">
      <c r="A38" t="s">
        <v>69</v>
      </c>
      <c r="B38" t="s">
        <v>346</v>
      </c>
      <c r="C38" t="s">
        <v>219</v>
      </c>
      <c r="D38" t="s">
        <v>347</v>
      </c>
      <c r="E38" t="s">
        <v>220</v>
      </c>
      <c r="F38" t="n">
        <v>1159.00448669217</v>
      </c>
      <c r="G38" t="n">
        <v>1394.41620454409</v>
      </c>
      <c r="H38" t="n">
        <v>1621.3522618494</v>
      </c>
      <c r="I38" t="n">
        <v>1641.2808951495</v>
      </c>
      <c r="J38" t="n">
        <v>1569.9460410834</v>
      </c>
      <c r="K38" t="n">
        <v>934.225589502733</v>
      </c>
      <c r="L38" t="n">
        <v>1102.71666376203</v>
      </c>
      <c r="M38" t="n">
        <v>1221.64188243616</v>
      </c>
      <c r="N38" t="n">
        <v>1308.5841449287</v>
      </c>
      <c r="O38" t="n">
        <v>1387.65809352837</v>
      </c>
      <c r="P38" t="n">
        <v>1215.82781030699</v>
      </c>
      <c r="Q38" t="n">
        <v>1165.59682585477</v>
      </c>
      <c r="R38" t="n">
        <v>1611.00314130541</v>
      </c>
      <c r="S38" t="n">
        <v>1544.71339232721</v>
      </c>
      <c r="T38" t="n">
        <v>1493.67439133631</v>
      </c>
      <c r="U38" t="n">
        <v>1785.48067708547</v>
      </c>
      <c r="V38" t="n">
        <v>1681.59448367685</v>
      </c>
      <c r="W38" t="n">
        <v>2682.76461648312</v>
      </c>
      <c r="X38" t="n">
        <v>2197.64822554142</v>
      </c>
      <c r="Y38" t="n">
        <v>2225.96914225</v>
      </c>
      <c r="Z38" t="n">
        <v>2713.90250138953</v>
      </c>
      <c r="AA38" t="n">
        <v>3012.86558930199</v>
      </c>
      <c r="AB38" t="n">
        <v>2621.74787990416</v>
      </c>
      <c r="AC38" t="n">
        <v>2713.86700000512</v>
      </c>
      <c r="AD38" t="n">
        <v>2760.03957918336</v>
      </c>
      <c r="AE38" t="n">
        <v>3864.592869146</v>
      </c>
      <c r="AF38" t="n">
        <v>3077.77642573712</v>
      </c>
    </row>
    <row r="39">
      <c r="A39" t="s">
        <v>69</v>
      </c>
      <c r="B39" t="s">
        <v>348</v>
      </c>
      <c r="C39" t="s">
        <v>219</v>
      </c>
      <c r="D39" t="s">
        <v>349</v>
      </c>
      <c r="E39" t="s">
        <v>220</v>
      </c>
      <c r="F39" t="n">
        <v>4897.96836493373</v>
      </c>
      <c r="G39" t="n">
        <v>3391.83675286368</v>
      </c>
      <c r="H39" t="n">
        <v>3825.03207256929</v>
      </c>
      <c r="I39" t="n">
        <v>2877.80843887336</v>
      </c>
      <c r="J39" t="n">
        <v>3429.17837723425</v>
      </c>
      <c r="K39" t="n">
        <v>3316.89058028704</v>
      </c>
      <c r="L39" t="n">
        <v>4308.90632370302</v>
      </c>
      <c r="M39" t="n">
        <v>3058.42895295143</v>
      </c>
      <c r="N39" t="n">
        <v>4179.52929939112</v>
      </c>
      <c r="O39" t="n">
        <v>5210.84669662581</v>
      </c>
      <c r="P39" t="n">
        <v>4270.64348453798</v>
      </c>
      <c r="Q39" t="n">
        <v>6790.25549665054</v>
      </c>
      <c r="R39" t="n">
        <v>3609.06282962964</v>
      </c>
      <c r="S39" t="n">
        <v>7970.74131942337</v>
      </c>
      <c r="T39" t="n">
        <v>8523.46191061322</v>
      </c>
      <c r="U39" t="n">
        <v>6283.73703568854</v>
      </c>
      <c r="V39" t="n">
        <v>9589.36131630849</v>
      </c>
      <c r="W39" t="n">
        <v>100.389541344806</v>
      </c>
      <c r="X39" t="n">
        <v>3535.59619523914</v>
      </c>
      <c r="Y39" t="n">
        <v>3788.33387569354</v>
      </c>
      <c r="Z39" t="n">
        <v>4911.94961311308</v>
      </c>
      <c r="AA39" t="n">
        <v>4921.86964586967</v>
      </c>
      <c r="AB39" t="n">
        <v>4106.34602520187</v>
      </c>
      <c r="AC39" t="n">
        <v>1496.24425523284</v>
      </c>
      <c r="AD39" t="n">
        <v>1090.42716104179</v>
      </c>
      <c r="AE39" t="n">
        <v>4917</v>
      </c>
      <c r="AF39" t="n">
        <v>1842.35810097795</v>
      </c>
    </row>
    <row r="40">
      <c r="A40" t="s">
        <v>69</v>
      </c>
      <c r="B40" t="s">
        <v>350</v>
      </c>
      <c r="C40" t="s">
        <v>219</v>
      </c>
      <c r="D40" t="s">
        <v>351</v>
      </c>
      <c r="E40" t="s">
        <v>220</v>
      </c>
      <c r="F40" t="n">
        <v>37513.3903771023</v>
      </c>
      <c r="G40" t="n">
        <v>40560.7312436547</v>
      </c>
      <c r="H40" t="n">
        <v>41961.3781542734</v>
      </c>
      <c r="I40" t="n">
        <v>46358.9315860781</v>
      </c>
      <c r="J40" t="n">
        <v>51531.1242764974</v>
      </c>
      <c r="K40" t="n">
        <v>60028.5767936234</v>
      </c>
      <c r="L40" t="n">
        <v>63764.223627927</v>
      </c>
      <c r="M40" t="n">
        <v>68348.1626542987</v>
      </c>
      <c r="N40" t="n">
        <v>73950.2931094273</v>
      </c>
      <c r="O40" t="n">
        <v>79054.5779495077</v>
      </c>
      <c r="P40" t="n">
        <v>85887.3997345292</v>
      </c>
      <c r="Q40" t="n">
        <v>89938.8368709377</v>
      </c>
      <c r="R40" t="n">
        <v>92700.3435159735</v>
      </c>
      <c r="S40" t="n">
        <v>81540.6676239884</v>
      </c>
      <c r="T40" t="n">
        <v>65248.5989231349</v>
      </c>
      <c r="U40" t="n">
        <v>58967.5735896305</v>
      </c>
      <c r="V40" t="n">
        <v>51265.9842168518</v>
      </c>
      <c r="W40" t="n">
        <v>52936.1007162427</v>
      </c>
      <c r="X40" t="n">
        <v>45979.0438057407</v>
      </c>
      <c r="Y40" t="n">
        <v>52280.9570842855</v>
      </c>
      <c r="Z40" t="n">
        <v>39859.9597480094</v>
      </c>
      <c r="AA40" t="n">
        <v>43856.8123077003</v>
      </c>
      <c r="AB40" t="n">
        <v>54459.7972146137</v>
      </c>
      <c r="AC40" t="n">
        <v>60038.3293506114</v>
      </c>
      <c r="AD40" t="n">
        <v>60978.717181849</v>
      </c>
      <c r="AE40" t="n">
        <v>56048.9</v>
      </c>
      <c r="AF40" t="n">
        <v>62579.0928516515</v>
      </c>
    </row>
    <row r="41">
      <c r="A41" t="s">
        <v>69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69</v>
      </c>
      <c r="B42" t="s">
        <v>354</v>
      </c>
      <c r="C42" t="s">
        <v>219</v>
      </c>
      <c r="D42" t="s">
        <v>355</v>
      </c>
      <c r="E42" t="s">
        <v>220</v>
      </c>
      <c r="F42" t="n">
        <v>4166.25967455199</v>
      </c>
      <c r="G42" t="n">
        <v>3397.82758717173</v>
      </c>
      <c r="H42" t="n">
        <v>3473.58073906175</v>
      </c>
      <c r="I42" t="n">
        <v>3771.00494465864</v>
      </c>
      <c r="J42" t="n">
        <v>3787.4166744425</v>
      </c>
      <c r="K42" t="n">
        <v>4039.95029352702</v>
      </c>
      <c r="L42" t="n">
        <v>5162.05926265201</v>
      </c>
      <c r="M42" t="n">
        <v>5548.73042024531</v>
      </c>
      <c r="N42" t="n">
        <v>6191.6870497107</v>
      </c>
      <c r="O42" t="n">
        <v>5914.70268794218</v>
      </c>
      <c r="P42" t="n">
        <v>7180.51551889155</v>
      </c>
      <c r="Q42" t="n">
        <v>6834.65829901657</v>
      </c>
      <c r="R42" t="n">
        <v>7951.89473589108</v>
      </c>
      <c r="S42" t="n">
        <v>8259.67592124932</v>
      </c>
      <c r="T42" t="n">
        <v>7246.0483153238</v>
      </c>
      <c r="U42" t="n">
        <v>8137.19211797353</v>
      </c>
      <c r="V42" t="n">
        <v>7894.525313319</v>
      </c>
      <c r="W42" t="n">
        <v>8187.14072937994</v>
      </c>
      <c r="X42" t="n">
        <v>8439.63993688074</v>
      </c>
      <c r="Y42" t="n">
        <v>9574.70794432303</v>
      </c>
      <c r="Z42" t="n">
        <v>10511.6430986644</v>
      </c>
      <c r="AA42" t="n">
        <v>8365.02563494654</v>
      </c>
      <c r="AB42" t="n">
        <v>9573.55189495451</v>
      </c>
      <c r="AC42" t="n">
        <v>11428.1905497735</v>
      </c>
      <c r="AD42" t="n">
        <v>10412.5223515388</v>
      </c>
      <c r="AE42" t="n">
        <v>9330.4</v>
      </c>
      <c r="AF42" t="n">
        <v>10369.2337694126</v>
      </c>
    </row>
    <row r="43">
      <c r="A43" t="s">
        <v>69</v>
      </c>
      <c r="B43" t="s">
        <v>356</v>
      </c>
      <c r="C43" t="s">
        <v>219</v>
      </c>
      <c r="D43" t="s">
        <v>357</v>
      </c>
      <c r="E43" t="s">
        <v>220</v>
      </c>
      <c r="F43" t="n">
        <v>6616.26756149985</v>
      </c>
      <c r="G43" t="n">
        <v>5946.41464669935</v>
      </c>
      <c r="H43" t="n">
        <v>6297.7886703719</v>
      </c>
      <c r="I43" t="n">
        <v>7129.02447088041</v>
      </c>
      <c r="J43" t="n">
        <v>7573.21237019837</v>
      </c>
      <c r="K43" t="n">
        <v>10458.568703875</v>
      </c>
      <c r="L43" t="n">
        <v>11550.8135812027</v>
      </c>
      <c r="M43" t="n">
        <v>12014.6483387002</v>
      </c>
      <c r="N43" t="n">
        <v>13531.7882406525</v>
      </c>
      <c r="O43" t="n">
        <v>14235.6068090838</v>
      </c>
      <c r="P43" t="n">
        <v>15853.4760369063</v>
      </c>
      <c r="Q43" t="n">
        <v>16426.0417073055</v>
      </c>
      <c r="R43" t="n">
        <v>15942.2881982854</v>
      </c>
      <c r="S43" t="n">
        <v>13703.1357472852</v>
      </c>
      <c r="T43" t="n">
        <v>9121.0934113958</v>
      </c>
      <c r="U43" t="n">
        <v>10810.9148228838</v>
      </c>
      <c r="V43" t="n">
        <v>10775.4630416091</v>
      </c>
      <c r="W43" t="n">
        <v>10960.323779405</v>
      </c>
      <c r="X43" t="n">
        <v>12865.8104502629</v>
      </c>
      <c r="Y43" t="n">
        <v>16809.8710636272</v>
      </c>
      <c r="Z43" t="n">
        <v>18420.7083134847</v>
      </c>
      <c r="AA43" t="n">
        <v>12305.7999289686</v>
      </c>
      <c r="AB43" t="n">
        <v>16565.5314293107</v>
      </c>
      <c r="AC43" t="n">
        <v>19981.5583518926</v>
      </c>
      <c r="AD43" t="n">
        <v>18512.2523388993</v>
      </c>
      <c r="AE43" t="n">
        <v>16081.6</v>
      </c>
      <c r="AF43" t="n">
        <v>19500.9457025027</v>
      </c>
    </row>
    <row r="44">
      <c r="A44" t="s">
        <v>69</v>
      </c>
      <c r="B44" t="s">
        <v>358</v>
      </c>
      <c r="C44" t="s">
        <v>219</v>
      </c>
      <c r="D44" t="s">
        <v>359</v>
      </c>
      <c r="E44" t="s">
        <v>220</v>
      </c>
      <c r="F44" t="n">
        <v>86617.3228950795</v>
      </c>
      <c r="G44" t="n">
        <v>89942.6604768408</v>
      </c>
      <c r="H44" t="n">
        <v>96216.158590812</v>
      </c>
      <c r="I44" t="n">
        <v>107068.753075552</v>
      </c>
      <c r="J44" t="n">
        <v>118771.908072832</v>
      </c>
      <c r="K44" t="n">
        <v>124120.879328684</v>
      </c>
      <c r="L44" t="n">
        <v>127000.947663524</v>
      </c>
      <c r="M44" t="n">
        <v>127928.293933807</v>
      </c>
      <c r="N44" t="n">
        <v>135993.951331226</v>
      </c>
      <c r="O44" t="n">
        <v>142600.737477158</v>
      </c>
      <c r="P44" t="n">
        <v>150499.698617319</v>
      </c>
      <c r="Q44" t="n">
        <v>164055.164320381</v>
      </c>
      <c r="R44" t="n">
        <v>168288.986188428</v>
      </c>
      <c r="S44" t="n">
        <v>163967.526056937</v>
      </c>
      <c r="T44" t="n">
        <v>123572.981123473</v>
      </c>
      <c r="U44" t="n">
        <v>122479.105457628</v>
      </c>
      <c r="V44" t="n">
        <v>121604.239272983</v>
      </c>
      <c r="W44" t="n">
        <v>110626.429639559</v>
      </c>
      <c r="X44" t="n">
        <v>115762.007580429</v>
      </c>
      <c r="Y44" t="n">
        <v>119829.660773681</v>
      </c>
      <c r="Z44" t="n">
        <v>135331.279777034</v>
      </c>
      <c r="AA44" t="n">
        <v>141104.145952423</v>
      </c>
      <c r="AB44" t="n">
        <v>146115.964636202</v>
      </c>
      <c r="AC44" t="n">
        <v>151771.857821814</v>
      </c>
      <c r="AD44" t="n">
        <v>160782.70862219</v>
      </c>
      <c r="AE44" t="n">
        <v>140257.6</v>
      </c>
      <c r="AF44" t="n">
        <v>138580.729250826</v>
      </c>
    </row>
    <row r="45">
      <c r="A45" t="s">
        <v>69</v>
      </c>
      <c r="B45" t="s">
        <v>360</v>
      </c>
      <c r="C45" t="s">
        <v>219</v>
      </c>
      <c r="D45" t="s">
        <v>361</v>
      </c>
      <c r="E45" t="s">
        <v>220</v>
      </c>
      <c r="F45" t="n">
        <v>83563.8267095385</v>
      </c>
      <c r="G45" t="n">
        <v>86282.829932405</v>
      </c>
      <c r="H45" t="n">
        <v>92344.5558783048</v>
      </c>
      <c r="I45" t="n">
        <v>102755.784974702</v>
      </c>
      <c r="J45" t="n">
        <v>114099.397550671</v>
      </c>
      <c r="K45" t="n">
        <v>119882.161789084</v>
      </c>
      <c r="L45" t="n">
        <v>123191.284628645</v>
      </c>
      <c r="M45" t="n">
        <v>123933.775690494</v>
      </c>
      <c r="N45" t="n">
        <v>131744.220913423</v>
      </c>
      <c r="O45" t="n">
        <v>138134.852905489</v>
      </c>
      <c r="P45" t="n">
        <v>145888.098636871</v>
      </c>
      <c r="Q45" t="n">
        <v>159946.262506617</v>
      </c>
      <c r="R45" t="n">
        <v>163855.346101926</v>
      </c>
      <c r="S45" t="n">
        <v>158822.944481797</v>
      </c>
      <c r="T45" t="n">
        <v>118265.048981659</v>
      </c>
      <c r="U45" t="n">
        <v>117846.782460119</v>
      </c>
      <c r="V45" t="n">
        <v>117166.69363599</v>
      </c>
      <c r="W45" t="n">
        <v>106455.431584015</v>
      </c>
      <c r="X45" t="n">
        <v>111713.721886881</v>
      </c>
      <c r="Y45" t="n">
        <v>115561.453962396</v>
      </c>
      <c r="Z45" t="n">
        <v>130528.495096431</v>
      </c>
      <c r="AA45" t="n">
        <v>135085.626082605</v>
      </c>
      <c r="AB45" t="n">
        <v>139482.846726641</v>
      </c>
      <c r="AC45" t="n">
        <v>144910.893126314</v>
      </c>
      <c r="AD45" t="n">
        <v>154643.575236409</v>
      </c>
      <c r="AE45" t="n">
        <v>134096.3</v>
      </c>
      <c r="AF45" t="n">
        <v>132395.686136982</v>
      </c>
    </row>
    <row r="46">
      <c r="A46" t="s">
        <v>69</v>
      </c>
      <c r="B46" t="s">
        <v>362</v>
      </c>
      <c r="C46" t="s">
        <v>219</v>
      </c>
      <c r="D46" t="s">
        <v>363</v>
      </c>
      <c r="E46" t="s">
        <v>220</v>
      </c>
      <c r="F46" t="n">
        <v>2445.27441303217</v>
      </c>
      <c r="G46" t="n">
        <v>2549.34180163859</v>
      </c>
      <c r="H46" t="n">
        <v>2826.81396322405</v>
      </c>
      <c r="I46" t="n">
        <v>3363.29678597679</v>
      </c>
      <c r="J46" t="n">
        <v>3794.55993523902</v>
      </c>
      <c r="K46" t="n">
        <v>6447.92464309705</v>
      </c>
      <c r="L46" t="n">
        <v>6411.00286334082</v>
      </c>
      <c r="M46" t="n">
        <v>6486.46766439291</v>
      </c>
      <c r="N46" t="n">
        <v>7364.07971249095</v>
      </c>
      <c r="O46" t="n">
        <v>8354.78617964631</v>
      </c>
      <c r="P46" t="n">
        <v>8702.11518615496</v>
      </c>
      <c r="Q46" t="n">
        <v>9630.33642838947</v>
      </c>
      <c r="R46" t="n">
        <v>8009.14579047698</v>
      </c>
      <c r="S46" t="n">
        <v>5438.99110413899</v>
      </c>
      <c r="T46" t="n">
        <v>1846.80742815346</v>
      </c>
      <c r="U46" t="n">
        <v>2646.7751275463</v>
      </c>
      <c r="V46" t="n">
        <v>2857.19961827386</v>
      </c>
      <c r="W46" t="n">
        <v>2746.76634912615</v>
      </c>
      <c r="X46" t="n">
        <v>4412.08092343928</v>
      </c>
      <c r="Y46" t="n">
        <v>7237.73864093769</v>
      </c>
      <c r="Z46" t="n">
        <v>7911.60689529991</v>
      </c>
      <c r="AA46" t="n">
        <v>3923.06771629214</v>
      </c>
      <c r="AB46" t="n">
        <v>6992.52318021228</v>
      </c>
      <c r="AC46" t="n">
        <v>8555.7511570898</v>
      </c>
      <c r="AD46" t="n">
        <v>8104.4715494814</v>
      </c>
      <c r="AE46" t="n">
        <v>6751.2</v>
      </c>
      <c r="AF46" t="n">
        <v>9145.36840356275</v>
      </c>
    </row>
    <row r="47">
      <c r="A47" t="s">
        <v>69</v>
      </c>
      <c r="B47" t="s">
        <v>364</v>
      </c>
      <c r="C47" t="s">
        <v>219</v>
      </c>
      <c r="D47" t="s">
        <v>365</v>
      </c>
      <c r="E47" t="s">
        <v>220</v>
      </c>
      <c r="F47" t="n">
        <v>21631.2158948171</v>
      </c>
      <c r="G47" t="n">
        <v>17968.3544650674</v>
      </c>
      <c r="H47" t="n">
        <v>18908.5116087694</v>
      </c>
      <c r="I47" t="n">
        <v>20586.3086542993</v>
      </c>
      <c r="J47" t="n">
        <v>21281.4344779973</v>
      </c>
      <c r="K47" t="n">
        <v>20907.1181034001</v>
      </c>
      <c r="L47" t="n">
        <v>22686.882447115</v>
      </c>
      <c r="M47" t="n">
        <v>25391.0275694193</v>
      </c>
      <c r="N47" t="n">
        <v>26121.7802784958</v>
      </c>
      <c r="O47" t="n">
        <v>25491.6780354037</v>
      </c>
      <c r="P47" t="n">
        <v>28587.4636796637</v>
      </c>
      <c r="Q47" t="n">
        <v>29361.8190737689</v>
      </c>
      <c r="R47" t="n">
        <v>32396.7827027886</v>
      </c>
      <c r="S47" t="n">
        <v>32878.6308842803</v>
      </c>
      <c r="T47" t="n">
        <v>36731.0103155102</v>
      </c>
      <c r="U47" t="n">
        <v>32688.9033878992</v>
      </c>
      <c r="V47" t="n">
        <v>25012.0769682671</v>
      </c>
      <c r="W47" t="n">
        <v>20700.069125969</v>
      </c>
      <c r="X47" t="n">
        <v>14069.3464315569</v>
      </c>
      <c r="Y47" t="n">
        <v>11999.8665977271</v>
      </c>
      <c r="Z47" t="n">
        <v>17305.5431954724</v>
      </c>
      <c r="AA47" t="n">
        <v>12396.5191692016</v>
      </c>
      <c r="AB47" t="n">
        <v>12339.5540186407</v>
      </c>
      <c r="AC47" t="n">
        <v>14298.1947885966</v>
      </c>
      <c r="AD47" t="n">
        <v>14504.7572289799</v>
      </c>
      <c r="AE47" t="n">
        <v>16004</v>
      </c>
      <c r="AF47" t="n">
        <v>17825.5642464704</v>
      </c>
    </row>
    <row r="48">
      <c r="A48" t="s">
        <v>69</v>
      </c>
      <c r="B48" t="s">
        <v>366</v>
      </c>
      <c r="C48" t="s">
        <v>219</v>
      </c>
      <c r="D48" t="s">
        <v>367</v>
      </c>
      <c r="E48" t="s">
        <v>220</v>
      </c>
      <c r="F48" t="n">
        <v>27311.9323004894</v>
      </c>
      <c r="G48" t="n">
        <v>24752.1433113398</v>
      </c>
      <c r="H48" t="n">
        <v>25672.2141580526</v>
      </c>
      <c r="I48" t="n">
        <v>28081.5300258658</v>
      </c>
      <c r="J48" t="n">
        <v>29274.3595484614</v>
      </c>
      <c r="K48" t="n">
        <v>30871.9277120733</v>
      </c>
      <c r="L48" t="n">
        <v>33144.1657345272</v>
      </c>
      <c r="M48" t="n">
        <v>36838.8939540215</v>
      </c>
      <c r="N48" t="n">
        <v>38600.1659453849</v>
      </c>
      <c r="O48" t="n">
        <v>38711.3628682061</v>
      </c>
      <c r="P48" t="n">
        <v>42766.8587254101</v>
      </c>
      <c r="Q48" t="n">
        <v>45538.1313900879</v>
      </c>
      <c r="R48" t="n">
        <v>50339.8215206418</v>
      </c>
      <c r="S48" t="n">
        <v>50961.4233021233</v>
      </c>
      <c r="T48" t="n">
        <v>54704.5928656411</v>
      </c>
      <c r="U48" t="n">
        <v>48198.748677524</v>
      </c>
      <c r="V48" t="n">
        <v>39750.7573607192</v>
      </c>
      <c r="W48" t="n">
        <v>32634.8625414004</v>
      </c>
      <c r="X48" t="n">
        <v>28358.2556576782</v>
      </c>
      <c r="Y48" t="n">
        <v>25871.2003640615</v>
      </c>
      <c r="Z48" t="n">
        <v>31378.7587037026</v>
      </c>
      <c r="AA48" t="n">
        <v>26722.360237703</v>
      </c>
      <c r="AB48" t="n">
        <v>26114.6840198069</v>
      </c>
      <c r="AC48" t="n">
        <v>29374.3271614424</v>
      </c>
      <c r="AD48" t="n">
        <v>30287.8663238312</v>
      </c>
      <c r="AE48" t="n">
        <v>32225.5</v>
      </c>
      <c r="AF48" t="n">
        <v>33966.4998637166</v>
      </c>
    </row>
    <row r="49">
      <c r="A49" t="s">
        <v>69</v>
      </c>
      <c r="B49" t="s">
        <v>368</v>
      </c>
      <c r="C49" t="s">
        <v>219</v>
      </c>
      <c r="D49" t="s">
        <v>369</v>
      </c>
      <c r="E49" t="s">
        <v>220</v>
      </c>
      <c r="F49" t="n">
        <v>3312.90692727744</v>
      </c>
      <c r="G49" t="n">
        <v>4315.68145526611</v>
      </c>
      <c r="H49" t="n">
        <v>4369.86896395044</v>
      </c>
      <c r="I49" t="n">
        <v>4697.00533083088</v>
      </c>
      <c r="J49" t="n">
        <v>4869.40067091856</v>
      </c>
      <c r="K49" t="n">
        <v>5966.82414990074</v>
      </c>
      <c r="L49" t="n">
        <v>6198.64492237649</v>
      </c>
      <c r="M49" t="n">
        <v>6824.49637522673</v>
      </c>
      <c r="N49" t="n">
        <v>7567.1752845267</v>
      </c>
      <c r="O49" t="n">
        <v>8080.98429911616</v>
      </c>
      <c r="P49" t="n">
        <v>8518.9712893594</v>
      </c>
      <c r="Q49" t="n">
        <v>9029.03388307786</v>
      </c>
      <c r="R49" t="n">
        <v>9741.40657588921</v>
      </c>
      <c r="S49" t="n">
        <v>10007.1630051954</v>
      </c>
      <c r="T49" t="n">
        <v>9972.4767985216</v>
      </c>
      <c r="U49" t="n">
        <v>8871.56208226017</v>
      </c>
      <c r="V49" t="n">
        <v>7951.50118462274</v>
      </c>
      <c r="W49" t="n">
        <v>6352.98299310275</v>
      </c>
      <c r="X49" t="n">
        <v>7953.13079855868</v>
      </c>
      <c r="Y49" t="n">
        <v>7467.1204041176</v>
      </c>
      <c r="Z49" t="n">
        <v>7302.51275261034</v>
      </c>
      <c r="AA49" t="n">
        <v>7177.9056846773</v>
      </c>
      <c r="AB49" t="n">
        <v>7179.61381619147</v>
      </c>
      <c r="AC49" t="n">
        <v>7421.60145064893</v>
      </c>
      <c r="AD49" t="n">
        <v>7430.82762336055</v>
      </c>
      <c r="AE49" t="n">
        <v>7718.3</v>
      </c>
      <c r="AF49" t="n">
        <v>8324.20242717462</v>
      </c>
    </row>
    <row r="50">
      <c r="A50" t="s">
        <v>69</v>
      </c>
      <c r="B50" t="s">
        <v>370</v>
      </c>
      <c r="C50" t="s">
        <v>219</v>
      </c>
      <c r="D50" t="s">
        <v>371</v>
      </c>
      <c r="E50" t="s">
        <v>220</v>
      </c>
      <c r="F50" t="n">
        <v>2200.93665097254</v>
      </c>
      <c r="G50" t="n">
        <v>2333.25663619852</v>
      </c>
      <c r="H50" t="n">
        <v>2248.26677193544</v>
      </c>
      <c r="I50" t="n">
        <v>2644.21229161315</v>
      </c>
      <c r="J50" t="n">
        <v>2969.30741485211</v>
      </c>
      <c r="K50" t="n">
        <v>3861.36758385779</v>
      </c>
      <c r="L50" t="n">
        <v>4109.91880184895</v>
      </c>
      <c r="M50" t="n">
        <v>4454.31823688898</v>
      </c>
      <c r="N50" t="n">
        <v>4738.16396535074</v>
      </c>
      <c r="O50" t="n">
        <v>4974.19075958147</v>
      </c>
      <c r="P50" t="n">
        <v>5476.19899557781</v>
      </c>
      <c r="Q50" t="n">
        <v>6985.95504977264</v>
      </c>
      <c r="R50" t="n">
        <v>8031.55618617273</v>
      </c>
      <c r="S50" t="n">
        <v>7897.0410268633</v>
      </c>
      <c r="T50" t="n">
        <v>7784.81825319117</v>
      </c>
      <c r="U50" t="n">
        <v>6435.25983324697</v>
      </c>
      <c r="V50" t="n">
        <v>6663.84511132629</v>
      </c>
      <c r="W50" t="n">
        <v>5480.01557456318</v>
      </c>
      <c r="X50" t="n">
        <v>6305.4669230094</v>
      </c>
      <c r="Y50" t="n">
        <v>6397.09930787209</v>
      </c>
      <c r="Z50" t="n">
        <v>6722.47044055262</v>
      </c>
      <c r="AA50" t="n">
        <v>7154.69600264932</v>
      </c>
      <c r="AB50" t="n">
        <v>6590.7175874628</v>
      </c>
      <c r="AC50" t="n">
        <v>7653.36997093251</v>
      </c>
      <c r="AD50" t="n">
        <v>8364.40242688441</v>
      </c>
      <c r="AE50" t="n">
        <v>8503.2</v>
      </c>
      <c r="AF50" t="n">
        <v>7781.79230501456</v>
      </c>
    </row>
    <row r="51">
      <c r="A51" t="s">
        <v>69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69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69</v>
      </c>
      <c r="B53" t="s">
        <v>376</v>
      </c>
      <c r="C53" t="s">
        <v>219</v>
      </c>
      <c r="D53" t="s">
        <v>377</v>
      </c>
      <c r="E53" t="s">
        <v>220</v>
      </c>
      <c r="F53" t="n">
        <v>3429.25400868233</v>
      </c>
      <c r="G53" t="n">
        <v>3496.3253926428</v>
      </c>
      <c r="H53" t="n">
        <v>3727.63937024338</v>
      </c>
      <c r="I53" t="n">
        <v>4229.04660797101</v>
      </c>
      <c r="J53" t="n">
        <v>4765.42715290344</v>
      </c>
      <c r="K53" t="n">
        <v>5511.43186373573</v>
      </c>
      <c r="L53" t="n">
        <v>5716.49213108797</v>
      </c>
      <c r="M53" t="n">
        <v>6059.19168242165</v>
      </c>
      <c r="N53" t="n">
        <v>6949.52691509936</v>
      </c>
      <c r="O53" t="n">
        <v>7400.57979083592</v>
      </c>
      <c r="P53" t="n">
        <v>8057.2169171838</v>
      </c>
      <c r="Q53" t="n">
        <v>10036.2012298379</v>
      </c>
      <c r="R53" t="n">
        <v>9822.44992903396</v>
      </c>
      <c r="S53" t="n">
        <v>10019.7293651929</v>
      </c>
      <c r="T53" t="n">
        <v>10000.1382901567</v>
      </c>
      <c r="U53" t="n">
        <v>8166.1841329072</v>
      </c>
      <c r="V53" t="n">
        <v>4208.59721452828</v>
      </c>
      <c r="W53" t="n">
        <v>3455.79298726599</v>
      </c>
      <c r="X53" t="n">
        <v>3992.15964357038</v>
      </c>
      <c r="Y53" t="n">
        <v>4062.31807412995</v>
      </c>
      <c r="Z53" t="n">
        <v>4062.33559242226</v>
      </c>
      <c r="AA53" t="n">
        <v>3659.60709086555</v>
      </c>
      <c r="AB53" t="n">
        <v>3631.07590867109</v>
      </c>
      <c r="AC53" t="n">
        <v>3799.40235619686</v>
      </c>
      <c r="AD53" t="n">
        <v>4199.77150728345</v>
      </c>
      <c r="AE53" t="n">
        <v>2981.7</v>
      </c>
      <c r="AF53" t="n">
        <v>4953.75408032822</v>
      </c>
    </row>
    <row r="54">
      <c r="A54" t="s">
        <v>69</v>
      </c>
      <c r="B54" t="s">
        <v>378</v>
      </c>
      <c r="C54" t="s">
        <v>219</v>
      </c>
      <c r="D54" t="s">
        <v>379</v>
      </c>
      <c r="E54" t="s">
        <v>220</v>
      </c>
      <c r="F54" t="n">
        <v>4478.87813628562</v>
      </c>
      <c r="G54" t="n">
        <v>4593.19871424716</v>
      </c>
      <c r="H54" t="n">
        <v>4901.59752133227</v>
      </c>
      <c r="I54" t="n">
        <v>5520.45868557863</v>
      </c>
      <c r="J54" t="n">
        <v>6118.06874538567</v>
      </c>
      <c r="K54" t="n">
        <v>6633.98572462368</v>
      </c>
      <c r="L54" t="n">
        <v>6965.49738098249</v>
      </c>
      <c r="M54" t="n">
        <v>7314.57100796244</v>
      </c>
      <c r="N54" t="n">
        <v>8278.7221666466</v>
      </c>
      <c r="O54" t="n">
        <v>8685.23039651926</v>
      </c>
      <c r="P54" t="n">
        <v>9311.98836714731</v>
      </c>
      <c r="Q54" t="n">
        <v>11455.9282966824</v>
      </c>
      <c r="R54" t="n">
        <v>11350.7700348963</v>
      </c>
      <c r="S54" t="n">
        <v>11548.9932842415</v>
      </c>
      <c r="T54" t="n">
        <v>11073.3822285093</v>
      </c>
      <c r="U54" t="n">
        <v>8896.14443675486</v>
      </c>
      <c r="V54" t="n">
        <v>4944.69094052531</v>
      </c>
      <c r="W54" t="n">
        <v>4452.90410822951</v>
      </c>
      <c r="X54" t="n">
        <v>5129.92686508881</v>
      </c>
      <c r="Y54" t="n">
        <v>5332.92608447339</v>
      </c>
      <c r="Z54" t="n">
        <v>5274.42896497009</v>
      </c>
      <c r="AA54" t="n">
        <v>5006.24883032671</v>
      </c>
      <c r="AB54" t="n">
        <v>5135.63224639091</v>
      </c>
      <c r="AC54" t="n">
        <v>5304.87800709139</v>
      </c>
      <c r="AD54" t="n">
        <v>5625.88645135453</v>
      </c>
      <c r="AE54" t="n">
        <v>4465.5</v>
      </c>
      <c r="AF54" t="n">
        <v>5970.87596261407</v>
      </c>
    </row>
    <row r="55">
      <c r="A55" t="s">
        <v>69</v>
      </c>
      <c r="B55" t="s">
        <v>380</v>
      </c>
      <c r="C55" t="s">
        <v>219</v>
      </c>
      <c r="D55" t="s">
        <v>381</v>
      </c>
      <c r="E55" t="s">
        <v>220</v>
      </c>
      <c r="F55" t="n">
        <v>1049.53339497344</v>
      </c>
      <c r="G55" t="n">
        <v>1096.78450503661</v>
      </c>
      <c r="H55" t="n">
        <v>1173.86408234032</v>
      </c>
      <c r="I55" t="n">
        <v>1291.29976768805</v>
      </c>
      <c r="J55" t="n">
        <v>1352.50087157851</v>
      </c>
      <c r="K55" t="n">
        <v>1122.33008266612</v>
      </c>
      <c r="L55" t="n">
        <v>1248.78484273083</v>
      </c>
      <c r="M55" t="n">
        <v>1255.13624326573</v>
      </c>
      <c r="N55" t="n">
        <v>1328.90116762254</v>
      </c>
      <c r="O55" t="n">
        <v>1284.31936588598</v>
      </c>
      <c r="P55" t="n">
        <v>1254.39094906705</v>
      </c>
      <c r="Q55" t="n">
        <v>1419.23332432735</v>
      </c>
      <c r="R55" t="n">
        <v>1527.85605484038</v>
      </c>
      <c r="S55" t="n">
        <v>1528.78643834845</v>
      </c>
      <c r="T55" t="n">
        <v>1072.70481714618</v>
      </c>
      <c r="U55" t="n">
        <v>729.499824283709</v>
      </c>
      <c r="V55" t="n">
        <v>735.906119122312</v>
      </c>
      <c r="W55" t="n">
        <v>997.011310888262</v>
      </c>
      <c r="X55" t="n">
        <v>1137.64997209651</v>
      </c>
      <c r="Y55" t="n">
        <v>1270.5042870097</v>
      </c>
      <c r="Z55" t="n">
        <v>1211.98156576086</v>
      </c>
      <c r="AA55" t="n">
        <v>1346.57619859589</v>
      </c>
      <c r="AB55" t="n">
        <v>1504.51456967766</v>
      </c>
      <c r="AC55" t="n">
        <v>1505.42243988057</v>
      </c>
      <c r="AD55" t="n">
        <v>1426.02325202197</v>
      </c>
      <c r="AE55" t="n">
        <v>1483.8</v>
      </c>
      <c r="AF55" t="n">
        <v>1016.92187351534</v>
      </c>
    </row>
    <row r="56">
      <c r="A56" t="s">
        <v>69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69</v>
      </c>
      <c r="B57" t="s">
        <v>384</v>
      </c>
      <c r="C57" t="s">
        <v>219</v>
      </c>
      <c r="D57" t="s">
        <v>385</v>
      </c>
      <c r="E57" t="s">
        <v>220</v>
      </c>
      <c r="F57" t="n">
        <v>150701.664505346</v>
      </c>
      <c r="G57" t="n">
        <v>154376.039274999</v>
      </c>
      <c r="H57" t="n">
        <v>162929.123445099</v>
      </c>
      <c r="I57" t="n">
        <v>180512.045530411</v>
      </c>
      <c r="J57" t="n">
        <v>198392.106972527</v>
      </c>
      <c r="K57" t="n">
        <v>213321.472555051</v>
      </c>
      <c r="L57" t="n">
        <v>222241.071667526</v>
      </c>
      <c r="M57" t="n">
        <v>231259.454056222</v>
      </c>
      <c r="N57" t="n">
        <v>246367.620235186</v>
      </c>
      <c r="O57" t="n">
        <v>257633.060513186</v>
      </c>
      <c r="P57" t="n">
        <v>275584.119865983</v>
      </c>
      <c r="Q57" t="n">
        <v>295476.417351486</v>
      </c>
      <c r="R57" t="n">
        <v>307100.555540112</v>
      </c>
      <c r="S57" t="n">
        <v>293916.018643847</v>
      </c>
      <c r="T57" t="n">
        <v>243110.667289149</v>
      </c>
      <c r="U57" t="n">
        <v>230036.171569429</v>
      </c>
      <c r="V57" t="n">
        <v>212642.621434461</v>
      </c>
      <c r="W57" t="n">
        <v>196873.936636843</v>
      </c>
      <c r="X57" t="n">
        <v>189427.192710829</v>
      </c>
      <c r="Y57" t="n">
        <v>197156.471980095</v>
      </c>
      <c r="Z57" t="n">
        <v>206755.649579431</v>
      </c>
      <c r="AA57" t="n">
        <v>211626.264891074</v>
      </c>
      <c r="AB57" t="n">
        <v>226052.539456776</v>
      </c>
      <c r="AC57" t="n">
        <v>240356.66798149</v>
      </c>
      <c r="AD57" t="n">
        <v>251177.011664787</v>
      </c>
      <c r="AE57" t="n">
        <v>228532</v>
      </c>
      <c r="AF57" t="n">
        <v>234821</v>
      </c>
    </row>
    <row r="58">
      <c r="A58" t="s">
        <v>69</v>
      </c>
      <c r="B58" t="s">
        <v>386</v>
      </c>
      <c r="C58" t="s">
        <v>219</v>
      </c>
      <c r="D58" t="s">
        <v>387</v>
      </c>
      <c r="E58" t="s">
        <v>220</v>
      </c>
      <c r="F58" t="n">
        <v>151878.42539375</v>
      </c>
      <c r="G58" t="n">
        <v>155935.019326941</v>
      </c>
      <c r="H58" t="n">
        <v>164570.766543213</v>
      </c>
      <c r="I58" t="n">
        <v>182337.924727565</v>
      </c>
      <c r="J58" t="n">
        <v>200602.85109296</v>
      </c>
      <c r="K58" t="n">
        <v>216382.008413099</v>
      </c>
      <c r="L58" t="n">
        <v>225365.187378649</v>
      </c>
      <c r="M58" t="n">
        <v>234721.915662268</v>
      </c>
      <c r="N58" t="n">
        <v>250424.520506425</v>
      </c>
      <c r="O58" t="n">
        <v>262654.634825869</v>
      </c>
      <c r="P58" t="n">
        <v>281827.259975315</v>
      </c>
      <c r="Q58" t="n">
        <v>301897.935841756</v>
      </c>
      <c r="R58" t="n">
        <v>313589.465751141</v>
      </c>
      <c r="S58" t="n">
        <v>296811.408524651</v>
      </c>
      <c r="T58" t="n">
        <v>243408.065861231</v>
      </c>
      <c r="U58" t="n">
        <v>229083.181166145</v>
      </c>
      <c r="V58" t="n">
        <v>211621.878718263</v>
      </c>
      <c r="W58" t="n">
        <v>195731.506242506</v>
      </c>
      <c r="X58" t="n">
        <v>189800.990766038</v>
      </c>
      <c r="Y58" t="n">
        <v>197195.06688122</v>
      </c>
      <c r="Z58" t="n">
        <v>207186.911074145</v>
      </c>
      <c r="AA58" t="n">
        <v>212067.68576399</v>
      </c>
      <c r="AB58" t="n">
        <v>226693.812859737</v>
      </c>
      <c r="AC58" t="n">
        <v>241089.129728569</v>
      </c>
      <c r="AD58" t="n">
        <v>252021.491742967</v>
      </c>
      <c r="AE58" t="n">
        <v>228532</v>
      </c>
      <c r="AF58" t="n">
        <v>235091.381081137</v>
      </c>
    </row>
    <row r="59">
      <c r="A59" t="s">
        <v>69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141</v>
      </c>
      <c r="B2" t="s">
        <v>197</v>
      </c>
      <c r="C2" t="s">
        <v>219</v>
      </c>
      <c r="D2" t="s">
        <v>199</v>
      </c>
      <c r="E2" t="s">
        <v>220</v>
      </c>
      <c r="F2" t="n">
        <v>0.272744147717532</v>
      </c>
      <c r="G2" t="n">
        <v>0.318377677483238</v>
      </c>
      <c r="H2" t="n">
        <v>0.35533458468262</v>
      </c>
      <c r="I2" t="n">
        <v>0.456283027364686</v>
      </c>
      <c r="J2" t="n">
        <v>0.734146375420525</v>
      </c>
      <c r="K2" t="n">
        <v>0.850808338356888</v>
      </c>
      <c r="L2" t="n">
        <v>0.741737402522378</v>
      </c>
      <c r="M2" t="n">
        <v>0.673035949985882</v>
      </c>
      <c r="N2" t="n">
        <v>0.641166553529205</v>
      </c>
      <c r="O2" t="n">
        <v>0.64144573265677</v>
      </c>
      <c r="P2" t="n">
        <v>0.626010735278392</v>
      </c>
      <c r="Q2" t="n">
        <v>0.644804071724221</v>
      </c>
      <c r="R2" t="n">
        <v>0.584650288809684</v>
      </c>
      <c r="S2" t="n">
        <v>0.708509136730409</v>
      </c>
      <c r="T2" t="n">
        <v>0.718971338371514</v>
      </c>
      <c r="U2" t="n">
        <v>0.764639790603834</v>
      </c>
      <c r="V2" t="n">
        <v>0.771232038991199</v>
      </c>
      <c r="W2" t="n">
        <v>0.845790576781041</v>
      </c>
      <c r="X2" t="n">
        <v>0.837193076388951</v>
      </c>
      <c r="Y2" t="n">
        <v>0.769883489238239</v>
      </c>
      <c r="Z2" t="n">
        <v>0.643865088522596</v>
      </c>
      <c r="AA2" t="n">
        <v>0.646039579863042</v>
      </c>
      <c r="AB2" t="n">
        <v>0.698228100866225</v>
      </c>
      <c r="AC2" t="n">
        <v>0.861541507411416</v>
      </c>
      <c r="AD2" t="n">
        <v>0.816592792871205</v>
      </c>
      <c r="AE2" t="n">
        <v>0.735686219</v>
      </c>
      <c r="AF2" t="n">
        <v>0.695391318550321</v>
      </c>
    </row>
    <row r="3">
      <c r="A3" t="s">
        <v>141</v>
      </c>
      <c r="B3" t="s">
        <v>276</v>
      </c>
      <c r="C3" t="s">
        <v>219</v>
      </c>
      <c r="D3" t="s">
        <v>277</v>
      </c>
      <c r="E3" t="s">
        <v>220</v>
      </c>
      <c r="F3" t="n">
        <v>3.72378535592488</v>
      </c>
      <c r="G3" t="n">
        <v>3.6033379137694</v>
      </c>
      <c r="H3" t="n">
        <v>11.194737936891</v>
      </c>
      <c r="I3" t="n">
        <v>10.1073471688147</v>
      </c>
      <c r="J3" t="n">
        <v>8.46233911233401</v>
      </c>
      <c r="K3" t="n">
        <v>6.61635695813984</v>
      </c>
      <c r="L3" t="n">
        <v>5.83868483163467</v>
      </c>
      <c r="M3" t="n">
        <v>5.06448110596398</v>
      </c>
      <c r="N3" t="n">
        <v>4.66865690270807</v>
      </c>
      <c r="O3" t="n">
        <v>3.69052680780786</v>
      </c>
      <c r="P3" t="n">
        <v>3.01010454109427</v>
      </c>
      <c r="Q3" t="n">
        <v>3.82524493897439</v>
      </c>
      <c r="R3" t="n">
        <v>3.5232226513801</v>
      </c>
      <c r="S3" t="n">
        <v>3.25435321002487</v>
      </c>
      <c r="T3" t="n">
        <v>2.67344953560645</v>
      </c>
      <c r="U3" t="n">
        <v>2.38014668923191</v>
      </c>
      <c r="V3" t="n">
        <v>1.65916436214039</v>
      </c>
      <c r="W3" t="n">
        <v>1.1973702172483</v>
      </c>
      <c r="X3" t="n">
        <v>0.884891299602282</v>
      </c>
      <c r="Y3" t="n">
        <v>0.70996318756472</v>
      </c>
      <c r="Z3" t="n">
        <v>0.518624907360823</v>
      </c>
      <c r="AA3" t="n">
        <v>0.370041357352738</v>
      </c>
      <c r="AB3" t="n">
        <v>0.270593874106845</v>
      </c>
      <c r="AC3" t="n">
        <v>0.217798664096389</v>
      </c>
      <c r="AD3" t="n">
        <v>0.175820388468586</v>
      </c>
      <c r="AE3" t="n">
        <v>0.139134862</v>
      </c>
      <c r="AF3" t="n">
        <v>0.131697720366722</v>
      </c>
    </row>
    <row r="4">
      <c r="A4" t="s">
        <v>141</v>
      </c>
      <c r="B4" t="s">
        <v>278</v>
      </c>
      <c r="C4" t="s">
        <v>219</v>
      </c>
      <c r="D4" t="s">
        <v>279</v>
      </c>
      <c r="E4" t="s">
        <v>220</v>
      </c>
      <c r="F4" t="n">
        <v>373.912026480727</v>
      </c>
      <c r="G4" t="n">
        <v>386.07637185229</v>
      </c>
      <c r="H4" t="n">
        <v>411.419802062802</v>
      </c>
      <c r="I4" t="n">
        <v>454.035358442289</v>
      </c>
      <c r="J4" t="n">
        <v>500.342821432031</v>
      </c>
      <c r="K4" t="n">
        <v>524.006110264367</v>
      </c>
      <c r="L4" t="n">
        <v>526.732212631782</v>
      </c>
      <c r="M4" t="n">
        <v>500.602520970464</v>
      </c>
      <c r="N4" t="n">
        <v>478.952985095958</v>
      </c>
      <c r="O4" t="n">
        <v>444.269193757837</v>
      </c>
      <c r="P4" t="n">
        <v>394.506833436746</v>
      </c>
      <c r="Q4" t="n">
        <v>424.200718915227</v>
      </c>
      <c r="R4" t="n">
        <v>508.547388647515</v>
      </c>
      <c r="S4" t="n">
        <v>593.7487625315</v>
      </c>
      <c r="T4" t="n">
        <v>531.180899607813</v>
      </c>
      <c r="U4" t="n">
        <v>486.341852332167</v>
      </c>
      <c r="V4" t="n">
        <v>414.624604574364</v>
      </c>
      <c r="W4" t="n">
        <v>446.514821843591</v>
      </c>
      <c r="X4" t="n">
        <v>466.022813927665</v>
      </c>
      <c r="Y4" t="n">
        <v>451.55776923747</v>
      </c>
      <c r="Z4" t="n">
        <v>472.085169261325</v>
      </c>
      <c r="AA4" t="n">
        <v>501.934236735863</v>
      </c>
      <c r="AB4" t="n">
        <v>558.670110066963</v>
      </c>
      <c r="AC4" t="n">
        <v>692.242446170462</v>
      </c>
      <c r="AD4" t="n">
        <v>698.654979019477</v>
      </c>
      <c r="AE4" t="n">
        <v>626.004317841</v>
      </c>
      <c r="AF4" t="n">
        <v>572.110673083887</v>
      </c>
    </row>
    <row r="5">
      <c r="A5" t="s">
        <v>141</v>
      </c>
      <c r="B5" t="s">
        <v>280</v>
      </c>
      <c r="C5" t="s">
        <v>219</v>
      </c>
      <c r="D5" t="s">
        <v>281</v>
      </c>
      <c r="E5" t="s">
        <v>220</v>
      </c>
      <c r="F5" t="n">
        <v>80.4337041795097</v>
      </c>
      <c r="G5" t="n">
        <v>80.9968533459424</v>
      </c>
      <c r="H5" t="n">
        <v>79.8601639870159</v>
      </c>
      <c r="I5" t="n">
        <v>87.369820577581</v>
      </c>
      <c r="J5" t="n">
        <v>101.837166289677</v>
      </c>
      <c r="K5" t="n">
        <v>94.0330697963308</v>
      </c>
      <c r="L5" t="n">
        <v>86.9893827766537</v>
      </c>
      <c r="M5" t="n">
        <v>82.7654672433898</v>
      </c>
      <c r="N5" t="n">
        <v>73.0001705641383</v>
      </c>
      <c r="O5" t="n">
        <v>67.2596474348237</v>
      </c>
      <c r="P5" t="n">
        <v>61.9786839520546</v>
      </c>
      <c r="Q5" t="n">
        <v>67.2386481291325</v>
      </c>
      <c r="R5" t="n">
        <v>89.6000323474518</v>
      </c>
      <c r="S5" t="n">
        <v>111.376645140472</v>
      </c>
      <c r="T5" t="n">
        <v>109.276545170717</v>
      </c>
      <c r="U5" t="n">
        <v>122.629419978805</v>
      </c>
      <c r="V5" t="n">
        <v>132.436929300218</v>
      </c>
      <c r="W5" t="n">
        <v>173.709700719208</v>
      </c>
      <c r="X5" t="n">
        <v>201.858143583756</v>
      </c>
      <c r="Y5" t="n">
        <v>200.810543216414</v>
      </c>
      <c r="Z5" t="n">
        <v>210.227501607704</v>
      </c>
      <c r="AA5" t="n">
        <v>222.483209041069</v>
      </c>
      <c r="AB5" t="n">
        <v>249.587559720461</v>
      </c>
      <c r="AC5" t="n">
        <v>310.406688450797</v>
      </c>
      <c r="AD5" t="n">
        <v>312.647861831829</v>
      </c>
      <c r="AE5" t="n">
        <v>283.708385941</v>
      </c>
      <c r="AF5" t="n">
        <v>260.19896179194</v>
      </c>
    </row>
    <row r="6">
      <c r="A6" t="s">
        <v>141</v>
      </c>
      <c r="B6" t="s">
        <v>282</v>
      </c>
      <c r="C6" t="s">
        <v>219</v>
      </c>
      <c r="D6" t="s">
        <v>283</v>
      </c>
      <c r="E6" t="s">
        <v>220</v>
      </c>
      <c r="F6" t="n">
        <v>22.5683537595528</v>
      </c>
      <c r="G6" t="n">
        <v>23.9200310084821</v>
      </c>
      <c r="H6" t="n">
        <v>25.8297899726258</v>
      </c>
      <c r="I6" t="n">
        <v>27.5682175665397</v>
      </c>
      <c r="J6" t="n">
        <v>32.6043773435904</v>
      </c>
      <c r="K6" t="n">
        <v>30.2835807376615</v>
      </c>
      <c r="L6" t="n">
        <v>26.6723858842757</v>
      </c>
      <c r="M6" t="n">
        <v>28.2448211364712</v>
      </c>
      <c r="N6" t="n">
        <v>30.632604917463</v>
      </c>
      <c r="O6" t="n">
        <v>30.7967337887819</v>
      </c>
      <c r="P6" t="n">
        <v>29.3295662522147</v>
      </c>
      <c r="Q6" t="n">
        <v>48.258376580226</v>
      </c>
      <c r="R6" t="n">
        <v>52.2346156939148</v>
      </c>
      <c r="S6" t="n">
        <v>56.9772430906219</v>
      </c>
      <c r="T6" t="n">
        <v>46.4836493599889</v>
      </c>
      <c r="U6" t="n">
        <v>43.4647546775985</v>
      </c>
      <c r="V6" t="n">
        <v>35.8286540027803</v>
      </c>
      <c r="W6" t="n">
        <v>31.4692983385027</v>
      </c>
      <c r="X6" t="n">
        <v>32.8541898390814</v>
      </c>
      <c r="Y6" t="n">
        <v>39.2210513053974</v>
      </c>
      <c r="Z6" t="n">
        <v>47.9734977639245</v>
      </c>
      <c r="AA6" t="n">
        <v>55.6978506550422</v>
      </c>
      <c r="AB6" t="n">
        <v>63.830360774471</v>
      </c>
      <c r="AC6" t="n">
        <v>77.6203194549731</v>
      </c>
      <c r="AD6" t="n">
        <v>77.7099417704751</v>
      </c>
      <c r="AE6" t="n">
        <v>69.295410228</v>
      </c>
      <c r="AF6" t="n">
        <v>65.2621595549933</v>
      </c>
    </row>
    <row r="7">
      <c r="A7" t="s">
        <v>141</v>
      </c>
      <c r="B7" t="s">
        <v>284</v>
      </c>
      <c r="C7" t="s">
        <v>219</v>
      </c>
      <c r="D7" t="s">
        <v>285</v>
      </c>
      <c r="E7" t="s">
        <v>220</v>
      </c>
      <c r="F7" t="n">
        <v>20.7069125788659</v>
      </c>
      <c r="G7" t="n">
        <v>25.4261101980547</v>
      </c>
      <c r="H7" t="n">
        <v>28.5952447995876</v>
      </c>
      <c r="I7" t="n">
        <v>32.2605669157385</v>
      </c>
      <c r="J7" t="n">
        <v>33.3932907193534</v>
      </c>
      <c r="K7" t="n">
        <v>33.5004660587176</v>
      </c>
      <c r="L7" t="n">
        <v>34.4561389908631</v>
      </c>
      <c r="M7" t="n">
        <v>42.5458883790448</v>
      </c>
      <c r="N7" t="n">
        <v>52.4458224453418</v>
      </c>
      <c r="O7" t="n">
        <v>53.1318058664185</v>
      </c>
      <c r="P7" t="n">
        <v>49.5852894685996</v>
      </c>
      <c r="Q7" t="n">
        <v>51.6308524860443</v>
      </c>
      <c r="R7" t="n">
        <v>75.0568512846809</v>
      </c>
      <c r="S7" t="n">
        <v>94.1184200545039</v>
      </c>
      <c r="T7" t="n">
        <v>94.2416321619115</v>
      </c>
      <c r="U7" t="n">
        <v>86.2923531633331</v>
      </c>
      <c r="V7" t="n">
        <v>72.7640766643575</v>
      </c>
      <c r="W7" t="n">
        <v>80.8578651604517</v>
      </c>
      <c r="X7" t="n">
        <v>79.366301455845</v>
      </c>
      <c r="Y7" t="n">
        <v>74.9258944874864</v>
      </c>
      <c r="Z7" t="n">
        <v>75.7022479809807</v>
      </c>
      <c r="AA7" t="n">
        <v>79.9833431909085</v>
      </c>
      <c r="AB7" t="n">
        <v>87.8362810980616</v>
      </c>
      <c r="AC7" t="n">
        <v>105.581968879098</v>
      </c>
      <c r="AD7" t="n">
        <v>109.615634320277</v>
      </c>
      <c r="AE7" t="n">
        <v>95.265386039</v>
      </c>
      <c r="AF7" t="n">
        <v>81.4293679325116</v>
      </c>
    </row>
    <row r="8">
      <c r="A8" t="s">
        <v>141</v>
      </c>
      <c r="B8" t="s">
        <v>286</v>
      </c>
      <c r="C8" t="s">
        <v>219</v>
      </c>
      <c r="D8" t="s">
        <v>287</v>
      </c>
      <c r="E8" t="s">
        <v>220</v>
      </c>
      <c r="F8" t="n">
        <v>7.8235950805452</v>
      </c>
      <c r="G8" t="n">
        <v>6.27694178615697</v>
      </c>
      <c r="H8" t="n">
        <v>4.94936470553479</v>
      </c>
      <c r="I8" t="n">
        <v>4.32734691665973</v>
      </c>
      <c r="J8" t="n">
        <v>3.34122392830457</v>
      </c>
      <c r="K8" t="n">
        <v>2.1103021949364</v>
      </c>
      <c r="L8" t="n">
        <v>5.14875368444062</v>
      </c>
      <c r="M8" t="n">
        <v>4.0983548342743</v>
      </c>
      <c r="N8" t="n">
        <v>3.47936454291168</v>
      </c>
      <c r="O8" t="n">
        <v>2.92621305478012</v>
      </c>
      <c r="P8" t="n">
        <v>2.78231569992844</v>
      </c>
      <c r="Q8" t="n">
        <v>1.55581535869768</v>
      </c>
      <c r="R8" t="n">
        <v>2.28720875858451</v>
      </c>
      <c r="S8" t="n">
        <v>2.9502435565818</v>
      </c>
      <c r="T8" t="n">
        <v>2.96494140896877</v>
      </c>
      <c r="U8" t="n">
        <v>3.53619297475407</v>
      </c>
      <c r="V8" t="n">
        <v>3.08415860615555</v>
      </c>
      <c r="W8" t="n">
        <v>2.51970692839236</v>
      </c>
      <c r="X8" t="n">
        <v>2.23994611081411</v>
      </c>
      <c r="Y8" t="n">
        <v>1.77198436053523</v>
      </c>
      <c r="Z8" t="n">
        <v>1.52603262674339</v>
      </c>
      <c r="AA8" t="n">
        <v>1.42201383360221</v>
      </c>
      <c r="AB8" t="n">
        <v>1.5088687399457</v>
      </c>
      <c r="AC8" t="n">
        <v>2.10045568032161</v>
      </c>
      <c r="AD8" t="n">
        <v>2.29666637605458</v>
      </c>
      <c r="AE8" t="n">
        <v>2.048092175</v>
      </c>
      <c r="AF8" t="n">
        <v>1.80824028816003</v>
      </c>
    </row>
    <row r="9">
      <c r="A9" t="s">
        <v>141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141</v>
      </c>
      <c r="B10" t="s">
        <v>290</v>
      </c>
      <c r="C10" t="s">
        <v>219</v>
      </c>
      <c r="D10" t="s">
        <v>291</v>
      </c>
      <c r="E10" t="s">
        <v>220</v>
      </c>
      <c r="F10" t="n">
        <v>28.6551506394794</v>
      </c>
      <c r="G10" t="n">
        <v>33.5143269464554</v>
      </c>
      <c r="H10" t="n">
        <v>35.1213590858298</v>
      </c>
      <c r="I10" t="n">
        <v>39.3012466024278</v>
      </c>
      <c r="J10" t="n">
        <v>44.8287101802541</v>
      </c>
      <c r="K10" t="n">
        <v>39.5843654667355</v>
      </c>
      <c r="L10" t="n">
        <v>35.840694650034</v>
      </c>
      <c r="M10" t="n">
        <v>32.967114003458</v>
      </c>
      <c r="N10" t="n">
        <v>31.3933152659828</v>
      </c>
      <c r="O10" t="n">
        <v>25.5055929700964</v>
      </c>
      <c r="P10" t="n">
        <v>21.5047222805043</v>
      </c>
      <c r="Q10" t="n">
        <v>21.2729621871436</v>
      </c>
      <c r="R10" t="n">
        <v>23.7444317556518</v>
      </c>
      <c r="S10" t="n">
        <v>26.1703813460827</v>
      </c>
      <c r="T10" t="n">
        <v>22.7987837659837</v>
      </c>
      <c r="U10" t="n">
        <v>20.1409894710928</v>
      </c>
      <c r="V10" t="n">
        <v>15.6243193830156</v>
      </c>
      <c r="W10" t="n">
        <v>15.4695328536756</v>
      </c>
      <c r="X10" t="n">
        <v>20.5682985115516</v>
      </c>
      <c r="Y10" t="n">
        <v>22.3029938874414</v>
      </c>
      <c r="Z10" t="n">
        <v>23.9547693618163</v>
      </c>
      <c r="AA10" t="n">
        <v>26.2107525783838</v>
      </c>
      <c r="AB10" t="n">
        <v>29.7501714090225</v>
      </c>
      <c r="AC10" t="n">
        <v>37.963154586155</v>
      </c>
      <c r="AD10" t="n">
        <v>39.0484365601035</v>
      </c>
      <c r="AE10" t="n">
        <v>36.424114079</v>
      </c>
      <c r="AF10" t="n">
        <v>35.8301301356345</v>
      </c>
    </row>
    <row r="11">
      <c r="A11" t="s">
        <v>141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141</v>
      </c>
      <c r="B12" t="s">
        <v>294</v>
      </c>
      <c r="C12" t="s">
        <v>219</v>
      </c>
      <c r="D12" t="s">
        <v>295</v>
      </c>
      <c r="E12" t="s">
        <v>220</v>
      </c>
      <c r="F12" t="n">
        <v>29.3226473667329</v>
      </c>
      <c r="G12" t="n">
        <v>32.8893892396548</v>
      </c>
      <c r="H12" t="n">
        <v>37.7916656849223</v>
      </c>
      <c r="I12" t="n">
        <v>35.8080901808177</v>
      </c>
      <c r="J12" t="n">
        <v>39.2138061670186</v>
      </c>
      <c r="K12" t="n">
        <v>42.0553498531768</v>
      </c>
      <c r="L12" t="n">
        <v>45.3679251430762</v>
      </c>
      <c r="M12" t="n">
        <v>51.2131953173134</v>
      </c>
      <c r="N12" t="n">
        <v>54.0717131569303</v>
      </c>
      <c r="O12" t="n">
        <v>50.3219646586913</v>
      </c>
      <c r="P12" t="n">
        <v>49.6674022418263</v>
      </c>
      <c r="Q12" t="n">
        <v>57.6256937619595</v>
      </c>
      <c r="R12" t="n">
        <v>62.4559806799007</v>
      </c>
      <c r="S12" t="n">
        <v>68.5218796151432</v>
      </c>
      <c r="T12" t="n">
        <v>54.0519322807064</v>
      </c>
      <c r="U12" t="n">
        <v>45.9941721310624</v>
      </c>
      <c r="V12" t="n">
        <v>30.7059830640056</v>
      </c>
      <c r="W12" t="n">
        <v>28.7260164489925</v>
      </c>
      <c r="X12" t="n">
        <v>26.374950745993</v>
      </c>
      <c r="Y12" t="n">
        <v>23.2019518484943</v>
      </c>
      <c r="Z12" t="n">
        <v>22.7152881420391</v>
      </c>
      <c r="AA12" t="n">
        <v>22.898635730913</v>
      </c>
      <c r="AB12" t="n">
        <v>24.7416753563394</v>
      </c>
      <c r="AC12" t="n">
        <v>31.9448313605928</v>
      </c>
      <c r="AD12" t="n">
        <v>32.2189475581656</v>
      </c>
      <c r="AE12" t="n">
        <v>28.203015851</v>
      </c>
      <c r="AF12" t="n">
        <v>27.0052592542463</v>
      </c>
    </row>
    <row r="13">
      <c r="A13" t="s">
        <v>141</v>
      </c>
      <c r="B13" t="s">
        <v>296</v>
      </c>
      <c r="C13" t="s">
        <v>219</v>
      </c>
      <c r="D13" t="s">
        <v>297</v>
      </c>
      <c r="E13" t="s">
        <v>220</v>
      </c>
      <c r="F13" t="n">
        <v>40.0679288775551</v>
      </c>
      <c r="G13" t="n">
        <v>40.849601772488</v>
      </c>
      <c r="H13" t="n">
        <v>41.500322220037</v>
      </c>
      <c r="I13" t="n">
        <v>49.7439912613129</v>
      </c>
      <c r="J13" t="n">
        <v>53.6490367276532</v>
      </c>
      <c r="K13" t="n">
        <v>51.9920519741077</v>
      </c>
      <c r="L13" t="n">
        <v>55.500244177992</v>
      </c>
      <c r="M13" t="n">
        <v>58.2145633615872</v>
      </c>
      <c r="N13" t="n">
        <v>58.6651799111007</v>
      </c>
      <c r="O13" t="n">
        <v>60.9495857856147</v>
      </c>
      <c r="P13" t="n">
        <v>57.4441913105213</v>
      </c>
      <c r="Q13" t="n">
        <v>59.686266098021</v>
      </c>
      <c r="R13" t="n">
        <v>71.6979493032896</v>
      </c>
      <c r="S13" t="n">
        <v>82.3626842654556</v>
      </c>
      <c r="T13" t="n">
        <v>67.9770520175479</v>
      </c>
      <c r="U13" t="n">
        <v>59.9302559609623</v>
      </c>
      <c r="V13" t="n">
        <v>47.298615574816</v>
      </c>
      <c r="W13" t="n">
        <v>47.1995435471068</v>
      </c>
      <c r="X13" t="n">
        <v>42.2191468021027</v>
      </c>
      <c r="Y13" t="n">
        <v>37.0635672316465</v>
      </c>
      <c r="Z13" t="n">
        <v>36.089416902362</v>
      </c>
      <c r="AA13" t="n">
        <v>35.2264091300519</v>
      </c>
      <c r="AB13" t="n">
        <v>37.8525244301309</v>
      </c>
      <c r="AC13" t="n">
        <v>46.6877825650075</v>
      </c>
      <c r="AD13" t="n">
        <v>45.4473073107163</v>
      </c>
      <c r="AE13" t="n">
        <v>42.667257179</v>
      </c>
      <c r="AF13" t="n">
        <v>37.3709442676775</v>
      </c>
    </row>
    <row r="14">
      <c r="A14" t="s">
        <v>141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141</v>
      </c>
      <c r="B15" t="s">
        <v>300</v>
      </c>
      <c r="C15" t="s">
        <v>219</v>
      </c>
      <c r="D15" t="s">
        <v>301</v>
      </c>
      <c r="E15" t="s">
        <v>220</v>
      </c>
      <c r="F15" t="n">
        <v>87.9501927057657</v>
      </c>
      <c r="G15" t="n">
        <v>82.5281683720352</v>
      </c>
      <c r="H15" t="n">
        <v>92.080790703726</v>
      </c>
      <c r="I15" t="n">
        <v>107.406887519764</v>
      </c>
      <c r="J15" t="n">
        <v>109.500710878088</v>
      </c>
      <c r="K15" t="n">
        <v>146.404062240966</v>
      </c>
      <c r="L15" t="n">
        <v>150.079381300681</v>
      </c>
      <c r="M15" t="n">
        <v>113.678797903421</v>
      </c>
      <c r="N15" t="n">
        <v>89.7060934504248</v>
      </c>
      <c r="O15" t="n">
        <v>73.0146630567996</v>
      </c>
      <c r="P15" t="n">
        <v>53.1086389696793</v>
      </c>
      <c r="Q15" t="n">
        <v>43.6553759799312</v>
      </c>
      <c r="R15" t="n">
        <v>40.9754961950798</v>
      </c>
      <c r="S15" t="n">
        <v>39.6962437184716</v>
      </c>
      <c r="T15" t="n">
        <v>30.2310831716658</v>
      </c>
      <c r="U15" t="n">
        <v>22.0860415749321</v>
      </c>
      <c r="V15" t="n">
        <v>16.0874549282037</v>
      </c>
      <c r="W15" t="n">
        <v>14.2423142742403</v>
      </c>
      <c r="X15" t="n">
        <v>11.7218508720802</v>
      </c>
      <c r="Y15" t="n">
        <v>9.70439486053345</v>
      </c>
      <c r="Z15" t="n">
        <v>10.4726893338457</v>
      </c>
      <c r="AA15" t="n">
        <v>10.2784848901129</v>
      </c>
      <c r="AB15" t="n">
        <v>11.8779462797085</v>
      </c>
      <c r="AC15" t="n">
        <v>13.2318976503204</v>
      </c>
      <c r="AD15" t="n">
        <v>12.7151004297583</v>
      </c>
      <c r="AE15" t="n">
        <v>10.844469354</v>
      </c>
      <c r="AF15" t="n">
        <v>10.0490830899572</v>
      </c>
    </row>
    <row r="16">
      <c r="A16" t="s">
        <v>141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141</v>
      </c>
      <c r="B17" t="s">
        <v>304</v>
      </c>
      <c r="C17" t="s">
        <v>219</v>
      </c>
      <c r="D17" t="s">
        <v>305</v>
      </c>
      <c r="E17" t="s">
        <v>220</v>
      </c>
      <c r="F17" t="n">
        <v>15.8511308878404</v>
      </c>
      <c r="G17" t="n">
        <v>16.7849094122249</v>
      </c>
      <c r="H17" t="n">
        <v>17.0550002498974</v>
      </c>
      <c r="I17" t="n">
        <v>17.1921026260094</v>
      </c>
      <c r="J17" t="n">
        <v>18.9282662091536</v>
      </c>
      <c r="K17" t="n">
        <v>21.0719528960226</v>
      </c>
      <c r="L17" t="n">
        <v>20.4964749900173</v>
      </c>
      <c r="M17" t="n">
        <v>20.1046647634022</v>
      </c>
      <c r="N17" t="n">
        <v>19.4000971163</v>
      </c>
      <c r="O17" t="n">
        <v>19.1687182668466</v>
      </c>
      <c r="P17" t="n">
        <v>16.3084503493178</v>
      </c>
      <c r="Q17" t="n">
        <v>16.4973200135288</v>
      </c>
      <c r="R17" t="n">
        <v>19.2553289810428</v>
      </c>
      <c r="S17" t="n">
        <v>22.3804164619349</v>
      </c>
      <c r="T17" t="n">
        <v>18.3412542046642</v>
      </c>
      <c r="U17" t="n">
        <v>14.8491341671626</v>
      </c>
      <c r="V17" t="n">
        <v>10.640393744669</v>
      </c>
      <c r="W17" t="n">
        <v>9.82096943148109</v>
      </c>
      <c r="X17" t="n">
        <v>10.3134668178786</v>
      </c>
      <c r="Y17" t="n">
        <v>9.93925096301125</v>
      </c>
      <c r="Z17" t="n">
        <v>11.6677202667775</v>
      </c>
      <c r="AA17" t="n">
        <v>13.2674510047227</v>
      </c>
      <c r="AB17" t="n">
        <v>15.5183342235464</v>
      </c>
      <c r="AC17" t="n">
        <v>20.6485042573967</v>
      </c>
      <c r="AD17" t="n">
        <v>20.1116501478571</v>
      </c>
      <c r="AE17" t="n">
        <v>17.727149354</v>
      </c>
      <c r="AF17" t="n">
        <v>16.3622643088805</v>
      </c>
    </row>
    <row r="18">
      <c r="A18" t="s">
        <v>141</v>
      </c>
      <c r="B18" t="s">
        <v>306</v>
      </c>
      <c r="C18" t="s">
        <v>219</v>
      </c>
      <c r="D18" t="s">
        <v>307</v>
      </c>
      <c r="E18" t="s">
        <v>220</v>
      </c>
      <c r="F18" t="n">
        <v>29.465094787003</v>
      </c>
      <c r="G18" t="n">
        <v>29.8281990948266</v>
      </c>
      <c r="H18" t="n">
        <v>32.0276624980599</v>
      </c>
      <c r="I18" t="n">
        <v>34.3886923135497</v>
      </c>
      <c r="J18" t="n">
        <v>42.1447644236299</v>
      </c>
      <c r="K18" t="n">
        <v>39.8665018389014</v>
      </c>
      <c r="L18" t="n">
        <v>42.4489236551949</v>
      </c>
      <c r="M18" t="n">
        <v>39.7848539395764</v>
      </c>
      <c r="N18" t="n">
        <v>39.5543605389306</v>
      </c>
      <c r="O18" t="n">
        <v>35.528035206243</v>
      </c>
      <c r="P18" t="n">
        <v>28.9467360071481</v>
      </c>
      <c r="Q18" t="n">
        <v>33.662296404086</v>
      </c>
      <c r="R18" t="n">
        <v>46.4508055485556</v>
      </c>
      <c r="S18" t="n">
        <v>62.8606215331336</v>
      </c>
      <c r="T18" t="n">
        <v>59.7711868958838</v>
      </c>
      <c r="U18" t="n">
        <v>40.9227515615079</v>
      </c>
      <c r="V18" t="n">
        <v>28.0330918669872</v>
      </c>
      <c r="W18" t="n">
        <v>19.4317275855481</v>
      </c>
      <c r="X18" t="n">
        <v>13.6575973855884</v>
      </c>
      <c r="Y18" t="n">
        <v>9.69319994208353</v>
      </c>
      <c r="Z18" t="n">
        <v>7.24207857706029</v>
      </c>
      <c r="AA18" t="n">
        <v>5.3708202499719</v>
      </c>
      <c r="AB18" t="n">
        <v>4.27316394771343</v>
      </c>
      <c r="AC18" t="n">
        <v>3.81654812008568</v>
      </c>
      <c r="AD18" t="n">
        <v>3.23488807461984</v>
      </c>
      <c r="AE18" t="n">
        <v>2.531585339</v>
      </c>
      <c r="AF18" t="n">
        <v>2.01628838335634</v>
      </c>
    </row>
    <row r="19">
      <c r="A19" t="s">
        <v>141</v>
      </c>
      <c r="B19" t="s">
        <v>308</v>
      </c>
      <c r="C19" t="s">
        <v>219</v>
      </c>
      <c r="D19" t="s">
        <v>309</v>
      </c>
      <c r="E19" t="s">
        <v>220</v>
      </c>
      <c r="F19" t="n">
        <v>11.0673156169499</v>
      </c>
      <c r="G19" t="n">
        <v>13.0618406736981</v>
      </c>
      <c r="H19" t="n">
        <v>16.6084381523119</v>
      </c>
      <c r="I19" t="n">
        <v>18.6683959608684</v>
      </c>
      <c r="J19" t="n">
        <v>20.9014685634797</v>
      </c>
      <c r="K19" t="n">
        <v>23.104407208458</v>
      </c>
      <c r="L19" t="n">
        <v>23.7319073790164</v>
      </c>
      <c r="M19" t="n">
        <v>26.984800086738</v>
      </c>
      <c r="N19" t="n">
        <v>26.6042631837543</v>
      </c>
      <c r="O19" t="n">
        <v>25.6662336658331</v>
      </c>
      <c r="P19" t="n">
        <v>23.8508369010846</v>
      </c>
      <c r="Q19" t="n">
        <v>23.1171119116926</v>
      </c>
      <c r="R19" t="n">
        <v>24.7886880949698</v>
      </c>
      <c r="S19" t="n">
        <v>26.3339837407666</v>
      </c>
      <c r="T19" t="n">
        <v>25.0428391628299</v>
      </c>
      <c r="U19" t="n">
        <v>26.495786664717</v>
      </c>
      <c r="V19" t="n">
        <v>22.1209274354175</v>
      </c>
      <c r="W19" t="n">
        <v>23.0681465519913</v>
      </c>
      <c r="X19" t="n">
        <v>24.8489218004728</v>
      </c>
      <c r="Y19" t="n">
        <v>22.9229371303432</v>
      </c>
      <c r="Z19" t="n">
        <v>24.5139266961848</v>
      </c>
      <c r="AA19" t="n">
        <v>29.0952664302372</v>
      </c>
      <c r="AB19" t="n">
        <v>31.8932240866894</v>
      </c>
      <c r="AC19" t="n">
        <v>42.2402951633792</v>
      </c>
      <c r="AD19" t="n">
        <v>43.6085446373176</v>
      </c>
      <c r="AE19" t="n">
        <v>37.289452302</v>
      </c>
      <c r="AF19" t="n">
        <v>34.77797407473</v>
      </c>
    </row>
    <row r="20">
      <c r="A20" t="s">
        <v>141</v>
      </c>
      <c r="B20" t="s">
        <v>310</v>
      </c>
      <c r="C20" t="s">
        <v>219</v>
      </c>
      <c r="D20" t="s">
        <v>311</v>
      </c>
      <c r="E20" t="s">
        <v>220</v>
      </c>
      <c r="F20" t="n">
        <v>30.2242860174823</v>
      </c>
      <c r="G20" t="n">
        <v>33.9546433189388</v>
      </c>
      <c r="H20" t="n">
        <v>35.9910564575981</v>
      </c>
      <c r="I20" t="n">
        <v>35.0476904817178</v>
      </c>
      <c r="J20" t="n">
        <v>40.3226651127843</v>
      </c>
      <c r="K20" t="n">
        <v>39.6931264502057</v>
      </c>
      <c r="L20" t="n">
        <v>32.8058021432423</v>
      </c>
      <c r="M20" t="n">
        <v>29.839146244076</v>
      </c>
      <c r="N20" t="n">
        <v>26.5226737951761</v>
      </c>
      <c r="O20" t="n">
        <v>24.7551414659618</v>
      </c>
      <c r="P20" t="n">
        <v>27.1703686222427</v>
      </c>
      <c r="Q20" t="n">
        <v>35.5316369767258</v>
      </c>
      <c r="R20" t="n">
        <v>41.0111115128238</v>
      </c>
      <c r="S20" t="n">
        <v>47.8091808822223</v>
      </c>
      <c r="T20" t="n">
        <v>54.395496762873</v>
      </c>
      <c r="U20" t="n">
        <v>54.1350974555468</v>
      </c>
      <c r="V20" t="n">
        <v>52.3571725347432</v>
      </c>
      <c r="W20" t="n">
        <v>59.6800686407921</v>
      </c>
      <c r="X20" t="n">
        <v>66.2032832714484</v>
      </c>
      <c r="Y20" t="n">
        <v>71.1040275415505</v>
      </c>
      <c r="Z20" t="n">
        <v>65.0849684989262</v>
      </c>
      <c r="AA20" t="n">
        <v>59.9831300833426</v>
      </c>
      <c r="AB20" t="n">
        <v>56.7054365431937</v>
      </c>
      <c r="AC20" t="n">
        <v>59.6628458959838</v>
      </c>
      <c r="AD20" t="n">
        <v>56.8926987235406</v>
      </c>
      <c r="AE20" t="n">
        <v>51.54077234</v>
      </c>
      <c r="AF20" t="n">
        <v>45.4093890650571</v>
      </c>
    </row>
    <row r="21">
      <c r="A21" t="s">
        <v>141</v>
      </c>
      <c r="B21" t="s">
        <v>312</v>
      </c>
      <c r="C21" t="s">
        <v>219</v>
      </c>
      <c r="D21" t="s">
        <v>313</v>
      </c>
      <c r="E21" t="s">
        <v>220</v>
      </c>
      <c r="F21" t="n">
        <v>40.0517920250686</v>
      </c>
      <c r="G21" t="n">
        <v>44.7858273528537</v>
      </c>
      <c r="H21" t="n">
        <v>47.2227741452563</v>
      </c>
      <c r="I21" t="n">
        <v>45.9069672534266</v>
      </c>
      <c r="J21" t="n">
        <v>52.828490864898</v>
      </c>
      <c r="K21" t="n">
        <v>53.2337006704947</v>
      </c>
      <c r="L21" t="n">
        <v>48.1913624918529</v>
      </c>
      <c r="M21" t="n">
        <v>45.0102139952614</v>
      </c>
      <c r="N21" t="n">
        <v>41.2730224901807</v>
      </c>
      <c r="O21" t="n">
        <v>36.7099215286058</v>
      </c>
      <c r="P21" t="n">
        <v>37.7286660100685</v>
      </c>
      <c r="Q21" t="n">
        <v>47.685328554353</v>
      </c>
      <c r="R21" t="n">
        <v>54.631901208487</v>
      </c>
      <c r="S21" t="n">
        <v>61.6663243631955</v>
      </c>
      <c r="T21" t="n">
        <v>66.2821836284614</v>
      </c>
      <c r="U21" t="n">
        <v>66.8671501852984</v>
      </c>
      <c r="V21" t="n">
        <v>62.4889786270499</v>
      </c>
      <c r="W21" t="n">
        <v>68.7061523631128</v>
      </c>
      <c r="X21" t="n">
        <v>74.2351663591311</v>
      </c>
      <c r="Y21" t="n">
        <v>78.3052423865993</v>
      </c>
      <c r="Z21" t="n">
        <v>71.7685571455598</v>
      </c>
      <c r="AA21" t="n">
        <v>65.8372457181847</v>
      </c>
      <c r="AB21" t="n">
        <v>62.5442647032095</v>
      </c>
      <c r="AC21" t="n">
        <v>65.9359210029646</v>
      </c>
      <c r="AD21" t="n">
        <v>62.8762544269819</v>
      </c>
      <c r="AE21" t="n">
        <v>57.267858623</v>
      </c>
      <c r="AF21" t="n">
        <v>51.1333844925364</v>
      </c>
    </row>
    <row r="22">
      <c r="A22" t="s">
        <v>141</v>
      </c>
      <c r="B22" t="s">
        <v>314</v>
      </c>
      <c r="C22" t="s">
        <v>219</v>
      </c>
      <c r="D22" t="s">
        <v>315</v>
      </c>
      <c r="E22" t="s">
        <v>220</v>
      </c>
      <c r="F22" t="n">
        <v>9.82750600744376</v>
      </c>
      <c r="G22" t="n">
        <v>10.8311840337592</v>
      </c>
      <c r="H22" t="n">
        <v>11.2317176885065</v>
      </c>
      <c r="I22" t="n">
        <v>10.8592767705469</v>
      </c>
      <c r="J22" t="n">
        <v>12.5058257529444</v>
      </c>
      <c r="K22" t="n">
        <v>13.5405742200883</v>
      </c>
      <c r="L22" t="n">
        <v>15.3855603493634</v>
      </c>
      <c r="M22" t="n">
        <v>15.1710677499201</v>
      </c>
      <c r="N22" t="n">
        <v>14.750348694749</v>
      </c>
      <c r="O22" t="n">
        <v>11.9547800634521</v>
      </c>
      <c r="P22" t="n">
        <v>10.5582973876609</v>
      </c>
      <c r="Q22" t="n">
        <v>12.1536915774468</v>
      </c>
      <c r="R22" t="n">
        <v>13.6207896944557</v>
      </c>
      <c r="S22" t="n">
        <v>13.8571434807837</v>
      </c>
      <c r="T22" t="n">
        <v>11.8866868654554</v>
      </c>
      <c r="U22" t="n">
        <v>12.732052728592</v>
      </c>
      <c r="V22" t="n">
        <v>10.1318060911984</v>
      </c>
      <c r="W22" t="n">
        <v>9.02608372326847</v>
      </c>
      <c r="X22" t="n">
        <v>8.031883087658</v>
      </c>
      <c r="Y22" t="n">
        <v>7.20121484505267</v>
      </c>
      <c r="Z22" t="n">
        <v>6.68358864562702</v>
      </c>
      <c r="AA22" t="n">
        <v>5.85411563585807</v>
      </c>
      <c r="AB22" t="n">
        <v>5.83882815900873</v>
      </c>
      <c r="AC22" t="n">
        <v>6.27307510697898</v>
      </c>
      <c r="AD22" t="n">
        <v>5.9835557024316</v>
      </c>
      <c r="AE22" t="n">
        <v>5.727086284</v>
      </c>
      <c r="AF22" t="n">
        <v>5.72399542745775</v>
      </c>
    </row>
    <row r="23">
      <c r="A23" t="s">
        <v>141</v>
      </c>
      <c r="B23" t="s">
        <v>316</v>
      </c>
      <c r="C23" t="s">
        <v>219</v>
      </c>
      <c r="D23" t="s">
        <v>317</v>
      </c>
      <c r="E23" t="s">
        <v>220</v>
      </c>
      <c r="F23" t="n">
        <v>27.7598367333531</v>
      </c>
      <c r="G23" t="n">
        <v>33.9685339349839</v>
      </c>
      <c r="H23" t="n">
        <v>39.2994641075289</v>
      </c>
      <c r="I23" t="n">
        <v>45.0284649911482</v>
      </c>
      <c r="J23" t="n">
        <v>56.0190422574438</v>
      </c>
      <c r="K23" t="n">
        <v>66.234592148497</v>
      </c>
      <c r="L23" t="n">
        <v>115.689680449405</v>
      </c>
      <c r="M23" t="n">
        <v>133.630549858926</v>
      </c>
      <c r="N23" t="n">
        <v>165.619017990146</v>
      </c>
      <c r="O23" t="n">
        <v>173.805328939995</v>
      </c>
      <c r="P23" t="n">
        <v>178.651190492748</v>
      </c>
      <c r="Q23" t="n">
        <v>207.545326440916</v>
      </c>
      <c r="R23" t="n">
        <v>223.448979087813</v>
      </c>
      <c r="S23" t="n">
        <v>241.853288109251</v>
      </c>
      <c r="T23" t="n">
        <v>172.675350986019</v>
      </c>
      <c r="U23" t="n">
        <v>151.116974440178</v>
      </c>
      <c r="V23" t="n">
        <v>106.823467426398</v>
      </c>
      <c r="W23" t="n">
        <v>79.2047423735699</v>
      </c>
      <c r="X23" t="n">
        <v>63.4161764558377</v>
      </c>
      <c r="Y23" t="n">
        <v>47.6425883236541</v>
      </c>
      <c r="Z23" t="n">
        <v>33.7958730150502</v>
      </c>
      <c r="AA23" t="n">
        <v>30.3621749929549</v>
      </c>
      <c r="AB23" t="n">
        <v>28.3160211282795</v>
      </c>
      <c r="AC23" t="n">
        <v>31.1510834292211</v>
      </c>
      <c r="AD23" t="n">
        <v>31.0175903686103</v>
      </c>
      <c r="AE23" t="n">
        <v>26.912918577</v>
      </c>
      <c r="AF23" t="n">
        <v>23.0395934291218</v>
      </c>
    </row>
    <row r="24">
      <c r="A24" t="s">
        <v>141</v>
      </c>
      <c r="B24" t="s">
        <v>318</v>
      </c>
      <c r="C24" t="s">
        <v>219</v>
      </c>
      <c r="D24" t="s">
        <v>319</v>
      </c>
      <c r="E24" t="s">
        <v>220</v>
      </c>
      <c r="F24" t="n">
        <v>161.957263221145</v>
      </c>
      <c r="G24" t="n">
        <v>200.090640550612</v>
      </c>
      <c r="H24" t="n">
        <v>232.618788623364</v>
      </c>
      <c r="I24" t="n">
        <v>254.138108969632</v>
      </c>
      <c r="J24" t="n">
        <v>302.708756553789</v>
      </c>
      <c r="K24" t="n">
        <v>408.329050714566</v>
      </c>
      <c r="L24" t="n">
        <v>483.334029742185</v>
      </c>
      <c r="M24" t="n">
        <v>537.464054716043</v>
      </c>
      <c r="N24" t="n">
        <v>554.929758480365</v>
      </c>
      <c r="O24" t="n">
        <v>585.594553209394</v>
      </c>
      <c r="P24" t="n">
        <v>575.906401151062</v>
      </c>
      <c r="Q24" t="n">
        <v>620.807800333007</v>
      </c>
      <c r="R24" t="n">
        <v>735.037960498944</v>
      </c>
      <c r="S24" t="n">
        <v>832.033966758512</v>
      </c>
      <c r="T24" t="n">
        <v>738.560098432397</v>
      </c>
      <c r="U24" t="n">
        <v>817.678609045055</v>
      </c>
      <c r="V24" t="n">
        <v>718.517312940544</v>
      </c>
      <c r="W24" t="n">
        <v>709.807583177866</v>
      </c>
      <c r="X24" t="n">
        <v>699.40571118736</v>
      </c>
      <c r="Y24" t="n">
        <v>707.864658766631</v>
      </c>
      <c r="Z24" t="n">
        <v>640.422044675467</v>
      </c>
      <c r="AA24" t="n">
        <v>579.302297506807</v>
      </c>
      <c r="AB24" t="n">
        <v>550.985680992704</v>
      </c>
      <c r="AC24" t="n">
        <v>588.553973148868</v>
      </c>
      <c r="AD24" t="n">
        <v>547.012444442999</v>
      </c>
      <c r="AE24" t="n">
        <v>502.45469663</v>
      </c>
      <c r="AF24" t="n">
        <v>500.220889693859</v>
      </c>
    </row>
    <row r="25">
      <c r="A25" t="s">
        <v>141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141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141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141</v>
      </c>
      <c r="B28" t="s">
        <v>326</v>
      </c>
      <c r="C28" t="s">
        <v>219</v>
      </c>
      <c r="D28" t="s">
        <v>327</v>
      </c>
      <c r="E28" t="s">
        <v>220</v>
      </c>
      <c r="F28" t="n">
        <v>84.565420039651</v>
      </c>
      <c r="G28" t="n">
        <v>110.117202412736</v>
      </c>
      <c r="H28" t="n">
        <v>136.320316652247</v>
      </c>
      <c r="I28" t="n">
        <v>167.681589967717</v>
      </c>
      <c r="J28" t="n">
        <v>219.040595868654</v>
      </c>
      <c r="K28" t="n">
        <v>243.39807841978</v>
      </c>
      <c r="L28" t="n">
        <v>272.236988262903</v>
      </c>
      <c r="M28" t="n">
        <v>272.303500554718</v>
      </c>
      <c r="N28" t="n">
        <v>257.034164664931</v>
      </c>
      <c r="O28" t="n">
        <v>241.627391186494</v>
      </c>
      <c r="P28" t="n">
        <v>237.354450983921</v>
      </c>
      <c r="Q28" t="n">
        <v>233.507782919002</v>
      </c>
      <c r="R28" t="n">
        <v>239.210111020039</v>
      </c>
      <c r="S28" t="n">
        <v>244.652298338593</v>
      </c>
      <c r="T28" t="n">
        <v>201.280107342863</v>
      </c>
      <c r="U28" t="n">
        <v>206.603510634672</v>
      </c>
      <c r="V28" t="n">
        <v>176.475978991091</v>
      </c>
      <c r="W28" t="n">
        <v>146.225106571433</v>
      </c>
      <c r="X28" t="n">
        <v>120.65227631693</v>
      </c>
      <c r="Y28" t="n">
        <v>108.409632663356</v>
      </c>
      <c r="Z28" t="n">
        <v>103.458316355158</v>
      </c>
      <c r="AA28" t="n">
        <v>103.521904003549</v>
      </c>
      <c r="AB28" t="n">
        <v>103.911988196612</v>
      </c>
      <c r="AC28" t="n">
        <v>118.517517172556</v>
      </c>
      <c r="AD28" t="n">
        <v>119.58246379106</v>
      </c>
      <c r="AE28" t="n">
        <v>102.671430804</v>
      </c>
      <c r="AF28" t="n">
        <v>94.8315117954384</v>
      </c>
    </row>
    <row r="29">
      <c r="A29" t="s">
        <v>141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141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141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141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141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141</v>
      </c>
      <c r="B34" t="s">
        <v>338</v>
      </c>
      <c r="C34" t="s">
        <v>219</v>
      </c>
      <c r="D34" t="s">
        <v>339</v>
      </c>
      <c r="E34" t="s">
        <v>220</v>
      </c>
      <c r="F34" t="n">
        <v>22.6762533085534</v>
      </c>
      <c r="G34" t="n">
        <v>26.986339378525</v>
      </c>
      <c r="H34" t="n">
        <v>30.9135716213464</v>
      </c>
      <c r="I34" t="n">
        <v>33.882790930178</v>
      </c>
      <c r="J34" t="n">
        <v>42.0585789787712</v>
      </c>
      <c r="K34" t="n">
        <v>52.7803536749109</v>
      </c>
      <c r="L34" t="n">
        <v>64.598027655906</v>
      </c>
      <c r="M34" t="n">
        <v>105.534917646027</v>
      </c>
      <c r="N34" t="n">
        <v>113.345005994163</v>
      </c>
      <c r="O34" t="n">
        <v>125.412595556595</v>
      </c>
      <c r="P34" t="n">
        <v>129.788964533734</v>
      </c>
      <c r="Q34" t="n">
        <v>134.629607879932</v>
      </c>
      <c r="R34" t="n">
        <v>159.180928263214</v>
      </c>
      <c r="S34" t="n">
        <v>174.012798661813</v>
      </c>
      <c r="T34" t="n">
        <v>144.269768159705</v>
      </c>
      <c r="U34" t="n">
        <v>138.686445175631</v>
      </c>
      <c r="V34" t="n">
        <v>119.031757051147</v>
      </c>
      <c r="W34" t="n">
        <v>116.062396317565</v>
      </c>
      <c r="X34" t="n">
        <v>108.742746091608</v>
      </c>
      <c r="Y34" t="n">
        <v>107.115584552952</v>
      </c>
      <c r="Z34" t="n">
        <v>101.018182506359</v>
      </c>
      <c r="AA34" t="n">
        <v>102.358300133564</v>
      </c>
      <c r="AB34" t="n">
        <v>108.607153556979</v>
      </c>
      <c r="AC34" t="n">
        <v>127.014171476645</v>
      </c>
      <c r="AD34" t="n">
        <v>127.831919892515</v>
      </c>
      <c r="AE34" t="n">
        <v>110.944118769</v>
      </c>
      <c r="AF34" t="n">
        <v>99.3693358457754</v>
      </c>
    </row>
    <row r="35">
      <c r="A35" t="s">
        <v>141</v>
      </c>
      <c r="B35" t="s">
        <v>340</v>
      </c>
      <c r="C35" t="s">
        <v>219</v>
      </c>
      <c r="D35" t="s">
        <v>341</v>
      </c>
      <c r="E35" t="s">
        <v>220</v>
      </c>
      <c r="F35" t="n">
        <v>323.536051729523</v>
      </c>
      <c r="G35" t="n">
        <v>431.415112368064</v>
      </c>
      <c r="H35" t="n">
        <v>542.751615554015</v>
      </c>
      <c r="I35" t="n">
        <v>650.086154686753</v>
      </c>
      <c r="J35" t="n">
        <v>789.874425450621</v>
      </c>
      <c r="K35" t="n">
        <v>795.733898073829</v>
      </c>
      <c r="L35" t="n">
        <v>746.934604883876</v>
      </c>
      <c r="M35" t="n">
        <v>710.35488165258</v>
      </c>
      <c r="N35" t="n">
        <v>631.508966219429</v>
      </c>
      <c r="O35" t="n">
        <v>579.771246462206</v>
      </c>
      <c r="P35" t="n">
        <v>539.769449644181</v>
      </c>
      <c r="Q35" t="n">
        <v>526.710022266629</v>
      </c>
      <c r="R35" t="n">
        <v>531.188399065107</v>
      </c>
      <c r="S35" t="n">
        <v>532.604018161907</v>
      </c>
      <c r="T35" t="n">
        <v>463.666905644942</v>
      </c>
      <c r="U35" t="n">
        <v>450.584228912708</v>
      </c>
      <c r="V35" t="n">
        <v>452.335230415176</v>
      </c>
      <c r="W35" t="n">
        <v>621.811467668889</v>
      </c>
      <c r="X35" t="n">
        <v>598.034285606348</v>
      </c>
      <c r="Y35" t="n">
        <v>641.504281387874</v>
      </c>
      <c r="Z35" t="n">
        <v>750.32604323248</v>
      </c>
      <c r="AA35" t="n">
        <v>891.03040816794</v>
      </c>
      <c r="AB35" t="n">
        <v>897.554083258406</v>
      </c>
      <c r="AC35" t="n">
        <v>908.574332786741</v>
      </c>
      <c r="AD35" t="n">
        <v>926.300524779006</v>
      </c>
      <c r="AE35" t="n">
        <v>1010.933856574</v>
      </c>
      <c r="AF35" t="n">
        <v>774.346070914168</v>
      </c>
    </row>
    <row r="36">
      <c r="A36" t="s">
        <v>141</v>
      </c>
      <c r="B36" t="s">
        <v>342</v>
      </c>
      <c r="C36" t="s">
        <v>219</v>
      </c>
      <c r="D36" t="s">
        <v>343</v>
      </c>
      <c r="E36" t="s">
        <v>220</v>
      </c>
      <c r="F36" t="n">
        <v>124.682416420123</v>
      </c>
      <c r="G36" t="n">
        <v>155.750404683616</v>
      </c>
      <c r="H36" t="n">
        <v>196.364767759754</v>
      </c>
      <c r="I36" t="n">
        <v>224.174845812964</v>
      </c>
      <c r="J36" t="n">
        <v>228.686955705119</v>
      </c>
      <c r="K36" t="n">
        <v>203.431904896711</v>
      </c>
      <c r="L36" t="n">
        <v>210.920853667194</v>
      </c>
      <c r="M36" t="n">
        <v>208.84945778556</v>
      </c>
      <c r="N36" t="n">
        <v>192.568279257164</v>
      </c>
      <c r="O36" t="n">
        <v>189.932636787997</v>
      </c>
      <c r="P36" t="n">
        <v>180.409637400914</v>
      </c>
      <c r="Q36" t="n">
        <v>176.543517882961</v>
      </c>
      <c r="R36" t="n">
        <v>179.793448953271</v>
      </c>
      <c r="S36" t="n">
        <v>185.767742163849</v>
      </c>
      <c r="T36" t="n">
        <v>177.24550700144</v>
      </c>
      <c r="U36" t="n">
        <v>195.760565455076</v>
      </c>
      <c r="V36" t="n">
        <v>233.893627592287</v>
      </c>
      <c r="W36" t="n">
        <v>302.694762736964</v>
      </c>
      <c r="X36" t="n">
        <v>277.150425102207</v>
      </c>
      <c r="Y36" t="n">
        <v>286.31854954683</v>
      </c>
      <c r="Z36" t="n">
        <v>313.519465373649</v>
      </c>
      <c r="AA36" t="n">
        <v>322.925880412891</v>
      </c>
      <c r="AB36" t="n">
        <v>305.8383576807</v>
      </c>
      <c r="AC36" t="n">
        <v>297.266780866314</v>
      </c>
      <c r="AD36" t="n">
        <v>301.812353544008</v>
      </c>
      <c r="AE36" t="n">
        <v>284.075395557</v>
      </c>
      <c r="AF36" t="n">
        <v>208.54257047656</v>
      </c>
    </row>
    <row r="37">
      <c r="A37" t="s">
        <v>141</v>
      </c>
      <c r="B37" t="s">
        <v>344</v>
      </c>
      <c r="C37" t="s">
        <v>219</v>
      </c>
      <c r="D37" t="s">
        <v>345</v>
      </c>
      <c r="E37" t="s">
        <v>220</v>
      </c>
      <c r="F37" t="n">
        <v>154.943979606851</v>
      </c>
      <c r="G37" t="n">
        <v>203.285015577987</v>
      </c>
      <c r="H37" t="n">
        <v>235.270711188533</v>
      </c>
      <c r="I37" t="n">
        <v>289.528966745258</v>
      </c>
      <c r="J37" t="n">
        <v>408.682896662788</v>
      </c>
      <c r="K37" t="n">
        <v>480.36275664748</v>
      </c>
      <c r="L37" t="n">
        <v>450.519204261331</v>
      </c>
      <c r="M37" t="n">
        <v>435.713057312392</v>
      </c>
      <c r="N37" t="n">
        <v>385.471189244255</v>
      </c>
      <c r="O37" t="n">
        <v>345.874073392745</v>
      </c>
      <c r="P37" t="n">
        <v>322.919462394221</v>
      </c>
      <c r="Q37" t="n">
        <v>317.046811117992</v>
      </c>
      <c r="R37" t="n">
        <v>308.412076017167</v>
      </c>
      <c r="S37" t="n">
        <v>288.813411257067</v>
      </c>
      <c r="T37" t="n">
        <v>221.666817861751</v>
      </c>
      <c r="U37" t="n">
        <v>198.215998572346</v>
      </c>
      <c r="V37" t="n">
        <v>172.14871336489</v>
      </c>
      <c r="W37" t="n">
        <v>179.659928086389</v>
      </c>
      <c r="X37" t="n">
        <v>215.84781946807</v>
      </c>
      <c r="Y37" t="n">
        <v>252.844208585157</v>
      </c>
      <c r="Z37" t="n">
        <v>306.171788688757</v>
      </c>
      <c r="AA37" t="n">
        <v>405.966491136222</v>
      </c>
      <c r="AB37" t="n">
        <v>424.628441638738</v>
      </c>
      <c r="AC37" t="n">
        <v>452.293461903782</v>
      </c>
      <c r="AD37" t="n">
        <v>435.447260519755</v>
      </c>
      <c r="AE37" t="n">
        <v>400.078141493</v>
      </c>
      <c r="AF37" t="n">
        <v>327.921742694177</v>
      </c>
    </row>
    <row r="38">
      <c r="A38" t="s">
        <v>141</v>
      </c>
      <c r="B38" t="s">
        <v>346</v>
      </c>
      <c r="C38" t="s">
        <v>219</v>
      </c>
      <c r="D38" t="s">
        <v>347</v>
      </c>
      <c r="E38" t="s">
        <v>220</v>
      </c>
      <c r="F38" t="n">
        <v>43.9096557026857</v>
      </c>
      <c r="G38" t="n">
        <v>72.3796921066161</v>
      </c>
      <c r="H38" t="n">
        <v>111.116136606869</v>
      </c>
      <c r="I38" t="n">
        <v>136.382342128696</v>
      </c>
      <c r="J38" t="n">
        <v>152.504573083016</v>
      </c>
      <c r="K38" t="n">
        <v>111.939236531114</v>
      </c>
      <c r="L38" t="n">
        <v>85.4945469548143</v>
      </c>
      <c r="M38" t="n">
        <v>65.792366555112</v>
      </c>
      <c r="N38" t="n">
        <v>53.4694977184463</v>
      </c>
      <c r="O38" t="n">
        <v>43.9645362818605</v>
      </c>
      <c r="P38" t="n">
        <v>36.4403498494238</v>
      </c>
      <c r="Q38" t="n">
        <v>33.1196932660509</v>
      </c>
      <c r="R38" t="n">
        <v>42.9828740960242</v>
      </c>
      <c r="S38" t="n">
        <v>58.0228647402779</v>
      </c>
      <c r="T38" t="n">
        <v>64.754580780935</v>
      </c>
      <c r="U38" t="n">
        <v>56.6076648844514</v>
      </c>
      <c r="V38" t="n">
        <v>46.2928894581521</v>
      </c>
      <c r="W38" t="n">
        <v>139.456776845543</v>
      </c>
      <c r="X38" t="n">
        <v>105.036041036187</v>
      </c>
      <c r="Y38" t="n">
        <v>102.341523256057</v>
      </c>
      <c r="Z38" t="n">
        <v>130.634789169261</v>
      </c>
      <c r="AA38" t="n">
        <v>162.138036619108</v>
      </c>
      <c r="AB38" t="n">
        <v>167.087283938257</v>
      </c>
      <c r="AC38" t="n">
        <v>159.014090016994</v>
      </c>
      <c r="AD38" t="n">
        <v>189.040910715519</v>
      </c>
      <c r="AE38" t="n">
        <v>326.780319524</v>
      </c>
      <c r="AF38" t="n">
        <v>237.881757742473</v>
      </c>
    </row>
    <row r="39">
      <c r="A39" t="s">
        <v>141</v>
      </c>
      <c r="B39" t="s">
        <v>348</v>
      </c>
      <c r="C39" t="s">
        <v>219</v>
      </c>
      <c r="D39" t="s">
        <v>349</v>
      </c>
      <c r="E39" t="s">
        <v>220</v>
      </c>
      <c r="F39" t="n">
        <v>701.254548251174</v>
      </c>
      <c r="G39" t="n">
        <v>886.203312672282</v>
      </c>
      <c r="H39" t="n">
        <v>1055.32792022031</v>
      </c>
      <c r="I39" t="n">
        <v>1144.02788649271</v>
      </c>
      <c r="J39" t="n">
        <v>981.901042176792</v>
      </c>
      <c r="K39" t="n">
        <v>933.194157963619</v>
      </c>
      <c r="L39" t="n">
        <v>964.778663563853</v>
      </c>
      <c r="M39" t="n">
        <v>889.873064372128</v>
      </c>
      <c r="N39" t="n">
        <v>917.313861489056</v>
      </c>
      <c r="O39" t="n">
        <v>904.549668853995</v>
      </c>
      <c r="P39" t="n">
        <v>1025.01986060371</v>
      </c>
      <c r="Q39" t="n">
        <v>1080.21130849776</v>
      </c>
      <c r="R39" t="n">
        <v>1187.10155634773</v>
      </c>
      <c r="S39" t="n">
        <v>1145.47318746436</v>
      </c>
      <c r="T39" t="n">
        <v>950.886782274901</v>
      </c>
      <c r="U39" t="n">
        <v>732.28969726594</v>
      </c>
      <c r="V39" t="n">
        <v>603.177117940581</v>
      </c>
      <c r="W39" t="n">
        <v>446.966707026812</v>
      </c>
      <c r="X39" t="n">
        <v>366.563528416906</v>
      </c>
      <c r="Y39" t="n">
        <v>333.96931951716</v>
      </c>
      <c r="Z39" t="n">
        <v>312.203288792038</v>
      </c>
      <c r="AA39" t="n">
        <v>321.269601987353</v>
      </c>
      <c r="AB39" t="n">
        <v>290.832442270754</v>
      </c>
      <c r="AC39" t="n">
        <v>246.103809662206</v>
      </c>
      <c r="AD39" t="n">
        <v>282.963725901639</v>
      </c>
      <c r="AE39" t="n">
        <v>312.706301477</v>
      </c>
      <c r="AF39" t="n">
        <v>299.687545599654</v>
      </c>
    </row>
    <row r="40">
      <c r="A40" t="s">
        <v>141</v>
      </c>
      <c r="B40" t="s">
        <v>350</v>
      </c>
      <c r="C40" t="s">
        <v>219</v>
      </c>
      <c r="D40" t="s">
        <v>351</v>
      </c>
      <c r="E40" t="s">
        <v>220</v>
      </c>
      <c r="F40" t="n">
        <v>18.177000257088</v>
      </c>
      <c r="G40" t="n">
        <v>21.8005119105438</v>
      </c>
      <c r="H40" t="n">
        <v>23.2357214022514</v>
      </c>
      <c r="I40" t="n">
        <v>24.0841653043807</v>
      </c>
      <c r="J40" t="n">
        <v>27.1876824228198</v>
      </c>
      <c r="K40" t="n">
        <v>37.6508814412073</v>
      </c>
      <c r="L40" t="n">
        <v>71.3103656117285</v>
      </c>
      <c r="M40" t="n">
        <v>76.6841296538886</v>
      </c>
      <c r="N40" t="n">
        <v>78.5126110553271</v>
      </c>
      <c r="O40" t="n">
        <v>52.8506506506196</v>
      </c>
      <c r="P40" t="n">
        <v>43.2999188058218</v>
      </c>
      <c r="Q40" t="n">
        <v>37.8964403161527</v>
      </c>
      <c r="R40" t="n">
        <v>37.9498592071861</v>
      </c>
      <c r="S40" t="n">
        <v>69.089814953777</v>
      </c>
      <c r="T40" t="n">
        <v>58.8541201077949</v>
      </c>
      <c r="U40" t="n">
        <v>71.6836228896086</v>
      </c>
      <c r="V40" t="n">
        <v>83.304270684922</v>
      </c>
      <c r="W40" t="n">
        <v>94.2889054294406</v>
      </c>
      <c r="X40" t="n">
        <v>82.6702141188729</v>
      </c>
      <c r="Y40" t="n">
        <v>108.406731913195</v>
      </c>
      <c r="Z40" t="n">
        <v>76.2385250282275</v>
      </c>
      <c r="AA40" t="n">
        <v>57.7290949817454</v>
      </c>
      <c r="AB40" t="n">
        <v>55.9362077865142</v>
      </c>
      <c r="AC40" t="n">
        <v>80.4772579000892</v>
      </c>
      <c r="AD40" t="n">
        <v>92.7127856982351</v>
      </c>
      <c r="AE40" t="n">
        <v>87.729882215</v>
      </c>
      <c r="AF40" t="n">
        <v>104.965688156893</v>
      </c>
    </row>
    <row r="41">
      <c r="A41" t="s">
        <v>141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141</v>
      </c>
      <c r="B42" t="s">
        <v>354</v>
      </c>
      <c r="C42" t="s">
        <v>219</v>
      </c>
      <c r="D42" t="s">
        <v>355</v>
      </c>
      <c r="E42" t="s">
        <v>220</v>
      </c>
      <c r="F42" t="n">
        <v>239.266485202763</v>
      </c>
      <c r="G42" t="n">
        <v>279.988377069766</v>
      </c>
      <c r="H42" t="n">
        <v>322.720521204368</v>
      </c>
      <c r="I42" t="n">
        <v>362.524457008013</v>
      </c>
      <c r="J42" t="n">
        <v>429.980358857436</v>
      </c>
      <c r="K42" t="n">
        <v>495.239192795315</v>
      </c>
      <c r="L42" t="n">
        <v>567.91665470332</v>
      </c>
      <c r="M42" t="n">
        <v>642.261800344345</v>
      </c>
      <c r="N42" t="n">
        <v>691.546979167243</v>
      </c>
      <c r="O42" t="n">
        <v>706.232030265073</v>
      </c>
      <c r="P42" t="n">
        <v>747.473635896224</v>
      </c>
      <c r="Q42" t="n">
        <v>820.5823593546</v>
      </c>
      <c r="R42" t="n">
        <v>851.311291460274</v>
      </c>
      <c r="S42" t="n">
        <v>1016.92372009098</v>
      </c>
      <c r="T42" t="n">
        <v>1050.21765724269</v>
      </c>
      <c r="U42" t="n">
        <v>1044.12611909592</v>
      </c>
      <c r="V42" t="n">
        <v>1057.68030463975</v>
      </c>
      <c r="W42" t="n">
        <v>1170.02472341208</v>
      </c>
      <c r="X42" t="n">
        <v>1232.94445930902</v>
      </c>
      <c r="Y42" t="n">
        <v>1408.22573077222</v>
      </c>
      <c r="Z42" t="n">
        <v>1322.5932046476</v>
      </c>
      <c r="AA42" t="n">
        <v>1195.63492286021</v>
      </c>
      <c r="AB42" t="n">
        <v>1244.54582667184</v>
      </c>
      <c r="AC42" t="n">
        <v>1394.29951773787</v>
      </c>
      <c r="AD42" t="n">
        <v>1392.7977403393</v>
      </c>
      <c r="AE42" t="n">
        <v>1333.381286512</v>
      </c>
      <c r="AF42" t="n">
        <v>1317.73214764439</v>
      </c>
    </row>
    <row r="43">
      <c r="A43" t="s">
        <v>141</v>
      </c>
      <c r="B43" t="s">
        <v>356</v>
      </c>
      <c r="C43" t="s">
        <v>219</v>
      </c>
      <c r="D43" t="s">
        <v>357</v>
      </c>
      <c r="E43" t="s">
        <v>220</v>
      </c>
      <c r="F43" t="n">
        <v>464.764662288182</v>
      </c>
      <c r="G43" t="n">
        <v>555.304417179967</v>
      </c>
      <c r="H43" t="n">
        <v>652.82138687834</v>
      </c>
      <c r="I43" t="n">
        <v>762.310925193096</v>
      </c>
      <c r="J43" t="n">
        <v>940.476763387811</v>
      </c>
      <c r="K43" t="n">
        <v>1091.67876243499</v>
      </c>
      <c r="L43" t="n">
        <v>1096.52069854851</v>
      </c>
      <c r="M43" t="n">
        <v>1130.15141339466</v>
      </c>
      <c r="N43" t="n">
        <v>1151.59424199166</v>
      </c>
      <c r="O43" t="n">
        <v>1241.60477588476</v>
      </c>
      <c r="P43" t="n">
        <v>1371.3279851762</v>
      </c>
      <c r="Q43" t="n">
        <v>1587.78018516881</v>
      </c>
      <c r="R43" t="n">
        <v>1676.95168741022</v>
      </c>
      <c r="S43" t="n">
        <v>1988.07245452887</v>
      </c>
      <c r="T43" t="n">
        <v>1816.12623372251</v>
      </c>
      <c r="U43" t="n">
        <v>1550.09379868818</v>
      </c>
      <c r="V43" t="n">
        <v>1458.89896089435</v>
      </c>
      <c r="W43" t="n">
        <v>1554.21047170348</v>
      </c>
      <c r="X43" t="n">
        <v>1647.3677787247</v>
      </c>
      <c r="Y43" t="n">
        <v>2028.17191342146</v>
      </c>
      <c r="Z43" t="n">
        <v>2016.42519307313</v>
      </c>
      <c r="AA43" t="n">
        <v>1852.73042440932</v>
      </c>
      <c r="AB43" t="n">
        <v>2077.15510348795</v>
      </c>
      <c r="AC43" t="n">
        <v>2537.09028970696</v>
      </c>
      <c r="AD43" t="n">
        <v>2584.60333277376</v>
      </c>
      <c r="AE43" t="n">
        <v>2499.618615161</v>
      </c>
      <c r="AF43" t="n">
        <v>2477.02482414912</v>
      </c>
    </row>
    <row r="44">
      <c r="A44" t="s">
        <v>141</v>
      </c>
      <c r="B44" t="s">
        <v>358</v>
      </c>
      <c r="C44" t="s">
        <v>219</v>
      </c>
      <c r="D44" t="s">
        <v>359</v>
      </c>
      <c r="E44" t="s">
        <v>220</v>
      </c>
      <c r="F44" t="n">
        <v>2369.96858600636</v>
      </c>
      <c r="G44" t="n">
        <v>2883.73478239116</v>
      </c>
      <c r="H44" t="n">
        <v>3400.42963875298</v>
      </c>
      <c r="I44" t="n">
        <v>3843.86685677602</v>
      </c>
      <c r="J44" t="n">
        <v>4234.19656403677</v>
      </c>
      <c r="K44" t="n">
        <v>4520.93057190357</v>
      </c>
      <c r="L44" t="n">
        <v>4666.97953763098</v>
      </c>
      <c r="M44" t="n">
        <v>4673.26819584764</v>
      </c>
      <c r="N44" t="n">
        <v>4653.46077232008</v>
      </c>
      <c r="O44" t="n">
        <v>4710.69311449902</v>
      </c>
      <c r="P44" t="n">
        <v>4858.11321394092</v>
      </c>
      <c r="Q44" t="n">
        <v>5272.78821301353</v>
      </c>
      <c r="R44" t="n">
        <v>5789.56746084282</v>
      </c>
      <c r="S44" t="n">
        <v>6355.45066506984</v>
      </c>
      <c r="T44" t="n">
        <v>5577.3945044252</v>
      </c>
      <c r="U44" t="n">
        <v>5081.18555420101</v>
      </c>
      <c r="V44" t="n">
        <v>4568.22682798417</v>
      </c>
      <c r="W44" t="n">
        <v>4662.93925266977</v>
      </c>
      <c r="X44" t="n">
        <v>4617.32052100404</v>
      </c>
      <c r="Y44" t="n">
        <v>5037.89803637467</v>
      </c>
      <c r="Z44" t="n">
        <v>5051.26785715166</v>
      </c>
      <c r="AA44" t="n">
        <v>5021.93372353514</v>
      </c>
      <c r="AB44" t="n">
        <v>5268.87339292388</v>
      </c>
      <c r="AC44" t="n">
        <v>6001.6686713737</v>
      </c>
      <c r="AD44" t="n">
        <v>6071.87846477</v>
      </c>
      <c r="AE44" t="n">
        <v>5888.155540528</v>
      </c>
      <c r="AF44" t="n">
        <v>5538.74094233363</v>
      </c>
    </row>
    <row r="45">
      <c r="A45" t="s">
        <v>141</v>
      </c>
      <c r="B45" t="s">
        <v>360</v>
      </c>
      <c r="C45" t="s">
        <v>219</v>
      </c>
      <c r="D45" t="s">
        <v>361</v>
      </c>
      <c r="E45" t="s">
        <v>220</v>
      </c>
      <c r="F45" t="n">
        <v>2369.69584185852</v>
      </c>
      <c r="G45" t="n">
        <v>2883.41640471352</v>
      </c>
      <c r="H45" t="n">
        <v>3400.07430416814</v>
      </c>
      <c r="I45" t="n">
        <v>3843.41057374852</v>
      </c>
      <c r="J45" t="n">
        <v>4233.46241766113</v>
      </c>
      <c r="K45" t="n">
        <v>4520.07976356499</v>
      </c>
      <c r="L45" t="n">
        <v>4666.23780022822</v>
      </c>
      <c r="M45" t="n">
        <v>4672.59515989743</v>
      </c>
      <c r="N45" t="n">
        <v>4652.81960576636</v>
      </c>
      <c r="O45" t="n">
        <v>4710.05166876618</v>
      </c>
      <c r="P45" t="n">
        <v>4857.48720320548</v>
      </c>
      <c r="Q45" t="n">
        <v>5272.14340894168</v>
      </c>
      <c r="R45" t="n">
        <v>5788.98281055397</v>
      </c>
      <c r="S45" t="n">
        <v>6354.74215593304</v>
      </c>
      <c r="T45" t="n">
        <v>5576.67553308671</v>
      </c>
      <c r="U45" t="n">
        <v>5080.42091441032</v>
      </c>
      <c r="V45" t="n">
        <v>4567.45559594505</v>
      </c>
      <c r="W45" t="n">
        <v>4662.09346209287</v>
      </c>
      <c r="X45" t="n">
        <v>4616.48332792754</v>
      </c>
      <c r="Y45" t="n">
        <v>5037.12815288541</v>
      </c>
      <c r="Z45" t="n">
        <v>5050.62399206312</v>
      </c>
      <c r="AA45" t="n">
        <v>5021.28768395525</v>
      </c>
      <c r="AB45" t="n">
        <v>5268.175164823</v>
      </c>
      <c r="AC45" t="n">
        <v>6000.80712986626</v>
      </c>
      <c r="AD45" t="n">
        <v>6071.06187197712</v>
      </c>
      <c r="AE45" t="n">
        <v>5887.419854309</v>
      </c>
      <c r="AF45" t="n">
        <v>5538.04555101508</v>
      </c>
    </row>
    <row r="46">
      <c r="A46" t="s">
        <v>141</v>
      </c>
      <c r="B46" t="s">
        <v>362</v>
      </c>
      <c r="C46" t="s">
        <v>219</v>
      </c>
      <c r="D46" t="s">
        <v>363</v>
      </c>
      <c r="E46" t="s">
        <v>220</v>
      </c>
      <c r="F46" t="n">
        <v>225.498177086615</v>
      </c>
      <c r="G46" t="n">
        <v>275.316040111432</v>
      </c>
      <c r="H46" t="n">
        <v>330.100865674234</v>
      </c>
      <c r="I46" t="n">
        <v>399.786468185389</v>
      </c>
      <c r="J46" t="n">
        <v>510.496404530753</v>
      </c>
      <c r="K46" t="n">
        <v>596.43956964011</v>
      </c>
      <c r="L46" t="n">
        <v>528.604043846641</v>
      </c>
      <c r="M46" t="n">
        <v>487.889613050771</v>
      </c>
      <c r="N46" t="n">
        <v>460.047262824881</v>
      </c>
      <c r="O46" t="n">
        <v>535.372745620193</v>
      </c>
      <c r="P46" t="n">
        <v>623.854349279523</v>
      </c>
      <c r="Q46" t="n">
        <v>767.197825814852</v>
      </c>
      <c r="R46" t="n">
        <v>825.640395950616</v>
      </c>
      <c r="S46" t="n">
        <v>971.148734439699</v>
      </c>
      <c r="T46" t="n">
        <v>765.908576480557</v>
      </c>
      <c r="U46" t="n">
        <v>505.967679593902</v>
      </c>
      <c r="V46" t="n">
        <v>401.218656255197</v>
      </c>
      <c r="W46" t="n">
        <v>384.185748292035</v>
      </c>
      <c r="X46" t="n">
        <v>414.423319416363</v>
      </c>
      <c r="Y46" t="n">
        <v>619.946182650065</v>
      </c>
      <c r="Z46" t="n">
        <v>693.831988426344</v>
      </c>
      <c r="AA46" t="n">
        <v>657.095501549856</v>
      </c>
      <c r="AB46" t="n">
        <v>832.609276816951</v>
      </c>
      <c r="AC46" t="n">
        <v>1142.79077197011</v>
      </c>
      <c r="AD46" t="n">
        <v>1191.8055924355</v>
      </c>
      <c r="AE46" t="n">
        <v>1166.237328649</v>
      </c>
      <c r="AF46" t="n">
        <v>1159.29267650573</v>
      </c>
    </row>
    <row r="47">
      <c r="A47" t="s">
        <v>141</v>
      </c>
      <c r="B47" t="s">
        <v>364</v>
      </c>
      <c r="C47" t="s">
        <v>219</v>
      </c>
      <c r="D47" t="s">
        <v>365</v>
      </c>
      <c r="E47" t="s">
        <v>220</v>
      </c>
      <c r="F47" t="n">
        <v>722.897014662006</v>
      </c>
      <c r="G47" t="n">
        <v>755.124181125095</v>
      </c>
      <c r="H47" t="n">
        <v>752.267841738501</v>
      </c>
      <c r="I47" t="n">
        <v>806.130960624685</v>
      </c>
      <c r="J47" t="n">
        <v>895.054604700092</v>
      </c>
      <c r="K47" t="n">
        <v>1118.8706370516</v>
      </c>
      <c r="L47" t="n">
        <v>1271.6797994038</v>
      </c>
      <c r="M47" t="n">
        <v>1319.42140361137</v>
      </c>
      <c r="N47" t="n">
        <v>1398.87970560257</v>
      </c>
      <c r="O47" t="n">
        <v>1571.97387884852</v>
      </c>
      <c r="P47" t="n">
        <v>1848.44589805767</v>
      </c>
      <c r="Q47" t="n">
        <v>2034.46772101397</v>
      </c>
      <c r="R47" t="n">
        <v>2356.50829920238</v>
      </c>
      <c r="S47" t="n">
        <v>2666.00538373566</v>
      </c>
      <c r="T47" t="n">
        <v>3218.29780636747</v>
      </c>
      <c r="U47" t="n">
        <v>3527.79332187967</v>
      </c>
      <c r="V47" t="n">
        <v>3535.02861302909</v>
      </c>
      <c r="W47" t="n">
        <v>3218.99208327104</v>
      </c>
      <c r="X47" t="n">
        <v>3024.9649967342</v>
      </c>
      <c r="Y47" t="n">
        <v>2846.89731454676</v>
      </c>
      <c r="Z47" t="n">
        <v>3039.50864308524</v>
      </c>
      <c r="AA47" t="n">
        <v>3144.4763582486</v>
      </c>
      <c r="AB47" t="n">
        <v>3331.36592729253</v>
      </c>
      <c r="AC47" t="n">
        <v>3581.49774577712</v>
      </c>
      <c r="AD47" t="n">
        <v>3769.73119173489</v>
      </c>
      <c r="AE47" t="n">
        <v>3798.268126851</v>
      </c>
      <c r="AF47" t="n">
        <v>3991.73948018255</v>
      </c>
    </row>
    <row r="48">
      <c r="A48" t="s">
        <v>141</v>
      </c>
      <c r="B48" t="s">
        <v>366</v>
      </c>
      <c r="C48" t="s">
        <v>219</v>
      </c>
      <c r="D48" t="s">
        <v>367</v>
      </c>
      <c r="E48" t="s">
        <v>220</v>
      </c>
      <c r="F48" t="n">
        <v>1082.42130001632</v>
      </c>
      <c r="G48" t="n">
        <v>1123.01300738442</v>
      </c>
      <c r="H48" t="n">
        <v>1113.48769034737</v>
      </c>
      <c r="I48" t="n">
        <v>1193.1476725198</v>
      </c>
      <c r="J48" t="n">
        <v>1322.43040571558</v>
      </c>
      <c r="K48" t="n">
        <v>1516.53475418914</v>
      </c>
      <c r="L48" t="n">
        <v>1730.0784407137</v>
      </c>
      <c r="M48" t="n">
        <v>1848.34413764425</v>
      </c>
      <c r="N48" t="n">
        <v>2036.15684732503</v>
      </c>
      <c r="O48" t="n">
        <v>2239.5103483285</v>
      </c>
      <c r="P48" t="n">
        <v>2591.96510522632</v>
      </c>
      <c r="Q48" t="n">
        <v>3021.24427129977</v>
      </c>
      <c r="R48" t="n">
        <v>3600.89842460831</v>
      </c>
      <c r="S48" t="n">
        <v>4139.33694814925</v>
      </c>
      <c r="T48" t="n">
        <v>4830.20239145871</v>
      </c>
      <c r="U48" t="n">
        <v>5348.34337064099</v>
      </c>
      <c r="V48" t="n">
        <v>5476.38219584402</v>
      </c>
      <c r="W48" t="n">
        <v>5088.04059267445</v>
      </c>
      <c r="X48" t="n">
        <v>4982.74372214825</v>
      </c>
      <c r="Y48" t="n">
        <v>4902.44981411373</v>
      </c>
      <c r="Z48" t="n">
        <v>5100.4200643285</v>
      </c>
      <c r="AA48" t="n">
        <v>5242.96628195393</v>
      </c>
      <c r="AB48" t="n">
        <v>5428.24011736187</v>
      </c>
      <c r="AC48" t="n">
        <v>5739.84895974698</v>
      </c>
      <c r="AD48" t="n">
        <v>6031.91371220446</v>
      </c>
      <c r="AE48" t="n">
        <v>6062.972976688</v>
      </c>
      <c r="AF48" t="n">
        <v>6179.66653196285</v>
      </c>
    </row>
    <row r="49">
      <c r="A49" t="s">
        <v>141</v>
      </c>
      <c r="B49" t="s">
        <v>368</v>
      </c>
      <c r="C49" t="s">
        <v>219</v>
      </c>
      <c r="D49" t="s">
        <v>369</v>
      </c>
      <c r="E49" t="s">
        <v>220</v>
      </c>
      <c r="F49" t="n">
        <v>74.4617056662423</v>
      </c>
      <c r="G49" t="n">
        <v>84.1312651194971</v>
      </c>
      <c r="H49" t="n">
        <v>91.1481865276924</v>
      </c>
      <c r="I49" t="n">
        <v>95.7143116067328</v>
      </c>
      <c r="J49" t="n">
        <v>110.508526130569</v>
      </c>
      <c r="K49" t="n">
        <v>99.1134424030582</v>
      </c>
      <c r="L49" t="n">
        <v>116.386647853981</v>
      </c>
      <c r="M49" t="n">
        <v>161.400497972291</v>
      </c>
      <c r="N49" t="n">
        <v>224.231923264688</v>
      </c>
      <c r="O49" t="n">
        <v>231.383404299679</v>
      </c>
      <c r="P49" t="n">
        <v>252.160481104983</v>
      </c>
      <c r="Q49" t="n">
        <v>331.223458402124</v>
      </c>
      <c r="R49" t="n">
        <v>402.349558665237</v>
      </c>
      <c r="S49" t="n">
        <v>465.069475912846</v>
      </c>
      <c r="T49" t="n">
        <v>501.36887032213</v>
      </c>
      <c r="U49" t="n">
        <v>567.119601534046</v>
      </c>
      <c r="V49" t="n">
        <v>585.478834845866</v>
      </c>
      <c r="W49" t="n">
        <v>519.483230075242</v>
      </c>
      <c r="X49" t="n">
        <v>599.860953770626</v>
      </c>
      <c r="Y49" t="n">
        <v>678.541421399749</v>
      </c>
      <c r="Z49" t="n">
        <v>695.413798897798</v>
      </c>
      <c r="AA49" t="n">
        <v>716.637964113732</v>
      </c>
      <c r="AB49" t="n">
        <v>750.453714649785</v>
      </c>
      <c r="AC49" t="n">
        <v>758.862532097299</v>
      </c>
      <c r="AD49" t="n">
        <v>824.729887756954</v>
      </c>
      <c r="AE49" t="n">
        <v>801.099234324</v>
      </c>
      <c r="AF49" t="n">
        <v>809.19997367122</v>
      </c>
    </row>
    <row r="50">
      <c r="A50" t="s">
        <v>141</v>
      </c>
      <c r="B50" t="s">
        <v>370</v>
      </c>
      <c r="C50" t="s">
        <v>219</v>
      </c>
      <c r="D50" t="s">
        <v>371</v>
      </c>
      <c r="E50" t="s">
        <v>220</v>
      </c>
      <c r="F50" t="n">
        <v>285.062579689225</v>
      </c>
      <c r="G50" t="n">
        <v>283.757561139977</v>
      </c>
      <c r="H50" t="n">
        <v>270.071662081326</v>
      </c>
      <c r="I50" t="n">
        <v>291.30240028854</v>
      </c>
      <c r="J50" t="n">
        <v>316.867274886102</v>
      </c>
      <c r="K50" t="n">
        <v>298.55067473363</v>
      </c>
      <c r="L50" t="n">
        <v>342.011993456105</v>
      </c>
      <c r="M50" t="n">
        <v>367.522236061809</v>
      </c>
      <c r="N50" t="n">
        <v>413.045218457035</v>
      </c>
      <c r="O50" t="n">
        <v>436.15306518058</v>
      </c>
      <c r="P50" t="n">
        <v>491.358726063978</v>
      </c>
      <c r="Q50" t="n">
        <v>655.553091884097</v>
      </c>
      <c r="R50" t="n">
        <v>842.04056674122</v>
      </c>
      <c r="S50" t="n">
        <v>1008.26208850238</v>
      </c>
      <c r="T50" t="n">
        <v>1110.5357147698</v>
      </c>
      <c r="U50" t="n">
        <v>1253.43044722705</v>
      </c>
      <c r="V50" t="n">
        <v>1355.87474796889</v>
      </c>
      <c r="W50" t="n">
        <v>1349.56527932897</v>
      </c>
      <c r="X50" t="n">
        <v>1357.91777164429</v>
      </c>
      <c r="Y50" t="n">
        <v>1377.01107816715</v>
      </c>
      <c r="Z50" t="n">
        <v>1365.49762234639</v>
      </c>
      <c r="AA50" t="n">
        <v>1381.85195959254</v>
      </c>
      <c r="AB50" t="n">
        <v>1346.4204754205</v>
      </c>
      <c r="AC50" t="n">
        <v>1399.48868187353</v>
      </c>
      <c r="AD50" t="n">
        <v>1437.45263271262</v>
      </c>
      <c r="AE50" t="n">
        <v>1463.605615513</v>
      </c>
      <c r="AF50" t="n">
        <v>1378.72707810905</v>
      </c>
    </row>
    <row r="51">
      <c r="A51" t="s">
        <v>141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141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141</v>
      </c>
      <c r="B53" t="s">
        <v>376</v>
      </c>
      <c r="C53" t="s">
        <v>219</v>
      </c>
      <c r="D53" t="s">
        <v>377</v>
      </c>
      <c r="E53" t="s">
        <v>220</v>
      </c>
      <c r="F53" t="n">
        <v>86.5009311523773</v>
      </c>
      <c r="G53" t="n">
        <v>108.204707619569</v>
      </c>
      <c r="H53" t="n">
        <v>127.843145372536</v>
      </c>
      <c r="I53" t="n">
        <v>150.567656059044</v>
      </c>
      <c r="J53" t="n">
        <v>190.812448134687</v>
      </c>
      <c r="K53" t="n">
        <v>207.645294059789</v>
      </c>
      <c r="L53" t="n">
        <v>212.000434231644</v>
      </c>
      <c r="M53" t="n">
        <v>218.250625317651</v>
      </c>
      <c r="N53" t="n">
        <v>220.444700256969</v>
      </c>
      <c r="O53" t="n">
        <v>248.024148776102</v>
      </c>
      <c r="P53" t="n">
        <v>249.309272285533</v>
      </c>
      <c r="Q53" t="n">
        <v>282.678440165227</v>
      </c>
      <c r="R53" t="n">
        <v>329.481608000019</v>
      </c>
      <c r="S53" t="n">
        <v>375.783452285134</v>
      </c>
      <c r="T53" t="n">
        <v>347.179753523754</v>
      </c>
      <c r="U53" t="n">
        <v>349.074325409487</v>
      </c>
      <c r="V53" t="n">
        <v>338.397209182271</v>
      </c>
      <c r="W53" t="n">
        <v>338.387657404282</v>
      </c>
      <c r="X53" t="n">
        <v>334.624478376363</v>
      </c>
      <c r="Y53" t="n">
        <v>369.627438679278</v>
      </c>
      <c r="Z53" t="n">
        <v>366.008736079236</v>
      </c>
      <c r="AA53" t="n">
        <v>365.031240359494</v>
      </c>
      <c r="AB53" t="n">
        <v>358.486526334206</v>
      </c>
      <c r="AC53" t="n">
        <v>414.823213449399</v>
      </c>
      <c r="AD53" t="n">
        <v>414.321659565474</v>
      </c>
      <c r="AE53" t="n">
        <v>364.511199154</v>
      </c>
      <c r="AF53" t="n">
        <v>404.303000465501</v>
      </c>
    </row>
    <row r="54">
      <c r="A54" t="s">
        <v>141</v>
      </c>
      <c r="B54" t="s">
        <v>378</v>
      </c>
      <c r="C54" t="s">
        <v>219</v>
      </c>
      <c r="D54" t="s">
        <v>379</v>
      </c>
      <c r="E54" t="s">
        <v>220</v>
      </c>
      <c r="F54" t="n">
        <v>165.494202421737</v>
      </c>
      <c r="G54" t="n">
        <v>204.865309093422</v>
      </c>
      <c r="H54" t="n">
        <v>240.183926358362</v>
      </c>
      <c r="I54" t="n">
        <v>276.204979647136</v>
      </c>
      <c r="J54" t="n">
        <v>339.749561570828</v>
      </c>
      <c r="K54" t="n">
        <v>344.874702236372</v>
      </c>
      <c r="L54" t="n">
        <v>341.382847157091</v>
      </c>
      <c r="M54" t="n">
        <v>342.605561624916</v>
      </c>
      <c r="N54" t="n">
        <v>336.579924440811</v>
      </c>
      <c r="O54" t="n">
        <v>373.016466573059</v>
      </c>
      <c r="P54" t="n">
        <v>364.42329662791</v>
      </c>
      <c r="Q54" t="n">
        <v>405.240083021181</v>
      </c>
      <c r="R54" t="n">
        <v>470.160676347576</v>
      </c>
      <c r="S54" t="n">
        <v>537.370703798017</v>
      </c>
      <c r="T54" t="n">
        <v>489.073753748035</v>
      </c>
      <c r="U54" t="n">
        <v>477.778501037046</v>
      </c>
      <c r="V54" t="n">
        <v>453.423022719697</v>
      </c>
      <c r="W54" t="n">
        <v>471.386642825574</v>
      </c>
      <c r="X54" t="n">
        <v>471.157953538302</v>
      </c>
      <c r="Y54" t="n">
        <v>531.877199438442</v>
      </c>
      <c r="Z54" t="n">
        <v>548.602699099346</v>
      </c>
      <c r="AA54" t="n">
        <v>572.571048939714</v>
      </c>
      <c r="AB54" t="n">
        <v>589.327723286669</v>
      </c>
      <c r="AC54" t="n">
        <v>685.405786644306</v>
      </c>
      <c r="AD54" t="n">
        <v>690.042816192503</v>
      </c>
      <c r="AE54" t="n">
        <v>637.76660499</v>
      </c>
      <c r="AF54" t="n">
        <v>646.150024290135</v>
      </c>
    </row>
    <row r="55">
      <c r="A55" t="s">
        <v>141</v>
      </c>
      <c r="B55" t="s">
        <v>380</v>
      </c>
      <c r="C55" t="s">
        <v>219</v>
      </c>
      <c r="D55" t="s">
        <v>381</v>
      </c>
      <c r="E55" t="s">
        <v>220</v>
      </c>
      <c r="F55" t="n">
        <v>78.9932712693503</v>
      </c>
      <c r="G55" t="n">
        <v>96.6606014738423</v>
      </c>
      <c r="H55" t="n">
        <v>112.340780985815</v>
      </c>
      <c r="I55" t="n">
        <v>125.637323588084</v>
      </c>
      <c r="J55" t="n">
        <v>148.937113436137</v>
      </c>
      <c r="K55" t="n">
        <v>137.229408176596</v>
      </c>
      <c r="L55" t="n">
        <v>129.382412926476</v>
      </c>
      <c r="M55" t="n">
        <v>124.3549363083</v>
      </c>
      <c r="N55" t="n">
        <v>116.135224184883</v>
      </c>
      <c r="O55" t="n">
        <v>124.99231779599</v>
      </c>
      <c r="P55" t="n">
        <v>115.114024342425</v>
      </c>
      <c r="Q55" t="n">
        <v>122.561642856014</v>
      </c>
      <c r="R55" t="n">
        <v>140.679068348636</v>
      </c>
      <c r="S55" t="n">
        <v>161.587251512965</v>
      </c>
      <c r="T55" t="n">
        <v>141.894000223353</v>
      </c>
      <c r="U55" t="n">
        <v>128.704175627648</v>
      </c>
      <c r="V55" t="n">
        <v>115.02581353752</v>
      </c>
      <c r="W55" t="n">
        <v>132.998985421373</v>
      </c>
      <c r="X55" t="n">
        <v>136.533475163024</v>
      </c>
      <c r="Y55" t="n">
        <v>162.249760759241</v>
      </c>
      <c r="Z55" t="n">
        <v>182.593963019164</v>
      </c>
      <c r="AA55" t="n">
        <v>207.539808580265</v>
      </c>
      <c r="AB55" t="n">
        <v>230.841196952488</v>
      </c>
      <c r="AC55" t="n">
        <v>270.582573194934</v>
      </c>
      <c r="AD55" t="n">
        <v>275.721156627052</v>
      </c>
      <c r="AE55" t="n">
        <v>273.255405836</v>
      </c>
      <c r="AF55" t="n">
        <v>241.847023824675</v>
      </c>
    </row>
    <row r="56">
      <c r="A56" t="s">
        <v>141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141</v>
      </c>
      <c r="B57" t="s">
        <v>384</v>
      </c>
      <c r="C57" t="s">
        <v>219</v>
      </c>
      <c r="D57" t="s">
        <v>385</v>
      </c>
      <c r="E57" t="s">
        <v>220</v>
      </c>
      <c r="F57" t="n">
        <v>3470.56688627912</v>
      </c>
      <c r="G57" t="n">
        <v>4028.54830168723</v>
      </c>
      <c r="H57" t="n">
        <v>4537.15305050068</v>
      </c>
      <c r="I57" t="n">
        <v>5061.09869460017</v>
      </c>
      <c r="J57" t="n">
        <v>5583.81465217605</v>
      </c>
      <c r="K57" t="n">
        <v>6075.11620753494</v>
      </c>
      <c r="L57" t="n">
        <v>6468.3683439538</v>
      </c>
      <c r="M57" t="n">
        <v>6598.29646314626</v>
      </c>
      <c r="N57" t="n">
        <v>6768.13023069685</v>
      </c>
      <c r="O57" t="n">
        <v>7003.05411347786</v>
      </c>
      <c r="P57" t="n">
        <v>7493.37823797403</v>
      </c>
      <c r="Q57" t="n">
        <v>8331.92892463048</v>
      </c>
      <c r="R57" t="n">
        <v>9428.41574465958</v>
      </c>
      <c r="S57" t="n">
        <v>10563.8774281731</v>
      </c>
      <c r="T57" t="n">
        <v>10466.4510159911</v>
      </c>
      <c r="U57" t="n">
        <v>10501.2125477298</v>
      </c>
      <c r="V57" t="n">
        <v>10127.9132945139</v>
      </c>
      <c r="W57" t="n">
        <v>9845.26875077237</v>
      </c>
      <c r="X57" t="n">
        <v>9682.73445726807</v>
      </c>
      <c r="Y57" t="n">
        <v>10048.7545823991</v>
      </c>
      <c r="Z57" t="n">
        <v>10227.9264465101</v>
      </c>
      <c r="AA57" t="n">
        <v>10322.6291004696</v>
      </c>
      <c r="AB57" t="n">
        <v>10753.0497180732</v>
      </c>
      <c r="AC57" t="n">
        <v>11821.9948890207</v>
      </c>
      <c r="AD57" t="n">
        <v>12196.5049626726</v>
      </c>
      <c r="AE57" t="n">
        <v>12038.858399431</v>
      </c>
      <c r="AF57" t="n">
        <v>11823.3731624523</v>
      </c>
    </row>
    <row r="58">
      <c r="A58" t="s">
        <v>141</v>
      </c>
      <c r="B58" t="s">
        <v>386</v>
      </c>
      <c r="C58" t="s">
        <v>219</v>
      </c>
      <c r="D58" t="s">
        <v>387</v>
      </c>
      <c r="E58" t="s">
        <v>220</v>
      </c>
      <c r="F58" t="n">
        <v>3470.56688628077</v>
      </c>
      <c r="G58" t="n">
        <v>4028.54830168628</v>
      </c>
      <c r="H58" t="n">
        <v>4537.15305050279</v>
      </c>
      <c r="I58" t="n">
        <v>5061.09869460047</v>
      </c>
      <c r="J58" t="n">
        <v>5583.81465217643</v>
      </c>
      <c r="K58" t="n">
        <v>6075.11620753305</v>
      </c>
      <c r="L58" t="n">
        <v>6468.36834395696</v>
      </c>
      <c r="M58" t="n">
        <v>6598.29646314752</v>
      </c>
      <c r="N58" t="n">
        <v>6768.13023069985</v>
      </c>
      <c r="O58" t="n">
        <v>7003.05411347882</v>
      </c>
      <c r="P58" t="n">
        <v>7493.37823797397</v>
      </c>
      <c r="Q58" t="n">
        <v>8331.92892463032</v>
      </c>
      <c r="R58" t="n">
        <v>9428.41574465926</v>
      </c>
      <c r="S58" t="n">
        <v>10563.8774281748</v>
      </c>
      <c r="T58" t="n">
        <v>10466.4510159927</v>
      </c>
      <c r="U58" t="n">
        <v>10501.2125477315</v>
      </c>
      <c r="V58" t="n">
        <v>10127.913294513</v>
      </c>
      <c r="W58" t="n">
        <v>9845.26875077446</v>
      </c>
      <c r="X58" t="n">
        <v>9682.73445727206</v>
      </c>
      <c r="Y58" t="n">
        <v>10048.7545824012</v>
      </c>
      <c r="Z58" t="n">
        <v>10227.9264465092</v>
      </c>
      <c r="AA58" t="n">
        <v>10322.6291004717</v>
      </c>
      <c r="AB58" t="n">
        <v>10753.0497180733</v>
      </c>
      <c r="AC58" t="n">
        <v>11821.9948890219</v>
      </c>
      <c r="AD58" t="n">
        <v>12196.5049626727</v>
      </c>
      <c r="AE58" t="n">
        <v>12038.858399431</v>
      </c>
      <c r="AF58" t="n">
        <v>11823.3731624533</v>
      </c>
    </row>
    <row r="59">
      <c r="A59" t="s">
        <v>141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142</v>
      </c>
      <c r="B2" t="s">
        <v>197</v>
      </c>
      <c r="C2" t="s">
        <v>219</v>
      </c>
      <c r="D2" t="s">
        <v>199</v>
      </c>
      <c r="E2" t="s">
        <v>220</v>
      </c>
      <c r="F2" t="n">
        <v>15.600920989688</v>
      </c>
      <c r="G2" t="n">
        <v>14.7650707394948</v>
      </c>
      <c r="H2" t="n">
        <v>14.3297250283348</v>
      </c>
      <c r="I2" t="n">
        <v>14.4074198695532</v>
      </c>
      <c r="J2" t="n">
        <v>14.1559519691426</v>
      </c>
      <c r="K2" t="n">
        <v>14.9287014575135</v>
      </c>
      <c r="L2" t="n">
        <v>13.8117713604512</v>
      </c>
      <c r="M2" t="n">
        <v>13.0134648443839</v>
      </c>
      <c r="N2" t="n">
        <v>12.3253895506829</v>
      </c>
      <c r="O2" t="n">
        <v>11.7269109615562</v>
      </c>
      <c r="P2" t="n">
        <v>11.1158897657768</v>
      </c>
      <c r="Q2" t="n">
        <v>10.7802916413649</v>
      </c>
      <c r="R2" t="n">
        <v>10.191178322649</v>
      </c>
      <c r="S2" t="n">
        <v>10.2653511967116</v>
      </c>
      <c r="T2" t="n">
        <v>10.8890097454504</v>
      </c>
      <c r="U2" t="n">
        <v>11.597891000972</v>
      </c>
      <c r="V2" t="n">
        <v>12.0813064893898</v>
      </c>
      <c r="W2" t="n">
        <v>12.481566810104</v>
      </c>
      <c r="X2" t="n">
        <v>12.7668765435397</v>
      </c>
      <c r="Y2" t="n">
        <v>12.4639331142142</v>
      </c>
      <c r="Z2" t="n">
        <v>11.8020336184887</v>
      </c>
      <c r="AA2" t="n">
        <v>11.7384325565819</v>
      </c>
      <c r="AB2" t="n">
        <v>12.0764300810544</v>
      </c>
      <c r="AC2" t="n">
        <v>12.9727470163309</v>
      </c>
      <c r="AD2" t="n">
        <v>13.1779985555754</v>
      </c>
      <c r="AE2" t="n">
        <v>13.222275086</v>
      </c>
      <c r="AF2" t="n">
        <v>13.7506874315912</v>
      </c>
    </row>
    <row r="3">
      <c r="A3" t="s">
        <v>142</v>
      </c>
      <c r="B3" t="s">
        <v>276</v>
      </c>
      <c r="C3" t="s">
        <v>219</v>
      </c>
      <c r="D3" t="s">
        <v>277</v>
      </c>
      <c r="E3" t="s">
        <v>220</v>
      </c>
      <c r="F3" t="n">
        <v>57.5644811841754</v>
      </c>
      <c r="G3" t="n">
        <v>54.4027524750064</v>
      </c>
      <c r="H3" t="n">
        <v>52.1432744776404</v>
      </c>
      <c r="I3" t="n">
        <v>52.0069218745032</v>
      </c>
      <c r="J3" t="n">
        <v>50.824504379521</v>
      </c>
      <c r="K3" t="n">
        <v>51.0612576839785</v>
      </c>
      <c r="L3" t="n">
        <v>49.8832346823838</v>
      </c>
      <c r="M3" t="n">
        <v>49.7058226522511</v>
      </c>
      <c r="N3" t="n">
        <v>48.4828252412807</v>
      </c>
      <c r="O3" t="n">
        <v>45.8259882950994</v>
      </c>
      <c r="P3" t="n">
        <v>43.3171845837713</v>
      </c>
      <c r="Q3" t="n">
        <v>42.3417507082265</v>
      </c>
      <c r="R3" t="n">
        <v>42.0155955275575</v>
      </c>
      <c r="S3" t="n">
        <v>41.1717502670923</v>
      </c>
      <c r="T3" t="n">
        <v>40.4080994020745</v>
      </c>
      <c r="U3" t="n">
        <v>43.3288302101069</v>
      </c>
      <c r="V3" t="n">
        <v>39.54280397582</v>
      </c>
      <c r="W3" t="n">
        <v>36.938482767647</v>
      </c>
      <c r="X3" t="n">
        <v>35.1367931461046</v>
      </c>
      <c r="Y3" t="n">
        <v>34.5857063909802</v>
      </c>
      <c r="Z3" t="n">
        <v>31.8202722258703</v>
      </c>
      <c r="AA3" t="n">
        <v>28.6929602781392</v>
      </c>
      <c r="AB3" t="n">
        <v>26.0376000405565</v>
      </c>
      <c r="AC3" t="n">
        <v>24.1463537079998</v>
      </c>
      <c r="AD3" t="n">
        <v>22.5076489387771</v>
      </c>
      <c r="AE3" t="n">
        <v>20.862519297</v>
      </c>
      <c r="AF3" t="n">
        <v>20.6843763637819</v>
      </c>
    </row>
    <row r="4">
      <c r="A4" t="s">
        <v>142</v>
      </c>
      <c r="B4" t="s">
        <v>278</v>
      </c>
      <c r="C4" t="s">
        <v>219</v>
      </c>
      <c r="D4" t="s">
        <v>279</v>
      </c>
      <c r="E4" t="s">
        <v>220</v>
      </c>
      <c r="F4" t="n">
        <v>1183.18022150085</v>
      </c>
      <c r="G4" t="n">
        <v>1140.16570542891</v>
      </c>
      <c r="H4" t="n">
        <v>1119.6565940369</v>
      </c>
      <c r="I4" t="n">
        <v>1112.21398777263</v>
      </c>
      <c r="J4" t="n">
        <v>1097.84478197054</v>
      </c>
      <c r="K4" t="n">
        <v>1139.23196058941</v>
      </c>
      <c r="L4" t="n">
        <v>1155.29689203647</v>
      </c>
      <c r="M4" t="n">
        <v>1253.57124271737</v>
      </c>
      <c r="N4" t="n">
        <v>1311.04181893073</v>
      </c>
      <c r="O4" t="n">
        <v>1313.19257290831</v>
      </c>
      <c r="P4" t="n">
        <v>1307.73750382009</v>
      </c>
      <c r="Q4" t="n">
        <v>1374.9412257195</v>
      </c>
      <c r="R4" t="n">
        <v>1496.64948038144</v>
      </c>
      <c r="S4" t="n">
        <v>1622.90338899498</v>
      </c>
      <c r="T4" t="n">
        <v>1696.15559762289</v>
      </c>
      <c r="U4" t="n">
        <v>1734.27947853322</v>
      </c>
      <c r="V4" t="n">
        <v>1681.72775746224</v>
      </c>
      <c r="W4" t="n">
        <v>1693.05603269667</v>
      </c>
      <c r="X4" t="n">
        <v>1719.8499140561</v>
      </c>
      <c r="Y4" t="n">
        <v>1690.28659896454</v>
      </c>
      <c r="Z4" t="n">
        <v>1734.1549212548</v>
      </c>
      <c r="AA4" t="n">
        <v>1776.27086487629</v>
      </c>
      <c r="AB4" t="n">
        <v>1878.93289497733</v>
      </c>
      <c r="AC4" t="n">
        <v>2072.36796921137</v>
      </c>
      <c r="AD4" t="n">
        <v>2202.54608105785</v>
      </c>
      <c r="AE4" t="n">
        <v>2234.204335201</v>
      </c>
      <c r="AF4" t="n">
        <v>2319.66068087684</v>
      </c>
    </row>
    <row r="5">
      <c r="A5" t="s">
        <v>142</v>
      </c>
      <c r="B5" t="s">
        <v>280</v>
      </c>
      <c r="C5" t="s">
        <v>219</v>
      </c>
      <c r="D5" t="s">
        <v>281</v>
      </c>
      <c r="E5" t="s">
        <v>220</v>
      </c>
      <c r="F5" t="n">
        <v>212.343781803116</v>
      </c>
      <c r="G5" t="n">
        <v>205.847759139446</v>
      </c>
      <c r="H5" t="n">
        <v>202.549596305523</v>
      </c>
      <c r="I5" t="n">
        <v>200.924494396911</v>
      </c>
      <c r="J5" t="n">
        <v>197.47740697905</v>
      </c>
      <c r="K5" t="n">
        <v>202.689224614147</v>
      </c>
      <c r="L5" t="n">
        <v>203.513674981792</v>
      </c>
      <c r="M5" t="n">
        <v>219.115538321574</v>
      </c>
      <c r="N5" t="n">
        <v>228.712609512358</v>
      </c>
      <c r="O5" t="n">
        <v>228.009636915248</v>
      </c>
      <c r="P5" t="n">
        <v>227.210423728009</v>
      </c>
      <c r="Q5" t="n">
        <v>238.386611682247</v>
      </c>
      <c r="R5" t="n">
        <v>259.83182558841</v>
      </c>
      <c r="S5" t="n">
        <v>283.227445152199</v>
      </c>
      <c r="T5" t="n">
        <v>302.938410458134</v>
      </c>
      <c r="U5" t="n">
        <v>321.97962652018</v>
      </c>
      <c r="V5" t="n">
        <v>318.254260296885</v>
      </c>
      <c r="W5" t="n">
        <v>325.479254570857</v>
      </c>
      <c r="X5" t="n">
        <v>337.693919615125</v>
      </c>
      <c r="Y5" t="n">
        <v>332.165070359563</v>
      </c>
      <c r="Z5" t="n">
        <v>337.166531027683</v>
      </c>
      <c r="AA5" t="n">
        <v>342.489725884648</v>
      </c>
      <c r="AB5" t="n">
        <v>360.229673561123</v>
      </c>
      <c r="AC5" t="n">
        <v>392.831446765527</v>
      </c>
      <c r="AD5" t="n">
        <v>414.404465250033</v>
      </c>
      <c r="AE5" t="n">
        <v>421.526349742</v>
      </c>
      <c r="AF5" t="n">
        <v>435.812811210814</v>
      </c>
    </row>
    <row r="6">
      <c r="A6" t="s">
        <v>142</v>
      </c>
      <c r="B6" t="s">
        <v>282</v>
      </c>
      <c r="C6" t="s">
        <v>219</v>
      </c>
      <c r="D6" t="s">
        <v>283</v>
      </c>
      <c r="E6" t="s">
        <v>220</v>
      </c>
      <c r="F6" t="n">
        <v>86.5031530607767</v>
      </c>
      <c r="G6" t="n">
        <v>82.4640951597994</v>
      </c>
      <c r="H6" t="n">
        <v>80.6281112846384</v>
      </c>
      <c r="I6" t="n">
        <v>79.8738747264133</v>
      </c>
      <c r="J6" t="n">
        <v>77.4020167930575</v>
      </c>
      <c r="K6" t="n">
        <v>78.4250784513443</v>
      </c>
      <c r="L6" t="n">
        <v>78.1647699986428</v>
      </c>
      <c r="M6" t="n">
        <v>83.9523268658339</v>
      </c>
      <c r="N6" t="n">
        <v>87.7643546664844</v>
      </c>
      <c r="O6" t="n">
        <v>89.0760757750016</v>
      </c>
      <c r="P6" t="n">
        <v>88.6169200598575</v>
      </c>
      <c r="Q6" t="n">
        <v>91.5299796202862</v>
      </c>
      <c r="R6" t="n">
        <v>99.1526016817504</v>
      </c>
      <c r="S6" t="n">
        <v>107.103465643402</v>
      </c>
      <c r="T6" t="n">
        <v>109.878583038107</v>
      </c>
      <c r="U6" t="n">
        <v>112.929422499277</v>
      </c>
      <c r="V6" t="n">
        <v>112.740312915691</v>
      </c>
      <c r="W6" t="n">
        <v>111.018692301067</v>
      </c>
      <c r="X6" t="n">
        <v>119.056840803225</v>
      </c>
      <c r="Y6" t="n">
        <v>132.730688718117</v>
      </c>
      <c r="Z6" t="n">
        <v>156.035685785881</v>
      </c>
      <c r="AA6" t="n">
        <v>177.468030211592</v>
      </c>
      <c r="AB6" t="n">
        <v>203.374876100821</v>
      </c>
      <c r="AC6" t="n">
        <v>235.209224604204</v>
      </c>
      <c r="AD6" t="n">
        <v>258.41548298099</v>
      </c>
      <c r="AE6" t="n">
        <v>267.526211998</v>
      </c>
      <c r="AF6" t="n">
        <v>288.799231762122</v>
      </c>
    </row>
    <row r="7">
      <c r="A7" t="s">
        <v>142</v>
      </c>
      <c r="B7" t="s">
        <v>284</v>
      </c>
      <c r="C7" t="s">
        <v>219</v>
      </c>
      <c r="D7" t="s">
        <v>285</v>
      </c>
      <c r="E7" t="s">
        <v>220</v>
      </c>
      <c r="F7" t="n">
        <v>92.946538620605</v>
      </c>
      <c r="G7" t="n">
        <v>90.6805028758833</v>
      </c>
      <c r="H7" t="n">
        <v>90.7520631564192</v>
      </c>
      <c r="I7" t="n">
        <v>92.316499073252</v>
      </c>
      <c r="J7" t="n">
        <v>92.8153609571514</v>
      </c>
      <c r="K7" t="n">
        <v>99.998294413674</v>
      </c>
      <c r="L7" t="n">
        <v>104.627189243481</v>
      </c>
      <c r="M7" t="n">
        <v>119.043188714061</v>
      </c>
      <c r="N7" t="n">
        <v>128.704479407503</v>
      </c>
      <c r="O7" t="n">
        <v>131.99111303593</v>
      </c>
      <c r="P7" t="n">
        <v>134.042075968532</v>
      </c>
      <c r="Q7" t="n">
        <v>145.466467143774</v>
      </c>
      <c r="R7" t="n">
        <v>162.705518772005</v>
      </c>
      <c r="S7" t="n">
        <v>178.697890486265</v>
      </c>
      <c r="T7" t="n">
        <v>191.052528585278</v>
      </c>
      <c r="U7" t="n">
        <v>203.10370132043</v>
      </c>
      <c r="V7" t="n">
        <v>200.994856197211</v>
      </c>
      <c r="W7" t="n">
        <v>214.94926362806</v>
      </c>
      <c r="X7" t="n">
        <v>222.74442838793</v>
      </c>
      <c r="Y7" t="n">
        <v>221.912187867782</v>
      </c>
      <c r="Z7" t="n">
        <v>229.192414109175</v>
      </c>
      <c r="AA7" t="n">
        <v>238.582579357864</v>
      </c>
      <c r="AB7" t="n">
        <v>255.081307635189</v>
      </c>
      <c r="AC7" t="n">
        <v>280.278792355284</v>
      </c>
      <c r="AD7" t="n">
        <v>304.335431958217</v>
      </c>
      <c r="AE7" t="n">
        <v>305.285760211</v>
      </c>
      <c r="AF7" t="n">
        <v>305.036483990167</v>
      </c>
    </row>
    <row r="8">
      <c r="A8" t="s">
        <v>142</v>
      </c>
      <c r="B8" t="s">
        <v>286</v>
      </c>
      <c r="C8" t="s">
        <v>219</v>
      </c>
      <c r="D8" t="s">
        <v>287</v>
      </c>
      <c r="E8" t="s">
        <v>220</v>
      </c>
      <c r="F8" t="n">
        <v>29.4333891228251</v>
      </c>
      <c r="G8" t="n">
        <v>28.7880846995186</v>
      </c>
      <c r="H8" t="n">
        <v>27.8850947209251</v>
      </c>
      <c r="I8" t="n">
        <v>26.9363535797137</v>
      </c>
      <c r="J8" t="n">
        <v>27.0053757167628</v>
      </c>
      <c r="K8" t="n">
        <v>30.7204945867458</v>
      </c>
      <c r="L8" t="n">
        <v>34.6285802650191</v>
      </c>
      <c r="M8" t="n">
        <v>41.0855239449985</v>
      </c>
      <c r="N8" t="n">
        <v>44.6867983157905</v>
      </c>
      <c r="O8" t="n">
        <v>45.7386146172544</v>
      </c>
      <c r="P8" t="n">
        <v>46.8090291977376</v>
      </c>
      <c r="Q8" t="n">
        <v>49.809549683796</v>
      </c>
      <c r="R8" t="n">
        <v>54.9907186290156</v>
      </c>
      <c r="S8" t="n">
        <v>60.399640692722</v>
      </c>
      <c r="T8" t="n">
        <v>65.2091523368827</v>
      </c>
      <c r="U8" t="n">
        <v>68.7081820227246</v>
      </c>
      <c r="V8" t="n">
        <v>65.8955920355139</v>
      </c>
      <c r="W8" t="n">
        <v>60.7213229254002</v>
      </c>
      <c r="X8" t="n">
        <v>57.1814874583354</v>
      </c>
      <c r="Y8" t="n">
        <v>52.0207801715586</v>
      </c>
      <c r="Z8" t="n">
        <v>48.1139076298405</v>
      </c>
      <c r="AA8" t="n">
        <v>44.9443779043786</v>
      </c>
      <c r="AB8" t="n">
        <v>43.2860274973299</v>
      </c>
      <c r="AC8" t="n">
        <v>44.6330411338262</v>
      </c>
      <c r="AD8" t="n">
        <v>45.8931469162751</v>
      </c>
      <c r="AE8" t="n">
        <v>44.792314907</v>
      </c>
      <c r="AF8" t="n">
        <v>43.9542350581149</v>
      </c>
    </row>
    <row r="9">
      <c r="A9" t="s">
        <v>142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142</v>
      </c>
      <c r="B10" t="s">
        <v>290</v>
      </c>
      <c r="C10" t="s">
        <v>219</v>
      </c>
      <c r="D10" t="s">
        <v>291</v>
      </c>
      <c r="E10" t="s">
        <v>220</v>
      </c>
      <c r="F10" t="n">
        <v>97.5096250210296</v>
      </c>
      <c r="G10" t="n">
        <v>95.717077589235</v>
      </c>
      <c r="H10" t="n">
        <v>95.034047922276</v>
      </c>
      <c r="I10" t="n">
        <v>95.7820177211226</v>
      </c>
      <c r="J10" t="n">
        <v>94.8828013491677</v>
      </c>
      <c r="K10" t="n">
        <v>95.7485945703965</v>
      </c>
      <c r="L10" t="n">
        <v>94.3474845939925</v>
      </c>
      <c r="M10" t="n">
        <v>97.1042826138512</v>
      </c>
      <c r="N10" t="n">
        <v>97.4514477577345</v>
      </c>
      <c r="O10" t="n">
        <v>94.5740538198605</v>
      </c>
      <c r="P10" t="n">
        <v>91.0652581066911</v>
      </c>
      <c r="Q10" t="n">
        <v>92.6991579427325</v>
      </c>
      <c r="R10" t="n">
        <v>97.2490996948326</v>
      </c>
      <c r="S10" t="n">
        <v>101.662395879574</v>
      </c>
      <c r="T10" t="n">
        <v>101.240957889758</v>
      </c>
      <c r="U10" t="n">
        <v>97.5168210095859</v>
      </c>
      <c r="V10" t="n">
        <v>90.657431900106</v>
      </c>
      <c r="W10" t="n">
        <v>88.9553153993335</v>
      </c>
      <c r="X10" t="n">
        <v>99.4282904365267</v>
      </c>
      <c r="Y10" t="n">
        <v>103.153688325726</v>
      </c>
      <c r="Z10" t="n">
        <v>109.166999981767</v>
      </c>
      <c r="AA10" t="n">
        <v>115.731180680059</v>
      </c>
      <c r="AB10" t="n">
        <v>126.48995439715</v>
      </c>
      <c r="AC10" t="n">
        <v>144.348994794614</v>
      </c>
      <c r="AD10" t="n">
        <v>157.964993341681</v>
      </c>
      <c r="AE10" t="n">
        <v>166.254708432</v>
      </c>
      <c r="AF10" t="n">
        <v>183.125022243712</v>
      </c>
    </row>
    <row r="11">
      <c r="A11" t="s">
        <v>142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142</v>
      </c>
      <c r="B12" t="s">
        <v>294</v>
      </c>
      <c r="C12" t="s">
        <v>219</v>
      </c>
      <c r="D12" t="s">
        <v>295</v>
      </c>
      <c r="E12" t="s">
        <v>220</v>
      </c>
      <c r="F12" t="n">
        <v>162.639786407256</v>
      </c>
      <c r="G12" t="n">
        <v>154.966651920587</v>
      </c>
      <c r="H12" t="n">
        <v>150.340447812377</v>
      </c>
      <c r="I12" t="n">
        <v>147.491833497627</v>
      </c>
      <c r="J12" t="n">
        <v>146.53240158927</v>
      </c>
      <c r="K12" t="n">
        <v>158.430286940028</v>
      </c>
      <c r="L12" t="n">
        <v>165.498342890059</v>
      </c>
      <c r="M12" t="n">
        <v>188.356321780339</v>
      </c>
      <c r="N12" t="n">
        <v>203.942201251603</v>
      </c>
      <c r="O12" t="n">
        <v>208.387642900708</v>
      </c>
      <c r="P12" t="n">
        <v>212.239113946131</v>
      </c>
      <c r="Q12" t="n">
        <v>229.102779356892</v>
      </c>
      <c r="R12" t="n">
        <v>253.812756043111</v>
      </c>
      <c r="S12" t="n">
        <v>278.920695392744</v>
      </c>
      <c r="T12" t="n">
        <v>298.402261880585</v>
      </c>
      <c r="U12" t="n">
        <v>318.110435624634</v>
      </c>
      <c r="V12" t="n">
        <v>321.623311282589</v>
      </c>
      <c r="W12" t="n">
        <v>327.826990760705</v>
      </c>
      <c r="X12" t="n">
        <v>332.789807695598</v>
      </c>
      <c r="Y12" t="n">
        <v>323.597153763503</v>
      </c>
      <c r="Z12" t="n">
        <v>329.502167403067</v>
      </c>
      <c r="AA12" t="n">
        <v>335.364638654789</v>
      </c>
      <c r="AB12" t="n">
        <v>353.280503873654</v>
      </c>
      <c r="AC12" t="n">
        <v>397.133502238153</v>
      </c>
      <c r="AD12" t="n">
        <v>424.659103725207</v>
      </c>
      <c r="AE12" t="n">
        <v>427.081864355</v>
      </c>
      <c r="AF12" t="n">
        <v>455.688678742983</v>
      </c>
    </row>
    <row r="13">
      <c r="A13" t="s">
        <v>142</v>
      </c>
      <c r="B13" t="s">
        <v>296</v>
      </c>
      <c r="C13" t="s">
        <v>219</v>
      </c>
      <c r="D13" t="s">
        <v>297</v>
      </c>
      <c r="E13" t="s">
        <v>220</v>
      </c>
      <c r="F13" t="n">
        <v>249.082134066463</v>
      </c>
      <c r="G13" t="n">
        <v>236.325589672726</v>
      </c>
      <c r="H13" t="n">
        <v>226.100716026607</v>
      </c>
      <c r="I13" t="n">
        <v>218.298211821047</v>
      </c>
      <c r="J13" t="n">
        <v>212.175498487424</v>
      </c>
      <c r="K13" t="n">
        <v>213.121231958508</v>
      </c>
      <c r="L13" t="n">
        <v>211.351331058568</v>
      </c>
      <c r="M13" t="n">
        <v>224.330469681419</v>
      </c>
      <c r="N13" t="n">
        <v>232.223044284019</v>
      </c>
      <c r="O13" t="n">
        <v>231.913725955065</v>
      </c>
      <c r="P13" t="n">
        <v>231.534988001507</v>
      </c>
      <c r="Q13" t="n">
        <v>245.20297263538</v>
      </c>
      <c r="R13" t="n">
        <v>269.754576126616</v>
      </c>
      <c r="S13" t="n">
        <v>292.781866831254</v>
      </c>
      <c r="T13" t="n">
        <v>306.001582002565</v>
      </c>
      <c r="U13" t="n">
        <v>310.997473194278</v>
      </c>
      <c r="V13" t="n">
        <v>298.944759005428</v>
      </c>
      <c r="W13" t="n">
        <v>307.715940576358</v>
      </c>
      <c r="X13" t="n">
        <v>305.033131659326</v>
      </c>
      <c r="Y13" t="n">
        <v>293.899578638641</v>
      </c>
      <c r="Z13" t="n">
        <v>295.222363235259</v>
      </c>
      <c r="AA13" t="n">
        <v>293.813609213852</v>
      </c>
      <c r="AB13" t="n">
        <v>304.491443735627</v>
      </c>
      <c r="AC13" t="n">
        <v>330.230440991866</v>
      </c>
      <c r="AD13" t="n">
        <v>341.79600993856</v>
      </c>
      <c r="AE13" t="n">
        <v>352.581283016</v>
      </c>
      <c r="AF13" t="n">
        <v>354.818854021744</v>
      </c>
    </row>
    <row r="14">
      <c r="A14" t="s">
        <v>142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142</v>
      </c>
      <c r="B15" t="s">
        <v>300</v>
      </c>
      <c r="C15" t="s">
        <v>219</v>
      </c>
      <c r="D15" t="s">
        <v>301</v>
      </c>
      <c r="E15" t="s">
        <v>220</v>
      </c>
      <c r="F15" t="n">
        <v>62.3832735938198</v>
      </c>
      <c r="G15" t="n">
        <v>60.4276801845157</v>
      </c>
      <c r="H15" t="n">
        <v>62.9942955618399</v>
      </c>
      <c r="I15" t="n">
        <v>63.4445844405975</v>
      </c>
      <c r="J15" t="n">
        <v>61.8609172120952</v>
      </c>
      <c r="K15" t="n">
        <v>65.4892725546015</v>
      </c>
      <c r="L15" t="n">
        <v>66.7493035264194</v>
      </c>
      <c r="M15" t="n">
        <v>70.2957602238986</v>
      </c>
      <c r="N15" t="n">
        <v>71.9652501937478</v>
      </c>
      <c r="O15" t="n">
        <v>70.1358360556072</v>
      </c>
      <c r="P15" t="n">
        <v>67.8471652638674</v>
      </c>
      <c r="Q15" t="n">
        <v>66.755777730838</v>
      </c>
      <c r="R15" t="n">
        <v>69.5463451680103</v>
      </c>
      <c r="S15" t="n">
        <v>71.9873311945923</v>
      </c>
      <c r="T15" t="n">
        <v>68.3648389367661</v>
      </c>
      <c r="U15" t="n">
        <v>63.1815739898223</v>
      </c>
      <c r="V15" t="n">
        <v>57.4256378989524</v>
      </c>
      <c r="W15" t="n">
        <v>54.7203968204639</v>
      </c>
      <c r="X15" t="n">
        <v>51.1259086995979</v>
      </c>
      <c r="Y15" t="n">
        <v>47.2901869501962</v>
      </c>
      <c r="Z15" t="n">
        <v>47.0616611902075</v>
      </c>
      <c r="AA15" t="n">
        <v>45.6260600504108</v>
      </c>
      <c r="AB15" t="n">
        <v>46.8599657620952</v>
      </c>
      <c r="AC15" t="n">
        <v>47.6371990562212</v>
      </c>
      <c r="AD15" t="n">
        <v>47.7130193336797</v>
      </c>
      <c r="AE15" t="n">
        <v>46.058510693</v>
      </c>
      <c r="AF15" t="n">
        <v>46.4542554468484</v>
      </c>
    </row>
    <row r="16">
      <c r="A16" t="s">
        <v>142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142</v>
      </c>
      <c r="B17" t="s">
        <v>304</v>
      </c>
      <c r="C17" t="s">
        <v>219</v>
      </c>
      <c r="D17" t="s">
        <v>305</v>
      </c>
      <c r="E17" t="s">
        <v>220</v>
      </c>
      <c r="F17" t="n">
        <v>24.8257822681494</v>
      </c>
      <c r="G17" t="n">
        <v>24.0901004816227</v>
      </c>
      <c r="H17" t="n">
        <v>23.7612445068517</v>
      </c>
      <c r="I17" t="n">
        <v>24.1631575436607</v>
      </c>
      <c r="J17" t="n">
        <v>24.0923360070624</v>
      </c>
      <c r="K17" t="n">
        <v>25.5696383949319</v>
      </c>
      <c r="L17" t="n">
        <v>26.2598926503325</v>
      </c>
      <c r="M17" t="n">
        <v>28.8835117072562</v>
      </c>
      <c r="N17" t="n">
        <v>30.4753078155113</v>
      </c>
      <c r="O17" t="n">
        <v>30.8136191473615</v>
      </c>
      <c r="P17" t="n">
        <v>30.466366168498</v>
      </c>
      <c r="Q17" t="n">
        <v>31.75293991785</v>
      </c>
      <c r="R17" t="n">
        <v>33.8471339442212</v>
      </c>
      <c r="S17" t="n">
        <v>36.2581741981663</v>
      </c>
      <c r="T17" t="n">
        <v>36.5986041788738</v>
      </c>
      <c r="U17" t="n">
        <v>34.9929880490471</v>
      </c>
      <c r="V17" t="n">
        <v>31.6142301078143</v>
      </c>
      <c r="W17" t="n">
        <v>30.6566370085992</v>
      </c>
      <c r="X17" t="n">
        <v>31.4337215188484</v>
      </c>
      <c r="Y17" t="n">
        <v>30.8847729435948</v>
      </c>
      <c r="Z17" t="n">
        <v>33.1181412413398</v>
      </c>
      <c r="AA17" t="n">
        <v>35.2280542610486</v>
      </c>
      <c r="AB17" t="n">
        <v>38.7236718638822</v>
      </c>
      <c r="AC17" t="n">
        <v>44.8905468336413</v>
      </c>
      <c r="AD17" t="n">
        <v>47.6798631600386</v>
      </c>
      <c r="AE17" t="n">
        <v>48.410124835</v>
      </c>
      <c r="AF17" t="n">
        <v>50.871307446544</v>
      </c>
    </row>
    <row r="18">
      <c r="A18" t="s">
        <v>142</v>
      </c>
      <c r="B18" t="s">
        <v>306</v>
      </c>
      <c r="C18" t="s">
        <v>219</v>
      </c>
      <c r="D18" t="s">
        <v>307</v>
      </c>
      <c r="E18" t="s">
        <v>220</v>
      </c>
      <c r="F18" t="n">
        <v>118.518815792986</v>
      </c>
      <c r="G18" t="n">
        <v>115.22277620044</v>
      </c>
      <c r="H18" t="n">
        <v>114.540257768488</v>
      </c>
      <c r="I18" t="n">
        <v>117.834282507316</v>
      </c>
      <c r="J18" t="n">
        <v>118.662428066065</v>
      </c>
      <c r="K18" t="n">
        <v>121.915173773926</v>
      </c>
      <c r="L18" t="n">
        <v>121.949024298197</v>
      </c>
      <c r="M18" t="n">
        <v>128.203244839479</v>
      </c>
      <c r="N18" t="n">
        <v>128.889279037422</v>
      </c>
      <c r="O18" t="n">
        <v>126.273513250471</v>
      </c>
      <c r="P18" t="n">
        <v>122.349804799569</v>
      </c>
      <c r="Q18" t="n">
        <v>127.76192113029</v>
      </c>
      <c r="R18" t="n">
        <v>136.082316880912</v>
      </c>
      <c r="S18" t="n">
        <v>149.430499132577</v>
      </c>
      <c r="T18" t="n">
        <v>152.704048572603</v>
      </c>
      <c r="U18" t="n">
        <v>135.236798587037</v>
      </c>
      <c r="V18" t="n">
        <v>119.685973428234</v>
      </c>
      <c r="W18" t="n">
        <v>108.140067757244</v>
      </c>
      <c r="X18" t="n">
        <v>99.514390083083</v>
      </c>
      <c r="Y18" t="n">
        <v>91.3685531957252</v>
      </c>
      <c r="Z18" t="n">
        <v>87.425786598997</v>
      </c>
      <c r="AA18" t="n">
        <v>81.5833634728461</v>
      </c>
      <c r="AB18" t="n">
        <v>78.585680271611</v>
      </c>
      <c r="AC18" t="n">
        <v>78.1804467789623</v>
      </c>
      <c r="AD18" t="n">
        <v>76.7602964959696</v>
      </c>
      <c r="AE18" t="n">
        <v>72.478509439</v>
      </c>
      <c r="AF18" t="n">
        <v>69.0588974304074</v>
      </c>
    </row>
    <row r="19">
      <c r="A19" t="s">
        <v>142</v>
      </c>
      <c r="B19" t="s">
        <v>308</v>
      </c>
      <c r="C19" t="s">
        <v>219</v>
      </c>
      <c r="D19" t="s">
        <v>309</v>
      </c>
      <c r="E19" t="s">
        <v>220</v>
      </c>
      <c r="F19" t="n">
        <v>46.9939417437225</v>
      </c>
      <c r="G19" t="n">
        <v>45.6353875030379</v>
      </c>
      <c r="H19" t="n">
        <v>45.0707189698685</v>
      </c>
      <c r="I19" t="n">
        <v>45.1486784638989</v>
      </c>
      <c r="J19" t="n">
        <v>44.9382388133879</v>
      </c>
      <c r="K19" t="n">
        <v>47.1246703310573</v>
      </c>
      <c r="L19" t="n">
        <v>48.2072985299229</v>
      </c>
      <c r="M19" t="n">
        <v>53.2010740246292</v>
      </c>
      <c r="N19" t="n">
        <v>56.2270466895241</v>
      </c>
      <c r="O19" t="n">
        <v>56.2787414377782</v>
      </c>
      <c r="P19" t="n">
        <v>55.5563585816619</v>
      </c>
      <c r="Q19" t="n">
        <v>56.473068875392</v>
      </c>
      <c r="R19" t="n">
        <v>59.6765878525324</v>
      </c>
      <c r="S19" t="n">
        <v>62.4339843924815</v>
      </c>
      <c r="T19" t="n">
        <v>63.7646297433335</v>
      </c>
      <c r="U19" t="n">
        <v>67.5224557171685</v>
      </c>
      <c r="V19" t="n">
        <v>63.8913923947658</v>
      </c>
      <c r="W19" t="n">
        <v>62.8721509495137</v>
      </c>
      <c r="X19" t="n">
        <v>63.8479876994419</v>
      </c>
      <c r="Y19" t="n">
        <v>61.263938029075</v>
      </c>
      <c r="Z19" t="n">
        <v>62.1492630515404</v>
      </c>
      <c r="AA19" t="n">
        <v>65.4392451857879</v>
      </c>
      <c r="AB19" t="n">
        <v>68.5297902798378</v>
      </c>
      <c r="AC19" t="n">
        <v>76.9943336580736</v>
      </c>
      <c r="AD19" t="n">
        <v>82.9242679572164</v>
      </c>
      <c r="AE19" t="n">
        <v>82.208697572</v>
      </c>
      <c r="AF19" t="n">
        <v>86.0409035223742</v>
      </c>
    </row>
    <row r="20">
      <c r="A20" t="s">
        <v>142</v>
      </c>
      <c r="B20" t="s">
        <v>310</v>
      </c>
      <c r="C20" t="s">
        <v>219</v>
      </c>
      <c r="D20" t="s">
        <v>311</v>
      </c>
      <c r="E20" t="s">
        <v>220</v>
      </c>
      <c r="F20" t="n">
        <v>445.410567430039</v>
      </c>
      <c r="G20" t="n">
        <v>420.207349034395</v>
      </c>
      <c r="H20" t="n">
        <v>401.343013208749</v>
      </c>
      <c r="I20" t="n">
        <v>386.59951818138</v>
      </c>
      <c r="J20" t="n">
        <v>365.23753956122</v>
      </c>
      <c r="K20" t="n">
        <v>354.221689473388</v>
      </c>
      <c r="L20" t="n">
        <v>323.240143858647</v>
      </c>
      <c r="M20" t="n">
        <v>307.407145742196</v>
      </c>
      <c r="N20" t="n">
        <v>289.83942153482</v>
      </c>
      <c r="O20" t="n">
        <v>279.274511572261</v>
      </c>
      <c r="P20" t="n">
        <v>270.409909834378</v>
      </c>
      <c r="Q20" t="n">
        <v>275.728633068533</v>
      </c>
      <c r="R20" t="n">
        <v>297.127806492857</v>
      </c>
      <c r="S20" t="n">
        <v>320.707162139098</v>
      </c>
      <c r="T20" t="n">
        <v>399.467496245543</v>
      </c>
      <c r="U20" t="n">
        <v>450.901348563915</v>
      </c>
      <c r="V20" t="n">
        <v>462.268760664913</v>
      </c>
      <c r="W20" t="n">
        <v>484.767851645558</v>
      </c>
      <c r="X20" t="n">
        <v>524.270523395136</v>
      </c>
      <c r="Y20" t="n">
        <v>550.100524059852</v>
      </c>
      <c r="Z20" t="n">
        <v>547.971311600803</v>
      </c>
      <c r="AA20" t="n">
        <v>539.661484812677</v>
      </c>
      <c r="AB20" t="n">
        <v>535.634381307161</v>
      </c>
      <c r="AC20" t="n">
        <v>543.914395458862</v>
      </c>
      <c r="AD20" t="n">
        <v>548.968697504781</v>
      </c>
      <c r="AE20" t="n">
        <v>548.428216839</v>
      </c>
      <c r="AF20" t="n">
        <v>546.232756820949</v>
      </c>
    </row>
    <row r="21">
      <c r="A21" t="s">
        <v>142</v>
      </c>
      <c r="B21" t="s">
        <v>312</v>
      </c>
      <c r="C21" t="s">
        <v>219</v>
      </c>
      <c r="D21" t="s">
        <v>313</v>
      </c>
      <c r="E21" t="s">
        <v>220</v>
      </c>
      <c r="F21" t="n">
        <v>554.650014933379</v>
      </c>
      <c r="G21" t="n">
        <v>524.933518092649</v>
      </c>
      <c r="H21" t="n">
        <v>502.846678634562</v>
      </c>
      <c r="I21" t="n">
        <v>485.996809597633</v>
      </c>
      <c r="J21" t="n">
        <v>460.377752968278</v>
      </c>
      <c r="K21" t="n">
        <v>451.188173049072</v>
      </c>
      <c r="L21" t="n">
        <v>419.667860578889</v>
      </c>
      <c r="M21" t="n">
        <v>406.162524642322</v>
      </c>
      <c r="N21" t="n">
        <v>389.979650361166</v>
      </c>
      <c r="O21" t="n">
        <v>374.295390082585</v>
      </c>
      <c r="P21" t="n">
        <v>359.897467131807</v>
      </c>
      <c r="Q21" t="n">
        <v>365.51687929672</v>
      </c>
      <c r="R21" t="n">
        <v>393.459096010148</v>
      </c>
      <c r="S21" t="n">
        <v>419.219472121272</v>
      </c>
      <c r="T21" t="n">
        <v>499.443384819521</v>
      </c>
      <c r="U21" t="n">
        <v>565.864753285833</v>
      </c>
      <c r="V21" t="n">
        <v>569.848754246294</v>
      </c>
      <c r="W21" t="n">
        <v>586.602586319877</v>
      </c>
      <c r="X21" t="n">
        <v>621.34938233136</v>
      </c>
      <c r="Y21" t="n">
        <v>641.697834717501</v>
      </c>
      <c r="Z21" t="n">
        <v>635.569503318833</v>
      </c>
      <c r="AA21" t="n">
        <v>621.718254820597</v>
      </c>
      <c r="AB21" t="n">
        <v>615.050434275433</v>
      </c>
      <c r="AC21" t="n">
        <v>621.828192901446</v>
      </c>
      <c r="AD21" t="n">
        <v>625.037820291395</v>
      </c>
      <c r="AE21" t="n">
        <v>623.858050198</v>
      </c>
      <c r="AF21" t="n">
        <v>623.838371990779</v>
      </c>
    </row>
    <row r="22">
      <c r="A22" t="s">
        <v>142</v>
      </c>
      <c r="B22" t="s">
        <v>314</v>
      </c>
      <c r="C22" t="s">
        <v>219</v>
      </c>
      <c r="D22" t="s">
        <v>315</v>
      </c>
      <c r="E22" t="s">
        <v>220</v>
      </c>
      <c r="F22" t="n">
        <v>109.23944750629</v>
      </c>
      <c r="G22" t="n">
        <v>104.726169060104</v>
      </c>
      <c r="H22" t="n">
        <v>101.503665427589</v>
      </c>
      <c r="I22" t="n">
        <v>99.3972914169738</v>
      </c>
      <c r="J22" t="n">
        <v>95.140213408694</v>
      </c>
      <c r="K22" t="n">
        <v>96.9664835763007</v>
      </c>
      <c r="L22" t="n">
        <v>96.4277167217713</v>
      </c>
      <c r="M22" t="n">
        <v>98.7553789026293</v>
      </c>
      <c r="N22" t="n">
        <v>100.14022882781</v>
      </c>
      <c r="O22" t="n">
        <v>95.0208785127263</v>
      </c>
      <c r="P22" t="n">
        <v>89.487557298768</v>
      </c>
      <c r="Q22" t="n">
        <v>89.7882462295434</v>
      </c>
      <c r="R22" t="n">
        <v>96.3312895187496</v>
      </c>
      <c r="S22" t="n">
        <v>98.5123099837112</v>
      </c>
      <c r="T22" t="n">
        <v>99.9758885757391</v>
      </c>
      <c r="U22" t="n">
        <v>114.963404722919</v>
      </c>
      <c r="V22" t="n">
        <v>107.579993582363</v>
      </c>
      <c r="W22" t="n">
        <v>101.834734676325</v>
      </c>
      <c r="X22" t="n">
        <v>97.0788589383049</v>
      </c>
      <c r="Y22" t="n">
        <v>91.597310659764</v>
      </c>
      <c r="Z22" t="n">
        <v>87.598191720112</v>
      </c>
      <c r="AA22" t="n">
        <v>82.056770009942</v>
      </c>
      <c r="AB22" t="n">
        <v>79.4160529692636</v>
      </c>
      <c r="AC22" t="n">
        <v>77.9137974445891</v>
      </c>
      <c r="AD22" t="n">
        <v>76.0691227886218</v>
      </c>
      <c r="AE22" t="n">
        <v>75.42983336</v>
      </c>
      <c r="AF22" t="n">
        <v>77.6056151718401</v>
      </c>
    </row>
    <row r="23">
      <c r="A23" t="s">
        <v>142</v>
      </c>
      <c r="B23" t="s">
        <v>316</v>
      </c>
      <c r="C23" t="s">
        <v>219</v>
      </c>
      <c r="D23" t="s">
        <v>317</v>
      </c>
      <c r="E23" t="s">
        <v>220</v>
      </c>
      <c r="F23" t="n">
        <v>5.99852028540355</v>
      </c>
      <c r="G23" t="n">
        <v>6.07454422971181</v>
      </c>
      <c r="H23" t="n">
        <v>6.56600386997646</v>
      </c>
      <c r="I23" t="n">
        <v>7.01727630798245</v>
      </c>
      <c r="J23" t="n">
        <v>7.51640792703957</v>
      </c>
      <c r="K23" t="n">
        <v>8.60117867997347</v>
      </c>
      <c r="L23" t="n">
        <v>9.6714655651688</v>
      </c>
      <c r="M23" t="n">
        <v>11.748371479165</v>
      </c>
      <c r="N23" t="n">
        <v>14.1857341594815</v>
      </c>
      <c r="O23" t="n">
        <v>16.0722470190411</v>
      </c>
      <c r="P23" t="n">
        <v>18.1501082720146</v>
      </c>
      <c r="Q23" t="n">
        <v>22.0145331682928</v>
      </c>
      <c r="R23" t="n">
        <v>30.6153509366654</v>
      </c>
      <c r="S23" t="n">
        <v>29.2833242094502</v>
      </c>
      <c r="T23" t="n">
        <v>26.5638660564697</v>
      </c>
      <c r="U23" t="n">
        <v>25.5206104204923</v>
      </c>
      <c r="V23" t="n">
        <v>23.6883380521317</v>
      </c>
      <c r="W23" t="n">
        <v>22.5069080748482</v>
      </c>
      <c r="X23" t="n">
        <v>22.6933345954021</v>
      </c>
      <c r="Y23" t="n">
        <v>21.2191372392262</v>
      </c>
      <c r="Z23" t="n">
        <v>19.1290041544502</v>
      </c>
      <c r="AA23" t="n">
        <v>19.0176118518599</v>
      </c>
      <c r="AB23" t="n">
        <v>19.1079207979286</v>
      </c>
      <c r="AC23" t="n">
        <v>20.1265332651938</v>
      </c>
      <c r="AD23" t="n">
        <v>21.1408177661216</v>
      </c>
      <c r="AE23" t="n">
        <v>21.009535987</v>
      </c>
      <c r="AF23" t="n">
        <v>20.8546478797397</v>
      </c>
    </row>
    <row r="24">
      <c r="A24" t="s">
        <v>142</v>
      </c>
      <c r="B24" t="s">
        <v>318</v>
      </c>
      <c r="C24" t="s">
        <v>219</v>
      </c>
      <c r="D24" t="s">
        <v>319</v>
      </c>
      <c r="E24" t="s">
        <v>220</v>
      </c>
      <c r="F24" t="n">
        <v>186.19911598104</v>
      </c>
      <c r="G24" t="n">
        <v>191.823317985394</v>
      </c>
      <c r="H24" t="n">
        <v>216.881800801622</v>
      </c>
      <c r="I24" t="n">
        <v>215.473451549705</v>
      </c>
      <c r="J24" t="n">
        <v>208.571602290182</v>
      </c>
      <c r="K24" t="n">
        <v>212.788291007922</v>
      </c>
      <c r="L24" t="n">
        <v>220.839814821687</v>
      </c>
      <c r="M24" t="n">
        <v>245.390728334946</v>
      </c>
      <c r="N24" t="n">
        <v>271.591271605497</v>
      </c>
      <c r="O24" t="n">
        <v>285.15226161841</v>
      </c>
      <c r="P24" t="n">
        <v>294.254559104578</v>
      </c>
      <c r="Q24" t="n">
        <v>324.714004682751</v>
      </c>
      <c r="R24" t="n">
        <v>398.021650948182</v>
      </c>
      <c r="S24" t="n">
        <v>449.164826339243</v>
      </c>
      <c r="T24" t="n">
        <v>474.800842455371</v>
      </c>
      <c r="U24" t="n">
        <v>563.64212652431</v>
      </c>
      <c r="V24" t="n">
        <v>589.249129360307</v>
      </c>
      <c r="W24" t="n">
        <v>616.839591853548</v>
      </c>
      <c r="X24" t="n">
        <v>656.502128513235</v>
      </c>
      <c r="Y24" t="n">
        <v>686.511081808231</v>
      </c>
      <c r="Z24" t="n">
        <v>687.627670310314</v>
      </c>
      <c r="AA24" t="n">
        <v>677.40706200086</v>
      </c>
      <c r="AB24" t="n">
        <v>694.397567833535</v>
      </c>
      <c r="AC24" t="n">
        <v>731.917819939595</v>
      </c>
      <c r="AD24" t="n">
        <v>748.277592789248</v>
      </c>
      <c r="AE24" t="n">
        <v>767.598919221</v>
      </c>
      <c r="AF24" t="n">
        <v>835.042518370576</v>
      </c>
    </row>
    <row r="25">
      <c r="A25" t="s">
        <v>142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142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142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142</v>
      </c>
      <c r="B28" t="s">
        <v>326</v>
      </c>
      <c r="C28" t="s">
        <v>219</v>
      </c>
      <c r="D28" t="s">
        <v>327</v>
      </c>
      <c r="E28" t="s">
        <v>220</v>
      </c>
      <c r="F28" t="n">
        <v>1940.14667495698</v>
      </c>
      <c r="G28" t="n">
        <v>2012.36512271157</v>
      </c>
      <c r="H28" t="n">
        <v>2097.95192530739</v>
      </c>
      <c r="I28" t="n">
        <v>2247.77312737791</v>
      </c>
      <c r="J28" t="n">
        <v>2423.51970649064</v>
      </c>
      <c r="K28" t="n">
        <v>2473.78114816203</v>
      </c>
      <c r="L28" t="n">
        <v>2623.57387509353</v>
      </c>
      <c r="M28" t="n">
        <v>2622.62431569905</v>
      </c>
      <c r="N28" t="n">
        <v>2636.69022202319</v>
      </c>
      <c r="O28" t="n">
        <v>2655.52776561437</v>
      </c>
      <c r="P28" t="n">
        <v>2729.41685555251</v>
      </c>
      <c r="Q28" t="n">
        <v>2794.30540765036</v>
      </c>
      <c r="R28" t="n">
        <v>2951.04942933569</v>
      </c>
      <c r="S28" t="n">
        <v>3066.98888791878</v>
      </c>
      <c r="T28" t="n">
        <v>3042.76861340801</v>
      </c>
      <c r="U28" t="n">
        <v>3155.44597638704</v>
      </c>
      <c r="V28" t="n">
        <v>3359.64846124056</v>
      </c>
      <c r="W28" t="n">
        <v>3288.84165124335</v>
      </c>
      <c r="X28" t="n">
        <v>3212.71621136202</v>
      </c>
      <c r="Y28" t="n">
        <v>3180.94398905198</v>
      </c>
      <c r="Z28" t="n">
        <v>3242.31790136915</v>
      </c>
      <c r="AA28" t="n">
        <v>3320.80391612632</v>
      </c>
      <c r="AB28" t="n">
        <v>3416.06941576179</v>
      </c>
      <c r="AC28" t="n">
        <v>3641.44521003671</v>
      </c>
      <c r="AD28" t="n">
        <v>3853.04425489917</v>
      </c>
      <c r="AE28" t="n">
        <v>3812.147030549</v>
      </c>
      <c r="AF28" t="n">
        <v>3948.13495438987</v>
      </c>
    </row>
    <row r="29">
      <c r="A29" t="s">
        <v>142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142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142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142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142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142</v>
      </c>
      <c r="B34" t="s">
        <v>338</v>
      </c>
      <c r="C34" t="s">
        <v>219</v>
      </c>
      <c r="D34" t="s">
        <v>339</v>
      </c>
      <c r="E34" t="s">
        <v>220</v>
      </c>
      <c r="F34" t="n">
        <v>101.875408245285</v>
      </c>
      <c r="G34" t="n">
        <v>101.281213083511</v>
      </c>
      <c r="H34" t="n">
        <v>110.895171992389</v>
      </c>
      <c r="I34" t="n">
        <v>117.770389265159</v>
      </c>
      <c r="J34" t="n">
        <v>115.666164003752</v>
      </c>
      <c r="K34" t="n">
        <v>122.033957699425</v>
      </c>
      <c r="L34" t="n">
        <v>133.660568890659</v>
      </c>
      <c r="M34" t="n">
        <v>156.093417013978</v>
      </c>
      <c r="N34" t="n">
        <v>176.579058968224</v>
      </c>
      <c r="O34" t="n">
        <v>183.879842792286</v>
      </c>
      <c r="P34" t="n">
        <v>188.611421596112</v>
      </c>
      <c r="Q34" t="n">
        <v>205.063498939903</v>
      </c>
      <c r="R34" t="n">
        <v>239.732759222032</v>
      </c>
      <c r="S34" t="n">
        <v>258.84635966146</v>
      </c>
      <c r="T34" t="n">
        <v>267.780756470361</v>
      </c>
      <c r="U34" t="n">
        <v>288.52110133579</v>
      </c>
      <c r="V34" t="n">
        <v>289.370837621733</v>
      </c>
      <c r="W34" t="n">
        <v>293.619429095991</v>
      </c>
      <c r="X34" t="n">
        <v>297.482507313716</v>
      </c>
      <c r="Y34" t="n">
        <v>300.598000488279</v>
      </c>
      <c r="Z34" t="n">
        <v>301.329440755166</v>
      </c>
      <c r="AA34" t="n">
        <v>306.85493353284</v>
      </c>
      <c r="AB34" t="n">
        <v>320.352673663495</v>
      </c>
      <c r="AC34" t="n">
        <v>343.746930221063</v>
      </c>
      <c r="AD34" t="n">
        <v>362.965942183473</v>
      </c>
      <c r="AE34" t="n">
        <v>360.932616141</v>
      </c>
      <c r="AF34" t="n">
        <v>367.452817702354</v>
      </c>
    </row>
    <row r="35">
      <c r="A35" t="s">
        <v>142</v>
      </c>
      <c r="B35" t="s">
        <v>340</v>
      </c>
      <c r="C35" t="s">
        <v>219</v>
      </c>
      <c r="D35" t="s">
        <v>341</v>
      </c>
      <c r="E35" t="s">
        <v>220</v>
      </c>
      <c r="F35" t="n">
        <v>4393.74564762064</v>
      </c>
      <c r="G35" t="n">
        <v>4532.00317072152</v>
      </c>
      <c r="H35" t="n">
        <v>4641.69367307556</v>
      </c>
      <c r="I35" t="n">
        <v>4912.13857079621</v>
      </c>
      <c r="J35" t="n">
        <v>5304.9698195221</v>
      </c>
      <c r="K35" t="n">
        <v>5650.08244842593</v>
      </c>
      <c r="L35" t="n">
        <v>5803.34422272876</v>
      </c>
      <c r="M35" t="n">
        <v>5659.45931368546</v>
      </c>
      <c r="N35" t="n">
        <v>5464.99171398625</v>
      </c>
      <c r="O35" t="n">
        <v>5294.97845681359</v>
      </c>
      <c r="P35" t="n">
        <v>5190.52972857085</v>
      </c>
      <c r="Q35" t="n">
        <v>5172.9463033887</v>
      </c>
      <c r="R35" t="n">
        <v>5261.85646676656</v>
      </c>
      <c r="S35" t="n">
        <v>5227.89734369567</v>
      </c>
      <c r="T35" t="n">
        <v>5033.11218127242</v>
      </c>
      <c r="U35" t="n">
        <v>5032.3954649518</v>
      </c>
      <c r="V35" t="n">
        <v>4906.40349735707</v>
      </c>
      <c r="W35" t="n">
        <v>4923.33021910082</v>
      </c>
      <c r="X35" t="n">
        <v>4995.61581418131</v>
      </c>
      <c r="Y35" t="n">
        <v>5101.79417756897</v>
      </c>
      <c r="Z35" t="n">
        <v>5477.83828466072</v>
      </c>
      <c r="AA35" t="n">
        <v>6061.55237024448</v>
      </c>
      <c r="AB35" t="n">
        <v>6320.77162582233</v>
      </c>
      <c r="AC35" t="n">
        <v>6528.96407598804</v>
      </c>
      <c r="AD35" t="n">
        <v>6781.16007543005</v>
      </c>
      <c r="AE35" t="n">
        <v>7033.089603387</v>
      </c>
      <c r="AF35" t="n">
        <v>6735.80018036313</v>
      </c>
    </row>
    <row r="36">
      <c r="A36" t="s">
        <v>142</v>
      </c>
      <c r="B36" t="s">
        <v>342</v>
      </c>
      <c r="C36" t="s">
        <v>219</v>
      </c>
      <c r="D36" t="s">
        <v>343</v>
      </c>
      <c r="E36" t="s">
        <v>220</v>
      </c>
      <c r="F36" t="n">
        <v>540.37750595676</v>
      </c>
      <c r="G36" t="n">
        <v>563.866125667977</v>
      </c>
      <c r="H36" t="n">
        <v>611.324993697782</v>
      </c>
      <c r="I36" t="n">
        <v>652.54483522817</v>
      </c>
      <c r="J36" t="n">
        <v>647.873181528676</v>
      </c>
      <c r="K36" t="n">
        <v>616.788175460174</v>
      </c>
      <c r="L36" t="n">
        <v>595.346630786575</v>
      </c>
      <c r="M36" t="n">
        <v>604.803891328841</v>
      </c>
      <c r="N36" t="n">
        <v>601.72197665365</v>
      </c>
      <c r="O36" t="n">
        <v>591.076982597469</v>
      </c>
      <c r="P36" t="n">
        <v>580.945891718648</v>
      </c>
      <c r="Q36" t="n">
        <v>586.575968262456</v>
      </c>
      <c r="R36" t="n">
        <v>640.074921232666</v>
      </c>
      <c r="S36" t="n">
        <v>681.702754317675</v>
      </c>
      <c r="T36" t="n">
        <v>756.177772454476</v>
      </c>
      <c r="U36" t="n">
        <v>920.432114558054</v>
      </c>
      <c r="V36" t="n">
        <v>1039.89901422949</v>
      </c>
      <c r="W36" t="n">
        <v>1167.36821355119</v>
      </c>
      <c r="X36" t="n">
        <v>1170.44300051875</v>
      </c>
      <c r="Y36" t="n">
        <v>1204.55152726488</v>
      </c>
      <c r="Z36" t="n">
        <v>1295.17830477776</v>
      </c>
      <c r="AA36" t="n">
        <v>1345.90011138642</v>
      </c>
      <c r="AB36" t="n">
        <v>1354.54986501249</v>
      </c>
      <c r="AC36" t="n">
        <v>1351.8494101545</v>
      </c>
      <c r="AD36" t="n">
        <v>1411.64214836483</v>
      </c>
      <c r="AE36" t="n">
        <v>1449.41295007</v>
      </c>
      <c r="AF36" t="n">
        <v>1326.40601830519</v>
      </c>
    </row>
    <row r="37">
      <c r="A37" t="s">
        <v>142</v>
      </c>
      <c r="B37" t="s">
        <v>344</v>
      </c>
      <c r="C37" t="s">
        <v>219</v>
      </c>
      <c r="D37" t="s">
        <v>345</v>
      </c>
      <c r="E37" t="s">
        <v>220</v>
      </c>
      <c r="F37" t="n">
        <v>3828.34569807296</v>
      </c>
      <c r="G37" t="n">
        <v>3937.83514589843</v>
      </c>
      <c r="H37" t="n">
        <v>3984.89079530936</v>
      </c>
      <c r="I37" t="n">
        <v>4202.28951928766</v>
      </c>
      <c r="J37" t="n">
        <v>4595.8359070066</v>
      </c>
      <c r="K37" t="n">
        <v>4977.40979101649</v>
      </c>
      <c r="L37" t="n">
        <v>5156.20725019197</v>
      </c>
      <c r="M37" t="n">
        <v>5005.89563219301</v>
      </c>
      <c r="N37" t="n">
        <v>4816.01403838771</v>
      </c>
      <c r="O37" t="n">
        <v>4659.38564534708</v>
      </c>
      <c r="P37" t="n">
        <v>4568.08204615623</v>
      </c>
      <c r="Q37" t="n">
        <v>4546.18637848904</v>
      </c>
      <c r="R37" t="n">
        <v>4575.56230605377</v>
      </c>
      <c r="S37" t="n">
        <v>4489.1234451037</v>
      </c>
      <c r="T37" t="n">
        <v>4208.8132804759</v>
      </c>
      <c r="U37" t="n">
        <v>4045.59832860407</v>
      </c>
      <c r="V37" t="n">
        <v>3803.89519046756</v>
      </c>
      <c r="W37" t="n">
        <v>3657.87829844283</v>
      </c>
      <c r="X37" t="n">
        <v>3734.09637118857</v>
      </c>
      <c r="Y37" t="n">
        <v>3804.50005078049</v>
      </c>
      <c r="Z37" t="n">
        <v>4073.59443580802</v>
      </c>
      <c r="AA37" t="n">
        <v>4588.49921900695</v>
      </c>
      <c r="AB37" t="n">
        <v>4828.98440341603</v>
      </c>
      <c r="AC37" t="n">
        <v>5037.91054960021</v>
      </c>
      <c r="AD37" t="n">
        <v>5206.20754229493</v>
      </c>
      <c r="AE37" t="n">
        <v>5322.55470652</v>
      </c>
      <c r="AF37" t="n">
        <v>5168.26456519742</v>
      </c>
    </row>
    <row r="38">
      <c r="A38" t="s">
        <v>142</v>
      </c>
      <c r="B38" t="s">
        <v>346</v>
      </c>
      <c r="C38" t="s">
        <v>219</v>
      </c>
      <c r="D38" t="s">
        <v>347</v>
      </c>
      <c r="E38" t="s">
        <v>220</v>
      </c>
      <c r="F38" t="n">
        <v>25.0224435902038</v>
      </c>
      <c r="G38" t="n">
        <v>30.3018991553649</v>
      </c>
      <c r="H38" t="n">
        <v>45.4778840675912</v>
      </c>
      <c r="I38" t="n">
        <v>57.3042162784872</v>
      </c>
      <c r="J38" t="n">
        <v>61.2607309858909</v>
      </c>
      <c r="K38" t="n">
        <v>55.8844819483255</v>
      </c>
      <c r="L38" t="n">
        <v>51.7903417482841</v>
      </c>
      <c r="M38" t="n">
        <v>48.7597901627035</v>
      </c>
      <c r="N38" t="n">
        <v>47.2556989439989</v>
      </c>
      <c r="O38" t="n">
        <v>44.5158288681773</v>
      </c>
      <c r="P38" t="n">
        <v>41.5017906951342</v>
      </c>
      <c r="Q38" t="n">
        <v>40.1839566363649</v>
      </c>
      <c r="R38" t="n">
        <v>46.2192394802339</v>
      </c>
      <c r="S38" t="n">
        <v>57.0711442733617</v>
      </c>
      <c r="T38" t="n">
        <v>68.1211283410573</v>
      </c>
      <c r="U38" t="n">
        <v>66.3650217886078</v>
      </c>
      <c r="V38" t="n">
        <v>62.6092926589033</v>
      </c>
      <c r="W38" t="n">
        <v>98.0837071055408</v>
      </c>
      <c r="X38" t="n">
        <v>91.0764424727416</v>
      </c>
      <c r="Y38" t="n">
        <v>92.7425995223189</v>
      </c>
      <c r="Z38" t="n">
        <v>109.065544072534</v>
      </c>
      <c r="AA38" t="n">
        <v>127.153039850583</v>
      </c>
      <c r="AB38" t="n">
        <v>137.237357392233</v>
      </c>
      <c r="AC38" t="n">
        <v>139.204116230741</v>
      </c>
      <c r="AD38" t="n">
        <v>163.310384767577</v>
      </c>
      <c r="AE38" t="n">
        <v>261.121946796</v>
      </c>
      <c r="AF38" t="n">
        <v>241.129596859663</v>
      </c>
    </row>
    <row r="39">
      <c r="A39" t="s">
        <v>142</v>
      </c>
      <c r="B39" t="s">
        <v>348</v>
      </c>
      <c r="C39" t="s">
        <v>219</v>
      </c>
      <c r="D39" t="s">
        <v>349</v>
      </c>
      <c r="E39" t="s">
        <v>220</v>
      </c>
      <c r="F39" t="n">
        <v>204.745786979096</v>
      </c>
      <c r="G39" t="n">
        <v>201.493759729932</v>
      </c>
      <c r="H39" t="n">
        <v>197.514608783539</v>
      </c>
      <c r="I39" t="n">
        <v>205.699915753635</v>
      </c>
      <c r="J39" t="n">
        <v>190.111625926364</v>
      </c>
      <c r="K39" t="n">
        <v>179.978610786324</v>
      </c>
      <c r="L39" t="n">
        <v>179.545218279845</v>
      </c>
      <c r="M39" t="n">
        <v>180.974887362907</v>
      </c>
      <c r="N39" t="n">
        <v>196.125017945133</v>
      </c>
      <c r="O39" t="n">
        <v>201.63494865169</v>
      </c>
      <c r="P39" t="n">
        <v>215.882400822038</v>
      </c>
      <c r="Q39" t="n">
        <v>229.930726090562</v>
      </c>
      <c r="R39" t="n">
        <v>263.335065231956</v>
      </c>
      <c r="S39" t="n">
        <v>269.42646881611</v>
      </c>
      <c r="T39" t="n">
        <v>266.081688856098</v>
      </c>
      <c r="U39" t="n">
        <v>248.863525772093</v>
      </c>
      <c r="V39" t="n">
        <v>237.355776121917</v>
      </c>
      <c r="W39" t="n">
        <v>214.429875677664</v>
      </c>
      <c r="X39" t="n">
        <v>199.01784617767</v>
      </c>
      <c r="Y39" t="n">
        <v>187.41179958262</v>
      </c>
      <c r="Z39" t="n">
        <v>178.536469570129</v>
      </c>
      <c r="AA39" t="n">
        <v>173.454027672799</v>
      </c>
      <c r="AB39" t="n">
        <v>164.153826368676</v>
      </c>
      <c r="AC39" t="n">
        <v>151.647411231051</v>
      </c>
      <c r="AD39" t="n">
        <v>153.747394403889</v>
      </c>
      <c r="AE39" t="n">
        <v>160.034563545</v>
      </c>
      <c r="AF39" t="n">
        <v>162.483189600008</v>
      </c>
    </row>
    <row r="40">
      <c r="A40" t="s">
        <v>142</v>
      </c>
      <c r="B40" t="s">
        <v>350</v>
      </c>
      <c r="C40" t="s">
        <v>219</v>
      </c>
      <c r="D40" t="s">
        <v>351</v>
      </c>
      <c r="E40" t="s">
        <v>220</v>
      </c>
      <c r="F40" t="n">
        <v>42.5813056328616</v>
      </c>
      <c r="G40" t="n">
        <v>42.7825309744155</v>
      </c>
      <c r="H40" t="n">
        <v>44.5129776606013</v>
      </c>
      <c r="I40" t="n">
        <v>45.0703997154512</v>
      </c>
      <c r="J40" t="n">
        <v>45.6507371558564</v>
      </c>
      <c r="K40" t="n">
        <v>60.106176605824</v>
      </c>
      <c r="L40" t="n">
        <v>74.5463614586853</v>
      </c>
      <c r="M40" t="n">
        <v>95.2000428255947</v>
      </c>
      <c r="N40" t="n">
        <v>115.089153429607</v>
      </c>
      <c r="O40" t="n">
        <v>109.480922470755</v>
      </c>
      <c r="P40" t="n">
        <v>105.45064307738</v>
      </c>
      <c r="Q40" t="n">
        <v>104.273318326353</v>
      </c>
      <c r="R40" t="n">
        <v>145.548987087889</v>
      </c>
      <c r="S40" t="n">
        <v>160.432452663846</v>
      </c>
      <c r="T40" t="n">
        <v>156.797727854597</v>
      </c>
      <c r="U40" t="n">
        <v>180.029603945527</v>
      </c>
      <c r="V40" t="n">
        <v>233.937680468902</v>
      </c>
      <c r="W40" t="n">
        <v>269.368782974321</v>
      </c>
      <c r="X40" t="n">
        <v>274.241759270787</v>
      </c>
      <c r="Y40" t="n">
        <v>333.961739082634</v>
      </c>
      <c r="Z40" t="n">
        <v>299.451193594435</v>
      </c>
      <c r="AA40" t="n">
        <v>275.506788705012</v>
      </c>
      <c r="AB40" t="n">
        <v>282.38246717777</v>
      </c>
      <c r="AC40" t="n">
        <v>339.484606426732</v>
      </c>
      <c r="AD40" t="n">
        <v>400.825178959798</v>
      </c>
      <c r="AE40" t="n">
        <v>431.081997652</v>
      </c>
      <c r="AF40" t="n">
        <v>552.633607552072</v>
      </c>
    </row>
    <row r="41">
      <c r="A41" t="s">
        <v>142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142</v>
      </c>
      <c r="B42" t="s">
        <v>354</v>
      </c>
      <c r="C42" t="s">
        <v>219</v>
      </c>
      <c r="D42" t="s">
        <v>355</v>
      </c>
      <c r="E42" t="s">
        <v>220</v>
      </c>
      <c r="F42" t="n">
        <v>181.590336162428</v>
      </c>
      <c r="G42" t="n">
        <v>183.093307106799</v>
      </c>
      <c r="H42" t="n">
        <v>201.741419883848</v>
      </c>
      <c r="I42" t="n">
        <v>218.575775972206</v>
      </c>
      <c r="J42" t="n">
        <v>225.865031881884</v>
      </c>
      <c r="K42" t="n">
        <v>245.016134911992</v>
      </c>
      <c r="L42" t="n">
        <v>278.167909622587</v>
      </c>
      <c r="M42" t="n">
        <v>349.309322501811</v>
      </c>
      <c r="N42" t="n">
        <v>433.210195280837</v>
      </c>
      <c r="O42" t="n">
        <v>469.797172039975</v>
      </c>
      <c r="P42" t="n">
        <v>505.422840099347</v>
      </c>
      <c r="Q42" t="n">
        <v>580.171334127751</v>
      </c>
      <c r="R42" t="n">
        <v>664.795814662729</v>
      </c>
      <c r="S42" t="n">
        <v>832.212195899378</v>
      </c>
      <c r="T42" t="n">
        <v>981.737482032967</v>
      </c>
      <c r="U42" t="n">
        <v>1107.26556356562</v>
      </c>
      <c r="V42" t="n">
        <v>1259.53049399294</v>
      </c>
      <c r="W42" t="n">
        <v>1393.88363563643</v>
      </c>
      <c r="X42" t="n">
        <v>1553.74680475135</v>
      </c>
      <c r="Y42" t="n">
        <v>1746.86879429159</v>
      </c>
      <c r="Z42" t="n">
        <v>1809.53240850773</v>
      </c>
      <c r="AA42" t="n">
        <v>1804.16415374825</v>
      </c>
      <c r="AB42" t="n">
        <v>1908.23337469732</v>
      </c>
      <c r="AC42" t="n">
        <v>2047.04705050634</v>
      </c>
      <c r="AD42" t="n">
        <v>2175.46540617189</v>
      </c>
      <c r="AE42" t="n">
        <v>2297.425734411</v>
      </c>
      <c r="AF42" t="n">
        <v>2513.19533891814</v>
      </c>
    </row>
    <row r="43">
      <c r="A43" t="s">
        <v>142</v>
      </c>
      <c r="B43" t="s">
        <v>356</v>
      </c>
      <c r="C43" t="s">
        <v>219</v>
      </c>
      <c r="D43" t="s">
        <v>357</v>
      </c>
      <c r="E43" t="s">
        <v>220</v>
      </c>
      <c r="F43" t="n">
        <v>340.30488583969</v>
      </c>
      <c r="G43" t="n">
        <v>346.859214915354</v>
      </c>
      <c r="H43" t="n">
        <v>389.586730157844</v>
      </c>
      <c r="I43" t="n">
        <v>433.968197141157</v>
      </c>
      <c r="J43" t="n">
        <v>458.72901602414</v>
      </c>
      <c r="K43" t="n">
        <v>506.57943221984</v>
      </c>
      <c r="L43" t="n">
        <v>541.845496204627</v>
      </c>
      <c r="M43" t="n">
        <v>633.893938234666</v>
      </c>
      <c r="N43" t="n">
        <v>747.125027632747</v>
      </c>
      <c r="O43" t="n">
        <v>829.453919921003</v>
      </c>
      <c r="P43" t="n">
        <v>911.134155772382</v>
      </c>
      <c r="Q43" t="n">
        <v>1085.57395717879</v>
      </c>
      <c r="R43" t="n">
        <v>1269.12396242033</v>
      </c>
      <c r="S43" t="n">
        <v>1595.06189527272</v>
      </c>
      <c r="T43" t="n">
        <v>1726.67267030812</v>
      </c>
      <c r="U43" t="n">
        <v>1752.81780719536</v>
      </c>
      <c r="V43" t="n">
        <v>1875.44817657285</v>
      </c>
      <c r="W43" t="n">
        <v>2007.49998225005</v>
      </c>
      <c r="X43" t="n">
        <v>2209.03049874627</v>
      </c>
      <c r="Y43" t="n">
        <v>2548.47220968364</v>
      </c>
      <c r="Z43" t="n">
        <v>2717.13190342347</v>
      </c>
      <c r="AA43" t="n">
        <v>2734.64338488456</v>
      </c>
      <c r="AB43" t="n">
        <v>3011.74682995591</v>
      </c>
      <c r="AC43" t="n">
        <v>3402.19631894606</v>
      </c>
      <c r="AD43" t="n">
        <v>3714.73795801512</v>
      </c>
      <c r="AE43" t="n">
        <v>4002.913870775</v>
      </c>
      <c r="AF43" t="n">
        <v>4450.36312825555</v>
      </c>
    </row>
    <row r="44">
      <c r="A44" t="s">
        <v>142</v>
      </c>
      <c r="B44" t="s">
        <v>358</v>
      </c>
      <c r="C44" t="s">
        <v>219</v>
      </c>
      <c r="D44" t="s">
        <v>359</v>
      </c>
      <c r="E44" t="s">
        <v>220</v>
      </c>
      <c r="F44" t="n">
        <v>9992.74812481196</v>
      </c>
      <c r="G44" t="n">
        <v>10136.7290455742</v>
      </c>
      <c r="H44" t="n">
        <v>10378.6316137675</v>
      </c>
      <c r="I44" t="n">
        <v>10845.2233097895</v>
      </c>
      <c r="J44" t="n">
        <v>11360.5289100859</v>
      </c>
      <c r="K44" t="n">
        <v>11863.7923161754</v>
      </c>
      <c r="L44" t="n">
        <v>12221.8075705568</v>
      </c>
      <c r="M44" t="n">
        <v>12390.752309071</v>
      </c>
      <c r="N44" t="n">
        <v>12520.6803948415</v>
      </c>
      <c r="O44" t="n">
        <v>12558.9506944541</v>
      </c>
      <c r="P44" t="n">
        <v>12640.5346905487</v>
      </c>
      <c r="Q44" t="n">
        <v>13099.1757632324</v>
      </c>
      <c r="R44" t="n">
        <v>14133.7426763765</v>
      </c>
      <c r="S44" t="n">
        <v>15036.5377518308</v>
      </c>
      <c r="T44" t="n">
        <v>15231.5147627672</v>
      </c>
      <c r="U44" t="n">
        <v>15652.7826630536</v>
      </c>
      <c r="V44" t="n">
        <v>15914.9283265302</v>
      </c>
      <c r="W44" t="n">
        <v>16107.5562127748</v>
      </c>
      <c r="X44" t="n">
        <v>16497.1166435561</v>
      </c>
      <c r="Y44" t="n">
        <v>17109.3115421643</v>
      </c>
      <c r="Z44" t="n">
        <v>17899.3999140408</v>
      </c>
      <c r="AA44" t="n">
        <v>18740.6771402187</v>
      </c>
      <c r="AB44" t="n">
        <v>19639.5314164572</v>
      </c>
      <c r="AC44" t="n">
        <v>20991.9104116745</v>
      </c>
      <c r="AD44" t="n">
        <v>22176.1908647782</v>
      </c>
      <c r="AE44" t="n">
        <v>22863.99741756</v>
      </c>
      <c r="AF44" t="n">
        <v>23731.2770885654</v>
      </c>
    </row>
    <row r="45">
      <c r="A45" t="s">
        <v>142</v>
      </c>
      <c r="B45" t="s">
        <v>360</v>
      </c>
      <c r="C45" t="s">
        <v>219</v>
      </c>
      <c r="D45" t="s">
        <v>361</v>
      </c>
      <c r="E45" t="s">
        <v>220</v>
      </c>
      <c r="F45" t="n">
        <v>9977.14720382261</v>
      </c>
      <c r="G45" t="n">
        <v>10121.9639748351</v>
      </c>
      <c r="H45" t="n">
        <v>10364.3018887395</v>
      </c>
      <c r="I45" t="n">
        <v>10830.8158899203</v>
      </c>
      <c r="J45" t="n">
        <v>11346.372958117</v>
      </c>
      <c r="K45" t="n">
        <v>11848.8636147182</v>
      </c>
      <c r="L45" t="n">
        <v>12207.9957991966</v>
      </c>
      <c r="M45" t="n">
        <v>12377.7388442268</v>
      </c>
      <c r="N45" t="n">
        <v>12508.355005291</v>
      </c>
      <c r="O45" t="n">
        <v>12547.2237834927</v>
      </c>
      <c r="P45" t="n">
        <v>12629.4188007831</v>
      </c>
      <c r="Q45" t="n">
        <v>13088.3954715912</v>
      </c>
      <c r="R45" t="n">
        <v>14123.5514980539</v>
      </c>
      <c r="S45" t="n">
        <v>15026.2724006341</v>
      </c>
      <c r="T45" t="n">
        <v>15220.6257530218</v>
      </c>
      <c r="U45" t="n">
        <v>15641.1847720527</v>
      </c>
      <c r="V45" t="n">
        <v>15902.8470200408</v>
      </c>
      <c r="W45" t="n">
        <v>16095.0746459647</v>
      </c>
      <c r="X45" t="n">
        <v>16484.3497670126</v>
      </c>
      <c r="Y45" t="n">
        <v>17096.8476090501</v>
      </c>
      <c r="Z45" t="n">
        <v>17887.5978804224</v>
      </c>
      <c r="AA45" t="n">
        <v>18728.9387076621</v>
      </c>
      <c r="AB45" t="n">
        <v>19627.4549863762</v>
      </c>
      <c r="AC45" t="n">
        <v>20978.9376646582</v>
      </c>
      <c r="AD45" t="n">
        <v>22163.0128662227</v>
      </c>
      <c r="AE45" t="n">
        <v>22850.775142474</v>
      </c>
      <c r="AF45" t="n">
        <v>23717.5264011338</v>
      </c>
    </row>
    <row r="46">
      <c r="A46" t="s">
        <v>142</v>
      </c>
      <c r="B46" t="s">
        <v>362</v>
      </c>
      <c r="C46" t="s">
        <v>219</v>
      </c>
      <c r="D46" t="s">
        <v>363</v>
      </c>
      <c r="E46" t="s">
        <v>220</v>
      </c>
      <c r="F46" t="n">
        <v>158.714549677268</v>
      </c>
      <c r="G46" t="n">
        <v>163.76590780856</v>
      </c>
      <c r="H46" t="n">
        <v>187.845310274004</v>
      </c>
      <c r="I46" t="n">
        <v>215.392421168962</v>
      </c>
      <c r="J46" t="n">
        <v>232.863984143273</v>
      </c>
      <c r="K46" t="n">
        <v>261.563297307865</v>
      </c>
      <c r="L46" t="n">
        <v>263.677586582051</v>
      </c>
      <c r="M46" t="n">
        <v>284.58461573286</v>
      </c>
      <c r="N46" t="n">
        <v>313.914832351909</v>
      </c>
      <c r="O46" t="n">
        <v>359.656747882032</v>
      </c>
      <c r="P46" t="n">
        <v>405.711315673041</v>
      </c>
      <c r="Q46" t="n">
        <v>505.402623052056</v>
      </c>
      <c r="R46" t="n">
        <v>604.328147757627</v>
      </c>
      <c r="S46" t="n">
        <v>762.849699373375</v>
      </c>
      <c r="T46" t="n">
        <v>744.93518827516</v>
      </c>
      <c r="U46" t="n">
        <v>645.552243630703</v>
      </c>
      <c r="V46" t="n">
        <v>615.917682579838</v>
      </c>
      <c r="W46" t="n">
        <v>613.616346613527</v>
      </c>
      <c r="X46" t="n">
        <v>655.28369399481</v>
      </c>
      <c r="Y46" t="n">
        <v>801.60341539194</v>
      </c>
      <c r="Z46" t="n">
        <v>907.599494916652</v>
      </c>
      <c r="AA46" t="n">
        <v>930.479231135223</v>
      </c>
      <c r="AB46" t="n">
        <v>1103.51345525852</v>
      </c>
      <c r="AC46" t="n">
        <v>1355.14926843868</v>
      </c>
      <c r="AD46" t="n">
        <v>1539.27255184321</v>
      </c>
      <c r="AE46" t="n">
        <v>1705.488136364</v>
      </c>
      <c r="AF46" t="n">
        <v>1937.16778933743</v>
      </c>
    </row>
    <row r="47">
      <c r="A47" t="s">
        <v>142</v>
      </c>
      <c r="B47" t="s">
        <v>364</v>
      </c>
      <c r="C47" t="s">
        <v>219</v>
      </c>
      <c r="D47" t="s">
        <v>365</v>
      </c>
      <c r="E47" t="s">
        <v>220</v>
      </c>
      <c r="F47" t="n">
        <v>468.736053841107</v>
      </c>
      <c r="G47" t="n">
        <v>456.991717341316</v>
      </c>
      <c r="H47" t="n">
        <v>447.945816253275</v>
      </c>
      <c r="I47" t="n">
        <v>438.29146957437</v>
      </c>
      <c r="J47" t="n">
        <v>437.124317817761</v>
      </c>
      <c r="K47" t="n">
        <v>496.925976698766</v>
      </c>
      <c r="L47" t="n">
        <v>519.541756692259</v>
      </c>
      <c r="M47" t="n">
        <v>556.622570789146</v>
      </c>
      <c r="N47" t="n">
        <v>584.003188036217</v>
      </c>
      <c r="O47" t="n">
        <v>667.24474680265</v>
      </c>
      <c r="P47" t="n">
        <v>763.585190371083</v>
      </c>
      <c r="Q47" t="n">
        <v>848.797221062465</v>
      </c>
      <c r="R47" t="n">
        <v>930.884801715327</v>
      </c>
      <c r="S47" t="n">
        <v>1044.80079990561</v>
      </c>
      <c r="T47" t="n">
        <v>1255.51026241414</v>
      </c>
      <c r="U47" t="n">
        <v>1380.71987080745</v>
      </c>
      <c r="V47" t="n">
        <v>1406.45335526822</v>
      </c>
      <c r="W47" t="n">
        <v>1345.69440242735</v>
      </c>
      <c r="X47" t="n">
        <v>1313.87172206021</v>
      </c>
      <c r="Y47" t="n">
        <v>1266.04089718831</v>
      </c>
      <c r="Z47" t="n">
        <v>1282.50915265003</v>
      </c>
      <c r="AA47" t="n">
        <v>1284.14722785728</v>
      </c>
      <c r="AB47" t="n">
        <v>1309.35133068364</v>
      </c>
      <c r="AC47" t="n">
        <v>1331.11603223214</v>
      </c>
      <c r="AD47" t="n">
        <v>1397.49098127354</v>
      </c>
      <c r="AE47" t="n">
        <v>1476.041739342</v>
      </c>
      <c r="AF47" t="n">
        <v>1637.17571220636</v>
      </c>
    </row>
    <row r="48">
      <c r="A48" t="s">
        <v>142</v>
      </c>
      <c r="B48" t="s">
        <v>366</v>
      </c>
      <c r="C48" t="s">
        <v>219</v>
      </c>
      <c r="D48" t="s">
        <v>367</v>
      </c>
      <c r="E48" t="s">
        <v>220</v>
      </c>
      <c r="F48" t="n">
        <v>697.278035364444</v>
      </c>
      <c r="G48" t="n">
        <v>679.946314077531</v>
      </c>
      <c r="H48" t="n">
        <v>661.556117402679</v>
      </c>
      <c r="I48" t="n">
        <v>643.49817857289</v>
      </c>
      <c r="J48" t="n">
        <v>630.704086965315</v>
      </c>
      <c r="K48" t="n">
        <v>679.63000662411</v>
      </c>
      <c r="L48" t="n">
        <v>692.682413142603</v>
      </c>
      <c r="M48" t="n">
        <v>728.342335864703</v>
      </c>
      <c r="N48" t="n">
        <v>758.121504877753</v>
      </c>
      <c r="O48" t="n">
        <v>837.963253200005</v>
      </c>
      <c r="P48" t="n">
        <v>931.170077599989</v>
      </c>
      <c r="Q48" t="n">
        <v>1023.49558133038</v>
      </c>
      <c r="R48" t="n">
        <v>1125.61033185492</v>
      </c>
      <c r="S48" t="n">
        <v>1253.40607378039</v>
      </c>
      <c r="T48" t="n">
        <v>1473.87755171975</v>
      </c>
      <c r="U48" t="n">
        <v>1617.41306091205</v>
      </c>
      <c r="V48" t="n">
        <v>1649.18074032845</v>
      </c>
      <c r="W48" t="n">
        <v>1580.40117345368</v>
      </c>
      <c r="X48" t="n">
        <v>1550.51608033142</v>
      </c>
      <c r="Y48" t="n">
        <v>1504.06308561</v>
      </c>
      <c r="Z48" t="n">
        <v>1522.52205823535</v>
      </c>
      <c r="AA48" t="n">
        <v>1525.21935727338</v>
      </c>
      <c r="AB48" t="n">
        <v>1552.66167420464</v>
      </c>
      <c r="AC48" t="n">
        <v>1575.20358737173</v>
      </c>
      <c r="AD48" t="n">
        <v>1654.59611004005</v>
      </c>
      <c r="AE48" t="n">
        <v>1746.47734088</v>
      </c>
      <c r="AF48" t="n">
        <v>1925.70706851142</v>
      </c>
    </row>
    <row r="49">
      <c r="A49" t="s">
        <v>142</v>
      </c>
      <c r="B49" t="s">
        <v>368</v>
      </c>
      <c r="C49" t="s">
        <v>219</v>
      </c>
      <c r="D49" t="s">
        <v>369</v>
      </c>
      <c r="E49" t="s">
        <v>220</v>
      </c>
      <c r="F49" t="n">
        <v>98.3502817979138</v>
      </c>
      <c r="G49" t="n">
        <v>98.6021160698653</v>
      </c>
      <c r="H49" t="n">
        <v>97.9905213610158</v>
      </c>
      <c r="I49" t="n">
        <v>95.6509999056283</v>
      </c>
      <c r="J49" t="n">
        <v>91.4950886994765</v>
      </c>
      <c r="K49" t="n">
        <v>86.25501501249</v>
      </c>
      <c r="L49" t="n">
        <v>81.4606598015265</v>
      </c>
      <c r="M49" t="n">
        <v>81.9786467469379</v>
      </c>
      <c r="N49" t="n">
        <v>85.2440102627078</v>
      </c>
      <c r="O49" t="n">
        <v>83.6915285109668</v>
      </c>
      <c r="P49" t="n">
        <v>81.9732286997564</v>
      </c>
      <c r="Q49" t="n">
        <v>86.8558210687423</v>
      </c>
      <c r="R49" t="n">
        <v>97.2194843347173</v>
      </c>
      <c r="S49" t="n">
        <v>104.573620470078</v>
      </c>
      <c r="T49" t="n">
        <v>108.742439259145</v>
      </c>
      <c r="U49" t="n">
        <v>117.03143457762</v>
      </c>
      <c r="V49" t="n">
        <v>117.470204344423</v>
      </c>
      <c r="W49" t="n">
        <v>111.252974316457</v>
      </c>
      <c r="X49" t="n">
        <v>112.515772576375</v>
      </c>
      <c r="Y49" t="n">
        <v>113.885771887643</v>
      </c>
      <c r="Z49" t="n">
        <v>115.053554987139</v>
      </c>
      <c r="AA49" t="n">
        <v>115.285934696464</v>
      </c>
      <c r="AB49" t="n">
        <v>117.842911029617</v>
      </c>
      <c r="AC49" t="n">
        <v>117.740291299899</v>
      </c>
      <c r="AD49" t="n">
        <v>125.932036216978</v>
      </c>
      <c r="AE49" t="n">
        <v>131.768564885</v>
      </c>
      <c r="AF49" t="n">
        <v>144.31935263554</v>
      </c>
    </row>
    <row r="50">
      <c r="A50" t="s">
        <v>142</v>
      </c>
      <c r="B50" t="s">
        <v>370</v>
      </c>
      <c r="C50" t="s">
        <v>219</v>
      </c>
      <c r="D50" t="s">
        <v>371</v>
      </c>
      <c r="E50" t="s">
        <v>220</v>
      </c>
      <c r="F50" t="n">
        <v>130.191699726174</v>
      </c>
      <c r="G50" t="n">
        <v>124.35248066611</v>
      </c>
      <c r="H50" t="n">
        <v>115.619779789168</v>
      </c>
      <c r="I50" t="n">
        <v>109.555709093684</v>
      </c>
      <c r="J50" t="n">
        <v>102.084680447889</v>
      </c>
      <c r="K50" t="n">
        <v>96.4490149127008</v>
      </c>
      <c r="L50" t="n">
        <v>91.6799966476844</v>
      </c>
      <c r="M50" t="n">
        <v>89.7411183285034</v>
      </c>
      <c r="N50" t="n">
        <v>88.8743065787195</v>
      </c>
      <c r="O50" t="n">
        <v>87.0269778853082</v>
      </c>
      <c r="P50" t="n">
        <v>85.6116585281035</v>
      </c>
      <c r="Q50" t="n">
        <v>87.8425391991482</v>
      </c>
      <c r="R50" t="n">
        <v>97.506045804842</v>
      </c>
      <c r="S50" t="n">
        <v>104.031653404678</v>
      </c>
      <c r="T50" t="n">
        <v>109.624850046494</v>
      </c>
      <c r="U50" t="n">
        <v>119.66175552801</v>
      </c>
      <c r="V50" t="n">
        <v>125.257180715825</v>
      </c>
      <c r="W50" t="n">
        <v>123.453796710886</v>
      </c>
      <c r="X50" t="n">
        <v>124.12858569484</v>
      </c>
      <c r="Y50" t="n">
        <v>124.136416534034</v>
      </c>
      <c r="Z50" t="n">
        <v>124.959350598176</v>
      </c>
      <c r="AA50" t="n">
        <v>125.786194719624</v>
      </c>
      <c r="AB50" t="n">
        <v>125.467432490372</v>
      </c>
      <c r="AC50" t="n">
        <v>126.347263839688</v>
      </c>
      <c r="AD50" t="n">
        <v>131.173092549531</v>
      </c>
      <c r="AE50" t="n">
        <v>138.667036653</v>
      </c>
      <c r="AF50" t="n">
        <v>144.212003670542</v>
      </c>
    </row>
    <row r="51">
      <c r="A51" t="s">
        <v>142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142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142</v>
      </c>
      <c r="B53" t="s">
        <v>376</v>
      </c>
      <c r="C53" t="s">
        <v>219</v>
      </c>
      <c r="D53" t="s">
        <v>377</v>
      </c>
      <c r="E53" t="s">
        <v>220</v>
      </c>
      <c r="F53" t="n">
        <v>526.543899404223</v>
      </c>
      <c r="G53" t="n">
        <v>529.02792325076</v>
      </c>
      <c r="H53" t="n">
        <v>540.403197630473</v>
      </c>
      <c r="I53" t="n">
        <v>551.855290188388</v>
      </c>
      <c r="J53" t="n">
        <v>550.804136169526</v>
      </c>
      <c r="K53" t="n">
        <v>585.940646436806</v>
      </c>
      <c r="L53" t="n">
        <v>610.311503029466</v>
      </c>
      <c r="M53" t="n">
        <v>681.524323086271</v>
      </c>
      <c r="N53" t="n">
        <v>760.937996017791</v>
      </c>
      <c r="O53" t="n">
        <v>836.590432166535</v>
      </c>
      <c r="P53" t="n">
        <v>870.326799921262</v>
      </c>
      <c r="Q53" t="n">
        <v>955.890155798594</v>
      </c>
      <c r="R53" t="n">
        <v>1181.62094920982</v>
      </c>
      <c r="S53" t="n">
        <v>1375.48830060303</v>
      </c>
      <c r="T53" t="n">
        <v>1466.52470335149</v>
      </c>
      <c r="U53" t="n">
        <v>1555.47696854401</v>
      </c>
      <c r="V53" t="n">
        <v>1657.23013726711</v>
      </c>
      <c r="W53" t="n">
        <v>1697.90146441299</v>
      </c>
      <c r="X53" t="n">
        <v>1766.7982009345</v>
      </c>
      <c r="Y53" t="n">
        <v>1884.26479170273</v>
      </c>
      <c r="Z53" t="n">
        <v>1955.13825774153</v>
      </c>
      <c r="AA53" t="n">
        <v>2006.54754090445</v>
      </c>
      <c r="AB53" t="n">
        <v>2049.92043524364</v>
      </c>
      <c r="AC53" t="n">
        <v>2200.63264766197</v>
      </c>
      <c r="AD53" t="n">
        <v>2321.147499554</v>
      </c>
      <c r="AE53" t="n">
        <v>2327.587805705</v>
      </c>
      <c r="AF53" t="n">
        <v>2693.57966330854</v>
      </c>
    </row>
    <row r="54">
      <c r="A54" t="s">
        <v>142</v>
      </c>
      <c r="B54" t="s">
        <v>378</v>
      </c>
      <c r="C54" t="s">
        <v>219</v>
      </c>
      <c r="D54" t="s">
        <v>379</v>
      </c>
      <c r="E54" t="s">
        <v>220</v>
      </c>
      <c r="F54" t="n">
        <v>1008.7364462932</v>
      </c>
      <c r="G54" t="n">
        <v>1010.56165545962</v>
      </c>
      <c r="H54" t="n">
        <v>1028.56542760018</v>
      </c>
      <c r="I54" t="n">
        <v>1040.75724248281</v>
      </c>
      <c r="J54" t="n">
        <v>1028.24157661151</v>
      </c>
      <c r="K54" t="n">
        <v>1053.53715641355</v>
      </c>
      <c r="L54" t="n">
        <v>1070.66715031296</v>
      </c>
      <c r="M54" t="n">
        <v>1158.11428240192</v>
      </c>
      <c r="N54" t="n">
        <v>1251.56266443555</v>
      </c>
      <c r="O54" t="n">
        <v>1347.21038977365</v>
      </c>
      <c r="P54" t="n">
        <v>1370.48741555529</v>
      </c>
      <c r="Q54" t="n">
        <v>1471.04718476484</v>
      </c>
      <c r="R54" t="n">
        <v>1777.69264127106</v>
      </c>
      <c r="S54" t="n">
        <v>2046.30868333598</v>
      </c>
      <c r="T54" t="n">
        <v>2146.83805234899</v>
      </c>
      <c r="U54" t="n">
        <v>2230.50509743518</v>
      </c>
      <c r="V54" t="n">
        <v>2330.56348803044</v>
      </c>
      <c r="W54" t="n">
        <v>2411.40988688274</v>
      </c>
      <c r="X54" t="n">
        <v>2514.95533658786</v>
      </c>
      <c r="Y54" t="n">
        <v>2703.32707355251</v>
      </c>
      <c r="Z54" t="n">
        <v>2862.14250937678</v>
      </c>
      <c r="AA54" t="n">
        <v>3008.52332137265</v>
      </c>
      <c r="AB54" t="n">
        <v>3160.83419687845</v>
      </c>
      <c r="AC54" t="n">
        <v>3440.55084920879</v>
      </c>
      <c r="AD54" t="n">
        <v>3677.8472804456</v>
      </c>
      <c r="AE54" t="n">
        <v>3814.124098172</v>
      </c>
      <c r="AF54" t="n">
        <v>4233.2115353391</v>
      </c>
    </row>
    <row r="55">
      <c r="A55" t="s">
        <v>142</v>
      </c>
      <c r="B55" t="s">
        <v>380</v>
      </c>
      <c r="C55" t="s">
        <v>219</v>
      </c>
      <c r="D55" t="s">
        <v>381</v>
      </c>
      <c r="E55" t="s">
        <v>220</v>
      </c>
      <c r="F55" t="n">
        <v>482.192546888948</v>
      </c>
      <c r="G55" t="n">
        <v>481.533732208831</v>
      </c>
      <c r="H55" t="n">
        <v>488.162229969685</v>
      </c>
      <c r="I55" t="n">
        <v>488.901952294396</v>
      </c>
      <c r="J55" t="n">
        <v>477.437440441964</v>
      </c>
      <c r="K55" t="n">
        <v>467.596509976727</v>
      </c>
      <c r="L55" t="n">
        <v>460.355647283484</v>
      </c>
      <c r="M55" t="n">
        <v>476.589959315646</v>
      </c>
      <c r="N55" t="n">
        <v>490.62466841776</v>
      </c>
      <c r="O55" t="n">
        <v>510.619957606121</v>
      </c>
      <c r="P55" t="n">
        <v>500.160615634042</v>
      </c>
      <c r="Q55" t="n">
        <v>515.157028966269</v>
      </c>
      <c r="R55" t="n">
        <v>596.071692062271</v>
      </c>
      <c r="S55" t="n">
        <v>670.820382732995</v>
      </c>
      <c r="T55" t="n">
        <v>680.313348997546</v>
      </c>
      <c r="U55" t="n">
        <v>675.028128891224</v>
      </c>
      <c r="V55" t="n">
        <v>673.3333507624</v>
      </c>
      <c r="W55" t="n">
        <v>713.508422469815</v>
      </c>
      <c r="X55" t="n">
        <v>748.15713565344</v>
      </c>
      <c r="Y55" t="n">
        <v>819.062281849857</v>
      </c>
      <c r="Z55" t="n">
        <v>907.004251635312</v>
      </c>
      <c r="AA55" t="n">
        <v>1001.97578046825</v>
      </c>
      <c r="AB55" t="n">
        <v>1110.91376163484</v>
      </c>
      <c r="AC55" t="n">
        <v>1239.91820154685</v>
      </c>
      <c r="AD55" t="n">
        <v>1356.69978089163</v>
      </c>
      <c r="AE55" t="n">
        <v>1486.536292467</v>
      </c>
      <c r="AF55" t="n">
        <v>1539.6318720306</v>
      </c>
    </row>
    <row r="56">
      <c r="A56" t="s">
        <v>142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142</v>
      </c>
      <c r="B57" t="s">
        <v>384</v>
      </c>
      <c r="C57" t="s">
        <v>219</v>
      </c>
      <c r="D57" t="s">
        <v>385</v>
      </c>
      <c r="E57" t="s">
        <v>220</v>
      </c>
      <c r="F57" t="n">
        <v>10732.6074658066</v>
      </c>
      <c r="G57" t="n">
        <v>10859.4578906255</v>
      </c>
      <c r="H57" t="n">
        <v>11084.7007088291</v>
      </c>
      <c r="I57" t="n">
        <v>11533.7918880771</v>
      </c>
      <c r="J57" t="n">
        <v>12036.8837342062</v>
      </c>
      <c r="K57" t="n">
        <v>12603.5284994046</v>
      </c>
      <c r="L57" t="n">
        <v>12989.0363451564</v>
      </c>
      <c r="M57" t="n">
        <v>13214.2946877604</v>
      </c>
      <c r="N57" t="n">
        <v>13393.8910531469</v>
      </c>
      <c r="O57" t="n">
        <v>13506.394870123</v>
      </c>
      <c r="P57" t="n">
        <v>13677.1554112232</v>
      </c>
      <c r="Q57" t="n">
        <v>14226.9446628853</v>
      </c>
      <c r="R57" t="n">
        <v>15404.9019953186</v>
      </c>
      <c r="S57" t="n">
        <v>16450.3762782723</v>
      </c>
      <c r="T57" t="n">
        <v>16862.1900423388</v>
      </c>
      <c r="U57" t="n">
        <v>17450.2253279116</v>
      </c>
      <c r="V57" t="n">
        <v>17798.0467473281</v>
      </c>
      <c r="W57" t="n">
        <v>17957.3261692023</v>
      </c>
      <c r="X57" t="n">
        <v>18321.8744831558</v>
      </c>
      <c r="Y57" t="n">
        <v>18947.3363668564</v>
      </c>
      <c r="Z57" t="n">
        <v>19721.3731658681</v>
      </c>
      <c r="AA57" t="n">
        <v>20541.4032861954</v>
      </c>
      <c r="AB57" t="n">
        <v>21474.5755578379</v>
      </c>
      <c r="AC57" t="n">
        <v>22906.5986054721</v>
      </c>
      <c r="AD57" t="n">
        <v>24231.6121537761</v>
      </c>
      <c r="AE57" t="n">
        <v>25041.556756092</v>
      </c>
      <c r="AF57" t="n">
        <v>26209.6177646279</v>
      </c>
    </row>
    <row r="58">
      <c r="A58" t="s">
        <v>142</v>
      </c>
      <c r="B58" t="s">
        <v>386</v>
      </c>
      <c r="C58" t="s">
        <v>219</v>
      </c>
      <c r="D58" t="s">
        <v>387</v>
      </c>
      <c r="E58" t="s">
        <v>220</v>
      </c>
      <c r="F58" t="n">
        <v>10732.6074658099</v>
      </c>
      <c r="G58" t="n">
        <v>10859.4578906258</v>
      </c>
      <c r="H58" t="n">
        <v>11084.7007088313</v>
      </c>
      <c r="I58" t="n">
        <v>11533.7918880784</v>
      </c>
      <c r="J58" t="n">
        <v>12036.8837342067</v>
      </c>
      <c r="K58" t="n">
        <v>12603.5284994051</v>
      </c>
      <c r="L58" t="n">
        <v>12989.0363451568</v>
      </c>
      <c r="M58" t="n">
        <v>13214.294687761</v>
      </c>
      <c r="N58" t="n">
        <v>13393.8910531487</v>
      </c>
      <c r="O58" t="n">
        <v>13506.3948701237</v>
      </c>
      <c r="P58" t="n">
        <v>13677.1554112251</v>
      </c>
      <c r="Q58" t="n">
        <v>14226.9446628892</v>
      </c>
      <c r="R58" t="n">
        <v>15404.9019953193</v>
      </c>
      <c r="S58" t="n">
        <v>16450.376278275</v>
      </c>
      <c r="T58" t="n">
        <v>16862.1900423415</v>
      </c>
      <c r="U58" t="n">
        <v>17450.2253279122</v>
      </c>
      <c r="V58" t="n">
        <v>17798.0467473274</v>
      </c>
      <c r="W58" t="n">
        <v>17957.3261692038</v>
      </c>
      <c r="X58" t="n">
        <v>18321.8744831583</v>
      </c>
      <c r="Y58" t="n">
        <v>18947.336366857</v>
      </c>
      <c r="Z58" t="n">
        <v>19721.3731658705</v>
      </c>
      <c r="AA58" t="n">
        <v>20541.403286197</v>
      </c>
      <c r="AB58" t="n">
        <v>21474.5755578385</v>
      </c>
      <c r="AC58" t="n">
        <v>22906.5986054729</v>
      </c>
      <c r="AD58" t="n">
        <v>24231.612153778</v>
      </c>
      <c r="AE58" t="n">
        <v>25041.556756092</v>
      </c>
      <c r="AF58" t="n">
        <v>26209.6177646299</v>
      </c>
    </row>
    <row r="59">
      <c r="A59" t="s">
        <v>142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143</v>
      </c>
      <c r="B2" t="s">
        <v>197</v>
      </c>
      <c r="C2" t="s">
        <v>219</v>
      </c>
      <c r="D2" t="s">
        <v>199</v>
      </c>
      <c r="E2" t="s">
        <v>220</v>
      </c>
      <c r="F2" t="n">
        <v>7.02609366942607</v>
      </c>
      <c r="G2" t="n">
        <v>7.29581168128249</v>
      </c>
      <c r="H2" t="n">
        <v>8.33737552954053</v>
      </c>
      <c r="I2" t="n">
        <v>9.0772771938946</v>
      </c>
      <c r="J2" t="n">
        <v>10.6120952422472</v>
      </c>
      <c r="K2" t="n">
        <v>17.0807023039016</v>
      </c>
      <c r="L2" t="n">
        <v>22.8042242730709</v>
      </c>
      <c r="M2" t="n">
        <v>29.0410823311245</v>
      </c>
      <c r="N2" t="n">
        <v>34.2638070582912</v>
      </c>
      <c r="O2" t="n">
        <v>40.6686077594599</v>
      </c>
      <c r="P2" t="n">
        <v>45.9971505728132</v>
      </c>
      <c r="Q2" t="n">
        <v>48.6065426015315</v>
      </c>
      <c r="R2" t="n">
        <v>51.208720567905</v>
      </c>
      <c r="S2" t="n">
        <v>56.9880093201851</v>
      </c>
      <c r="T2" t="n">
        <v>57.9704678843213</v>
      </c>
      <c r="U2" t="n">
        <v>55.4956686755575</v>
      </c>
      <c r="V2" t="n">
        <v>53.0535424944298</v>
      </c>
      <c r="W2" t="n">
        <v>53.6434455357258</v>
      </c>
      <c r="X2" t="n">
        <v>56.6063071323619</v>
      </c>
      <c r="Y2" t="n">
        <v>64.3749990385347</v>
      </c>
      <c r="Z2" t="n">
        <v>61.424345756219</v>
      </c>
      <c r="AA2" t="n">
        <v>55.9265288903415</v>
      </c>
      <c r="AB2" t="n">
        <v>57.1911387355779</v>
      </c>
      <c r="AC2" t="n">
        <v>55.8831416899596</v>
      </c>
      <c r="AD2" t="n">
        <v>52.9789339796585</v>
      </c>
      <c r="AE2" t="n">
        <v>51.792569776</v>
      </c>
      <c r="AF2" t="n">
        <v>50.7767328124887</v>
      </c>
    </row>
    <row r="3">
      <c r="A3" t="s">
        <v>143</v>
      </c>
      <c r="B3" t="s">
        <v>276</v>
      </c>
      <c r="C3" t="s">
        <v>219</v>
      </c>
      <c r="D3" t="s">
        <v>277</v>
      </c>
      <c r="E3" t="s">
        <v>220</v>
      </c>
      <c r="F3" t="n">
        <v>6.39844666612428</v>
      </c>
      <c r="G3" t="n">
        <v>7.88825951988035</v>
      </c>
      <c r="H3" t="n">
        <v>10.5522305851329</v>
      </c>
      <c r="I3" t="n">
        <v>14.0952748610452</v>
      </c>
      <c r="J3" t="n">
        <v>17.9266239663305</v>
      </c>
      <c r="K3" t="n">
        <v>14.5439105851012</v>
      </c>
      <c r="L3" t="n">
        <v>14.3553474870939</v>
      </c>
      <c r="M3" t="n">
        <v>13.1009372349704</v>
      </c>
      <c r="N3" t="n">
        <v>12.2047567669772</v>
      </c>
      <c r="O3" t="n">
        <v>55.0402724656444</v>
      </c>
      <c r="P3" t="n">
        <v>66.3106242115839</v>
      </c>
      <c r="Q3" t="n">
        <v>53.6220556293321</v>
      </c>
      <c r="R3" t="n">
        <v>41.7123296152889</v>
      </c>
      <c r="S3" t="n">
        <v>41.4392646406789</v>
      </c>
      <c r="T3" t="n">
        <v>33.6089808307003</v>
      </c>
      <c r="U3" t="n">
        <v>34.5028050868218</v>
      </c>
      <c r="V3" t="n">
        <v>49.4661318373837</v>
      </c>
      <c r="W3" t="n">
        <v>45.2138850368767</v>
      </c>
      <c r="X3" t="n">
        <v>53.6441710316782</v>
      </c>
      <c r="Y3" t="n">
        <v>84.4146243044458</v>
      </c>
      <c r="Z3" t="n">
        <v>105.297753108306</v>
      </c>
      <c r="AA3" t="n">
        <v>123.412178902417</v>
      </c>
      <c r="AB3" t="n">
        <v>117.623214943585</v>
      </c>
      <c r="AC3" t="n">
        <v>65.2355387166589</v>
      </c>
      <c r="AD3" t="n">
        <v>49.9239122921399</v>
      </c>
      <c r="AE3" t="n">
        <v>45.06612992</v>
      </c>
      <c r="AF3" t="n">
        <v>22.1629904346699</v>
      </c>
    </row>
    <row r="4">
      <c r="A4" t="s">
        <v>143</v>
      </c>
      <c r="B4" t="s">
        <v>278</v>
      </c>
      <c r="C4" t="s">
        <v>219</v>
      </c>
      <c r="D4" t="s">
        <v>279</v>
      </c>
      <c r="E4" t="s">
        <v>220</v>
      </c>
      <c r="F4" t="n">
        <v>1845.7611602258</v>
      </c>
      <c r="G4" t="n">
        <v>2052.6060289</v>
      </c>
      <c r="H4" t="n">
        <v>2259.20070074851</v>
      </c>
      <c r="I4" t="n">
        <v>2413.87126661307</v>
      </c>
      <c r="J4" t="n">
        <v>2765.61211000721</v>
      </c>
      <c r="K4" t="n">
        <v>2390.80136883425</v>
      </c>
      <c r="L4" t="n">
        <v>2237.67793423007</v>
      </c>
      <c r="M4" t="n">
        <v>2164.25843779254</v>
      </c>
      <c r="N4" t="n">
        <v>2133.2074030035</v>
      </c>
      <c r="O4" t="n">
        <v>2352.86738578073</v>
      </c>
      <c r="P4" t="n">
        <v>2431.50027941646</v>
      </c>
      <c r="Q4" t="n">
        <v>2586.89656827732</v>
      </c>
      <c r="R4" t="n">
        <v>2614.80851144838</v>
      </c>
      <c r="S4" t="n">
        <v>3037.87148057094</v>
      </c>
      <c r="T4" t="n">
        <v>2745.29966530627</v>
      </c>
      <c r="U4" t="n">
        <v>2698.07834950679</v>
      </c>
      <c r="V4" t="n">
        <v>2420.81607048984</v>
      </c>
      <c r="W4" t="n">
        <v>2530.90051111201</v>
      </c>
      <c r="X4" t="n">
        <v>2848.14232047184</v>
      </c>
      <c r="Y4" t="n">
        <v>2810.68531852464</v>
      </c>
      <c r="Z4" t="n">
        <v>3112.16282968143</v>
      </c>
      <c r="AA4" t="n">
        <v>3911.49069920308</v>
      </c>
      <c r="AB4" t="n">
        <v>4172.13293718101</v>
      </c>
      <c r="AC4" t="n">
        <v>4339.11247279875</v>
      </c>
      <c r="AD4" t="n">
        <v>4548.969047285</v>
      </c>
      <c r="AE4" t="n">
        <v>4608.36404739</v>
      </c>
      <c r="AF4" t="n">
        <v>4574.06762655976</v>
      </c>
    </row>
    <row r="5">
      <c r="A5" t="s">
        <v>143</v>
      </c>
      <c r="B5" t="s">
        <v>280</v>
      </c>
      <c r="C5" t="s">
        <v>219</v>
      </c>
      <c r="D5" t="s">
        <v>281</v>
      </c>
      <c r="E5" t="s">
        <v>220</v>
      </c>
      <c r="F5" t="n">
        <v>448.721657866676</v>
      </c>
      <c r="G5" t="n">
        <v>476.316494073623</v>
      </c>
      <c r="H5" t="n">
        <v>558.566292390456</v>
      </c>
      <c r="I5" t="n">
        <v>621.733353424894</v>
      </c>
      <c r="J5" t="n">
        <v>650.388488207062</v>
      </c>
      <c r="K5" t="n">
        <v>540.814052288245</v>
      </c>
      <c r="L5" t="n">
        <v>478.884955009432</v>
      </c>
      <c r="M5" t="n">
        <v>438.76271770434</v>
      </c>
      <c r="N5" t="n">
        <v>407.238164215112</v>
      </c>
      <c r="O5" t="n">
        <v>436.681592051095</v>
      </c>
      <c r="P5" t="n">
        <v>439.70640635708</v>
      </c>
      <c r="Q5" t="n">
        <v>487.921801881071</v>
      </c>
      <c r="R5" t="n">
        <v>535.513154397195</v>
      </c>
      <c r="S5" t="n">
        <v>593.471245862515</v>
      </c>
      <c r="T5" t="n">
        <v>513.170905579967</v>
      </c>
      <c r="U5" t="n">
        <v>435.37315535064</v>
      </c>
      <c r="V5" t="n">
        <v>474.288682150643</v>
      </c>
      <c r="W5" t="n">
        <v>567.244724140228</v>
      </c>
      <c r="X5" t="n">
        <v>678.948986111635</v>
      </c>
      <c r="Y5" t="n">
        <v>702.19380018131</v>
      </c>
      <c r="Z5" t="n">
        <v>798.809787001387</v>
      </c>
      <c r="AA5" t="n">
        <v>1023.09678512887</v>
      </c>
      <c r="AB5" t="n">
        <v>1104.20457543663</v>
      </c>
      <c r="AC5" t="n">
        <v>1149.98131003868</v>
      </c>
      <c r="AD5" t="n">
        <v>1206.70920075567</v>
      </c>
      <c r="AE5" t="n">
        <v>1237.39294128</v>
      </c>
      <c r="AF5" t="n">
        <v>1237.77070084321</v>
      </c>
    </row>
    <row r="6">
      <c r="A6" t="s">
        <v>143</v>
      </c>
      <c r="B6" t="s">
        <v>282</v>
      </c>
      <c r="C6" t="s">
        <v>219</v>
      </c>
      <c r="D6" t="s">
        <v>283</v>
      </c>
      <c r="E6" t="s">
        <v>220</v>
      </c>
      <c r="F6" t="n">
        <v>68.2134381147244</v>
      </c>
      <c r="G6" t="n">
        <v>102.324277611841</v>
      </c>
      <c r="H6" t="n">
        <v>92.036619210654</v>
      </c>
      <c r="I6" t="n">
        <v>100.033581706009</v>
      </c>
      <c r="J6" t="n">
        <v>119.567311258098</v>
      </c>
      <c r="K6" t="n">
        <v>102.535120601979</v>
      </c>
      <c r="L6" t="n">
        <v>95.583205808145</v>
      </c>
      <c r="M6" t="n">
        <v>90.3163051777996</v>
      </c>
      <c r="N6" t="n">
        <v>86.4074607104874</v>
      </c>
      <c r="O6" t="n">
        <v>93.0875810836264</v>
      </c>
      <c r="P6" t="n">
        <v>81.6800711262674</v>
      </c>
      <c r="Q6" t="n">
        <v>76.9202421913069</v>
      </c>
      <c r="R6" t="n">
        <v>75.6602990969508</v>
      </c>
      <c r="S6" t="n">
        <v>79.613077648731</v>
      </c>
      <c r="T6" t="n">
        <v>77.0525047260665</v>
      </c>
      <c r="U6" t="n">
        <v>77.197830266604</v>
      </c>
      <c r="V6" t="n">
        <v>66.3366739615551</v>
      </c>
      <c r="W6" t="n">
        <v>63.646530188777</v>
      </c>
      <c r="X6" t="n">
        <v>74.6788479227885</v>
      </c>
      <c r="Y6" t="n">
        <v>81.8211716011491</v>
      </c>
      <c r="Z6" t="n">
        <v>98.1696677884331</v>
      </c>
      <c r="AA6" t="n">
        <v>129.016356046096</v>
      </c>
      <c r="AB6" t="n">
        <v>135.476798505778</v>
      </c>
      <c r="AC6" t="n">
        <v>138.685539209391</v>
      </c>
      <c r="AD6" t="n">
        <v>143.841122761448</v>
      </c>
      <c r="AE6" t="n">
        <v>142.727253312</v>
      </c>
      <c r="AF6" t="n">
        <v>139.743609679348</v>
      </c>
    </row>
    <row r="7">
      <c r="A7" t="s">
        <v>143</v>
      </c>
      <c r="B7" t="s">
        <v>284</v>
      </c>
      <c r="C7" t="s">
        <v>219</v>
      </c>
      <c r="D7" t="s">
        <v>285</v>
      </c>
      <c r="E7" t="s">
        <v>220</v>
      </c>
      <c r="F7" t="n">
        <v>243.80930551506</v>
      </c>
      <c r="G7" t="n">
        <v>264.342973808544</v>
      </c>
      <c r="H7" t="n">
        <v>228.815838101535</v>
      </c>
      <c r="I7" t="n">
        <v>214.236304521478</v>
      </c>
      <c r="J7" t="n">
        <v>223.776025070203</v>
      </c>
      <c r="K7" t="n">
        <v>206.666521770796</v>
      </c>
      <c r="L7" t="n">
        <v>198.975642348649</v>
      </c>
      <c r="M7" t="n">
        <v>197.65970554983</v>
      </c>
      <c r="N7" t="n">
        <v>198.032392854391</v>
      </c>
      <c r="O7" t="n">
        <v>214.111557933007</v>
      </c>
      <c r="P7" t="n">
        <v>260.128575312605</v>
      </c>
      <c r="Q7" t="n">
        <v>304.766955653698</v>
      </c>
      <c r="R7" t="n">
        <v>308.393989164737</v>
      </c>
      <c r="S7" t="n">
        <v>314.311490897388</v>
      </c>
      <c r="T7" t="n">
        <v>278.712783542412</v>
      </c>
      <c r="U7" t="n">
        <v>263.81152967571</v>
      </c>
      <c r="V7" t="n">
        <v>231.519829600581</v>
      </c>
      <c r="W7" t="n">
        <v>249.88472618209</v>
      </c>
      <c r="X7" t="n">
        <v>265.396231457624</v>
      </c>
      <c r="Y7" t="n">
        <v>255.791550603664</v>
      </c>
      <c r="Z7" t="n">
        <v>282.73898010579</v>
      </c>
      <c r="AA7" t="n">
        <v>371.941360075989</v>
      </c>
      <c r="AB7" t="n">
        <v>401.511074169021</v>
      </c>
      <c r="AC7" t="n">
        <v>410.327801755706</v>
      </c>
      <c r="AD7" t="n">
        <v>425.087986540124</v>
      </c>
      <c r="AE7" t="n">
        <v>443.481704438</v>
      </c>
      <c r="AF7" t="n">
        <v>448.429229646176</v>
      </c>
    </row>
    <row r="8">
      <c r="A8" t="s">
        <v>143</v>
      </c>
      <c r="B8" t="s">
        <v>286</v>
      </c>
      <c r="C8" t="s">
        <v>219</v>
      </c>
      <c r="D8" t="s">
        <v>287</v>
      </c>
      <c r="E8" t="s">
        <v>220</v>
      </c>
      <c r="F8" t="n">
        <v>60.2794116180734</v>
      </c>
      <c r="G8" t="n">
        <v>19.7041990281424</v>
      </c>
      <c r="H8" t="n">
        <v>67.0755116861062</v>
      </c>
      <c r="I8" t="n">
        <v>78.4313733505146</v>
      </c>
      <c r="J8" t="n">
        <v>86.5525767981302</v>
      </c>
      <c r="K8" t="n">
        <v>76.972668742362</v>
      </c>
      <c r="L8" t="n">
        <v>70.70723422311</v>
      </c>
      <c r="M8" t="n">
        <v>74.8686873746549</v>
      </c>
      <c r="N8" t="n">
        <v>70.2810612776859</v>
      </c>
      <c r="O8" t="n">
        <v>58.4025983313937</v>
      </c>
      <c r="P8" t="n">
        <v>54.2007868808609</v>
      </c>
      <c r="Q8" t="n">
        <v>47.3262892187782</v>
      </c>
      <c r="R8" t="n">
        <v>42.4736188021261</v>
      </c>
      <c r="S8" t="n">
        <v>40.6264325650051</v>
      </c>
      <c r="T8" t="n">
        <v>39.1779502122023</v>
      </c>
      <c r="U8" t="n">
        <v>35.4125748251815</v>
      </c>
      <c r="V8" t="n">
        <v>42.1989961997928</v>
      </c>
      <c r="W8" t="n">
        <v>38.3229410849052</v>
      </c>
      <c r="X8" t="n">
        <v>39.6713264758624</v>
      </c>
      <c r="Y8" t="n">
        <v>35.0059514028963</v>
      </c>
      <c r="Z8" t="n">
        <v>35.1166518727318</v>
      </c>
      <c r="AA8" t="n">
        <v>41.9470335617394</v>
      </c>
      <c r="AB8" t="n">
        <v>45.8167755640964</v>
      </c>
      <c r="AC8" t="n">
        <v>54.6607567282197</v>
      </c>
      <c r="AD8" t="n">
        <v>62.2192302487555</v>
      </c>
      <c r="AE8" t="n">
        <v>71.26327555</v>
      </c>
      <c r="AF8" t="n">
        <v>76.0192668766126</v>
      </c>
    </row>
    <row r="9">
      <c r="A9" t="s">
        <v>143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143</v>
      </c>
      <c r="B10" t="s">
        <v>290</v>
      </c>
      <c r="C10" t="s">
        <v>219</v>
      </c>
      <c r="D10" t="s">
        <v>291</v>
      </c>
      <c r="E10" t="s">
        <v>220</v>
      </c>
      <c r="F10" t="n">
        <v>223.77102735719</v>
      </c>
      <c r="G10" t="n">
        <v>283.097134976186</v>
      </c>
      <c r="H10" t="n">
        <v>323.423913525119</v>
      </c>
      <c r="I10" t="n">
        <v>319.054915504436</v>
      </c>
      <c r="J10" t="n">
        <v>363.873874321236</v>
      </c>
      <c r="K10" t="n">
        <v>311.584786739691</v>
      </c>
      <c r="L10" t="n">
        <v>293.050051169046</v>
      </c>
      <c r="M10" t="n">
        <v>282.483698747048</v>
      </c>
      <c r="N10" t="n">
        <v>278.418635183648</v>
      </c>
      <c r="O10" t="n">
        <v>287.282141957807</v>
      </c>
      <c r="P10" t="n">
        <v>307.509320593727</v>
      </c>
      <c r="Q10" t="n">
        <v>353.521703331625</v>
      </c>
      <c r="R10" t="n">
        <v>336.532813212379</v>
      </c>
      <c r="S10" t="n">
        <v>406.592341812495</v>
      </c>
      <c r="T10" t="n">
        <v>341.654955463366</v>
      </c>
      <c r="U10" t="n">
        <v>316.931875851044</v>
      </c>
      <c r="V10" t="n">
        <v>310.198553684207</v>
      </c>
      <c r="W10" t="n">
        <v>340.279723458203</v>
      </c>
      <c r="X10" t="n">
        <v>462.949067072784</v>
      </c>
      <c r="Y10" t="n">
        <v>490.753211046225</v>
      </c>
      <c r="Z10" t="n">
        <v>536.627429086365</v>
      </c>
      <c r="AA10" t="n">
        <v>676.870590964287</v>
      </c>
      <c r="AB10" t="n">
        <v>725.49238205212</v>
      </c>
      <c r="AC10" t="n">
        <v>753.430248029113</v>
      </c>
      <c r="AD10" t="n">
        <v>789.099152428253</v>
      </c>
      <c r="AE10" t="n">
        <v>800.171354376</v>
      </c>
      <c r="AF10" t="n">
        <v>794.710216051359</v>
      </c>
    </row>
    <row r="11">
      <c r="A11" t="s">
        <v>143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143</v>
      </c>
      <c r="B12" t="s">
        <v>294</v>
      </c>
      <c r="C12" t="s">
        <v>219</v>
      </c>
      <c r="D12" t="s">
        <v>295</v>
      </c>
      <c r="E12" t="s">
        <v>220</v>
      </c>
      <c r="F12" t="n">
        <v>189.623147020257</v>
      </c>
      <c r="G12" t="n">
        <v>206.897802877847</v>
      </c>
      <c r="H12" t="n">
        <v>208.821838973252</v>
      </c>
      <c r="I12" t="n">
        <v>242.604801193524</v>
      </c>
      <c r="J12" t="n">
        <v>259.365083005444</v>
      </c>
      <c r="K12" t="n">
        <v>207.247832481518</v>
      </c>
      <c r="L12" t="n">
        <v>179.334823473175</v>
      </c>
      <c r="M12" t="n">
        <v>162.867268477497</v>
      </c>
      <c r="N12" t="n">
        <v>160.234938326752</v>
      </c>
      <c r="O12" t="n">
        <v>176.149629212456</v>
      </c>
      <c r="P12" t="n">
        <v>188.798529314552</v>
      </c>
      <c r="Q12" t="n">
        <v>204.435545899987</v>
      </c>
      <c r="R12" t="n">
        <v>218.911009915452</v>
      </c>
      <c r="S12" t="n">
        <v>276.079657483983</v>
      </c>
      <c r="T12" t="n">
        <v>233.429097175855</v>
      </c>
      <c r="U12" t="n">
        <v>221.715285214603</v>
      </c>
      <c r="V12" t="n">
        <v>190.354689380617</v>
      </c>
      <c r="W12" t="n">
        <v>178.495388511823</v>
      </c>
      <c r="X12" t="n">
        <v>180.718924923337</v>
      </c>
      <c r="Y12" t="n">
        <v>166.824027775785</v>
      </c>
      <c r="Z12" t="n">
        <v>177.0597978985</v>
      </c>
      <c r="AA12" t="n">
        <v>215.195263109654</v>
      </c>
      <c r="AB12" t="n">
        <v>226.526980733216</v>
      </c>
      <c r="AC12" t="n">
        <v>244.571187672101</v>
      </c>
      <c r="AD12" t="n">
        <v>262.694046729882</v>
      </c>
      <c r="AE12" t="n">
        <v>267.759637727</v>
      </c>
      <c r="AF12" t="n">
        <v>266.8173208165</v>
      </c>
    </row>
    <row r="13">
      <c r="A13" t="s">
        <v>143</v>
      </c>
      <c r="B13" t="s">
        <v>296</v>
      </c>
      <c r="C13" t="s">
        <v>219</v>
      </c>
      <c r="D13" t="s">
        <v>297</v>
      </c>
      <c r="E13" t="s">
        <v>220</v>
      </c>
      <c r="F13" t="n">
        <v>141.824546894719</v>
      </c>
      <c r="G13" t="n">
        <v>157.116322334193</v>
      </c>
      <c r="H13" t="n">
        <v>189.056099411345</v>
      </c>
      <c r="I13" t="n">
        <v>205.275282459056</v>
      </c>
      <c r="J13" t="n">
        <v>241.194965113841</v>
      </c>
      <c r="K13" t="n">
        <v>215.651136945744</v>
      </c>
      <c r="L13" t="n">
        <v>208.487993568105</v>
      </c>
      <c r="M13" t="n">
        <v>206.829706197691</v>
      </c>
      <c r="N13" t="n">
        <v>211.912247256211</v>
      </c>
      <c r="O13" t="n">
        <v>243.133511807581</v>
      </c>
      <c r="P13" t="n">
        <v>274.428508149631</v>
      </c>
      <c r="Q13" t="n">
        <v>324.284582637397</v>
      </c>
      <c r="R13" t="n">
        <v>308.018503256824</v>
      </c>
      <c r="S13" t="n">
        <v>392.326623529562</v>
      </c>
      <c r="T13" t="n">
        <v>334.675113858589</v>
      </c>
      <c r="U13" t="n">
        <v>317.867804321752</v>
      </c>
      <c r="V13" t="n">
        <v>290.390668412975</v>
      </c>
      <c r="W13" t="n">
        <v>325.584278019397</v>
      </c>
      <c r="X13" t="n">
        <v>346.367881672452</v>
      </c>
      <c r="Y13" t="n">
        <v>338.682788861851</v>
      </c>
      <c r="Z13" t="n">
        <v>380.584658407329</v>
      </c>
      <c r="AA13" t="n">
        <v>467.304247650328</v>
      </c>
      <c r="AB13" t="n">
        <v>501.279187714522</v>
      </c>
      <c r="AC13" t="n">
        <v>530.421974611874</v>
      </c>
      <c r="AD13" t="n">
        <v>562.441416771923</v>
      </c>
      <c r="AE13" t="n">
        <v>562.488171485</v>
      </c>
      <c r="AF13" t="n">
        <v>553.615947204659</v>
      </c>
    </row>
    <row r="14">
      <c r="A14" t="s">
        <v>143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143</v>
      </c>
      <c r="B15" t="s">
        <v>300</v>
      </c>
      <c r="C15" t="s">
        <v>219</v>
      </c>
      <c r="D15" t="s">
        <v>301</v>
      </c>
      <c r="E15" t="s">
        <v>220</v>
      </c>
      <c r="F15" t="n">
        <v>96.5645914295457</v>
      </c>
      <c r="G15" t="n">
        <v>98.746351562461</v>
      </c>
      <c r="H15" t="n">
        <v>112.506224058984</v>
      </c>
      <c r="I15" t="n">
        <v>134.124997058702</v>
      </c>
      <c r="J15" t="n">
        <v>200.976554631543</v>
      </c>
      <c r="K15" t="n">
        <v>170.308211269185</v>
      </c>
      <c r="L15" t="n">
        <v>159.772091210291</v>
      </c>
      <c r="M15" t="n">
        <v>153.394774255394</v>
      </c>
      <c r="N15" t="n">
        <v>151.589976087899</v>
      </c>
      <c r="O15" t="n">
        <v>205.132190723295</v>
      </c>
      <c r="P15" t="n">
        <v>226.272970921326</v>
      </c>
      <c r="Q15" t="n">
        <v>165.862943188405</v>
      </c>
      <c r="R15" t="n">
        <v>161.862199462281</v>
      </c>
      <c r="S15" t="n">
        <v>213.755608737676</v>
      </c>
      <c r="T15" t="n">
        <v>205.328494382536</v>
      </c>
      <c r="U15" t="n">
        <v>219.141304349364</v>
      </c>
      <c r="V15" t="n">
        <v>185.979886744991</v>
      </c>
      <c r="W15" t="n">
        <v>193.402644456829</v>
      </c>
      <c r="X15" t="n">
        <v>201.572597598808</v>
      </c>
      <c r="Y15" t="n">
        <v>183.739935334494</v>
      </c>
      <c r="Z15" t="n">
        <v>201.678117139999</v>
      </c>
      <c r="AA15" t="n">
        <v>234.87663438219</v>
      </c>
      <c r="AB15" t="n">
        <v>254.769475944007</v>
      </c>
      <c r="AC15" t="n">
        <v>242.048446580543</v>
      </c>
      <c r="AD15" t="n">
        <v>237.687491809868</v>
      </c>
      <c r="AE15" t="n">
        <v>230.783520077</v>
      </c>
      <c r="AF15" t="n">
        <v>222.639251350516</v>
      </c>
    </row>
    <row r="16">
      <c r="A16" t="s">
        <v>143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143</v>
      </c>
      <c r="B17" t="s">
        <v>304</v>
      </c>
      <c r="C17" t="s">
        <v>219</v>
      </c>
      <c r="D17" t="s">
        <v>305</v>
      </c>
      <c r="E17" t="s">
        <v>220</v>
      </c>
      <c r="F17" t="n">
        <v>64.3223813694395</v>
      </c>
      <c r="G17" t="n">
        <v>78.6086482890516</v>
      </c>
      <c r="H17" t="n">
        <v>88.6066307124895</v>
      </c>
      <c r="I17" t="n">
        <v>93.8773760225658</v>
      </c>
      <c r="J17" t="n">
        <v>115.607295120734</v>
      </c>
      <c r="K17" t="n">
        <v>107.900456461538</v>
      </c>
      <c r="L17" t="n">
        <v>108.898852457821</v>
      </c>
      <c r="M17" t="n">
        <v>112.813881262623</v>
      </c>
      <c r="N17" t="n">
        <v>119.890180901267</v>
      </c>
      <c r="O17" t="n">
        <v>108.378485979039</v>
      </c>
      <c r="P17" t="n">
        <v>96.5596872116166</v>
      </c>
      <c r="Q17" t="n">
        <v>91.1160266172546</v>
      </c>
      <c r="R17" t="n">
        <v>85.1999137979756</v>
      </c>
      <c r="S17" t="n">
        <v>114.024290071099</v>
      </c>
      <c r="T17" t="n">
        <v>114.404923923201</v>
      </c>
      <c r="U17" t="n">
        <v>132.08447444125</v>
      </c>
      <c r="V17" t="n">
        <v>108.242030904491</v>
      </c>
      <c r="W17" t="n">
        <v>107.29875238491</v>
      </c>
      <c r="X17" t="n">
        <v>122.97544259968</v>
      </c>
      <c r="Y17" t="n">
        <v>119.170092185244</v>
      </c>
      <c r="Z17" t="n">
        <v>134.174921889014</v>
      </c>
      <c r="AA17" t="n">
        <v>171.635874673844</v>
      </c>
      <c r="AB17" t="n">
        <v>182.16570642306</v>
      </c>
      <c r="AC17" t="n">
        <v>193.574370092162</v>
      </c>
      <c r="AD17" t="n">
        <v>205.823440529018</v>
      </c>
      <c r="AE17" t="n">
        <v>199.086523436</v>
      </c>
      <c r="AF17" t="n">
        <v>191.552613806171</v>
      </c>
    </row>
    <row r="18">
      <c r="A18" t="s">
        <v>143</v>
      </c>
      <c r="B18" t="s">
        <v>306</v>
      </c>
      <c r="C18" t="s">
        <v>219</v>
      </c>
      <c r="D18" t="s">
        <v>307</v>
      </c>
      <c r="E18" t="s">
        <v>220</v>
      </c>
      <c r="F18" t="n">
        <v>205.097475996538</v>
      </c>
      <c r="G18" t="n">
        <v>248.536993239993</v>
      </c>
      <c r="H18" t="n">
        <v>260.45641437476</v>
      </c>
      <c r="I18" t="n">
        <v>251.991800582368</v>
      </c>
      <c r="J18" t="n">
        <v>322.162860206234</v>
      </c>
      <c r="K18" t="n">
        <v>294.038047739284</v>
      </c>
      <c r="L18" t="n">
        <v>297.061748324221</v>
      </c>
      <c r="M18" t="n">
        <v>303.066855472163</v>
      </c>
      <c r="N18" t="n">
        <v>310.692659091128</v>
      </c>
      <c r="O18" t="n">
        <v>382.819770602943</v>
      </c>
      <c r="P18" t="n">
        <v>360.4218316693</v>
      </c>
      <c r="Q18" t="n">
        <v>391.291819907865</v>
      </c>
      <c r="R18" t="n">
        <v>406.131239830785</v>
      </c>
      <c r="S18" t="n">
        <v>463.165975235351</v>
      </c>
      <c r="T18" t="n">
        <v>477.233345803552</v>
      </c>
      <c r="U18" t="n">
        <v>537.008980770072</v>
      </c>
      <c r="V18" t="n">
        <v>400.311233767174</v>
      </c>
      <c r="W18" t="n">
        <v>345.708340064623</v>
      </c>
      <c r="X18" t="n">
        <v>337.723213355054</v>
      </c>
      <c r="Y18" t="n">
        <v>305.883474217456</v>
      </c>
      <c r="Z18" t="n">
        <v>319.102391131993</v>
      </c>
      <c r="AA18" t="n">
        <v>366.377740552938</v>
      </c>
      <c r="AB18" t="n">
        <v>372.82937123839</v>
      </c>
      <c r="AC18" t="n">
        <v>383.707033609977</v>
      </c>
      <c r="AD18" t="n">
        <v>399.429439946218</v>
      </c>
      <c r="AE18" t="n">
        <v>393.550984715</v>
      </c>
      <c r="AF18" t="n">
        <v>383.497736887586</v>
      </c>
    </row>
    <row r="19">
      <c r="A19" t="s">
        <v>143</v>
      </c>
      <c r="B19" t="s">
        <v>308</v>
      </c>
      <c r="C19" t="s">
        <v>219</v>
      </c>
      <c r="D19" t="s">
        <v>309</v>
      </c>
      <c r="E19" t="s">
        <v>220</v>
      </c>
      <c r="F19" t="n">
        <v>103.534177042868</v>
      </c>
      <c r="G19" t="n">
        <v>116.914831097127</v>
      </c>
      <c r="H19" t="n">
        <v>129.835318306222</v>
      </c>
      <c r="I19" t="n">
        <v>152.507480789903</v>
      </c>
      <c r="J19" t="n">
        <v>182.147076275031</v>
      </c>
      <c r="K19" t="n">
        <v>157.082533796345</v>
      </c>
      <c r="L19" t="n">
        <v>146.92133663838</v>
      </c>
      <c r="M19" t="n">
        <v>141.194837572787</v>
      </c>
      <c r="N19" t="n">
        <v>138.50968709816</v>
      </c>
      <c r="O19" t="n">
        <v>147.688326098622</v>
      </c>
      <c r="P19" t="n">
        <v>141.793591880619</v>
      </c>
      <c r="Q19" t="n">
        <v>139.448657751054</v>
      </c>
      <c r="R19" t="n">
        <v>136.111770511712</v>
      </c>
      <c r="S19" t="n">
        <v>143.904736725938</v>
      </c>
      <c r="T19" t="n">
        <v>130.459590637345</v>
      </c>
      <c r="U19" t="n">
        <v>141.53353444037</v>
      </c>
      <c r="V19" t="n">
        <v>120.994825681685</v>
      </c>
      <c r="W19" t="n">
        <v>121.032462620122</v>
      </c>
      <c r="X19" t="n">
        <v>137.139801282672</v>
      </c>
      <c r="Y19" t="n">
        <v>130.819315316469</v>
      </c>
      <c r="Z19" t="n">
        <v>148.1004273597</v>
      </c>
      <c r="AA19" t="n">
        <v>213.228813054849</v>
      </c>
      <c r="AB19" t="n">
        <v>222.060609399973</v>
      </c>
      <c r="AC19" t="n">
        <v>237.703804470853</v>
      </c>
      <c r="AD19" t="n">
        <v>253.936518764806</v>
      </c>
      <c r="AE19" t="n">
        <v>259.658680994</v>
      </c>
      <c r="AF19" t="n">
        <v>259.271733397674</v>
      </c>
    </row>
    <row r="20">
      <c r="A20" t="s">
        <v>143</v>
      </c>
      <c r="B20" t="s">
        <v>310</v>
      </c>
      <c r="C20" t="s">
        <v>219</v>
      </c>
      <c r="D20" t="s">
        <v>311</v>
      </c>
      <c r="E20" t="s">
        <v>220</v>
      </c>
      <c r="F20" t="n">
        <v>395.999353173317</v>
      </c>
      <c r="G20" t="n">
        <v>411.910664516898</v>
      </c>
      <c r="H20" t="n">
        <v>409.486565335199</v>
      </c>
      <c r="I20" t="n">
        <v>405.585358608066</v>
      </c>
      <c r="J20" t="n">
        <v>440.022184119676</v>
      </c>
      <c r="K20" t="n">
        <v>527.203575973355</v>
      </c>
      <c r="L20" t="n">
        <v>644.223990331809</v>
      </c>
      <c r="M20" t="n">
        <v>902.947924793117</v>
      </c>
      <c r="N20" t="n">
        <v>1037.49664286213</v>
      </c>
      <c r="O20" t="n">
        <v>1130.48486932716</v>
      </c>
      <c r="P20" t="n">
        <v>1314.92893238118</v>
      </c>
      <c r="Q20" t="n">
        <v>1601.46461791694</v>
      </c>
      <c r="R20" t="n">
        <v>1588.22833820447</v>
      </c>
      <c r="S20" t="n">
        <v>1870.54424116671</v>
      </c>
      <c r="T20" t="n">
        <v>3217.12851721006</v>
      </c>
      <c r="U20" t="n">
        <v>3340.85585849794</v>
      </c>
      <c r="V20" t="n">
        <v>3775.490438834</v>
      </c>
      <c r="W20" t="n">
        <v>4364.42879558351</v>
      </c>
      <c r="X20" t="n">
        <v>4748.69818564256</v>
      </c>
      <c r="Y20" t="n">
        <v>4418.87948247391</v>
      </c>
      <c r="Z20" t="n">
        <v>4320.21601353869</v>
      </c>
      <c r="AA20" t="n">
        <v>4574.37485074499</v>
      </c>
      <c r="AB20" t="n">
        <v>5018.9084381672</v>
      </c>
      <c r="AC20" t="n">
        <v>5204.03306921421</v>
      </c>
      <c r="AD20" t="n">
        <v>5477.65774807174</v>
      </c>
      <c r="AE20" t="n">
        <v>5019.231307429</v>
      </c>
      <c r="AF20" t="n">
        <v>4714.48585170264</v>
      </c>
    </row>
    <row r="21">
      <c r="A21" t="s">
        <v>143</v>
      </c>
      <c r="B21" t="s">
        <v>312</v>
      </c>
      <c r="C21" t="s">
        <v>219</v>
      </c>
      <c r="D21" t="s">
        <v>313</v>
      </c>
      <c r="E21" t="s">
        <v>220</v>
      </c>
      <c r="F21" t="n">
        <v>595.252193291905</v>
      </c>
      <c r="G21" t="n">
        <v>619.965882553259</v>
      </c>
      <c r="H21" t="n">
        <v>618.242656167326</v>
      </c>
      <c r="I21" t="n">
        <v>620.888718876948</v>
      </c>
      <c r="J21" t="n">
        <v>672.674152978093</v>
      </c>
      <c r="K21" t="n">
        <v>864.810917956267</v>
      </c>
      <c r="L21" t="n">
        <v>1030.45213890147</v>
      </c>
      <c r="M21" t="n">
        <v>1325.87243326984</v>
      </c>
      <c r="N21" t="n">
        <v>1493.96649315448</v>
      </c>
      <c r="O21" t="n">
        <v>1656.16430963224</v>
      </c>
      <c r="P21" t="n">
        <v>1912.27948668588</v>
      </c>
      <c r="Q21" t="n">
        <v>2201.33295775266</v>
      </c>
      <c r="R21" t="n">
        <v>2304.52534656242</v>
      </c>
      <c r="S21" t="n">
        <v>2801.83249558403</v>
      </c>
      <c r="T21" t="n">
        <v>4132.16426083198</v>
      </c>
      <c r="U21" t="n">
        <v>4107.1273409587</v>
      </c>
      <c r="V21" t="n">
        <v>4468.02712732891</v>
      </c>
      <c r="W21" t="n">
        <v>4964.8470790298</v>
      </c>
      <c r="X21" t="n">
        <v>5356.12958047385</v>
      </c>
      <c r="Y21" t="n">
        <v>4924.92196223787</v>
      </c>
      <c r="Z21" t="n">
        <v>4869.8340630437</v>
      </c>
      <c r="AA21" t="n">
        <v>5151.08692400076</v>
      </c>
      <c r="AB21" t="n">
        <v>5579.12573363279</v>
      </c>
      <c r="AC21" t="n">
        <v>5713.8999451094</v>
      </c>
      <c r="AD21" t="n">
        <v>5885.54353193319</v>
      </c>
      <c r="AE21" t="n">
        <v>5426.187569374</v>
      </c>
      <c r="AF21" t="n">
        <v>5138.42695160979</v>
      </c>
    </row>
    <row r="22">
      <c r="A22" t="s">
        <v>143</v>
      </c>
      <c r="B22" t="s">
        <v>314</v>
      </c>
      <c r="C22" t="s">
        <v>219</v>
      </c>
      <c r="D22" t="s">
        <v>315</v>
      </c>
      <c r="E22" t="s">
        <v>220</v>
      </c>
      <c r="F22" t="n">
        <v>199.25284011877</v>
      </c>
      <c r="G22" t="n">
        <v>208.05521803655</v>
      </c>
      <c r="H22" t="n">
        <v>208.756090832316</v>
      </c>
      <c r="I22" t="n">
        <v>215.303360269074</v>
      </c>
      <c r="J22" t="n">
        <v>232.651968858625</v>
      </c>
      <c r="K22" t="n">
        <v>337.607341983197</v>
      </c>
      <c r="L22" t="n">
        <v>386.228148569992</v>
      </c>
      <c r="M22" t="n">
        <v>422.92450847712</v>
      </c>
      <c r="N22" t="n">
        <v>456.469850291732</v>
      </c>
      <c r="O22" t="n">
        <v>525.679440304523</v>
      </c>
      <c r="P22" t="n">
        <v>597.350554305256</v>
      </c>
      <c r="Q22" t="n">
        <v>599.868339836321</v>
      </c>
      <c r="R22" t="n">
        <v>716.297008357576</v>
      </c>
      <c r="S22" t="n">
        <v>931.288254418173</v>
      </c>
      <c r="T22" t="n">
        <v>915.03574362296</v>
      </c>
      <c r="U22" t="n">
        <v>766.271482460676</v>
      </c>
      <c r="V22" t="n">
        <v>692.536688495896</v>
      </c>
      <c r="W22" t="n">
        <v>600.418283447316</v>
      </c>
      <c r="X22" t="n">
        <v>607.431394831323</v>
      </c>
      <c r="Y22" t="n">
        <v>506.042479763877</v>
      </c>
      <c r="Z22" t="n">
        <v>549.618049504942</v>
      </c>
      <c r="AA22" t="n">
        <v>576.71207325681</v>
      </c>
      <c r="AB22" t="n">
        <v>560.217295466682</v>
      </c>
      <c r="AC22" t="n">
        <v>509.866875896281</v>
      </c>
      <c r="AD22" t="n">
        <v>407.88578386252</v>
      </c>
      <c r="AE22" t="n">
        <v>406.956261946</v>
      </c>
      <c r="AF22" t="n">
        <v>423.941099909166</v>
      </c>
    </row>
    <row r="23">
      <c r="A23" t="s">
        <v>143</v>
      </c>
      <c r="B23" t="s">
        <v>316</v>
      </c>
      <c r="C23" t="s">
        <v>219</v>
      </c>
      <c r="D23" t="s">
        <v>317</v>
      </c>
      <c r="E23" t="s">
        <v>220</v>
      </c>
      <c r="F23" t="n">
        <v>400.000936323866</v>
      </c>
      <c r="G23" t="n">
        <v>395.518524577758</v>
      </c>
      <c r="H23" t="n">
        <v>378.636950372503</v>
      </c>
      <c r="I23" t="n">
        <v>380.279315414744</v>
      </c>
      <c r="J23" t="n">
        <v>416.484024016271</v>
      </c>
      <c r="K23" t="n">
        <v>339.505925095866</v>
      </c>
      <c r="L23" t="n">
        <v>296.012662660357</v>
      </c>
      <c r="M23" t="n">
        <v>282.589622387475</v>
      </c>
      <c r="N23" t="n">
        <v>306.422606961222</v>
      </c>
      <c r="O23" t="n">
        <v>464.236129994801</v>
      </c>
      <c r="P23" t="n">
        <v>449.951139736129</v>
      </c>
      <c r="Q23" t="n">
        <v>456.203500307221</v>
      </c>
      <c r="R23" t="n">
        <v>507.820756482974</v>
      </c>
      <c r="S23" t="n">
        <v>510.550887773289</v>
      </c>
      <c r="T23" t="n">
        <v>483.941977232295</v>
      </c>
      <c r="U23" t="n">
        <v>447.024327411181</v>
      </c>
      <c r="V23" t="n">
        <v>511.361446155679</v>
      </c>
      <c r="W23" t="n">
        <v>509.160255533775</v>
      </c>
      <c r="X23" t="n">
        <v>395.262515445747</v>
      </c>
      <c r="Y23" t="n">
        <v>350.378651169612</v>
      </c>
      <c r="Z23" t="n">
        <v>368.992951537299</v>
      </c>
      <c r="AA23" t="n">
        <v>328.238549099796</v>
      </c>
      <c r="AB23" t="n">
        <v>379.446239187338</v>
      </c>
      <c r="AC23" t="n">
        <v>362.991318061003</v>
      </c>
      <c r="AD23" t="n">
        <v>269.514849048627</v>
      </c>
      <c r="AE23" t="n">
        <v>125.558421598</v>
      </c>
      <c r="AF23" t="n">
        <v>93.4127999064907</v>
      </c>
    </row>
    <row r="24">
      <c r="A24" t="s">
        <v>143</v>
      </c>
      <c r="B24" t="s">
        <v>318</v>
      </c>
      <c r="C24" t="s">
        <v>219</v>
      </c>
      <c r="D24" t="s">
        <v>319</v>
      </c>
      <c r="E24" t="s">
        <v>220</v>
      </c>
      <c r="F24" t="n">
        <v>1023.46379116771</v>
      </c>
      <c r="G24" t="n">
        <v>1012.17016234417</v>
      </c>
      <c r="H24" t="n">
        <v>995.305128970646</v>
      </c>
      <c r="I24" t="n">
        <v>1011.80380600217</v>
      </c>
      <c r="J24" t="n">
        <v>1119.18992250541</v>
      </c>
      <c r="K24" t="n">
        <v>1248.03347000492</v>
      </c>
      <c r="L24" t="n">
        <v>1423.76647831532</v>
      </c>
      <c r="M24" t="n">
        <v>1707.20545983047</v>
      </c>
      <c r="N24" t="n">
        <v>2010.84378452099</v>
      </c>
      <c r="O24" t="n">
        <v>2239.03209669304</v>
      </c>
      <c r="P24" t="n">
        <v>2407.83691685591</v>
      </c>
      <c r="Q24" t="n">
        <v>2871.76065507766</v>
      </c>
      <c r="R24" t="n">
        <v>3334.88452374232</v>
      </c>
      <c r="S24" t="n">
        <v>3490.47344014591</v>
      </c>
      <c r="T24" t="n">
        <v>3488.8480254148</v>
      </c>
      <c r="U24" t="n">
        <v>3291.98910106043</v>
      </c>
      <c r="V24" t="n">
        <v>3762.71746417648</v>
      </c>
      <c r="W24" t="n">
        <v>4025.54047852178</v>
      </c>
      <c r="X24" t="n">
        <v>4291.94217526798</v>
      </c>
      <c r="Y24" t="n">
        <v>4099.64583308084</v>
      </c>
      <c r="Z24" t="n">
        <v>4333.42850208547</v>
      </c>
      <c r="AA24" t="n">
        <v>2101.22998940649</v>
      </c>
      <c r="AB24" t="n">
        <v>3245.64062864807</v>
      </c>
      <c r="AC24" t="n">
        <v>4135.93969222579</v>
      </c>
      <c r="AD24" t="n">
        <v>4581.36829192453</v>
      </c>
      <c r="AE24" t="n">
        <v>4317.400279968</v>
      </c>
      <c r="AF24" t="n">
        <v>5304.24229047041</v>
      </c>
    </row>
    <row r="25">
      <c r="A25" t="s">
        <v>143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143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143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143</v>
      </c>
      <c r="B28" t="s">
        <v>326</v>
      </c>
      <c r="C28" t="s">
        <v>219</v>
      </c>
      <c r="D28" t="s">
        <v>327</v>
      </c>
      <c r="E28" t="s">
        <v>220</v>
      </c>
      <c r="F28" t="n">
        <v>182.232460472797</v>
      </c>
      <c r="G28" t="n">
        <v>202.676629345962</v>
      </c>
      <c r="H28" t="n">
        <v>212.725338790358</v>
      </c>
      <c r="I28" t="n">
        <v>230.9484069501</v>
      </c>
      <c r="J28" t="n">
        <v>269.346067992821</v>
      </c>
      <c r="K28" t="n">
        <v>485.385513180424</v>
      </c>
      <c r="L28" t="n">
        <v>664.26513747907</v>
      </c>
      <c r="M28" t="n">
        <v>794.610742030388</v>
      </c>
      <c r="N28" t="n">
        <v>902.572395260631</v>
      </c>
      <c r="O28" t="n">
        <v>1014.66834305183</v>
      </c>
      <c r="P28" t="n">
        <v>1139.09431122949</v>
      </c>
      <c r="Q28" t="n">
        <v>1168.54541596743</v>
      </c>
      <c r="R28" t="n">
        <v>1227.30597614204</v>
      </c>
      <c r="S28" t="n">
        <v>1227.06709609119</v>
      </c>
      <c r="T28" t="n">
        <v>1255.6829133234</v>
      </c>
      <c r="U28" t="n">
        <v>1726.30426536955</v>
      </c>
      <c r="V28" t="n">
        <v>1923.05694014982</v>
      </c>
      <c r="W28" t="n">
        <v>1916.88373224362</v>
      </c>
      <c r="X28" t="n">
        <v>1943.68166121533</v>
      </c>
      <c r="Y28" t="n">
        <v>1873.16410310145</v>
      </c>
      <c r="Z28" t="n">
        <v>1751.66638257366</v>
      </c>
      <c r="AA28" t="n">
        <v>2045.93307403088</v>
      </c>
      <c r="AB28" t="n">
        <v>2579.65033948341</v>
      </c>
      <c r="AC28" t="n">
        <v>1387.76393894636</v>
      </c>
      <c r="AD28" t="n">
        <v>4011.72352191614</v>
      </c>
      <c r="AE28" t="n">
        <v>5478.910112513</v>
      </c>
      <c r="AF28" t="n">
        <v>4532.3168548287</v>
      </c>
    </row>
    <row r="29">
      <c r="A29" t="s">
        <v>143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143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143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143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143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143</v>
      </c>
      <c r="B34" t="s">
        <v>338</v>
      </c>
      <c r="C34" t="s">
        <v>219</v>
      </c>
      <c r="D34" t="s">
        <v>339</v>
      </c>
      <c r="E34" t="s">
        <v>220</v>
      </c>
      <c r="F34" t="n">
        <v>187.252839181675</v>
      </c>
      <c r="G34" t="n">
        <v>189.903467325864</v>
      </c>
      <c r="H34" t="n">
        <v>190.477588671369</v>
      </c>
      <c r="I34" t="n">
        <v>195.64629538162</v>
      </c>
      <c r="J34" t="n">
        <v>216.731319206871</v>
      </c>
      <c r="K34" t="n">
        <v>235.002683649588</v>
      </c>
      <c r="L34" t="n">
        <v>256.885622378146</v>
      </c>
      <c r="M34" t="n">
        <v>288.346144562415</v>
      </c>
      <c r="N34" t="n">
        <v>313.150837375168</v>
      </c>
      <c r="O34" t="n">
        <v>335.534538599504</v>
      </c>
      <c r="P34" t="n">
        <v>345.517136952363</v>
      </c>
      <c r="Q34" t="n">
        <v>335.570531326381</v>
      </c>
      <c r="R34" t="n">
        <v>348.84037383889</v>
      </c>
      <c r="S34" t="n">
        <v>354.286354803395</v>
      </c>
      <c r="T34" t="n">
        <v>327.188199538322</v>
      </c>
      <c r="U34" t="n">
        <v>324.220861929325</v>
      </c>
      <c r="V34" t="n">
        <v>320.994893758997</v>
      </c>
      <c r="W34" t="n">
        <v>231.825870620583</v>
      </c>
      <c r="X34" t="n">
        <v>286.927612700421</v>
      </c>
      <c r="Y34" t="n">
        <v>344.49390236841</v>
      </c>
      <c r="Z34" t="n">
        <v>389.803834666963</v>
      </c>
      <c r="AA34" t="n">
        <v>465.836718164113</v>
      </c>
      <c r="AB34" t="n">
        <v>565.423338050836</v>
      </c>
      <c r="AC34" t="n">
        <v>427.497972548408</v>
      </c>
      <c r="AD34" t="n">
        <v>475.475185423608</v>
      </c>
      <c r="AE34" t="n">
        <v>432.950752015</v>
      </c>
      <c r="AF34" t="n">
        <v>358.336192204646</v>
      </c>
    </row>
    <row r="35">
      <c r="A35" t="s">
        <v>143</v>
      </c>
      <c r="B35" t="s">
        <v>340</v>
      </c>
      <c r="C35" t="s">
        <v>219</v>
      </c>
      <c r="D35" t="s">
        <v>341</v>
      </c>
      <c r="E35" t="s">
        <v>220</v>
      </c>
      <c r="F35" t="n">
        <v>805.556544429843</v>
      </c>
      <c r="G35" t="n">
        <v>1063.87558207534</v>
      </c>
      <c r="H35" t="n">
        <v>1224.42852412616</v>
      </c>
      <c r="I35" t="n">
        <v>1350.93072028687</v>
      </c>
      <c r="J35" t="n">
        <v>1583.99463810349</v>
      </c>
      <c r="K35" t="n">
        <v>2845.43096555603</v>
      </c>
      <c r="L35" t="n">
        <v>4038.85791638749</v>
      </c>
      <c r="M35" t="n">
        <v>4955.97558816127</v>
      </c>
      <c r="N35" t="n">
        <v>5967.97223495594</v>
      </c>
      <c r="O35" t="n">
        <v>6413.94342167694</v>
      </c>
      <c r="P35" t="n">
        <v>6728.215875334</v>
      </c>
      <c r="Q35" t="n">
        <v>6997.31756550525</v>
      </c>
      <c r="R35" t="n">
        <v>7769.2507983575</v>
      </c>
      <c r="S35" t="n">
        <v>8167.44441615257</v>
      </c>
      <c r="T35" t="n">
        <v>7897.6133655728</v>
      </c>
      <c r="U35" t="n">
        <v>9283.15053486726</v>
      </c>
      <c r="V35" t="n">
        <v>10335.0952859853</v>
      </c>
      <c r="W35" t="n">
        <v>11464.5286921106</v>
      </c>
      <c r="X35" t="n">
        <v>12058.2775154104</v>
      </c>
      <c r="Y35" t="n">
        <v>11933.4739848909</v>
      </c>
      <c r="Z35" t="n">
        <v>13974.8007359741</v>
      </c>
      <c r="AA35" t="n">
        <v>17349.5536107457</v>
      </c>
      <c r="AB35" t="n">
        <v>16785.3973372868</v>
      </c>
      <c r="AC35" t="n">
        <v>17170.9951523994</v>
      </c>
      <c r="AD35" t="n">
        <v>16636.7026785468</v>
      </c>
      <c r="AE35" t="n">
        <v>16379.107584805</v>
      </c>
      <c r="AF35" t="n">
        <v>16178.8671156973</v>
      </c>
    </row>
    <row r="36">
      <c r="A36" t="s">
        <v>143</v>
      </c>
      <c r="B36" t="s">
        <v>342</v>
      </c>
      <c r="C36" t="s">
        <v>219</v>
      </c>
      <c r="D36" t="s">
        <v>343</v>
      </c>
      <c r="E36" t="s">
        <v>220</v>
      </c>
      <c r="F36" t="n">
        <v>55.2556299957551</v>
      </c>
      <c r="G36" t="n">
        <v>61.2734752223996</v>
      </c>
      <c r="H36" t="n">
        <v>70.149623219602</v>
      </c>
      <c r="I36" t="n">
        <v>79.0274769008553</v>
      </c>
      <c r="J36" t="n">
        <v>103.231413890314</v>
      </c>
      <c r="K36" t="n">
        <v>158.624044606501</v>
      </c>
      <c r="L36" t="n">
        <v>214.162578017133</v>
      </c>
      <c r="M36" t="n">
        <v>273.100352714133</v>
      </c>
      <c r="N36" t="n">
        <v>310.392217590088</v>
      </c>
      <c r="O36" t="n">
        <v>418.538886576852</v>
      </c>
      <c r="P36" t="n">
        <v>527.838207180567</v>
      </c>
      <c r="Q36" t="n">
        <v>645.307689287201</v>
      </c>
      <c r="R36" t="n">
        <v>773.234733598735</v>
      </c>
      <c r="S36" t="n">
        <v>958.179856302107</v>
      </c>
      <c r="T36" t="n">
        <v>1168.79206549352</v>
      </c>
      <c r="U36" t="n">
        <v>1713.04958904707</v>
      </c>
      <c r="V36" t="n">
        <v>1955.64390554023</v>
      </c>
      <c r="W36" t="n">
        <v>2072.94572884773</v>
      </c>
      <c r="X36" t="n">
        <v>2219.16174602443</v>
      </c>
      <c r="Y36" t="n">
        <v>2188.67429307531</v>
      </c>
      <c r="Z36" t="n">
        <v>2281.01012785008</v>
      </c>
      <c r="AA36" t="n">
        <v>2522.71823025527</v>
      </c>
      <c r="AB36" t="n">
        <v>2322.22342321358</v>
      </c>
      <c r="AC36" t="n">
        <v>2315.70163759114</v>
      </c>
      <c r="AD36" t="n">
        <v>2209.1995462261</v>
      </c>
      <c r="AE36" t="n">
        <v>2154.557246949</v>
      </c>
      <c r="AF36" t="n">
        <v>2114.06602742346</v>
      </c>
    </row>
    <row r="37">
      <c r="A37" t="s">
        <v>143</v>
      </c>
      <c r="B37" t="s">
        <v>344</v>
      </c>
      <c r="C37" t="s">
        <v>219</v>
      </c>
      <c r="D37" t="s">
        <v>345</v>
      </c>
      <c r="E37" t="s">
        <v>220</v>
      </c>
      <c r="F37" t="n">
        <v>497.69082089791</v>
      </c>
      <c r="G37" t="n">
        <v>676.097801504789</v>
      </c>
      <c r="H37" t="n">
        <v>785.26883625204</v>
      </c>
      <c r="I37" t="n">
        <v>874.329498743242</v>
      </c>
      <c r="J37" t="n">
        <v>1046.74165718396</v>
      </c>
      <c r="K37" t="n">
        <v>1883.33408606369</v>
      </c>
      <c r="L37" t="n">
        <v>2674.86545908003</v>
      </c>
      <c r="M37" t="n">
        <v>3194.73645755415</v>
      </c>
      <c r="N37" t="n">
        <v>3869.08438803773</v>
      </c>
      <c r="O37" t="n">
        <v>3937.65110433199</v>
      </c>
      <c r="P37" t="n">
        <v>4192.76427221018</v>
      </c>
      <c r="Q37" t="n">
        <v>4384.83938560433</v>
      </c>
      <c r="R37" t="n">
        <v>4909.94533532789</v>
      </c>
      <c r="S37" t="n">
        <v>5102.23387737847</v>
      </c>
      <c r="T37" t="n">
        <v>4570.05348066641</v>
      </c>
      <c r="U37" t="n">
        <v>4948.43862772837</v>
      </c>
      <c r="V37" t="n">
        <v>5745.51473728574</v>
      </c>
      <c r="W37" t="n">
        <v>6239.73809353946</v>
      </c>
      <c r="X37" t="n">
        <v>6560.88418952489</v>
      </c>
      <c r="Y37" t="n">
        <v>6329.85318266759</v>
      </c>
      <c r="Z37" t="n">
        <v>7896.31648697438</v>
      </c>
      <c r="AA37" t="n">
        <v>10677.2785339732</v>
      </c>
      <c r="AB37" t="n">
        <v>10268.7168816445</v>
      </c>
      <c r="AC37" t="n">
        <v>10574.0302564438</v>
      </c>
      <c r="AD37" t="n">
        <v>10284.9502943972</v>
      </c>
      <c r="AE37" t="n">
        <v>9928.79854238</v>
      </c>
      <c r="AF37" t="n">
        <v>9671.06874206745</v>
      </c>
    </row>
    <row r="38">
      <c r="A38" t="s">
        <v>143</v>
      </c>
      <c r="B38" t="s">
        <v>346</v>
      </c>
      <c r="C38" t="s">
        <v>219</v>
      </c>
      <c r="D38" t="s">
        <v>347</v>
      </c>
      <c r="E38" t="s">
        <v>220</v>
      </c>
      <c r="F38" t="n">
        <v>252.610093536181</v>
      </c>
      <c r="G38" t="n">
        <v>326.50430534815</v>
      </c>
      <c r="H38" t="n">
        <v>369.01006465452</v>
      </c>
      <c r="I38" t="n">
        <v>397.57374464277</v>
      </c>
      <c r="J38" t="n">
        <v>434.021567028161</v>
      </c>
      <c r="K38" t="n">
        <v>803.472834885833</v>
      </c>
      <c r="L38" t="n">
        <v>1149.82987929032</v>
      </c>
      <c r="M38" t="n">
        <v>1488.138777893</v>
      </c>
      <c r="N38" t="n">
        <v>1788.49562932813</v>
      </c>
      <c r="O38" t="n">
        <v>2057.75343076918</v>
      </c>
      <c r="P38" t="n">
        <v>2007.61339594327</v>
      </c>
      <c r="Q38" t="n">
        <v>1967.17049061372</v>
      </c>
      <c r="R38" t="n">
        <v>2086.07072943192</v>
      </c>
      <c r="S38" t="n">
        <v>2107.03068247198</v>
      </c>
      <c r="T38" t="n">
        <v>2158.76781941289</v>
      </c>
      <c r="U38" t="n">
        <v>2621.66231809082</v>
      </c>
      <c r="V38" t="n">
        <v>2633.93664315935</v>
      </c>
      <c r="W38" t="n">
        <v>3151.84486972342</v>
      </c>
      <c r="X38" t="n">
        <v>3278.23157986009</v>
      </c>
      <c r="Y38" t="n">
        <v>3414.94650914908</v>
      </c>
      <c r="Z38" t="n">
        <v>3797.4741211486</v>
      </c>
      <c r="AA38" t="n">
        <v>4149.55684651817</v>
      </c>
      <c r="AB38" t="n">
        <v>4194.4570324297</v>
      </c>
      <c r="AC38" t="n">
        <v>4281.26325836446</v>
      </c>
      <c r="AD38" t="n">
        <v>4142.55283792447</v>
      </c>
      <c r="AE38" t="n">
        <v>4295.751795476</v>
      </c>
      <c r="AF38" t="n">
        <v>4393.73234620639</v>
      </c>
    </row>
    <row r="39">
      <c r="A39" t="s">
        <v>143</v>
      </c>
      <c r="B39" t="s">
        <v>348</v>
      </c>
      <c r="C39" t="s">
        <v>219</v>
      </c>
      <c r="D39" t="s">
        <v>349</v>
      </c>
      <c r="E39" t="s">
        <v>220</v>
      </c>
      <c r="F39" t="n">
        <v>1964.88088638549</v>
      </c>
      <c r="G39" t="n">
        <v>2179.91830266615</v>
      </c>
      <c r="H39" t="n">
        <v>2535.52264219172</v>
      </c>
      <c r="I39" t="n">
        <v>3007.90067317561</v>
      </c>
      <c r="J39" t="n">
        <v>3360.56646912195</v>
      </c>
      <c r="K39" t="n">
        <v>3627.78720886364</v>
      </c>
      <c r="L39" t="n">
        <v>3862.65532234324</v>
      </c>
      <c r="M39" t="n">
        <v>3947.09371362474</v>
      </c>
      <c r="N39" t="n">
        <v>4106.29160224275</v>
      </c>
      <c r="O39" t="n">
        <v>4298.6655733182</v>
      </c>
      <c r="P39" t="n">
        <v>4352.18428815319</v>
      </c>
      <c r="Q39" t="n">
        <v>4511.11153109272</v>
      </c>
      <c r="R39" t="n">
        <v>4733.91449665896</v>
      </c>
      <c r="S39" t="n">
        <v>4903.23243608699</v>
      </c>
      <c r="T39" t="n">
        <v>4762.41819201568</v>
      </c>
      <c r="U39" t="n">
        <v>4698.2350398234</v>
      </c>
      <c r="V39" t="n">
        <v>4610.72634801589</v>
      </c>
      <c r="W39" t="n">
        <v>4300.9669074667</v>
      </c>
      <c r="X39" t="n">
        <v>4150.97692699665</v>
      </c>
      <c r="Y39" t="n">
        <v>4373.2206814483</v>
      </c>
      <c r="Z39" t="n">
        <v>4618.78052999499</v>
      </c>
      <c r="AA39" t="n">
        <v>4789.14818812101</v>
      </c>
      <c r="AB39" t="n">
        <v>4883.23923873938</v>
      </c>
      <c r="AC39" t="n">
        <v>5090.36558955081</v>
      </c>
      <c r="AD39" t="n">
        <v>5365.32894620115</v>
      </c>
      <c r="AE39" t="n">
        <v>5865.750328148</v>
      </c>
      <c r="AF39" t="n">
        <v>6175.3357030432</v>
      </c>
    </row>
    <row r="40">
      <c r="A40" t="s">
        <v>143</v>
      </c>
      <c r="B40" t="s">
        <v>350</v>
      </c>
      <c r="C40" t="s">
        <v>219</v>
      </c>
      <c r="D40" t="s">
        <v>351</v>
      </c>
      <c r="E40" t="s">
        <v>220</v>
      </c>
      <c r="F40" t="n">
        <v>71.8672114113026</v>
      </c>
      <c r="G40" t="n">
        <v>67.7780436216145</v>
      </c>
      <c r="H40" t="n">
        <v>63.544150588116</v>
      </c>
      <c r="I40" t="n">
        <v>63.5901458893176</v>
      </c>
      <c r="J40" t="n">
        <v>69.278012070395</v>
      </c>
      <c r="K40" t="n">
        <v>60.4115402870622</v>
      </c>
      <c r="L40" t="n">
        <v>63.1017060714801</v>
      </c>
      <c r="M40" t="n">
        <v>75.8999107208692</v>
      </c>
      <c r="N40" t="n">
        <v>95.6604383752004</v>
      </c>
      <c r="O40" t="n">
        <v>126.307555920906</v>
      </c>
      <c r="P40" t="n">
        <v>175.972619375343</v>
      </c>
      <c r="Q40" t="n">
        <v>214.53296819934</v>
      </c>
      <c r="R40" t="n">
        <v>263.439032342549</v>
      </c>
      <c r="S40" t="n">
        <v>267.443240719307</v>
      </c>
      <c r="T40" t="n">
        <v>234.496771740924</v>
      </c>
      <c r="U40" t="n">
        <v>227.182200266332</v>
      </c>
      <c r="V40" t="n">
        <v>242.049879150323</v>
      </c>
      <c r="W40" t="n">
        <v>266.892167394531</v>
      </c>
      <c r="X40" t="n">
        <v>255.672432956369</v>
      </c>
      <c r="Y40" t="n">
        <v>2554.66988483341</v>
      </c>
      <c r="Z40" t="n">
        <v>1875.39622794</v>
      </c>
      <c r="AA40" t="n">
        <v>1435.77849797391</v>
      </c>
      <c r="AB40" t="n">
        <v>1174.05518019904</v>
      </c>
      <c r="AC40" t="n">
        <v>911.496665069987</v>
      </c>
      <c r="AD40" t="n">
        <v>626.402661354478</v>
      </c>
      <c r="AE40" t="n">
        <v>470.958073028</v>
      </c>
      <c r="AF40" t="n">
        <v>525.397055083972</v>
      </c>
    </row>
    <row r="41">
      <c r="A41" t="s">
        <v>143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143</v>
      </c>
      <c r="B42" t="s">
        <v>354</v>
      </c>
      <c r="C42" t="s">
        <v>219</v>
      </c>
      <c r="D42" t="s">
        <v>355</v>
      </c>
      <c r="E42" t="s">
        <v>220</v>
      </c>
      <c r="F42" t="n">
        <v>851.193873382688</v>
      </c>
      <c r="G42" t="n">
        <v>940.75686089563</v>
      </c>
      <c r="H42" t="n">
        <v>987.159731928113</v>
      </c>
      <c r="I42" t="n">
        <v>1044.59860352254</v>
      </c>
      <c r="J42" t="n">
        <v>1172.02576132996</v>
      </c>
      <c r="K42" t="n">
        <v>1031.01598692949</v>
      </c>
      <c r="L42" t="n">
        <v>996.53475170991</v>
      </c>
      <c r="M42" t="n">
        <v>1024.54937363921</v>
      </c>
      <c r="N42" t="n">
        <v>1090.49269687234</v>
      </c>
      <c r="O42" t="n">
        <v>1172.76904455851</v>
      </c>
      <c r="P42" t="n">
        <v>1280.45837866561</v>
      </c>
      <c r="Q42" t="n">
        <v>1381.86954511397</v>
      </c>
      <c r="R42" t="n">
        <v>1586.47601682488</v>
      </c>
      <c r="S42" t="n">
        <v>1842.67892136367</v>
      </c>
      <c r="T42" t="n">
        <v>1869.51190964849</v>
      </c>
      <c r="U42" t="n">
        <v>2146.68743524798</v>
      </c>
      <c r="V42" t="n">
        <v>2451.64356274955</v>
      </c>
      <c r="W42" t="n">
        <v>2965.59109902871</v>
      </c>
      <c r="X42" t="n">
        <v>3547.68599537399</v>
      </c>
      <c r="Y42" t="n">
        <v>4335.75202097578</v>
      </c>
      <c r="Z42" t="n">
        <v>5360.47394596991</v>
      </c>
      <c r="AA42" t="n">
        <v>5912.86978521579</v>
      </c>
      <c r="AB42" t="n">
        <v>6195.44093802509</v>
      </c>
      <c r="AC42" t="n">
        <v>7311.83517067082</v>
      </c>
      <c r="AD42" t="n">
        <v>7083.61337324996</v>
      </c>
      <c r="AE42" t="n">
        <v>6661.880910677</v>
      </c>
      <c r="AF42" t="n">
        <v>6681.05469162016</v>
      </c>
    </row>
    <row r="43">
      <c r="A43" t="s">
        <v>143</v>
      </c>
      <c r="B43" t="s">
        <v>356</v>
      </c>
      <c r="C43" t="s">
        <v>219</v>
      </c>
      <c r="D43" t="s">
        <v>357</v>
      </c>
      <c r="E43" t="s">
        <v>220</v>
      </c>
      <c r="F43" t="n">
        <v>1328.71171791536</v>
      </c>
      <c r="G43" t="n">
        <v>1487.66958224925</v>
      </c>
      <c r="H43" t="n">
        <v>1569.83319896149</v>
      </c>
      <c r="I43" t="n">
        <v>1674.78417740146</v>
      </c>
      <c r="J43" t="n">
        <v>1901.85958420325</v>
      </c>
      <c r="K43" t="n">
        <v>1696.73994648613</v>
      </c>
      <c r="L43" t="n">
        <v>1622.89747389416</v>
      </c>
      <c r="M43" t="n">
        <v>1641.95726936411</v>
      </c>
      <c r="N43" t="n">
        <v>1710.26180486047</v>
      </c>
      <c r="O43" t="n">
        <v>1863.18400720956</v>
      </c>
      <c r="P43" t="n">
        <v>2001.32895371226</v>
      </c>
      <c r="Q43" t="n">
        <v>2132.94323547276</v>
      </c>
      <c r="R43" t="n">
        <v>2355.38696254692</v>
      </c>
      <c r="S43" t="n">
        <v>2675.28431167604</v>
      </c>
      <c r="T43" t="n">
        <v>2665.09212330764</v>
      </c>
      <c r="U43" t="n">
        <v>3171.15653866572</v>
      </c>
      <c r="V43" t="n">
        <v>3596.61335361933</v>
      </c>
      <c r="W43" t="n">
        <v>4447.93834704531</v>
      </c>
      <c r="X43" t="n">
        <v>5124.8134002858</v>
      </c>
      <c r="Y43" t="n">
        <v>5920.1331385595</v>
      </c>
      <c r="Z43" t="n">
        <v>6909.81530467602</v>
      </c>
      <c r="AA43" t="n">
        <v>7920.93571791593</v>
      </c>
      <c r="AB43" t="n">
        <v>8393.43585132539</v>
      </c>
      <c r="AC43" t="n">
        <v>9695.66127333563</v>
      </c>
      <c r="AD43" t="n">
        <v>8208.49013127811</v>
      </c>
      <c r="AE43" t="n">
        <v>7798.150739926</v>
      </c>
      <c r="AF43" t="n">
        <v>9151.30281689596</v>
      </c>
    </row>
    <row r="44">
      <c r="A44" t="s">
        <v>143</v>
      </c>
      <c r="B44" t="s">
        <v>358</v>
      </c>
      <c r="C44" t="s">
        <v>219</v>
      </c>
      <c r="D44" t="s">
        <v>359</v>
      </c>
      <c r="E44" t="s">
        <v>220</v>
      </c>
      <c r="F44" t="n">
        <v>8773.8042571062</v>
      </c>
      <c r="G44" t="n">
        <v>9658.95168040298</v>
      </c>
      <c r="H44" t="n">
        <v>10448.8779032935</v>
      </c>
      <c r="I44" t="n">
        <v>11377.7222292233</v>
      </c>
      <c r="J44" t="n">
        <v>12853.3569072905</v>
      </c>
      <c r="K44" t="n">
        <v>14304.8550446059</v>
      </c>
      <c r="L44" t="n">
        <v>16020.4504925234</v>
      </c>
      <c r="M44" t="n">
        <v>17733.2324997452</v>
      </c>
      <c r="N44" t="n">
        <v>19611.209766368</v>
      </c>
      <c r="O44" t="n">
        <v>21506.9711023836</v>
      </c>
      <c r="P44" t="n">
        <v>22754.4457411741</v>
      </c>
      <c r="Q44" t="n">
        <v>24343.5242932568</v>
      </c>
      <c r="R44" t="n">
        <v>26413.7937757697</v>
      </c>
      <c r="S44" t="n">
        <v>28616.7922812198</v>
      </c>
      <c r="T44" t="n">
        <v>29320.704406826</v>
      </c>
      <c r="U44" t="n">
        <v>31361.5541421356</v>
      </c>
      <c r="V44" t="n">
        <v>33301.2913271677</v>
      </c>
      <c r="W44" t="n">
        <v>35563.3152156083</v>
      </c>
      <c r="X44" t="n">
        <v>37453.5410399459</v>
      </c>
      <c r="Y44" t="n">
        <v>37553.2586788953</v>
      </c>
      <c r="Z44" t="n">
        <v>41117.495627414</v>
      </c>
      <c r="AA44" t="n">
        <v>44836.5628891899</v>
      </c>
      <c r="AB44" t="n">
        <v>47425.3953016472</v>
      </c>
      <c r="AC44" t="n">
        <v>49071.6019537023</v>
      </c>
      <c r="AD44" t="n">
        <v>50704.1481299924</v>
      </c>
      <c r="AE44" t="n">
        <v>51120.567219045</v>
      </c>
      <c r="AF44" t="n">
        <v>52393.3075949107</v>
      </c>
    </row>
    <row r="45">
      <c r="A45" t="s">
        <v>143</v>
      </c>
      <c r="B45" t="s">
        <v>360</v>
      </c>
      <c r="C45" t="s">
        <v>219</v>
      </c>
      <c r="D45" t="s">
        <v>361</v>
      </c>
      <c r="E45" t="s">
        <v>220</v>
      </c>
      <c r="F45" t="n">
        <v>8766.77816343658</v>
      </c>
      <c r="G45" t="n">
        <v>9651.65586872151</v>
      </c>
      <c r="H45" t="n">
        <v>10440.5405277638</v>
      </c>
      <c r="I45" t="n">
        <v>11368.6449520292</v>
      </c>
      <c r="J45" t="n">
        <v>12842.744812048</v>
      </c>
      <c r="K45" t="n">
        <v>14287.7743423019</v>
      </c>
      <c r="L45" t="n">
        <v>15997.6462682501</v>
      </c>
      <c r="M45" t="n">
        <v>17704.1914174138</v>
      </c>
      <c r="N45" t="n">
        <v>19576.9459593094</v>
      </c>
      <c r="O45" t="n">
        <v>21466.3024946237</v>
      </c>
      <c r="P45" t="n">
        <v>22708.4485906008</v>
      </c>
      <c r="Q45" t="n">
        <v>24294.9177506548</v>
      </c>
      <c r="R45" t="n">
        <v>26362.5850552013</v>
      </c>
      <c r="S45" t="n">
        <v>28559.8042718991</v>
      </c>
      <c r="T45" t="n">
        <v>29262.7339389411</v>
      </c>
      <c r="U45" t="n">
        <v>31306.0584734595</v>
      </c>
      <c r="V45" t="n">
        <v>33248.2377846728</v>
      </c>
      <c r="W45" t="n">
        <v>35509.6717700722</v>
      </c>
      <c r="X45" t="n">
        <v>37396.9347328131</v>
      </c>
      <c r="Y45" t="n">
        <v>37488.8836798562</v>
      </c>
      <c r="Z45" t="n">
        <v>41056.0712816575</v>
      </c>
      <c r="AA45" t="n">
        <v>44780.6363602993</v>
      </c>
      <c r="AB45" t="n">
        <v>47368.2041629114</v>
      </c>
      <c r="AC45" t="n">
        <v>49015.7188120122</v>
      </c>
      <c r="AD45" t="n">
        <v>50651.1691960128</v>
      </c>
      <c r="AE45" t="n">
        <v>51068.774649269</v>
      </c>
      <c r="AF45" t="n">
        <v>52342.5308620982</v>
      </c>
    </row>
    <row r="46">
      <c r="A46" t="s">
        <v>143</v>
      </c>
      <c r="B46" t="s">
        <v>362</v>
      </c>
      <c r="C46" t="s">
        <v>219</v>
      </c>
      <c r="D46" t="s">
        <v>363</v>
      </c>
      <c r="E46" t="s">
        <v>220</v>
      </c>
      <c r="F46" t="n">
        <v>477.517844533969</v>
      </c>
      <c r="G46" t="n">
        <v>546.912721353905</v>
      </c>
      <c r="H46" t="n">
        <v>582.673467034725</v>
      </c>
      <c r="I46" t="n">
        <v>630.185573878195</v>
      </c>
      <c r="J46" t="n">
        <v>729.833822872607</v>
      </c>
      <c r="K46" t="n">
        <v>665.723959556972</v>
      </c>
      <c r="L46" t="n">
        <v>626.362722184568</v>
      </c>
      <c r="M46" t="n">
        <v>617.407895724163</v>
      </c>
      <c r="N46" t="n">
        <v>619.769107988459</v>
      </c>
      <c r="O46" t="n">
        <v>690.414962651407</v>
      </c>
      <c r="P46" t="n">
        <v>720.870575047032</v>
      </c>
      <c r="Q46" t="n">
        <v>751.073690359195</v>
      </c>
      <c r="R46" t="n">
        <v>768.910945723513</v>
      </c>
      <c r="S46" t="n">
        <v>832.605390311789</v>
      </c>
      <c r="T46" t="n">
        <v>795.58021366066</v>
      </c>
      <c r="U46" t="n">
        <v>1024.46910341936</v>
      </c>
      <c r="V46" t="n">
        <v>1144.96979087042</v>
      </c>
      <c r="W46" t="n">
        <v>1482.34724801742</v>
      </c>
      <c r="X46" t="n">
        <v>1577.12740491271</v>
      </c>
      <c r="Y46" t="n">
        <v>1584.38111758573</v>
      </c>
      <c r="Z46" t="n">
        <v>1549.3413587082</v>
      </c>
      <c r="AA46" t="n">
        <v>2008.06593270035</v>
      </c>
      <c r="AB46" t="n">
        <v>2197.99491330061</v>
      </c>
      <c r="AC46" t="n">
        <v>2383.82610266633</v>
      </c>
      <c r="AD46" t="n">
        <v>1124.87675802917</v>
      </c>
      <c r="AE46" t="n">
        <v>1136.26982925</v>
      </c>
      <c r="AF46" t="n">
        <v>2470.2481252773</v>
      </c>
    </row>
    <row r="47">
      <c r="A47" t="s">
        <v>143</v>
      </c>
      <c r="B47" t="s">
        <v>364</v>
      </c>
      <c r="C47" t="s">
        <v>219</v>
      </c>
      <c r="D47" t="s">
        <v>365</v>
      </c>
      <c r="E47" t="s">
        <v>220</v>
      </c>
      <c r="F47" t="n">
        <v>2118.1940821384</v>
      </c>
      <c r="G47" t="n">
        <v>2074.61842853233</v>
      </c>
      <c r="H47" t="n">
        <v>2032.00856017537</v>
      </c>
      <c r="I47" t="n">
        <v>2113.63377422357</v>
      </c>
      <c r="J47" t="n">
        <v>2194.84639739236</v>
      </c>
      <c r="K47" t="n">
        <v>2191.5268506203</v>
      </c>
      <c r="L47" t="n">
        <v>2338.26237966404</v>
      </c>
      <c r="M47" t="n">
        <v>2549.29174986301</v>
      </c>
      <c r="N47" t="n">
        <v>2721.01930247578</v>
      </c>
      <c r="O47" t="n">
        <v>2763.31634247493</v>
      </c>
      <c r="P47" t="n">
        <v>2923.17565645667</v>
      </c>
      <c r="Q47" t="n">
        <v>3100.27865309825</v>
      </c>
      <c r="R47" t="n">
        <v>3313.43647617315</v>
      </c>
      <c r="S47" t="n">
        <v>3383.85261168178</v>
      </c>
      <c r="T47" t="n">
        <v>3496.86383783651</v>
      </c>
      <c r="U47" t="n">
        <v>3135.31570586398</v>
      </c>
      <c r="V47" t="n">
        <v>2812.94626486663</v>
      </c>
      <c r="W47" t="n">
        <v>2481.05175452085</v>
      </c>
      <c r="X47" t="n">
        <v>2218.00375693519</v>
      </c>
      <c r="Y47" t="n">
        <v>1993.36800236763</v>
      </c>
      <c r="Z47" t="n">
        <v>1871.13634946055</v>
      </c>
      <c r="AA47" t="n">
        <v>1628.87633677483</v>
      </c>
      <c r="AB47" t="n">
        <v>1550.5736923329</v>
      </c>
      <c r="AC47" t="n">
        <v>1549.6508475737</v>
      </c>
      <c r="AD47" t="n">
        <v>1597.09442476193</v>
      </c>
      <c r="AE47" t="n">
        <v>1602.879680962</v>
      </c>
      <c r="AF47" t="n">
        <v>1671.67842582889</v>
      </c>
    </row>
    <row r="48">
      <c r="A48" t="s">
        <v>143</v>
      </c>
      <c r="B48" t="s">
        <v>366</v>
      </c>
      <c r="C48" t="s">
        <v>219</v>
      </c>
      <c r="D48" t="s">
        <v>367</v>
      </c>
      <c r="E48" t="s">
        <v>220</v>
      </c>
      <c r="F48" t="n">
        <v>2789.99365953549</v>
      </c>
      <c r="G48" t="n">
        <v>2850.28025888475</v>
      </c>
      <c r="H48" t="n">
        <v>2850.83325544238</v>
      </c>
      <c r="I48" t="n">
        <v>2987.98690235685</v>
      </c>
      <c r="J48" t="n">
        <v>3157.20120035146</v>
      </c>
      <c r="K48" t="n">
        <v>3143.82452856105</v>
      </c>
      <c r="L48" t="n">
        <v>3315.65117554634</v>
      </c>
      <c r="M48" t="n">
        <v>3578.11404042871</v>
      </c>
      <c r="N48" t="n">
        <v>3815.33015151447</v>
      </c>
      <c r="O48" t="n">
        <v>3987.41040117831</v>
      </c>
      <c r="P48" t="n">
        <v>4297.76983422813</v>
      </c>
      <c r="Q48" t="n">
        <v>4666.3206818133</v>
      </c>
      <c r="R48" t="n">
        <v>5061.7055365959</v>
      </c>
      <c r="S48" t="n">
        <v>5312.09330117341</v>
      </c>
      <c r="T48" t="n">
        <v>5490.64719301794</v>
      </c>
      <c r="U48" t="n">
        <v>5039.21292376139</v>
      </c>
      <c r="V48" t="n">
        <v>4695.32154017717</v>
      </c>
      <c r="W48" t="n">
        <v>4561.26626692621</v>
      </c>
      <c r="X48" t="n">
        <v>4288.41847350362</v>
      </c>
      <c r="Y48" t="n">
        <v>3893.14086617197</v>
      </c>
      <c r="Z48" t="n">
        <v>3738.01052976219</v>
      </c>
      <c r="AA48" t="n">
        <v>3602.41934317316</v>
      </c>
      <c r="AB48" t="n">
        <v>3637.26882293699</v>
      </c>
      <c r="AC48" t="n">
        <v>3718.60958135082</v>
      </c>
      <c r="AD48" t="n">
        <v>3740.99074449884</v>
      </c>
      <c r="AE48" t="n">
        <v>3727.250659982</v>
      </c>
      <c r="AF48" t="n">
        <v>3781.62959947856</v>
      </c>
    </row>
    <row r="49">
      <c r="A49" t="s">
        <v>143</v>
      </c>
      <c r="B49" t="s">
        <v>368</v>
      </c>
      <c r="C49" t="s">
        <v>219</v>
      </c>
      <c r="D49" t="s">
        <v>369</v>
      </c>
      <c r="E49" t="s">
        <v>220</v>
      </c>
      <c r="F49" t="n">
        <v>358.129649267703</v>
      </c>
      <c r="G49" t="n">
        <v>418.102049917817</v>
      </c>
      <c r="H49" t="n">
        <v>448.65582585877</v>
      </c>
      <c r="I49" t="n">
        <v>479.138810452505</v>
      </c>
      <c r="J49" t="n">
        <v>527.498181714085</v>
      </c>
      <c r="K49" t="n">
        <v>500.331329536887</v>
      </c>
      <c r="L49" t="n">
        <v>488.054393094685</v>
      </c>
      <c r="M49" t="n">
        <v>498.510350630723</v>
      </c>
      <c r="N49" t="n">
        <v>514.373180162602</v>
      </c>
      <c r="O49" t="n">
        <v>558.39996974418</v>
      </c>
      <c r="P49" t="n">
        <v>600.277482682303</v>
      </c>
      <c r="Q49" t="n">
        <v>665.267703827688</v>
      </c>
      <c r="R49" t="n">
        <v>752.953191380183</v>
      </c>
      <c r="S49" t="n">
        <v>849.924289551699</v>
      </c>
      <c r="T49" t="n">
        <v>884.763964879654</v>
      </c>
      <c r="U49" t="n">
        <v>872.988503263031</v>
      </c>
      <c r="V49" t="n">
        <v>887.63075382997</v>
      </c>
      <c r="W49" t="n">
        <v>1146.13842786994</v>
      </c>
      <c r="X49" t="n">
        <v>1111.74930529635</v>
      </c>
      <c r="Y49" t="n">
        <v>1030.78627376451</v>
      </c>
      <c r="Z49" t="n">
        <v>989.25130642516</v>
      </c>
      <c r="AA49" t="n">
        <v>1023.29480074701</v>
      </c>
      <c r="AB49" t="n">
        <v>1119.55385288167</v>
      </c>
      <c r="AC49" t="n">
        <v>1170.69484325254</v>
      </c>
      <c r="AD49" t="n">
        <v>1168.72470042097</v>
      </c>
      <c r="AE49" t="n">
        <v>1155.437419788</v>
      </c>
      <c r="AF49" t="n">
        <v>1159.6228935379</v>
      </c>
    </row>
    <row r="50">
      <c r="A50" t="s">
        <v>143</v>
      </c>
      <c r="B50" t="s">
        <v>370</v>
      </c>
      <c r="C50" t="s">
        <v>219</v>
      </c>
      <c r="D50" t="s">
        <v>371</v>
      </c>
      <c r="E50" t="s">
        <v>220</v>
      </c>
      <c r="F50" t="n">
        <v>313.669928129506</v>
      </c>
      <c r="G50" t="n">
        <v>357.559780434797</v>
      </c>
      <c r="H50" t="n">
        <v>370.168869408466</v>
      </c>
      <c r="I50" t="n">
        <v>395.214317681022</v>
      </c>
      <c r="J50" t="n">
        <v>434.85662124531</v>
      </c>
      <c r="K50" t="n">
        <v>451.966348404139</v>
      </c>
      <c r="L50" t="n">
        <v>489.33440278787</v>
      </c>
      <c r="M50" t="n">
        <v>530.311939936265</v>
      </c>
      <c r="N50" t="n">
        <v>579.937668876337</v>
      </c>
      <c r="O50" t="n">
        <v>665.6940889595</v>
      </c>
      <c r="P50" t="n">
        <v>774.316695090559</v>
      </c>
      <c r="Q50" t="n">
        <v>900.774324887786</v>
      </c>
      <c r="R50" t="n">
        <v>995.315869043061</v>
      </c>
      <c r="S50" t="n">
        <v>1078.31639994052</v>
      </c>
      <c r="T50" t="n">
        <v>1109.01939030239</v>
      </c>
      <c r="U50" t="n">
        <v>1030.90871463396</v>
      </c>
      <c r="V50" t="n">
        <v>994.744521481237</v>
      </c>
      <c r="W50" t="n">
        <v>934.076084536336</v>
      </c>
      <c r="X50" t="n">
        <v>958.665411274051</v>
      </c>
      <c r="Y50" t="n">
        <v>868.98659004175</v>
      </c>
      <c r="Z50" t="n">
        <v>877.622873877334</v>
      </c>
      <c r="AA50" t="n">
        <v>950.24820565331</v>
      </c>
      <c r="AB50" t="n">
        <v>967.141277723448</v>
      </c>
      <c r="AC50" t="n">
        <v>998.263890525653</v>
      </c>
      <c r="AD50" t="n">
        <v>975.171619316999</v>
      </c>
      <c r="AE50" t="n">
        <v>968.933559232</v>
      </c>
      <c r="AF50" t="n">
        <v>950.328280112802</v>
      </c>
    </row>
    <row r="51">
      <c r="A51" t="s">
        <v>143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143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143</v>
      </c>
      <c r="B53" t="s">
        <v>376</v>
      </c>
      <c r="C53" t="s">
        <v>219</v>
      </c>
      <c r="D53" t="s">
        <v>377</v>
      </c>
      <c r="E53" t="s">
        <v>220</v>
      </c>
      <c r="F53" t="n">
        <v>264.249776709068</v>
      </c>
      <c r="G53" t="n">
        <v>269.228406480802</v>
      </c>
      <c r="H53" t="n">
        <v>271.39397219713</v>
      </c>
      <c r="I53" t="n">
        <v>286.216884634791</v>
      </c>
      <c r="J53" t="n">
        <v>319.224296205284</v>
      </c>
      <c r="K53" t="n">
        <v>354.896395201315</v>
      </c>
      <c r="L53" t="n">
        <v>392.458167750084</v>
      </c>
      <c r="M53" t="n">
        <v>441.662535957001</v>
      </c>
      <c r="N53" t="n">
        <v>486.461077502531</v>
      </c>
      <c r="O53" t="n">
        <v>644.283506290607</v>
      </c>
      <c r="P53" t="n">
        <v>751.254608848127</v>
      </c>
      <c r="Q53" t="n">
        <v>856.079340264247</v>
      </c>
      <c r="R53" t="n">
        <v>995.353475398971</v>
      </c>
      <c r="S53" t="n">
        <v>1218.84609156065</v>
      </c>
      <c r="T53" t="n">
        <v>1342.0151210783</v>
      </c>
      <c r="U53" t="n">
        <v>1380.21064612389</v>
      </c>
      <c r="V53" t="n">
        <v>1086.10326335278</v>
      </c>
      <c r="W53" t="n">
        <v>915.329726138576</v>
      </c>
      <c r="X53" t="n">
        <v>720.152100268504</v>
      </c>
      <c r="Y53" t="n">
        <v>602.588334109676</v>
      </c>
      <c r="Z53" t="n">
        <v>508.516128982656</v>
      </c>
      <c r="AA53" t="n">
        <v>455.809147152739</v>
      </c>
      <c r="AB53" t="n">
        <v>526.507926290122</v>
      </c>
      <c r="AC53" t="n">
        <v>467.498406099596</v>
      </c>
      <c r="AD53" t="n">
        <v>460.299120976519</v>
      </c>
      <c r="AE53" t="n">
        <v>424.492897869</v>
      </c>
      <c r="AF53" t="n">
        <v>666.33117713465</v>
      </c>
    </row>
    <row r="54">
      <c r="A54" t="s">
        <v>143</v>
      </c>
      <c r="B54" t="s">
        <v>378</v>
      </c>
      <c r="C54" t="s">
        <v>219</v>
      </c>
      <c r="D54" t="s">
        <v>379</v>
      </c>
      <c r="E54" t="s">
        <v>220</v>
      </c>
      <c r="F54" t="n">
        <v>427.267187376233</v>
      </c>
      <c r="G54" t="n">
        <v>439.463447165039</v>
      </c>
      <c r="H54" t="n">
        <v>445.615568178624</v>
      </c>
      <c r="I54" t="n">
        <v>467.496297067529</v>
      </c>
      <c r="J54" t="n">
        <v>518.359899948543</v>
      </c>
      <c r="K54" t="n">
        <v>539.732432090426</v>
      </c>
      <c r="L54" t="n">
        <v>549.820234173939</v>
      </c>
      <c r="M54" t="n">
        <v>583.181069156849</v>
      </c>
      <c r="N54" t="n">
        <v>620.052040208556</v>
      </c>
      <c r="O54" t="n">
        <v>772.966416202834</v>
      </c>
      <c r="P54" t="n">
        <v>874.229578312816</v>
      </c>
      <c r="Q54" t="n">
        <v>979.613734245453</v>
      </c>
      <c r="R54" t="n">
        <v>1124.1349798042</v>
      </c>
      <c r="S54" t="n">
        <v>1350.3220883748</v>
      </c>
      <c r="T54" t="n">
        <v>1470.87623556633</v>
      </c>
      <c r="U54" t="n">
        <v>1524.26930878022</v>
      </c>
      <c r="V54" t="n">
        <v>1249.3627231548</v>
      </c>
      <c r="W54" t="n">
        <v>1071.86601135079</v>
      </c>
      <c r="X54" t="n">
        <v>887.136853513317</v>
      </c>
      <c r="Y54" t="n">
        <v>774.351480168693</v>
      </c>
      <c r="Z54" t="n">
        <v>621.488394313524</v>
      </c>
      <c r="AA54" t="n">
        <v>593.770710706748</v>
      </c>
      <c r="AB54" t="n">
        <v>667.089304431459</v>
      </c>
      <c r="AC54" t="n">
        <v>626.255918318399</v>
      </c>
      <c r="AD54" t="n">
        <v>618.129100160449</v>
      </c>
      <c r="AE54" t="n">
        <v>591.32868361</v>
      </c>
      <c r="AF54" t="n">
        <v>814.059520443896</v>
      </c>
    </row>
    <row r="55">
      <c r="A55" t="s">
        <v>143</v>
      </c>
      <c r="B55" t="s">
        <v>380</v>
      </c>
      <c r="C55" t="s">
        <v>219</v>
      </c>
      <c r="D55" t="s">
        <v>381</v>
      </c>
      <c r="E55" t="s">
        <v>220</v>
      </c>
      <c r="F55" t="n">
        <v>163.017410667236</v>
      </c>
      <c r="G55" t="n">
        <v>170.235040684314</v>
      </c>
      <c r="H55" t="n">
        <v>174.221595981575</v>
      </c>
      <c r="I55" t="n">
        <v>181.27941243282</v>
      </c>
      <c r="J55" t="n">
        <v>199.135603743346</v>
      </c>
      <c r="K55" t="n">
        <v>184.836036889165</v>
      </c>
      <c r="L55" t="n">
        <v>157.362066423859</v>
      </c>
      <c r="M55" t="n">
        <v>141.51853319981</v>
      </c>
      <c r="N55" t="n">
        <v>133.590962705957</v>
      </c>
      <c r="O55" t="n">
        <v>128.68290991103</v>
      </c>
      <c r="P55" t="n">
        <v>122.974969464484</v>
      </c>
      <c r="Q55" t="n">
        <v>123.534393980951</v>
      </c>
      <c r="R55" t="n">
        <v>128.781504405971</v>
      </c>
      <c r="S55" t="n">
        <v>131.475996813731</v>
      </c>
      <c r="T55" t="n">
        <v>128.86111448755</v>
      </c>
      <c r="U55" t="n">
        <v>144.058662655847</v>
      </c>
      <c r="V55" t="n">
        <v>163.259459801701</v>
      </c>
      <c r="W55" t="n">
        <v>156.536285211972</v>
      </c>
      <c r="X55" t="n">
        <v>166.984753244674</v>
      </c>
      <c r="Y55" t="n">
        <v>171.763146058939</v>
      </c>
      <c r="Z55" t="n">
        <v>112.972265330764</v>
      </c>
      <c r="AA55" t="n">
        <v>137.961563555009</v>
      </c>
      <c r="AB55" t="n">
        <v>140.581378141258</v>
      </c>
      <c r="AC55" t="n">
        <v>158.757512218773</v>
      </c>
      <c r="AD55" t="n">
        <v>157.829979184951</v>
      </c>
      <c r="AE55" t="n">
        <v>166.835785741</v>
      </c>
      <c r="AF55" t="n">
        <v>147.728343309111</v>
      </c>
    </row>
    <row r="56">
      <c r="A56" t="s">
        <v>143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143</v>
      </c>
      <c r="B57" t="s">
        <v>384</v>
      </c>
      <c r="C57" t="s">
        <v>219</v>
      </c>
      <c r="D57" t="s">
        <v>385</v>
      </c>
      <c r="E57" t="s">
        <v>220</v>
      </c>
      <c r="F57" t="n">
        <v>11635.665128053</v>
      </c>
      <c r="G57" t="n">
        <v>12577.0099829104</v>
      </c>
      <c r="H57" t="n">
        <v>13363.2553093251</v>
      </c>
      <c r="I57" t="n">
        <v>14429.2992774705</v>
      </c>
      <c r="J57" t="n">
        <v>16079.8361197158</v>
      </c>
      <c r="K57" t="n">
        <v>17509.0911134553</v>
      </c>
      <c r="L57" t="n">
        <v>19399.2033741411</v>
      </c>
      <c r="M57" t="n">
        <v>21387.2464508958</v>
      </c>
      <c r="N57" t="n">
        <v>23522.2003562577</v>
      </c>
      <c r="O57" t="n">
        <v>25620.6890594866</v>
      </c>
      <c r="P57" t="n">
        <v>27228.1881947782</v>
      </c>
      <c r="Q57" t="n">
        <v>29224.37794327</v>
      </c>
      <c r="R57" t="n">
        <v>31738.9383447098</v>
      </c>
      <c r="S57" t="n">
        <v>34196.3288231121</v>
      </c>
      <c r="T57" t="n">
        <v>35045.8483715858</v>
      </c>
      <c r="U57" t="n">
        <v>36627.949266163</v>
      </c>
      <c r="V57" t="n">
        <v>38238.6627464939</v>
      </c>
      <c r="W57" t="n">
        <v>40391.4736499299</v>
      </c>
      <c r="X57" t="n">
        <v>41997.6319464076</v>
      </c>
      <c r="Y57" t="n">
        <v>44001.0694299023</v>
      </c>
      <c r="Z57" t="n">
        <v>46730.9023851161</v>
      </c>
      <c r="AA57" t="n">
        <v>49874.7607303391</v>
      </c>
      <c r="AB57" t="n">
        <v>52236.7193047855</v>
      </c>
      <c r="AC57" t="n">
        <v>53701.7082001236</v>
      </c>
      <c r="AD57" t="n">
        <v>55071.5415358468</v>
      </c>
      <c r="AE57" t="n">
        <v>55318.775952055</v>
      </c>
      <c r="AF57" t="n">
        <v>56700.3342494736</v>
      </c>
    </row>
    <row r="58">
      <c r="A58" t="s">
        <v>143</v>
      </c>
      <c r="B58" t="s">
        <v>386</v>
      </c>
      <c r="C58" t="s">
        <v>219</v>
      </c>
      <c r="D58" t="s">
        <v>387</v>
      </c>
      <c r="E58" t="s">
        <v>220</v>
      </c>
      <c r="F58" t="n">
        <v>11635.6651280536</v>
      </c>
      <c r="G58" t="n">
        <v>12577.0099829099</v>
      </c>
      <c r="H58" t="n">
        <v>13363.2553093245</v>
      </c>
      <c r="I58" t="n">
        <v>14429.29927747</v>
      </c>
      <c r="J58" t="n">
        <v>16079.836119713</v>
      </c>
      <c r="K58" t="n">
        <v>17509.0911134547</v>
      </c>
      <c r="L58" t="n">
        <v>19399.2033741422</v>
      </c>
      <c r="M58" t="n">
        <v>21387.2464508969</v>
      </c>
      <c r="N58" t="n">
        <v>23522.2003562589</v>
      </c>
      <c r="O58" t="n">
        <v>25620.689059484</v>
      </c>
      <c r="P58" t="n">
        <v>27228.1881947799</v>
      </c>
      <c r="Q58" t="n">
        <v>29224.3779432709</v>
      </c>
      <c r="R58" t="n">
        <v>31738.9383447098</v>
      </c>
      <c r="S58" t="n">
        <v>34196.3288231143</v>
      </c>
      <c r="T58" t="n">
        <v>35045.8483715868</v>
      </c>
      <c r="U58" t="n">
        <v>36627.9492661645</v>
      </c>
      <c r="V58" t="n">
        <v>38238.6627464974</v>
      </c>
      <c r="W58" t="n">
        <v>40391.4736499314</v>
      </c>
      <c r="X58" t="n">
        <v>41997.6319464092</v>
      </c>
      <c r="Y58" t="n">
        <v>44001.0694299023</v>
      </c>
      <c r="Z58" t="n">
        <v>46730.902385117</v>
      </c>
      <c r="AA58" t="n">
        <v>49874.7607303389</v>
      </c>
      <c r="AB58" t="n">
        <v>52236.7193047841</v>
      </c>
      <c r="AC58" t="n">
        <v>53701.7082001241</v>
      </c>
      <c r="AD58" t="n">
        <v>55071.541535847</v>
      </c>
      <c r="AE58" t="n">
        <v>55318.775952055</v>
      </c>
      <c r="AF58" t="n">
        <v>56700.3342494742</v>
      </c>
    </row>
    <row r="59">
      <c r="A59" t="s">
        <v>143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144</v>
      </c>
      <c r="B2" t="s">
        <v>197</v>
      </c>
      <c r="C2" t="s">
        <v>219</v>
      </c>
      <c r="D2" t="s">
        <v>199</v>
      </c>
      <c r="E2" t="s">
        <v>220</v>
      </c>
      <c r="F2" t="n">
        <v>6336.12391516441</v>
      </c>
      <c r="G2" t="n">
        <v>6072.7442278763</v>
      </c>
      <c r="H2" t="n">
        <v>5915.59406108487</v>
      </c>
      <c r="I2" t="n">
        <v>5873.49965647888</v>
      </c>
      <c r="J2" t="n">
        <v>5819.43648131607</v>
      </c>
      <c r="K2" t="n">
        <v>5545.13048236568</v>
      </c>
      <c r="L2" t="n">
        <v>5559.11046408234</v>
      </c>
      <c r="M2" t="n">
        <v>5464.80512373368</v>
      </c>
      <c r="N2" t="n">
        <v>5354.66268717373</v>
      </c>
      <c r="O2" t="n">
        <v>5217.65293178641</v>
      </c>
      <c r="P2" t="n">
        <v>5051.99807016888</v>
      </c>
      <c r="Q2" t="n">
        <v>5276.29757545753</v>
      </c>
      <c r="R2" t="n">
        <v>5441.40540596828</v>
      </c>
      <c r="S2" t="n">
        <v>5594.11834526791</v>
      </c>
      <c r="T2" t="n">
        <v>5542.97253784034</v>
      </c>
      <c r="U2" t="n">
        <v>5423.50351757569</v>
      </c>
      <c r="V2" t="n">
        <v>5100.52156773669</v>
      </c>
      <c r="W2" t="n">
        <v>4790.21059546396</v>
      </c>
      <c r="X2" t="n">
        <v>4550.10043882709</v>
      </c>
      <c r="Y2" t="n">
        <v>4405.93770696549</v>
      </c>
      <c r="Z2" t="n">
        <v>4303.26028668804</v>
      </c>
      <c r="AA2" t="n">
        <v>4259.37078857501</v>
      </c>
      <c r="AB2" t="n">
        <v>4248.15928588114</v>
      </c>
      <c r="AC2" t="n">
        <v>4192.80868835438</v>
      </c>
      <c r="AD2" t="n">
        <v>4169.45734568039</v>
      </c>
      <c r="AE2" t="n">
        <v>4092.335858112</v>
      </c>
      <c r="AF2" t="n">
        <v>4076.68947608439</v>
      </c>
    </row>
    <row r="3">
      <c r="A3" t="s">
        <v>144</v>
      </c>
      <c r="B3" t="s">
        <v>276</v>
      </c>
      <c r="C3" t="s">
        <v>219</v>
      </c>
      <c r="D3" t="s">
        <v>277</v>
      </c>
      <c r="E3" t="s">
        <v>220</v>
      </c>
      <c r="F3" t="n">
        <v>279.405885163482</v>
      </c>
      <c r="G3" t="n">
        <v>287.097687144726</v>
      </c>
      <c r="H3" t="n">
        <v>309.04506655337</v>
      </c>
      <c r="I3" t="n">
        <v>349.03417246195</v>
      </c>
      <c r="J3" t="n">
        <v>401.730735552478</v>
      </c>
      <c r="K3" t="n">
        <v>340.82037034215</v>
      </c>
      <c r="L3" t="n">
        <v>282.447008879618</v>
      </c>
      <c r="M3" t="n">
        <v>243.391732626946</v>
      </c>
      <c r="N3" t="n">
        <v>209.35149529601</v>
      </c>
      <c r="O3" t="n">
        <v>180.108726380761</v>
      </c>
      <c r="P3" t="n">
        <v>162.272461393249</v>
      </c>
      <c r="Q3" t="n">
        <v>162.874051772513</v>
      </c>
      <c r="R3" t="n">
        <v>150.427806200085</v>
      </c>
      <c r="S3" t="n">
        <v>142.319999523904</v>
      </c>
      <c r="T3" t="n">
        <v>114.734541823949</v>
      </c>
      <c r="U3" t="n">
        <v>96.44460644949</v>
      </c>
      <c r="V3" t="n">
        <v>94.1929281615326</v>
      </c>
      <c r="W3" t="n">
        <v>64.5911593875351</v>
      </c>
      <c r="X3" t="n">
        <v>16.2173733852465</v>
      </c>
      <c r="Y3" t="n">
        <v>30.4615305861885</v>
      </c>
      <c r="Z3" t="n">
        <v>51.7650246852722</v>
      </c>
      <c r="AA3" t="n">
        <v>70.9866552868508</v>
      </c>
      <c r="AB3" t="n">
        <v>93.6649380844727</v>
      </c>
      <c r="AC3" t="n">
        <v>114.448853416649</v>
      </c>
      <c r="AD3" t="n">
        <v>140.406472381931</v>
      </c>
      <c r="AE3" t="n">
        <v>143.017354286</v>
      </c>
      <c r="AF3" t="n">
        <v>130.429213472937</v>
      </c>
    </row>
    <row r="4">
      <c r="A4" t="s">
        <v>144</v>
      </c>
      <c r="B4" t="s">
        <v>278</v>
      </c>
      <c r="C4" t="s">
        <v>219</v>
      </c>
      <c r="D4" t="s">
        <v>279</v>
      </c>
      <c r="E4" t="s">
        <v>220</v>
      </c>
      <c r="F4" t="n">
        <v>6602.38104837375</v>
      </c>
      <c r="G4" t="n">
        <v>6908.26221960812</v>
      </c>
      <c r="H4" t="n">
        <v>7403.62581129538</v>
      </c>
      <c r="I4" t="n">
        <v>8194.96678894019</v>
      </c>
      <c r="J4" t="n">
        <v>9294.14014421677</v>
      </c>
      <c r="K4" t="n">
        <v>7636.53372202324</v>
      </c>
      <c r="L4" t="n">
        <v>6426.23990583846</v>
      </c>
      <c r="M4" t="n">
        <v>5478.89579675063</v>
      </c>
      <c r="N4" t="n">
        <v>4786.11978255649</v>
      </c>
      <c r="O4" t="n">
        <v>4432.93026591698</v>
      </c>
      <c r="P4" t="n">
        <v>4293.91895975758</v>
      </c>
      <c r="Q4" t="n">
        <v>4271.44153377921</v>
      </c>
      <c r="R4" t="n">
        <v>4258.81083068272</v>
      </c>
      <c r="S4" t="n">
        <v>4057.10659621577</v>
      </c>
      <c r="T4" t="n">
        <v>3291.63569892563</v>
      </c>
      <c r="U4" t="n">
        <v>2797.09070641822</v>
      </c>
      <c r="V4" t="n">
        <v>2724.13946115187</v>
      </c>
      <c r="W4" t="n">
        <v>2547.15611550936</v>
      </c>
      <c r="X4" t="n">
        <v>2417.64217905153</v>
      </c>
      <c r="Y4" t="n">
        <v>2637.80188952168</v>
      </c>
      <c r="Z4" t="n">
        <v>3172.19400746734</v>
      </c>
      <c r="AA4" t="n">
        <v>3835.78329449907</v>
      </c>
      <c r="AB4" t="n">
        <v>4641.05862100296</v>
      </c>
      <c r="AC4" t="n">
        <v>4960.77735071583</v>
      </c>
      <c r="AD4" t="n">
        <v>5049.78642869307</v>
      </c>
      <c r="AE4" t="n">
        <v>4695.93982152</v>
      </c>
      <c r="AF4" t="n">
        <v>4291.9103761422</v>
      </c>
    </row>
    <row r="5">
      <c r="A5" t="s">
        <v>144</v>
      </c>
      <c r="B5" t="s">
        <v>280</v>
      </c>
      <c r="C5" t="s">
        <v>219</v>
      </c>
      <c r="D5" t="s">
        <v>281</v>
      </c>
      <c r="E5" t="s">
        <v>220</v>
      </c>
      <c r="F5" t="n">
        <v>1329.61759888196</v>
      </c>
      <c r="G5" t="n">
        <v>1408.71638475462</v>
      </c>
      <c r="H5" t="n">
        <v>1510.72308620476</v>
      </c>
      <c r="I5" t="n">
        <v>1669.88660585158</v>
      </c>
      <c r="J5" t="n">
        <v>1901.08827222211</v>
      </c>
      <c r="K5" t="n">
        <v>1541.62426007617</v>
      </c>
      <c r="L5" t="n">
        <v>1283.23592862837</v>
      </c>
      <c r="M5" t="n">
        <v>1118.39297734892</v>
      </c>
      <c r="N5" t="n">
        <v>1009.58423636562</v>
      </c>
      <c r="O5" t="n">
        <v>981.940337613988</v>
      </c>
      <c r="P5" t="n">
        <v>993.601709447417</v>
      </c>
      <c r="Q5" t="n">
        <v>911.124374645114</v>
      </c>
      <c r="R5" t="n">
        <v>836.554478063932</v>
      </c>
      <c r="S5" t="n">
        <v>791.189365866504</v>
      </c>
      <c r="T5" t="n">
        <v>685.147125780791</v>
      </c>
      <c r="U5" t="n">
        <v>658.318488114337</v>
      </c>
      <c r="V5" t="n">
        <v>781.68012955121</v>
      </c>
      <c r="W5" t="n">
        <v>785.917166444954</v>
      </c>
      <c r="X5" t="n">
        <v>795.031763670536</v>
      </c>
      <c r="Y5" t="n">
        <v>918.513577567328</v>
      </c>
      <c r="Z5" t="n">
        <v>1125.77355624467</v>
      </c>
      <c r="AA5" t="n">
        <v>1372.24324417338</v>
      </c>
      <c r="AB5" t="n">
        <v>1681.17048391163</v>
      </c>
      <c r="AC5" t="n">
        <v>1791.25124138776</v>
      </c>
      <c r="AD5" t="n">
        <v>1820.51351395105</v>
      </c>
      <c r="AE5" t="n">
        <v>1701.622959345</v>
      </c>
      <c r="AF5" t="n">
        <v>1558.77082939365</v>
      </c>
    </row>
    <row r="6">
      <c r="A6" t="s">
        <v>144</v>
      </c>
      <c r="B6" t="s">
        <v>282</v>
      </c>
      <c r="C6" t="s">
        <v>219</v>
      </c>
      <c r="D6" t="s">
        <v>283</v>
      </c>
      <c r="E6" t="s">
        <v>220</v>
      </c>
      <c r="F6" t="n">
        <v>472.467417565739</v>
      </c>
      <c r="G6" t="n">
        <v>487.359756942779</v>
      </c>
      <c r="H6" t="n">
        <v>529.893359525292</v>
      </c>
      <c r="I6" t="n">
        <v>590.099758943538</v>
      </c>
      <c r="J6" t="n">
        <v>662.698265453419</v>
      </c>
      <c r="K6" t="n">
        <v>530.577423040725</v>
      </c>
      <c r="L6" t="n">
        <v>435.48294305362</v>
      </c>
      <c r="M6" t="n">
        <v>360.72505224356</v>
      </c>
      <c r="N6" t="n">
        <v>305.685760506893</v>
      </c>
      <c r="O6" t="n">
        <v>276.59396412746</v>
      </c>
      <c r="P6" t="n">
        <v>231.056979627356</v>
      </c>
      <c r="Q6" t="n">
        <v>222.439260536093</v>
      </c>
      <c r="R6" t="n">
        <v>191.42937401189</v>
      </c>
      <c r="S6" t="n">
        <v>170.382771724553</v>
      </c>
      <c r="T6" t="n">
        <v>125.066631654239</v>
      </c>
      <c r="U6" t="n">
        <v>94.6500682001326</v>
      </c>
      <c r="V6" t="n">
        <v>72.309550324234</v>
      </c>
      <c r="W6" t="n">
        <v>54.8463398210332</v>
      </c>
      <c r="X6" t="n">
        <v>42.3548465850716</v>
      </c>
      <c r="Y6" t="n">
        <v>35.2855103108616</v>
      </c>
      <c r="Z6" t="n">
        <v>31.7876464083756</v>
      </c>
      <c r="AA6" t="n">
        <v>29.9322687020711</v>
      </c>
      <c r="AB6" t="n">
        <v>29.5460575441585</v>
      </c>
      <c r="AC6" t="n">
        <v>27.7994236875233</v>
      </c>
      <c r="AD6" t="n">
        <v>25.6985301462414</v>
      </c>
      <c r="AE6" t="n">
        <v>22.373013699</v>
      </c>
      <c r="AF6" t="n">
        <v>19.8400269516487</v>
      </c>
    </row>
    <row r="7">
      <c r="A7" t="s">
        <v>144</v>
      </c>
      <c r="B7" t="s">
        <v>284</v>
      </c>
      <c r="C7" t="s">
        <v>219</v>
      </c>
      <c r="D7" t="s">
        <v>285</v>
      </c>
      <c r="E7" t="s">
        <v>220</v>
      </c>
      <c r="F7" t="n">
        <v>451.245181703702</v>
      </c>
      <c r="G7" t="n">
        <v>486.974315139116</v>
      </c>
      <c r="H7" t="n">
        <v>543.626429334903</v>
      </c>
      <c r="I7" t="n">
        <v>623.127316877243</v>
      </c>
      <c r="J7" t="n">
        <v>711.641935716013</v>
      </c>
      <c r="K7" t="n">
        <v>600.427902463003</v>
      </c>
      <c r="L7" t="n">
        <v>515.711789553599</v>
      </c>
      <c r="M7" t="n">
        <v>452.351294234012</v>
      </c>
      <c r="N7" t="n">
        <v>408.900266596089</v>
      </c>
      <c r="O7" t="n">
        <v>385.748035094916</v>
      </c>
      <c r="P7" t="n">
        <v>376.065131369199</v>
      </c>
      <c r="Q7" t="n">
        <v>361.405590381467</v>
      </c>
      <c r="R7" t="n">
        <v>360.194049569486</v>
      </c>
      <c r="S7" t="n">
        <v>361.418656632833</v>
      </c>
      <c r="T7" t="n">
        <v>298.562769302387</v>
      </c>
      <c r="U7" t="n">
        <v>265.247898637086</v>
      </c>
      <c r="V7" t="n">
        <v>283.825833699157</v>
      </c>
      <c r="W7" t="n">
        <v>290.722389364832</v>
      </c>
      <c r="X7" t="n">
        <v>281.324505981731</v>
      </c>
      <c r="Y7" t="n">
        <v>322.742000485335</v>
      </c>
      <c r="Z7" t="n">
        <v>397.70074052787</v>
      </c>
      <c r="AA7" t="n">
        <v>497.519130096414</v>
      </c>
      <c r="AB7" t="n">
        <v>608.106150661389</v>
      </c>
      <c r="AC7" t="n">
        <v>639.678785651351</v>
      </c>
      <c r="AD7" t="n">
        <v>668.324131394231</v>
      </c>
      <c r="AE7" t="n">
        <v>604.239844712</v>
      </c>
      <c r="AF7" t="n">
        <v>526.565415847911</v>
      </c>
    </row>
    <row r="8">
      <c r="A8" t="s">
        <v>144</v>
      </c>
      <c r="B8" t="s">
        <v>286</v>
      </c>
      <c r="C8" t="s">
        <v>219</v>
      </c>
      <c r="D8" t="s">
        <v>287</v>
      </c>
      <c r="E8" t="s">
        <v>220</v>
      </c>
      <c r="F8" t="n">
        <v>7.81156750266784</v>
      </c>
      <c r="G8" t="n">
        <v>9.1738286071097</v>
      </c>
      <c r="H8" t="n">
        <v>9.72968506081029</v>
      </c>
      <c r="I8" t="n">
        <v>10.1298543872645</v>
      </c>
      <c r="J8" t="n">
        <v>11.0764742689566</v>
      </c>
      <c r="K8" t="n">
        <v>9.30354145060852</v>
      </c>
      <c r="L8" t="n">
        <v>8.01891989221141</v>
      </c>
      <c r="M8" t="n">
        <v>6.73728399912877</v>
      </c>
      <c r="N8" t="n">
        <v>5.55183802451681</v>
      </c>
      <c r="O8" t="n">
        <v>4.80775759858593</v>
      </c>
      <c r="P8" t="n">
        <v>4.43574627337859</v>
      </c>
      <c r="Q8" t="n">
        <v>3.66333339723494</v>
      </c>
      <c r="R8" t="n">
        <v>2.97062169868799</v>
      </c>
      <c r="S8" t="n">
        <v>5.18493343707602</v>
      </c>
      <c r="T8" t="n">
        <v>4.69890500320981</v>
      </c>
      <c r="U8" t="n">
        <v>4.49970787747892</v>
      </c>
      <c r="V8" t="n">
        <v>5.34029474140085</v>
      </c>
      <c r="W8" t="n">
        <v>4.49378186525153</v>
      </c>
      <c r="X8" t="n">
        <v>3.97790793695677</v>
      </c>
      <c r="Y8" t="n">
        <v>3.57376143976945</v>
      </c>
      <c r="Z8" t="n">
        <v>3.58323955494486</v>
      </c>
      <c r="AA8" t="n">
        <v>3.92965879557652</v>
      </c>
      <c r="AB8" t="n">
        <v>4.69757402773518</v>
      </c>
      <c r="AC8" t="n">
        <v>5.46649999019542</v>
      </c>
      <c r="AD8" t="n">
        <v>6.07069764173329</v>
      </c>
      <c r="AE8" t="n">
        <v>5.669432718</v>
      </c>
      <c r="AF8" t="n">
        <v>5.09868335396185</v>
      </c>
    </row>
    <row r="9">
      <c r="A9" t="s">
        <v>144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144</v>
      </c>
      <c r="B10" t="s">
        <v>290</v>
      </c>
      <c r="C10" t="s">
        <v>219</v>
      </c>
      <c r="D10" t="s">
        <v>291</v>
      </c>
      <c r="E10" t="s">
        <v>220</v>
      </c>
      <c r="F10" t="n">
        <v>259.933922565338</v>
      </c>
      <c r="G10" t="n">
        <v>295.016124017264</v>
      </c>
      <c r="H10" t="n">
        <v>327.915306202422</v>
      </c>
      <c r="I10" t="n">
        <v>375.689630230086</v>
      </c>
      <c r="J10" t="n">
        <v>434.631322234579</v>
      </c>
      <c r="K10" t="n">
        <v>351.780222062887</v>
      </c>
      <c r="L10" t="n">
        <v>289.716797241771</v>
      </c>
      <c r="M10" t="n">
        <v>236.575254810671</v>
      </c>
      <c r="N10" t="n">
        <v>195.177419233904</v>
      </c>
      <c r="O10" t="n">
        <v>161.728414788552</v>
      </c>
      <c r="P10" t="n">
        <v>132.093426818218</v>
      </c>
      <c r="Q10" t="n">
        <v>111.87460449592</v>
      </c>
      <c r="R10" t="n">
        <v>101.733536008867</v>
      </c>
      <c r="S10" t="n">
        <v>88.3792589831963</v>
      </c>
      <c r="T10" t="n">
        <v>83.679689242852</v>
      </c>
      <c r="U10" t="n">
        <v>79.5163080027916</v>
      </c>
      <c r="V10" t="n">
        <v>90.9468620080136</v>
      </c>
      <c r="W10" t="n">
        <v>101.378325593883</v>
      </c>
      <c r="X10" t="n">
        <v>145.945888023383</v>
      </c>
      <c r="Y10" t="n">
        <v>229.137092237636</v>
      </c>
      <c r="Z10" t="n">
        <v>319.237702193088</v>
      </c>
      <c r="AA10" t="n">
        <v>425.744635858061</v>
      </c>
      <c r="AB10" t="n">
        <v>542.198723193505</v>
      </c>
      <c r="AC10" t="n">
        <v>593.810615758425</v>
      </c>
      <c r="AD10" t="n">
        <v>620.154611425282</v>
      </c>
      <c r="AE10" t="n">
        <v>597.464158546</v>
      </c>
      <c r="AF10" t="n">
        <v>580.434801102598</v>
      </c>
    </row>
    <row r="11">
      <c r="A11" t="s">
        <v>144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144</v>
      </c>
      <c r="B12" t="s">
        <v>294</v>
      </c>
      <c r="C12" t="s">
        <v>219</v>
      </c>
      <c r="D12" t="s">
        <v>295</v>
      </c>
      <c r="E12" t="s">
        <v>220</v>
      </c>
      <c r="F12" t="n">
        <v>1537.2103589759</v>
      </c>
      <c r="G12" t="n">
        <v>1569.15566308654</v>
      </c>
      <c r="H12" t="n">
        <v>1653.59785614307</v>
      </c>
      <c r="I12" t="n">
        <v>1794.18677399233</v>
      </c>
      <c r="J12" t="n">
        <v>1998.15737131239</v>
      </c>
      <c r="K12" t="n">
        <v>1656.01087351397</v>
      </c>
      <c r="L12" t="n">
        <v>1416.84610103052</v>
      </c>
      <c r="M12" t="n">
        <v>1216.54242702086</v>
      </c>
      <c r="N12" t="n">
        <v>1074.24591487575</v>
      </c>
      <c r="O12" t="n">
        <v>962.029501470532</v>
      </c>
      <c r="P12" t="n">
        <v>921.316193793887</v>
      </c>
      <c r="Q12" t="n">
        <v>918.115543119228</v>
      </c>
      <c r="R12" t="n">
        <v>939.125966154365</v>
      </c>
      <c r="S12" t="n">
        <v>848.865301771045</v>
      </c>
      <c r="T12" t="n">
        <v>659.85362318379</v>
      </c>
      <c r="U12" t="n">
        <v>522.313533744423</v>
      </c>
      <c r="V12" t="n">
        <v>441.844451691406</v>
      </c>
      <c r="W12" t="n">
        <v>358.986832759802</v>
      </c>
      <c r="X12" t="n">
        <v>294.938526527802</v>
      </c>
      <c r="Y12" t="n">
        <v>261.66449043144</v>
      </c>
      <c r="Z12" t="n">
        <v>260.257090565873</v>
      </c>
      <c r="AA12" t="n">
        <v>271.876522592783</v>
      </c>
      <c r="AB12" t="n">
        <v>298.956689777251</v>
      </c>
      <c r="AC12" t="n">
        <v>313.090291514838</v>
      </c>
      <c r="AD12" t="n">
        <v>311.662430928039</v>
      </c>
      <c r="AE12" t="n">
        <v>280.14858736</v>
      </c>
      <c r="AF12" t="n">
        <v>261.94935559075</v>
      </c>
    </row>
    <row r="13">
      <c r="A13" t="s">
        <v>144</v>
      </c>
      <c r="B13" t="s">
        <v>296</v>
      </c>
      <c r="C13" t="s">
        <v>219</v>
      </c>
      <c r="D13" t="s">
        <v>297</v>
      </c>
      <c r="E13" t="s">
        <v>220</v>
      </c>
      <c r="F13" t="n">
        <v>1135.26586949149</v>
      </c>
      <c r="G13" t="n">
        <v>1167.29710463766</v>
      </c>
      <c r="H13" t="n">
        <v>1202.38200423471</v>
      </c>
      <c r="I13" t="n">
        <v>1276.73630108782</v>
      </c>
      <c r="J13" t="n">
        <v>1427.08962181577</v>
      </c>
      <c r="K13" t="n">
        <v>1180.98940915241</v>
      </c>
      <c r="L13" t="n">
        <v>993.058140888063</v>
      </c>
      <c r="M13" t="n">
        <v>840.261036430823</v>
      </c>
      <c r="N13" t="n">
        <v>734.763262332543</v>
      </c>
      <c r="O13" t="n">
        <v>647.129652819161</v>
      </c>
      <c r="P13" t="n">
        <v>609.158765445868</v>
      </c>
      <c r="Q13" t="n">
        <v>579.544430497122</v>
      </c>
      <c r="R13" t="n">
        <v>582.910629395639</v>
      </c>
      <c r="S13" t="n">
        <v>588.078784509259</v>
      </c>
      <c r="T13" t="n">
        <v>482.122307927013</v>
      </c>
      <c r="U13" t="n">
        <v>411.598622618985</v>
      </c>
      <c r="V13" t="n">
        <v>424.160810339012</v>
      </c>
      <c r="W13" t="n">
        <v>428.668194569752</v>
      </c>
      <c r="X13" t="n">
        <v>397.771594818006</v>
      </c>
      <c r="Y13" t="n">
        <v>427.987733531914</v>
      </c>
      <c r="Z13" t="n">
        <v>521.008733992013</v>
      </c>
      <c r="AA13" t="n">
        <v>609.608287133976</v>
      </c>
      <c r="AB13" t="n">
        <v>743.131742326879</v>
      </c>
      <c r="AC13" t="n">
        <v>802.24963676191</v>
      </c>
      <c r="AD13" t="n">
        <v>800.401885488134</v>
      </c>
      <c r="AE13" t="n">
        <v>774.65096717</v>
      </c>
      <c r="AF13" t="n">
        <v>690.552963966068</v>
      </c>
    </row>
    <row r="14">
      <c r="A14" t="s">
        <v>144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144</v>
      </c>
      <c r="B15" t="s">
        <v>300</v>
      </c>
      <c r="C15" t="s">
        <v>219</v>
      </c>
      <c r="D15" t="s">
        <v>301</v>
      </c>
      <c r="E15" t="s">
        <v>220</v>
      </c>
      <c r="F15" t="n">
        <v>196.683186603471</v>
      </c>
      <c r="G15" t="n">
        <v>211.138528612446</v>
      </c>
      <c r="H15" t="n">
        <v>261.783965120899</v>
      </c>
      <c r="I15" t="n">
        <v>297.132815647688</v>
      </c>
      <c r="J15" t="n">
        <v>351.89202310496</v>
      </c>
      <c r="K15" t="n">
        <v>280.438528498529</v>
      </c>
      <c r="L15" t="n">
        <v>231.318910286421</v>
      </c>
      <c r="M15" t="n">
        <v>189.821749207316</v>
      </c>
      <c r="N15" t="n">
        <v>158.371472286807</v>
      </c>
      <c r="O15" t="n">
        <v>129.597088494464</v>
      </c>
      <c r="P15" t="n">
        <v>111.321451052774</v>
      </c>
      <c r="Q15" t="n">
        <v>92.6945803518125</v>
      </c>
      <c r="R15" t="n">
        <v>85.6450733039986</v>
      </c>
      <c r="S15" t="n">
        <v>82.3441250586116</v>
      </c>
      <c r="T15" t="n">
        <v>64.1477323387525</v>
      </c>
      <c r="U15" t="n">
        <v>50.2379969409776</v>
      </c>
      <c r="V15" t="n">
        <v>41.9247091723777</v>
      </c>
      <c r="W15" t="n">
        <v>37.1386303731737</v>
      </c>
      <c r="X15" t="n">
        <v>31.4094429267978</v>
      </c>
      <c r="Y15" t="n">
        <v>29.9041919523508</v>
      </c>
      <c r="Z15" t="n">
        <v>39.4466068744726</v>
      </c>
      <c r="AA15" t="n">
        <v>45.3573773407604</v>
      </c>
      <c r="AB15" t="n">
        <v>58.4597306802001</v>
      </c>
      <c r="AC15" t="n">
        <v>58.2645628789763</v>
      </c>
      <c r="AD15" t="n">
        <v>57.2555639285566</v>
      </c>
      <c r="AE15" t="n">
        <v>50.853137797</v>
      </c>
      <c r="AF15" t="n">
        <v>46.7622434749105</v>
      </c>
    </row>
    <row r="16">
      <c r="A16" t="s">
        <v>144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144</v>
      </c>
      <c r="B17" t="s">
        <v>304</v>
      </c>
      <c r="C17" t="s">
        <v>219</v>
      </c>
      <c r="D17" t="s">
        <v>305</v>
      </c>
      <c r="E17" t="s">
        <v>220</v>
      </c>
      <c r="F17" t="n">
        <v>164.138002597661</v>
      </c>
      <c r="G17" t="n">
        <v>173.339022731865</v>
      </c>
      <c r="H17" t="n">
        <v>185.593583850005</v>
      </c>
      <c r="I17" t="n">
        <v>215.840922865592</v>
      </c>
      <c r="J17" t="n">
        <v>249.163954707533</v>
      </c>
      <c r="K17" t="n">
        <v>211.343434262381</v>
      </c>
      <c r="L17" t="n">
        <v>182.301636418777</v>
      </c>
      <c r="M17" t="n">
        <v>157.777765844008</v>
      </c>
      <c r="N17" t="n">
        <v>137.388674942951</v>
      </c>
      <c r="O17" t="n">
        <v>119.280844950097</v>
      </c>
      <c r="P17" t="n">
        <v>103.817726884444</v>
      </c>
      <c r="Q17" t="n">
        <v>95.7765863174578</v>
      </c>
      <c r="R17" t="n">
        <v>92.8748425971444</v>
      </c>
      <c r="S17" t="n">
        <v>88.3030780941894</v>
      </c>
      <c r="T17" t="n">
        <v>73.4233021652087</v>
      </c>
      <c r="U17" t="n">
        <v>60.0546243489706</v>
      </c>
      <c r="V17" t="n">
        <v>47.8871877284952</v>
      </c>
      <c r="W17" t="n">
        <v>42.1374710128631</v>
      </c>
      <c r="X17" t="n">
        <v>40.8283249314078</v>
      </c>
      <c r="Y17" t="n">
        <v>45.8575122188696</v>
      </c>
      <c r="Z17" t="n">
        <v>64.5925697396543</v>
      </c>
      <c r="AA17" t="n">
        <v>84.9178014169464</v>
      </c>
      <c r="AB17" t="n">
        <v>108.384698526214</v>
      </c>
      <c r="AC17" t="n">
        <v>120.882617158938</v>
      </c>
      <c r="AD17" t="n">
        <v>119.885919367257</v>
      </c>
      <c r="AE17" t="n">
        <v>109.726289408</v>
      </c>
      <c r="AF17" t="n">
        <v>101.10146350756</v>
      </c>
    </row>
    <row r="18">
      <c r="A18" t="s">
        <v>144</v>
      </c>
      <c r="B18" t="s">
        <v>306</v>
      </c>
      <c r="C18" t="s">
        <v>219</v>
      </c>
      <c r="D18" t="s">
        <v>307</v>
      </c>
      <c r="E18" t="s">
        <v>220</v>
      </c>
      <c r="F18" t="n">
        <v>682.084377421242</v>
      </c>
      <c r="G18" t="n">
        <v>710.217474906513</v>
      </c>
      <c r="H18" t="n">
        <v>759.212098018498</v>
      </c>
      <c r="I18" t="n">
        <v>874.802708051021</v>
      </c>
      <c r="J18" t="n">
        <v>1007.20023519045</v>
      </c>
      <c r="K18" t="n">
        <v>827.335083676046</v>
      </c>
      <c r="L18" t="n">
        <v>686.280338910359</v>
      </c>
      <c r="M18" t="n">
        <v>562.957177173231</v>
      </c>
      <c r="N18" t="n">
        <v>453.738319451128</v>
      </c>
      <c r="O18" t="n">
        <v>476.834678684524</v>
      </c>
      <c r="P18" t="n">
        <v>531.799329774378</v>
      </c>
      <c r="Q18" t="n">
        <v>682.772770278161</v>
      </c>
      <c r="R18" t="n">
        <v>763.911411252166</v>
      </c>
      <c r="S18" t="n">
        <v>716.828262089121</v>
      </c>
      <c r="T18" t="n">
        <v>556.273058709088</v>
      </c>
      <c r="U18" t="n">
        <v>417.337703579754</v>
      </c>
      <c r="V18" t="n">
        <v>313.009307456256</v>
      </c>
      <c r="W18" t="n">
        <v>239.707950875649</v>
      </c>
      <c r="X18" t="n">
        <v>187.320192171906</v>
      </c>
      <c r="Y18" t="n">
        <v>155.735836669113</v>
      </c>
      <c r="Z18" t="n">
        <v>148.662256035222</v>
      </c>
      <c r="AA18" t="n">
        <v>136.421480119707</v>
      </c>
      <c r="AB18" t="n">
        <v>138.07811476098</v>
      </c>
      <c r="AC18" t="n">
        <v>133.482595484687</v>
      </c>
      <c r="AD18" t="n">
        <v>126.742067989403</v>
      </c>
      <c r="AE18" t="n">
        <v>108.86605937</v>
      </c>
      <c r="AF18" t="n">
        <v>92.6207796410316</v>
      </c>
    </row>
    <row r="19">
      <c r="A19" t="s">
        <v>144</v>
      </c>
      <c r="B19" t="s">
        <v>308</v>
      </c>
      <c r="C19" t="s">
        <v>219</v>
      </c>
      <c r="D19" t="s">
        <v>309</v>
      </c>
      <c r="E19" t="s">
        <v>220</v>
      </c>
      <c r="F19" t="n">
        <v>365.923565060761</v>
      </c>
      <c r="G19" t="n">
        <v>389.874016170443</v>
      </c>
      <c r="H19" t="n">
        <v>419.168437596802</v>
      </c>
      <c r="I19" t="n">
        <v>467.334101004804</v>
      </c>
      <c r="J19" t="n">
        <v>539.500668187846</v>
      </c>
      <c r="K19" t="n">
        <v>446.703043823403</v>
      </c>
      <c r="L19" t="n">
        <v>384.268399933151</v>
      </c>
      <c r="M19" t="n">
        <v>336.753778434742</v>
      </c>
      <c r="N19" t="n">
        <v>302.712617939282</v>
      </c>
      <c r="O19" t="n">
        <v>287.239990274046</v>
      </c>
      <c r="P19" t="n">
        <v>279.252499269013</v>
      </c>
      <c r="Q19" t="n">
        <v>292.030459758199</v>
      </c>
      <c r="R19" t="n">
        <v>301.460848624047</v>
      </c>
      <c r="S19" t="n">
        <v>316.132058046956</v>
      </c>
      <c r="T19" t="n">
        <v>258.660553616154</v>
      </c>
      <c r="U19" t="n">
        <v>233.315754351278</v>
      </c>
      <c r="V19" t="n">
        <v>221.210324438266</v>
      </c>
      <c r="W19" t="n">
        <v>203.159032826194</v>
      </c>
      <c r="X19" t="n">
        <v>196.73918547715</v>
      </c>
      <c r="Y19" t="n">
        <v>207.4001826774</v>
      </c>
      <c r="Z19" t="n">
        <v>260.143865329299</v>
      </c>
      <c r="AA19" t="n">
        <v>358.232888268494</v>
      </c>
      <c r="AB19" t="n">
        <v>428.328655591965</v>
      </c>
      <c r="AC19" t="n">
        <v>474.801080441222</v>
      </c>
      <c r="AD19" t="n">
        <v>493.077076433107</v>
      </c>
      <c r="AE19" t="n">
        <v>440.325371394</v>
      </c>
      <c r="AF19" t="n">
        <v>408.213813311194</v>
      </c>
    </row>
    <row r="20">
      <c r="A20" t="s">
        <v>144</v>
      </c>
      <c r="B20" t="s">
        <v>310</v>
      </c>
      <c r="C20" t="s">
        <v>219</v>
      </c>
      <c r="D20" t="s">
        <v>311</v>
      </c>
      <c r="E20" t="s">
        <v>220</v>
      </c>
      <c r="F20" t="n">
        <v>307.306304278812</v>
      </c>
      <c r="G20" t="n">
        <v>327.788933884245</v>
      </c>
      <c r="H20" t="n">
        <v>348.411771037544</v>
      </c>
      <c r="I20" t="n">
        <v>383.35892367757</v>
      </c>
      <c r="J20" t="n">
        <v>430.868521426372</v>
      </c>
      <c r="K20" t="n">
        <v>349.761588588615</v>
      </c>
      <c r="L20" t="n">
        <v>313.665862110547</v>
      </c>
      <c r="M20" t="n">
        <v>307.254551367101</v>
      </c>
      <c r="N20" t="n">
        <v>312.901385885457</v>
      </c>
      <c r="O20" t="n">
        <v>506.12261491043</v>
      </c>
      <c r="P20" t="n">
        <v>753.934084106059</v>
      </c>
      <c r="Q20" t="n">
        <v>1032.00650863443</v>
      </c>
      <c r="R20" t="n">
        <v>1159.35286733936</v>
      </c>
      <c r="S20" t="n">
        <v>1430.88931688893</v>
      </c>
      <c r="T20" t="n">
        <v>1085.9387562719</v>
      </c>
      <c r="U20" t="n">
        <v>844.865263740982</v>
      </c>
      <c r="V20" t="n">
        <v>704.074468385914</v>
      </c>
      <c r="W20" t="n">
        <v>576.011212606447</v>
      </c>
      <c r="X20" t="n">
        <v>422.245828266866</v>
      </c>
      <c r="Y20" t="n">
        <v>322.562645987713</v>
      </c>
      <c r="Z20" t="n">
        <v>270.840861236157</v>
      </c>
      <c r="AA20" t="n">
        <v>234.83274635587</v>
      </c>
      <c r="AB20" t="n">
        <v>242.953187737592</v>
      </c>
      <c r="AC20" t="n">
        <v>236.698340826622</v>
      </c>
      <c r="AD20" t="n">
        <v>204.808671779162</v>
      </c>
      <c r="AE20" t="n">
        <v>189.569003834</v>
      </c>
      <c r="AF20" t="n">
        <v>149.955808211614</v>
      </c>
    </row>
    <row r="21">
      <c r="A21" t="s">
        <v>144</v>
      </c>
      <c r="B21" t="s">
        <v>312</v>
      </c>
      <c r="C21" t="s">
        <v>219</v>
      </c>
      <c r="D21" t="s">
        <v>313</v>
      </c>
      <c r="E21" t="s">
        <v>220</v>
      </c>
      <c r="F21" t="n">
        <v>965.887613881301</v>
      </c>
      <c r="G21" t="n">
        <v>1010.49541844078</v>
      </c>
      <c r="H21" t="n">
        <v>1080.13485042296</v>
      </c>
      <c r="I21" t="n">
        <v>1192.36477930853</v>
      </c>
      <c r="J21" t="n">
        <v>1345.70517199949</v>
      </c>
      <c r="K21" t="n">
        <v>1160.96823278945</v>
      </c>
      <c r="L21" t="n">
        <v>1058.10661786857</v>
      </c>
      <c r="M21" t="n">
        <v>1005.69153382128</v>
      </c>
      <c r="N21" t="n">
        <v>999.50545178103</v>
      </c>
      <c r="O21" t="n">
        <v>1172.19568868522</v>
      </c>
      <c r="P21" t="n">
        <v>1424.10670204694</v>
      </c>
      <c r="Q21" t="n">
        <v>1751.92620554539</v>
      </c>
      <c r="R21" t="n">
        <v>1992.27784493918</v>
      </c>
      <c r="S21" t="n">
        <v>2287.81457315977</v>
      </c>
      <c r="T21" t="n">
        <v>1857.91029519855</v>
      </c>
      <c r="U21" t="n">
        <v>1590.04688128564</v>
      </c>
      <c r="V21" t="n">
        <v>1441.82819805109</v>
      </c>
      <c r="W21" t="n">
        <v>1319.9183304756</v>
      </c>
      <c r="X21" t="n">
        <v>1097.1375762442</v>
      </c>
      <c r="Y21" t="n">
        <v>1006.78629649297</v>
      </c>
      <c r="Z21" t="n">
        <v>1020.42980575561</v>
      </c>
      <c r="AA21" t="n">
        <v>974.150725166853</v>
      </c>
      <c r="AB21" t="n">
        <v>1083.23876067534</v>
      </c>
      <c r="AC21" t="n">
        <v>1211.58348499266</v>
      </c>
      <c r="AD21" t="n">
        <v>1170.83680821893</v>
      </c>
      <c r="AE21" t="n">
        <v>1159.177606164</v>
      </c>
      <c r="AF21" t="n">
        <v>1018.21106549955</v>
      </c>
    </row>
    <row r="22">
      <c r="A22" t="s">
        <v>144</v>
      </c>
      <c r="B22" t="s">
        <v>314</v>
      </c>
      <c r="C22" t="s">
        <v>219</v>
      </c>
      <c r="D22" t="s">
        <v>315</v>
      </c>
      <c r="E22" t="s">
        <v>220</v>
      </c>
      <c r="F22" t="n">
        <v>658.581309603389</v>
      </c>
      <c r="G22" t="n">
        <v>682.70648455748</v>
      </c>
      <c r="H22" t="n">
        <v>731.723079386422</v>
      </c>
      <c r="I22" t="n">
        <v>809.005855630996</v>
      </c>
      <c r="J22" t="n">
        <v>914.836650573295</v>
      </c>
      <c r="K22" t="n">
        <v>811.20664420084</v>
      </c>
      <c r="L22" t="n">
        <v>744.44075576008</v>
      </c>
      <c r="M22" t="n">
        <v>698.436982455113</v>
      </c>
      <c r="N22" t="n">
        <v>686.604065895431</v>
      </c>
      <c r="O22" t="n">
        <v>666.07307377589</v>
      </c>
      <c r="P22" t="n">
        <v>670.172617942222</v>
      </c>
      <c r="Q22" t="n">
        <v>719.919696912617</v>
      </c>
      <c r="R22" t="n">
        <v>832.924977601692</v>
      </c>
      <c r="S22" t="n">
        <v>856.925256272998</v>
      </c>
      <c r="T22" t="n">
        <v>771.971538928404</v>
      </c>
      <c r="U22" t="n">
        <v>745.181617546148</v>
      </c>
      <c r="V22" t="n">
        <v>737.753729666524</v>
      </c>
      <c r="W22" t="n">
        <v>743.907117870387</v>
      </c>
      <c r="X22" t="n">
        <v>674.891747978358</v>
      </c>
      <c r="Y22" t="n">
        <v>684.22365050619</v>
      </c>
      <c r="Z22" t="n">
        <v>749.588944521476</v>
      </c>
      <c r="AA22" t="n">
        <v>739.317978810815</v>
      </c>
      <c r="AB22" t="n">
        <v>840.285572938754</v>
      </c>
      <c r="AC22" t="n">
        <v>974.885144167165</v>
      </c>
      <c r="AD22" t="n">
        <v>966.028136440857</v>
      </c>
      <c r="AE22" t="n">
        <v>969.60860233</v>
      </c>
      <c r="AF22" t="n">
        <v>868.255257288877</v>
      </c>
    </row>
    <row r="23">
      <c r="A23" t="s">
        <v>144</v>
      </c>
      <c r="B23" t="s">
        <v>316</v>
      </c>
      <c r="C23" t="s">
        <v>219</v>
      </c>
      <c r="D23" t="s">
        <v>317</v>
      </c>
      <c r="E23" t="s">
        <v>220</v>
      </c>
      <c r="F23" t="n">
        <v>1532.57840075758</v>
      </c>
      <c r="G23" t="n">
        <v>1622.52963825482</v>
      </c>
      <c r="H23" t="n">
        <v>1807.98491150498</v>
      </c>
      <c r="I23" t="n">
        <v>2050.34858966754</v>
      </c>
      <c r="J23" t="n">
        <v>2363.68890813647</v>
      </c>
      <c r="K23" t="n">
        <v>2504.26641458764</v>
      </c>
      <c r="L23" t="n">
        <v>2646.0510793855</v>
      </c>
      <c r="M23" t="n">
        <v>2790.6924069309</v>
      </c>
      <c r="N23" t="n">
        <v>3053.16373889586</v>
      </c>
      <c r="O23" t="n">
        <v>3327.25429723966</v>
      </c>
      <c r="P23" t="n">
        <v>3744.3548086661</v>
      </c>
      <c r="Q23" t="n">
        <v>4088.30683297063</v>
      </c>
      <c r="R23" t="n">
        <v>4846.87990378912</v>
      </c>
      <c r="S23" t="n">
        <v>5171.2932505279</v>
      </c>
      <c r="T23" t="n">
        <v>4670.61207468333</v>
      </c>
      <c r="U23" t="n">
        <v>4344.17509691691</v>
      </c>
      <c r="V23" t="n">
        <v>4067.21695925648</v>
      </c>
      <c r="W23" t="n">
        <v>3206.19670384048</v>
      </c>
      <c r="X23" t="n">
        <v>3137.88372275307</v>
      </c>
      <c r="Y23" t="n">
        <v>3250.98742771987</v>
      </c>
      <c r="Z23" t="n">
        <v>2685.74108735276</v>
      </c>
      <c r="AA23" t="n">
        <v>3154.65985827276</v>
      </c>
      <c r="AB23" t="n">
        <v>3538.13625133194</v>
      </c>
      <c r="AC23" t="n">
        <v>3663.71091921282</v>
      </c>
      <c r="AD23" t="n">
        <v>4169.27382148876</v>
      </c>
      <c r="AE23" t="n">
        <v>4004.755366116</v>
      </c>
      <c r="AF23" t="n">
        <v>3604.6054044392</v>
      </c>
    </row>
    <row r="24">
      <c r="A24" t="s">
        <v>144</v>
      </c>
      <c r="B24" t="s">
        <v>318</v>
      </c>
      <c r="C24" t="s">
        <v>219</v>
      </c>
      <c r="D24" t="s">
        <v>319</v>
      </c>
      <c r="E24" t="s">
        <v>220</v>
      </c>
      <c r="F24" t="n">
        <v>2208.87823762451</v>
      </c>
      <c r="G24" t="n">
        <v>2372.79361373151</v>
      </c>
      <c r="H24" t="n">
        <v>2711.10841695496</v>
      </c>
      <c r="I24" t="n">
        <v>3150.86678361091</v>
      </c>
      <c r="J24" t="n">
        <v>3697.41893773335</v>
      </c>
      <c r="K24" t="n">
        <v>4664.18469617825</v>
      </c>
      <c r="L24" t="n">
        <v>5279.85380364367</v>
      </c>
      <c r="M24" t="n">
        <v>5821.07178581622</v>
      </c>
      <c r="N24" t="n">
        <v>6468.70673072196</v>
      </c>
      <c r="O24" t="n">
        <v>7609.54958531883</v>
      </c>
      <c r="P24" t="n">
        <v>8635.99752333971</v>
      </c>
      <c r="Q24" t="n">
        <v>9539.39086855487</v>
      </c>
      <c r="R24" t="n">
        <v>10934.4748696645</v>
      </c>
      <c r="S24" t="n">
        <v>11949.6233213489</v>
      </c>
      <c r="T24" t="n">
        <v>10439.1604116511</v>
      </c>
      <c r="U24" t="n">
        <v>9708.99397821619</v>
      </c>
      <c r="V24" t="n">
        <v>9875.41951419822</v>
      </c>
      <c r="W24" t="n">
        <v>11521.6454038419</v>
      </c>
      <c r="X24" t="n">
        <v>11545.365000515</v>
      </c>
      <c r="Y24" t="n">
        <v>11310.9789773747</v>
      </c>
      <c r="Z24" t="n">
        <v>10878.7124876115</v>
      </c>
      <c r="AA24" t="n">
        <v>13336.5218779264</v>
      </c>
      <c r="AB24" t="n">
        <v>15178.3323778214</v>
      </c>
      <c r="AC24" t="n">
        <v>15564.6324374902</v>
      </c>
      <c r="AD24" t="n">
        <v>15491.6684289972</v>
      </c>
      <c r="AE24" t="n">
        <v>14730.776321748</v>
      </c>
      <c r="AF24" t="n">
        <v>14287.0757212679</v>
      </c>
    </row>
    <row r="25">
      <c r="A25" t="s">
        <v>144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144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144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144</v>
      </c>
      <c r="B28" t="s">
        <v>326</v>
      </c>
      <c r="C28" t="s">
        <v>219</v>
      </c>
      <c r="D28" t="s">
        <v>327</v>
      </c>
      <c r="E28" t="s">
        <v>220</v>
      </c>
      <c r="F28" t="n">
        <v>22713.7211954697</v>
      </c>
      <c r="G28" t="n">
        <v>23455.0025117609</v>
      </c>
      <c r="H28" t="n">
        <v>24950.8047027882</v>
      </c>
      <c r="I28" t="n">
        <v>26921.8136611938</v>
      </c>
      <c r="J28" t="n">
        <v>29660.1398670421</v>
      </c>
      <c r="K28" t="n">
        <v>35282.9621493718</v>
      </c>
      <c r="L28" t="n">
        <v>38743.0534058218</v>
      </c>
      <c r="M28" t="n">
        <v>40463.0695607602</v>
      </c>
      <c r="N28" t="n">
        <v>42004.4427955895</v>
      </c>
      <c r="O28" t="n">
        <v>43675.8820064002</v>
      </c>
      <c r="P28" t="n">
        <v>46326.3585237789</v>
      </c>
      <c r="Q28" t="n">
        <v>48215.639878988</v>
      </c>
      <c r="R28" t="n">
        <v>51128.889812934</v>
      </c>
      <c r="S28" t="n">
        <v>53848.1726568678</v>
      </c>
      <c r="T28" t="n">
        <v>53250.313120142</v>
      </c>
      <c r="U28" t="n">
        <v>53961.5924420144</v>
      </c>
      <c r="V28" t="n">
        <v>53218.770080504</v>
      </c>
      <c r="W28" t="n">
        <v>53139.867584367</v>
      </c>
      <c r="X28" t="n">
        <v>53250.34370952</v>
      </c>
      <c r="Y28" t="n">
        <v>52537.7494863116</v>
      </c>
      <c r="Z28" t="n">
        <v>53968.8664199632</v>
      </c>
      <c r="AA28" t="n">
        <v>54530.7883860242</v>
      </c>
      <c r="AB28" t="n">
        <v>55331.2821519776</v>
      </c>
      <c r="AC28" t="n">
        <v>56450.6615155245</v>
      </c>
      <c r="AD28" t="n">
        <v>55959.7468771782</v>
      </c>
      <c r="AE28" t="n">
        <v>52022.369111781</v>
      </c>
      <c r="AF28" t="n">
        <v>48642.5458109649</v>
      </c>
    </row>
    <row r="29">
      <c r="A29" t="s">
        <v>144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144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144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144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144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144</v>
      </c>
      <c r="B34" t="s">
        <v>338</v>
      </c>
      <c r="C34" t="s">
        <v>219</v>
      </c>
      <c r="D34" t="s">
        <v>339</v>
      </c>
      <c r="E34" t="s">
        <v>220</v>
      </c>
      <c r="F34" t="n">
        <v>169.300164745468</v>
      </c>
      <c r="G34" t="n">
        <v>179.021513613312</v>
      </c>
      <c r="H34" t="n">
        <v>196.204021217285</v>
      </c>
      <c r="I34" t="n">
        <v>224.519977135044</v>
      </c>
      <c r="J34" t="n">
        <v>260.825974581524</v>
      </c>
      <c r="K34" t="n">
        <v>363.252497374526</v>
      </c>
      <c r="L34" t="n">
        <v>432.656829244862</v>
      </c>
      <c r="M34" t="n">
        <v>480.214613305409</v>
      </c>
      <c r="N34" t="n">
        <v>530.872366998059</v>
      </c>
      <c r="O34" t="n">
        <v>613.919501924567</v>
      </c>
      <c r="P34" t="n">
        <v>674.438367077109</v>
      </c>
      <c r="Q34" t="n">
        <v>692.778059381329</v>
      </c>
      <c r="R34" t="n">
        <v>730.46849972368</v>
      </c>
      <c r="S34" t="n">
        <v>806.513339748188</v>
      </c>
      <c r="T34" t="n">
        <v>762.33848800112</v>
      </c>
      <c r="U34" t="n">
        <v>712.453768964071</v>
      </c>
      <c r="V34" t="n">
        <v>724.422703457124</v>
      </c>
      <c r="W34" t="n">
        <v>672.143856220988</v>
      </c>
      <c r="X34" t="n">
        <v>712.81860844111</v>
      </c>
      <c r="Y34" t="n">
        <v>728.122969891188</v>
      </c>
      <c r="Z34" t="n">
        <v>793.123281696775</v>
      </c>
      <c r="AA34" t="n">
        <v>862.190697738966</v>
      </c>
      <c r="AB34" t="n">
        <v>941.72692419596</v>
      </c>
      <c r="AC34" t="n">
        <v>970.594048388276</v>
      </c>
      <c r="AD34" t="n">
        <v>959.956490040624</v>
      </c>
      <c r="AE34" t="n">
        <v>844.91736753</v>
      </c>
      <c r="AF34" t="n">
        <v>695.236595337865</v>
      </c>
    </row>
    <row r="35">
      <c r="A35" t="s">
        <v>144</v>
      </c>
      <c r="B35" t="s">
        <v>340</v>
      </c>
      <c r="C35" t="s">
        <v>219</v>
      </c>
      <c r="D35" t="s">
        <v>341</v>
      </c>
      <c r="E35" t="s">
        <v>220</v>
      </c>
      <c r="F35" t="n">
        <v>536.488269245752</v>
      </c>
      <c r="G35" t="n">
        <v>613.709633009446</v>
      </c>
      <c r="H35" t="n">
        <v>723.98393867725</v>
      </c>
      <c r="I35" t="n">
        <v>846.62756400453</v>
      </c>
      <c r="J35" t="n">
        <v>982.878475414641</v>
      </c>
      <c r="K35" t="n">
        <v>844.83471909521</v>
      </c>
      <c r="L35" t="n">
        <v>757.405342157907</v>
      </c>
      <c r="M35" t="n">
        <v>684.086409659568</v>
      </c>
      <c r="N35" t="n">
        <v>630.268053395423</v>
      </c>
      <c r="O35" t="n">
        <v>579.42362528449</v>
      </c>
      <c r="P35" t="n">
        <v>546.859977627824</v>
      </c>
      <c r="Q35" t="n">
        <v>527.831089915832</v>
      </c>
      <c r="R35" t="n">
        <v>535.222393264883</v>
      </c>
      <c r="S35" t="n">
        <v>518.225489417673</v>
      </c>
      <c r="T35" t="n">
        <v>456.91520884772</v>
      </c>
      <c r="U35" t="n">
        <v>431.417809188882</v>
      </c>
      <c r="V35" t="n">
        <v>464.984645181333</v>
      </c>
      <c r="W35" t="n">
        <v>509.630139903857</v>
      </c>
      <c r="X35" t="n">
        <v>502.690961142483</v>
      </c>
      <c r="Y35" t="n">
        <v>533.550989787597</v>
      </c>
      <c r="Z35" t="n">
        <v>493.867914392987</v>
      </c>
      <c r="AA35" t="n">
        <v>449.748344136003</v>
      </c>
      <c r="AB35" t="n">
        <v>497.463242571718</v>
      </c>
      <c r="AC35" t="n">
        <v>501.187662113872</v>
      </c>
      <c r="AD35" t="n">
        <v>447.045527942401</v>
      </c>
      <c r="AE35" t="n">
        <v>421.646645957</v>
      </c>
      <c r="AF35" t="n">
        <v>356.156070642007</v>
      </c>
    </row>
    <row r="36">
      <c r="A36" t="s">
        <v>144</v>
      </c>
      <c r="B36" t="s">
        <v>342</v>
      </c>
      <c r="C36" t="s">
        <v>219</v>
      </c>
      <c r="D36" t="s">
        <v>343</v>
      </c>
      <c r="E36" t="s">
        <v>220</v>
      </c>
      <c r="F36" t="n">
        <v>182.021895539891</v>
      </c>
      <c r="G36" t="n">
        <v>190.060189623368</v>
      </c>
      <c r="H36" t="n">
        <v>215.633969841973</v>
      </c>
      <c r="I36" t="n">
        <v>243.53513552772</v>
      </c>
      <c r="J36" t="n">
        <v>293.557265744065</v>
      </c>
      <c r="K36" t="n">
        <v>274.334252017575</v>
      </c>
      <c r="L36" t="n">
        <v>271.233457100826</v>
      </c>
      <c r="M36" t="n">
        <v>275.602764431032</v>
      </c>
      <c r="N36" t="n">
        <v>285.353030579966</v>
      </c>
      <c r="O36" t="n">
        <v>289.336112546064</v>
      </c>
      <c r="P36" t="n">
        <v>303.146041983351</v>
      </c>
      <c r="Q36" t="n">
        <v>316.792832818464</v>
      </c>
      <c r="R36" t="n">
        <v>351.422415118344</v>
      </c>
      <c r="S36" t="n">
        <v>351.383983940984</v>
      </c>
      <c r="T36" t="n">
        <v>317.661647004164</v>
      </c>
      <c r="U36" t="n">
        <v>316.773823411718</v>
      </c>
      <c r="V36" t="n">
        <v>369.249116052752</v>
      </c>
      <c r="W36" t="n">
        <v>398.348397643876</v>
      </c>
      <c r="X36" t="n">
        <v>397.370582718745</v>
      </c>
      <c r="Y36" t="n">
        <v>422.697297084919</v>
      </c>
      <c r="Z36" t="n">
        <v>387.55152779676</v>
      </c>
      <c r="AA36" t="n">
        <v>344.595856591606</v>
      </c>
      <c r="AB36" t="n">
        <v>368.224852870392</v>
      </c>
      <c r="AC36" t="n">
        <v>366.103042616756</v>
      </c>
      <c r="AD36" t="n">
        <v>323.833693146854</v>
      </c>
      <c r="AE36" t="n">
        <v>285.635169406</v>
      </c>
      <c r="AF36" t="n">
        <v>235.878105216518</v>
      </c>
    </row>
    <row r="37">
      <c r="A37" t="s">
        <v>144</v>
      </c>
      <c r="B37" t="s">
        <v>344</v>
      </c>
      <c r="C37" t="s">
        <v>219</v>
      </c>
      <c r="D37" t="s">
        <v>345</v>
      </c>
      <c r="E37" t="s">
        <v>220</v>
      </c>
      <c r="F37" t="n">
        <v>122.799533734905</v>
      </c>
      <c r="G37" t="n">
        <v>128.531814448515</v>
      </c>
      <c r="H37" t="n">
        <v>138.29278329892</v>
      </c>
      <c r="I37" t="n">
        <v>158.356638073041</v>
      </c>
      <c r="J37" t="n">
        <v>185.753840970981</v>
      </c>
      <c r="K37" t="n">
        <v>188.385073903086</v>
      </c>
      <c r="L37" t="n">
        <v>193.017291562357</v>
      </c>
      <c r="M37" t="n">
        <v>183.196547057851</v>
      </c>
      <c r="N37" t="n">
        <v>167.357002990672</v>
      </c>
      <c r="O37" t="n">
        <v>149.176653319464</v>
      </c>
      <c r="P37" t="n">
        <v>129.25777161613</v>
      </c>
      <c r="Q37" t="n">
        <v>112.942174149915</v>
      </c>
      <c r="R37" t="n">
        <v>98.5625974516705</v>
      </c>
      <c r="S37" t="n">
        <v>86.6640401655344</v>
      </c>
      <c r="T37" t="n">
        <v>70.9374805445085</v>
      </c>
      <c r="U37" t="n">
        <v>59.5312340386842</v>
      </c>
      <c r="V37" t="n">
        <v>51.0934857114768</v>
      </c>
      <c r="W37" t="n">
        <v>45.2999642684017</v>
      </c>
      <c r="X37" t="n">
        <v>50.9868508763215</v>
      </c>
      <c r="Y37" t="n">
        <v>55.7342212525945</v>
      </c>
      <c r="Z37" t="n">
        <v>52.2124070861862</v>
      </c>
      <c r="AA37" t="n">
        <v>51.9034797871558</v>
      </c>
      <c r="AB37" t="n">
        <v>63.6958772202249</v>
      </c>
      <c r="AC37" t="n">
        <v>68.9650682105336</v>
      </c>
      <c r="AD37" t="n">
        <v>59.9215524486243</v>
      </c>
      <c r="AE37" t="n">
        <v>52.446664884</v>
      </c>
      <c r="AF37" t="n">
        <v>50.5912912102329</v>
      </c>
    </row>
    <row r="38">
      <c r="A38" t="s">
        <v>144</v>
      </c>
      <c r="B38" t="s">
        <v>346</v>
      </c>
      <c r="C38" t="s">
        <v>219</v>
      </c>
      <c r="D38" t="s">
        <v>347</v>
      </c>
      <c r="E38" t="s">
        <v>220</v>
      </c>
      <c r="F38" t="n">
        <v>231.666839971417</v>
      </c>
      <c r="G38" t="n">
        <v>295.117628936877</v>
      </c>
      <c r="H38" t="n">
        <v>370.057185536668</v>
      </c>
      <c r="I38" t="n">
        <v>444.735790404091</v>
      </c>
      <c r="J38" t="n">
        <v>503.567368699995</v>
      </c>
      <c r="K38" t="n">
        <v>382.115393175213</v>
      </c>
      <c r="L38" t="n">
        <v>293.154593495591</v>
      </c>
      <c r="M38" t="n">
        <v>225.287098171584</v>
      </c>
      <c r="N38" t="n">
        <v>177.558019825621</v>
      </c>
      <c r="O38" t="n">
        <v>140.910859419701</v>
      </c>
      <c r="P38" t="n">
        <v>114.456164027868</v>
      </c>
      <c r="Q38" t="n">
        <v>98.0960829479225</v>
      </c>
      <c r="R38" t="n">
        <v>85.2373806951981</v>
      </c>
      <c r="S38" t="n">
        <v>80.1774653113894</v>
      </c>
      <c r="T38" t="n">
        <v>68.3160812992028</v>
      </c>
      <c r="U38" t="n">
        <v>55.11275173856</v>
      </c>
      <c r="V38" t="n">
        <v>44.6420434170725</v>
      </c>
      <c r="W38" t="n">
        <v>65.9817779903539</v>
      </c>
      <c r="X38" t="n">
        <v>54.3335275473353</v>
      </c>
      <c r="Y38" t="n">
        <v>55.119471450016</v>
      </c>
      <c r="Z38" t="n">
        <v>54.1039795099825</v>
      </c>
      <c r="AA38" t="n">
        <v>53.2490077572278</v>
      </c>
      <c r="AB38" t="n">
        <v>65.5425124811427</v>
      </c>
      <c r="AC38" t="n">
        <v>66.1195512866716</v>
      </c>
      <c r="AD38" t="n">
        <v>63.2902823480559</v>
      </c>
      <c r="AE38" t="n">
        <v>83.564811667</v>
      </c>
      <c r="AF38" t="n">
        <v>69.6866742153183</v>
      </c>
    </row>
    <row r="39">
      <c r="A39" t="s">
        <v>144</v>
      </c>
      <c r="B39" t="s">
        <v>348</v>
      </c>
      <c r="C39" t="s">
        <v>219</v>
      </c>
      <c r="D39" t="s">
        <v>349</v>
      </c>
      <c r="E39" t="s">
        <v>220</v>
      </c>
      <c r="F39" t="n">
        <v>26.9149432415692</v>
      </c>
      <c r="G39" t="n">
        <v>29.5428618224963</v>
      </c>
      <c r="H39" t="n">
        <v>30.3068682097295</v>
      </c>
      <c r="I39" t="n">
        <v>30.7296892459461</v>
      </c>
      <c r="J39" t="n">
        <v>34.3613418087448</v>
      </c>
      <c r="K39" t="n">
        <v>40.3673172326922</v>
      </c>
      <c r="L39" t="n">
        <v>46.8382849136711</v>
      </c>
      <c r="M39" t="n">
        <v>48.1416934652866</v>
      </c>
      <c r="N39" t="n">
        <v>44.6847327633185</v>
      </c>
      <c r="O39" t="n">
        <v>44.0592595767855</v>
      </c>
      <c r="P39" t="n">
        <v>25.7796959698552</v>
      </c>
      <c r="Q39" t="n">
        <v>27.507418276064</v>
      </c>
      <c r="R39" t="n">
        <v>32.7041298436837</v>
      </c>
      <c r="S39" t="n">
        <v>50.2656063337266</v>
      </c>
      <c r="T39" t="n">
        <v>90.3461898409829</v>
      </c>
      <c r="U39" t="n">
        <v>118.765763154238</v>
      </c>
      <c r="V39" t="n">
        <v>166.057684942223</v>
      </c>
      <c r="W39" t="n">
        <v>140.622970657245</v>
      </c>
      <c r="X39" t="n">
        <v>126.319343152311</v>
      </c>
      <c r="Y39" t="n">
        <v>126.027098974078</v>
      </c>
      <c r="Z39" t="n">
        <v>149.916873840026</v>
      </c>
      <c r="AA39" t="n">
        <v>126.261245683699</v>
      </c>
      <c r="AB39" t="n">
        <v>98.4288685220591</v>
      </c>
      <c r="AC39" t="n">
        <v>92.7645727569668</v>
      </c>
      <c r="AD39" t="n">
        <v>90.0816998835093</v>
      </c>
      <c r="AE39" t="n">
        <v>132.311274913</v>
      </c>
      <c r="AF39" t="n">
        <v>115.475439853303</v>
      </c>
    </row>
    <row r="40">
      <c r="A40" t="s">
        <v>144</v>
      </c>
      <c r="B40" t="s">
        <v>350</v>
      </c>
      <c r="C40" t="s">
        <v>219</v>
      </c>
      <c r="D40" t="s">
        <v>351</v>
      </c>
      <c r="E40" t="s">
        <v>220</v>
      </c>
      <c r="F40" t="n">
        <v>251.936307530556</v>
      </c>
      <c r="G40" t="n">
        <v>266.495503919775</v>
      </c>
      <c r="H40" t="n">
        <v>294.990524307652</v>
      </c>
      <c r="I40" t="n">
        <v>332.550751769628</v>
      </c>
      <c r="J40" t="n">
        <v>382.466584358992</v>
      </c>
      <c r="K40" t="n">
        <v>355.115761439889</v>
      </c>
      <c r="L40" t="n">
        <v>298.799903179906</v>
      </c>
      <c r="M40" t="n">
        <v>269.428473619731</v>
      </c>
      <c r="N40" t="n">
        <v>273.915980028639</v>
      </c>
      <c r="O40" t="n">
        <v>322.388908962679</v>
      </c>
      <c r="P40" t="n">
        <v>354.602851008631</v>
      </c>
      <c r="Q40" t="n">
        <v>437.373394363478</v>
      </c>
      <c r="R40" t="n">
        <v>808.557978013646</v>
      </c>
      <c r="S40" t="n">
        <v>680.06735527718</v>
      </c>
      <c r="T40" t="n">
        <v>676.181002745259</v>
      </c>
      <c r="U40" t="n">
        <v>625.797161329515</v>
      </c>
      <c r="V40" t="n">
        <v>664.9426366565</v>
      </c>
      <c r="W40" t="n">
        <v>582.226867124296</v>
      </c>
      <c r="X40" t="n">
        <v>553.252430551678</v>
      </c>
      <c r="Y40" t="n">
        <v>645.04533756815</v>
      </c>
      <c r="Z40" t="n">
        <v>497.773979264904</v>
      </c>
      <c r="AA40" t="n">
        <v>423.095409540924</v>
      </c>
      <c r="AB40" t="n">
        <v>546.942537731675</v>
      </c>
      <c r="AC40" t="n">
        <v>757.854612547894</v>
      </c>
      <c r="AD40" t="n">
        <v>624.030788442341</v>
      </c>
      <c r="AE40" t="n">
        <v>560.598091332</v>
      </c>
      <c r="AF40" t="n">
        <v>519.866605373783</v>
      </c>
    </row>
    <row r="41">
      <c r="A41" t="s">
        <v>144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144</v>
      </c>
      <c r="B42" t="s">
        <v>354</v>
      </c>
      <c r="C42" t="s">
        <v>219</v>
      </c>
      <c r="D42" t="s">
        <v>355</v>
      </c>
      <c r="E42" t="s">
        <v>220</v>
      </c>
      <c r="F42" t="n">
        <v>568.937245724264</v>
      </c>
      <c r="G42" t="n">
        <v>619.800889304266</v>
      </c>
      <c r="H42" t="n">
        <v>705.849584335278</v>
      </c>
      <c r="I42" t="n">
        <v>810.056696025523</v>
      </c>
      <c r="J42" t="n">
        <v>943.570545810882</v>
      </c>
      <c r="K42" t="n">
        <v>951.660859605524</v>
      </c>
      <c r="L42" t="n">
        <v>1062.3373120147</v>
      </c>
      <c r="M42" t="n">
        <v>1183.5638079817</v>
      </c>
      <c r="N42" t="n">
        <v>1310.69829611792</v>
      </c>
      <c r="O42" t="n">
        <v>1283.15462879489</v>
      </c>
      <c r="P42" t="n">
        <v>1398.76980494521</v>
      </c>
      <c r="Q42" t="n">
        <v>1683.27470645666</v>
      </c>
      <c r="R42" t="n">
        <v>2077.01929186544</v>
      </c>
      <c r="S42" t="n">
        <v>2433.23573490146</v>
      </c>
      <c r="T42" t="n">
        <v>2250.87990833032</v>
      </c>
      <c r="U42" t="n">
        <v>2179.83968790973</v>
      </c>
      <c r="V42" t="n">
        <v>2362.99031001177</v>
      </c>
      <c r="W42" t="n">
        <v>2213.48880853558</v>
      </c>
      <c r="X42" t="n">
        <v>2430.88660856079</v>
      </c>
      <c r="Y42" t="n">
        <v>2543.44323962193</v>
      </c>
      <c r="Z42" t="n">
        <v>2402.67735529967</v>
      </c>
      <c r="AA42" t="n">
        <v>2152.02132295571</v>
      </c>
      <c r="AB42" t="n">
        <v>2130.52662774775</v>
      </c>
      <c r="AC42" t="n">
        <v>2176.01489000532</v>
      </c>
      <c r="AD42" t="n">
        <v>2004.19169054428</v>
      </c>
      <c r="AE42" t="n">
        <v>1789.531267908</v>
      </c>
      <c r="AF42" t="n">
        <v>1487.81339919856</v>
      </c>
    </row>
    <row r="43">
      <c r="A43" t="s">
        <v>144</v>
      </c>
      <c r="B43" t="s">
        <v>356</v>
      </c>
      <c r="C43" t="s">
        <v>219</v>
      </c>
      <c r="D43" t="s">
        <v>357</v>
      </c>
      <c r="E43" t="s">
        <v>220</v>
      </c>
      <c r="F43" t="n">
        <v>2963.07806158382</v>
      </c>
      <c r="G43" t="n">
        <v>3225.34189698977</v>
      </c>
      <c r="H43" t="n">
        <v>3671.50224541492</v>
      </c>
      <c r="I43" t="n">
        <v>4269.19631439184</v>
      </c>
      <c r="J43" t="n">
        <v>4960.44389363774</v>
      </c>
      <c r="K43" t="n">
        <v>7681.21029523569</v>
      </c>
      <c r="L43" t="n">
        <v>10029.1405056852</v>
      </c>
      <c r="M43" t="n">
        <v>11936.4003282452</v>
      </c>
      <c r="N43" t="n">
        <v>14160.1776988736</v>
      </c>
      <c r="O43" t="n">
        <v>15869.260428516</v>
      </c>
      <c r="P43" t="n">
        <v>17383.9246995462</v>
      </c>
      <c r="Q43" t="n">
        <v>19873.23841432</v>
      </c>
      <c r="R43" t="n">
        <v>20173.732459746</v>
      </c>
      <c r="S43" t="n">
        <v>18306.1099684975</v>
      </c>
      <c r="T43" t="n">
        <v>14707.1589939818</v>
      </c>
      <c r="U43" t="n">
        <v>12716.2658939898</v>
      </c>
      <c r="V43" t="n">
        <v>11779.601218824</v>
      </c>
      <c r="W43" t="n">
        <v>10426.402729205</v>
      </c>
      <c r="X43" t="n">
        <v>10804.7823319495</v>
      </c>
      <c r="Y43" t="n">
        <v>13231.717824625</v>
      </c>
      <c r="Z43" t="n">
        <v>16063.510021951</v>
      </c>
      <c r="AA43" t="n">
        <v>13767.6557792753</v>
      </c>
      <c r="AB43" t="n">
        <v>14380.8010068975</v>
      </c>
      <c r="AC43" t="n">
        <v>15742.7828677293</v>
      </c>
      <c r="AD43" t="n">
        <v>17846.5052596875</v>
      </c>
      <c r="AE43" t="n">
        <v>17272.853944766</v>
      </c>
      <c r="AF43" t="n">
        <v>17138.4899674037</v>
      </c>
    </row>
    <row r="44">
      <c r="A44" t="s">
        <v>144</v>
      </c>
      <c r="B44" t="s">
        <v>358</v>
      </c>
      <c r="C44" t="s">
        <v>219</v>
      </c>
      <c r="D44" t="s">
        <v>359</v>
      </c>
      <c r="E44" t="s">
        <v>220</v>
      </c>
      <c r="F44" t="n">
        <v>45314.5714738302</v>
      </c>
      <c r="G44" t="n">
        <v>46836.5452663019</v>
      </c>
      <c r="H44" t="n">
        <v>50013.3786577073</v>
      </c>
      <c r="I44" t="n">
        <v>54481.6394981592</v>
      </c>
      <c r="J44" t="n">
        <v>60372.5476242557</v>
      </c>
      <c r="K44" t="n">
        <v>67379.4921234258</v>
      </c>
      <c r="L44" t="n">
        <v>72448.6381976857</v>
      </c>
      <c r="M44" t="n">
        <v>75509.5055918245</v>
      </c>
      <c r="N44" t="n">
        <v>79285.4224030459</v>
      </c>
      <c r="O44" t="n">
        <v>83719.336210257</v>
      </c>
      <c r="P44" t="n">
        <v>89269.7139253539</v>
      </c>
      <c r="Q44" t="n">
        <v>95452.2238950423</v>
      </c>
      <c r="R44" t="n">
        <v>101281.086966217</v>
      </c>
      <c r="S44" t="n">
        <v>103763.756641437</v>
      </c>
      <c r="T44" t="n">
        <v>96176.2401978763</v>
      </c>
      <c r="U44" t="n">
        <v>92834.0612785588</v>
      </c>
      <c r="V44" t="n">
        <v>90562.0468743732</v>
      </c>
      <c r="W44" t="n">
        <v>89297.9764626312</v>
      </c>
      <c r="X44" t="n">
        <v>89165.246642859</v>
      </c>
      <c r="Y44" t="n">
        <v>90858.4671029428</v>
      </c>
      <c r="Z44" t="n">
        <v>94619.8296327789</v>
      </c>
      <c r="AA44" t="n">
        <v>96501.6627957981</v>
      </c>
      <c r="AB44" t="n">
        <v>101163.513921995</v>
      </c>
      <c r="AC44" t="n">
        <v>104555.755461298</v>
      </c>
      <c r="AD44" t="n">
        <v>106702.131257221</v>
      </c>
      <c r="AE44" t="n">
        <v>100681.212745663</v>
      </c>
      <c r="AF44" t="n">
        <v>95430.8549597885</v>
      </c>
    </row>
    <row r="45">
      <c r="A45" t="s">
        <v>144</v>
      </c>
      <c r="B45" t="s">
        <v>360</v>
      </c>
      <c r="C45" t="s">
        <v>219</v>
      </c>
      <c r="D45" t="s">
        <v>361</v>
      </c>
      <c r="E45" t="s">
        <v>220</v>
      </c>
      <c r="F45" t="n">
        <v>38978.4475586656</v>
      </c>
      <c r="G45" t="n">
        <v>40763.8010384255</v>
      </c>
      <c r="H45" t="n">
        <v>44097.7845966223</v>
      </c>
      <c r="I45" t="n">
        <v>48608.1398416802</v>
      </c>
      <c r="J45" t="n">
        <v>54553.1111429395</v>
      </c>
      <c r="K45" t="n">
        <v>61834.36164106</v>
      </c>
      <c r="L45" t="n">
        <v>66889.5277336033</v>
      </c>
      <c r="M45" t="n">
        <v>70044.7004680907</v>
      </c>
      <c r="N45" t="n">
        <v>73930.7597158721</v>
      </c>
      <c r="O45" t="n">
        <v>78501.6832784704</v>
      </c>
      <c r="P45" t="n">
        <v>84217.7158551849</v>
      </c>
      <c r="Q45" t="n">
        <v>90175.9263195847</v>
      </c>
      <c r="R45" t="n">
        <v>95839.6815602485</v>
      </c>
      <c r="S45" t="n">
        <v>98169.6382961692</v>
      </c>
      <c r="T45" t="n">
        <v>90633.2676600357</v>
      </c>
      <c r="U45" t="n">
        <v>87410.5577609829</v>
      </c>
      <c r="V45" t="n">
        <v>85461.5253066363</v>
      </c>
      <c r="W45" t="n">
        <v>84507.7658671672</v>
      </c>
      <c r="X45" t="n">
        <v>84615.1462040318</v>
      </c>
      <c r="Y45" t="n">
        <v>86452.5293959772</v>
      </c>
      <c r="Z45" t="n">
        <v>90316.5693460909</v>
      </c>
      <c r="AA45" t="n">
        <v>92242.2920072231</v>
      </c>
      <c r="AB45" t="n">
        <v>96915.3546361142</v>
      </c>
      <c r="AC45" t="n">
        <v>100362.946772944</v>
      </c>
      <c r="AD45" t="n">
        <v>102532.673911541</v>
      </c>
      <c r="AE45" t="n">
        <v>96588.876887551</v>
      </c>
      <c r="AF45" t="n">
        <v>91354.1654837041</v>
      </c>
    </row>
    <row r="46">
      <c r="A46" t="s">
        <v>144</v>
      </c>
      <c r="B46" t="s">
        <v>362</v>
      </c>
      <c r="C46" t="s">
        <v>219</v>
      </c>
      <c r="D46" t="s">
        <v>363</v>
      </c>
      <c r="E46" t="s">
        <v>220</v>
      </c>
      <c r="F46" t="n">
        <v>2394.14081585956</v>
      </c>
      <c r="G46" t="n">
        <v>2605.5410076855</v>
      </c>
      <c r="H46" t="n">
        <v>2965.65266107964</v>
      </c>
      <c r="I46" t="n">
        <v>3459.13961836739</v>
      </c>
      <c r="J46" t="n">
        <v>4016.87334782686</v>
      </c>
      <c r="K46" t="n">
        <v>6729.54943563017</v>
      </c>
      <c r="L46" t="n">
        <v>8966.8031936694</v>
      </c>
      <c r="M46" t="n">
        <v>10752.8365202635</v>
      </c>
      <c r="N46" t="n">
        <v>12849.4794027557</v>
      </c>
      <c r="O46" t="n">
        <v>14586.1057997211</v>
      </c>
      <c r="P46" t="n">
        <v>15985.1548946009</v>
      </c>
      <c r="Q46" t="n">
        <v>18189.9637078633</v>
      </c>
      <c r="R46" t="n">
        <v>18096.7131678806</v>
      </c>
      <c r="S46" t="n">
        <v>15872.874233596</v>
      </c>
      <c r="T46" t="n">
        <v>12456.2790856515</v>
      </c>
      <c r="U46" t="n">
        <v>10536.4262060801</v>
      </c>
      <c r="V46" t="n">
        <v>9416.61090881228</v>
      </c>
      <c r="W46" t="n">
        <v>8212.91392066833</v>
      </c>
      <c r="X46" t="n">
        <v>8373.89572338873</v>
      </c>
      <c r="Y46" t="n">
        <v>10688.274585003</v>
      </c>
      <c r="Z46" t="n">
        <v>13660.8326666514</v>
      </c>
      <c r="AA46" t="n">
        <v>11615.6344563196</v>
      </c>
      <c r="AB46" t="n">
        <v>12250.2743791498</v>
      </c>
      <c r="AC46" t="n">
        <v>13566.767977724</v>
      </c>
      <c r="AD46" t="n">
        <v>15842.3135691443</v>
      </c>
      <c r="AE46" t="n">
        <v>15483.322676858</v>
      </c>
      <c r="AF46" t="n">
        <v>15650.6765682052</v>
      </c>
    </row>
    <row r="47">
      <c r="A47" t="s">
        <v>144</v>
      </c>
      <c r="B47" t="s">
        <v>364</v>
      </c>
      <c r="C47" t="s">
        <v>219</v>
      </c>
      <c r="D47" t="s">
        <v>365</v>
      </c>
      <c r="E47" t="s">
        <v>220</v>
      </c>
      <c r="F47" t="n">
        <v>1409.26259617267</v>
      </c>
      <c r="G47" t="n">
        <v>1393.78650523424</v>
      </c>
      <c r="H47" t="n">
        <v>1406.2561319739</v>
      </c>
      <c r="I47" t="n">
        <v>1450.09783875874</v>
      </c>
      <c r="J47" t="n">
        <v>1502.79992698681</v>
      </c>
      <c r="K47" t="n">
        <v>1558.25251263571</v>
      </c>
      <c r="L47" t="n">
        <v>1654.53142950969</v>
      </c>
      <c r="M47" t="n">
        <v>1785.27489294302</v>
      </c>
      <c r="N47" t="n">
        <v>1913.71316821275</v>
      </c>
      <c r="O47" t="n">
        <v>2019.51721036646</v>
      </c>
      <c r="P47" t="n">
        <v>2181.95696804426</v>
      </c>
      <c r="Q47" t="n">
        <v>2344.42321162312</v>
      </c>
      <c r="R47" t="n">
        <v>2593.40573317284</v>
      </c>
      <c r="S47" t="n">
        <v>2791.42238268363</v>
      </c>
      <c r="T47" t="n">
        <v>3010.98924943417</v>
      </c>
      <c r="U47" t="n">
        <v>3085.88842509567</v>
      </c>
      <c r="V47" t="n">
        <v>2919.82868871886</v>
      </c>
      <c r="W47" t="n">
        <v>2544.57093456733</v>
      </c>
      <c r="X47" t="n">
        <v>2166.23617016671</v>
      </c>
      <c r="Y47" t="n">
        <v>1946.0860232496</v>
      </c>
      <c r="Z47" t="n">
        <v>1879.2638000762</v>
      </c>
      <c r="AA47" t="n">
        <v>1694.21381030617</v>
      </c>
      <c r="AB47" t="n">
        <v>1509.20396165824</v>
      </c>
      <c r="AC47" t="n">
        <v>1298.78108803415</v>
      </c>
      <c r="AD47" t="n">
        <v>1095.35211006842</v>
      </c>
      <c r="AE47" t="n">
        <v>1034.139082551</v>
      </c>
      <c r="AF47" t="n">
        <v>1080.78263662829</v>
      </c>
    </row>
    <row r="48">
      <c r="A48" t="s">
        <v>144</v>
      </c>
      <c r="B48" t="s">
        <v>366</v>
      </c>
      <c r="C48" t="s">
        <v>219</v>
      </c>
      <c r="D48" t="s">
        <v>367</v>
      </c>
      <c r="E48" t="s">
        <v>220</v>
      </c>
      <c r="F48" t="n">
        <v>1830.4362153011</v>
      </c>
      <c r="G48" t="n">
        <v>1840.30900652658</v>
      </c>
      <c r="H48" t="n">
        <v>1904.84099238962</v>
      </c>
      <c r="I48" t="n">
        <v>2007.11162717054</v>
      </c>
      <c r="J48" t="n">
        <v>2134.17000193806</v>
      </c>
      <c r="K48" t="n">
        <v>2426.32957974268</v>
      </c>
      <c r="L48" t="n">
        <v>2656.38927008201</v>
      </c>
      <c r="M48" t="n">
        <v>2903.52586167953</v>
      </c>
      <c r="N48" t="n">
        <v>3210.16960868695</v>
      </c>
      <c r="O48" t="n">
        <v>3428.66284907706</v>
      </c>
      <c r="P48" t="n">
        <v>3848.01726765025</v>
      </c>
      <c r="Q48" t="n">
        <v>4240.32260044458</v>
      </c>
      <c r="R48" t="n">
        <v>4940.66850611509</v>
      </c>
      <c r="S48" t="n">
        <v>5175.01415025699</v>
      </c>
      <c r="T48" t="n">
        <v>5373.41266235824</v>
      </c>
      <c r="U48" t="n">
        <v>4890.81184430963</v>
      </c>
      <c r="V48" t="n">
        <v>4691.51239956785</v>
      </c>
      <c r="W48" t="n">
        <v>4047.08913928219</v>
      </c>
      <c r="X48" t="n">
        <v>3695.85499330151</v>
      </c>
      <c r="Y48" t="n">
        <v>3432.34386058472</v>
      </c>
      <c r="Z48" t="n">
        <v>3283.23983799117</v>
      </c>
      <c r="AA48" t="n">
        <v>3023.20685846642</v>
      </c>
      <c r="AB48" t="n">
        <v>2789.19651564987</v>
      </c>
      <c r="AC48" t="n">
        <v>2654.5923556783</v>
      </c>
      <c r="AD48" t="n">
        <v>2515.7776540636</v>
      </c>
      <c r="AE48" t="n">
        <v>2468.970740548</v>
      </c>
      <c r="AF48" t="n">
        <v>2561.75919408862</v>
      </c>
    </row>
    <row r="49">
      <c r="A49" t="s">
        <v>144</v>
      </c>
      <c r="B49" t="s">
        <v>368</v>
      </c>
      <c r="C49" t="s">
        <v>219</v>
      </c>
      <c r="D49" t="s">
        <v>369</v>
      </c>
      <c r="E49" t="s">
        <v>220</v>
      </c>
      <c r="F49" t="n">
        <v>269.3528875786</v>
      </c>
      <c r="G49" t="n">
        <v>297.686456840275</v>
      </c>
      <c r="H49" t="n">
        <v>350.284078783003</v>
      </c>
      <c r="I49" t="n">
        <v>399.162323045411</v>
      </c>
      <c r="J49" t="n">
        <v>456.863664545703</v>
      </c>
      <c r="K49" t="n">
        <v>608.188327027404</v>
      </c>
      <c r="L49" t="n">
        <v>737.48795680215</v>
      </c>
      <c r="M49" t="n">
        <v>844.932039176203</v>
      </c>
      <c r="N49" t="n">
        <v>1003.8596933448</v>
      </c>
      <c r="O49" t="n">
        <v>1075.48803902198</v>
      </c>
      <c r="P49" t="n">
        <v>1286.40079063941</v>
      </c>
      <c r="Q49" t="n">
        <v>1425.02273765205</v>
      </c>
      <c r="R49" t="n">
        <v>1669.82942074387</v>
      </c>
      <c r="S49" t="n">
        <v>1699.01683627317</v>
      </c>
      <c r="T49" t="n">
        <v>1717.76472938841</v>
      </c>
      <c r="U49" t="n">
        <v>1415.64637304657</v>
      </c>
      <c r="V49" t="n">
        <v>1236.89568994533</v>
      </c>
      <c r="W49" t="n">
        <v>959.16907577994</v>
      </c>
      <c r="X49" t="n">
        <v>912.732783766604</v>
      </c>
      <c r="Y49" t="n">
        <v>860.328966139229</v>
      </c>
      <c r="Z49" t="n">
        <v>782.799174059659</v>
      </c>
      <c r="AA49" t="n">
        <v>704.599898122933</v>
      </c>
      <c r="AB49" t="n">
        <v>672.213416189461</v>
      </c>
      <c r="AC49" t="n">
        <v>702.880327703626</v>
      </c>
      <c r="AD49" t="n">
        <v>712.180510585629</v>
      </c>
      <c r="AE49" t="n">
        <v>733.635382939</v>
      </c>
      <c r="AF49" t="n">
        <v>729.230294054031</v>
      </c>
    </row>
    <row r="50">
      <c r="A50" t="s">
        <v>144</v>
      </c>
      <c r="B50" t="s">
        <v>370</v>
      </c>
      <c r="C50" t="s">
        <v>219</v>
      </c>
      <c r="D50" t="s">
        <v>371</v>
      </c>
      <c r="E50" t="s">
        <v>220</v>
      </c>
      <c r="F50" t="n">
        <v>151.820731550863</v>
      </c>
      <c r="G50" t="n">
        <v>148.836044452007</v>
      </c>
      <c r="H50" t="n">
        <v>148.300781632627</v>
      </c>
      <c r="I50" t="n">
        <v>157.851465366278</v>
      </c>
      <c r="J50" t="n">
        <v>174.506410405406</v>
      </c>
      <c r="K50" t="n">
        <v>259.888740079391</v>
      </c>
      <c r="L50" t="n">
        <v>264.369883769915</v>
      </c>
      <c r="M50" t="n">
        <v>273.318929561067</v>
      </c>
      <c r="N50" t="n">
        <v>292.596747129007</v>
      </c>
      <c r="O50" t="n">
        <v>333.657599688201</v>
      </c>
      <c r="P50" t="n">
        <v>379.659508966066</v>
      </c>
      <c r="Q50" t="n">
        <v>470.87665116781</v>
      </c>
      <c r="R50" t="n">
        <v>677.433352197855</v>
      </c>
      <c r="S50" t="n">
        <v>684.574931299644</v>
      </c>
      <c r="T50" t="n">
        <v>644.658683535089</v>
      </c>
      <c r="U50" t="n">
        <v>389.277046166812</v>
      </c>
      <c r="V50" t="n">
        <v>534.788020902237</v>
      </c>
      <c r="W50" t="n">
        <v>543.349128933673</v>
      </c>
      <c r="X50" t="n">
        <v>616.886039368111</v>
      </c>
      <c r="Y50" t="n">
        <v>625.928871196909</v>
      </c>
      <c r="Z50" t="n">
        <v>621.176863855302</v>
      </c>
      <c r="AA50" t="n">
        <v>624.393150036287</v>
      </c>
      <c r="AB50" t="n">
        <v>607.779137802221</v>
      </c>
      <c r="AC50" t="n">
        <v>652.930939939519</v>
      </c>
      <c r="AD50" t="n">
        <v>708.245033409641</v>
      </c>
      <c r="AE50" t="n">
        <v>701.196275057</v>
      </c>
      <c r="AF50" t="n">
        <v>751.746263407481</v>
      </c>
    </row>
    <row r="51">
      <c r="A51" t="s">
        <v>144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144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144</v>
      </c>
      <c r="B53" t="s">
        <v>376</v>
      </c>
      <c r="C53" t="s">
        <v>219</v>
      </c>
      <c r="D53" t="s">
        <v>377</v>
      </c>
      <c r="E53" t="s">
        <v>220</v>
      </c>
      <c r="F53" t="n">
        <v>528.099168675419</v>
      </c>
      <c r="G53" t="n">
        <v>573.967768130433</v>
      </c>
      <c r="H53" t="n">
        <v>671.009045063993</v>
      </c>
      <c r="I53" t="n">
        <v>765.413074853354</v>
      </c>
      <c r="J53" t="n">
        <v>853.630596303896</v>
      </c>
      <c r="K53" t="n">
        <v>733.639336830274</v>
      </c>
      <c r="L53" t="n">
        <v>666.500337490435</v>
      </c>
      <c r="M53" t="n">
        <v>613.196618704714</v>
      </c>
      <c r="N53" t="n">
        <v>577.636864095119</v>
      </c>
      <c r="O53" t="n">
        <v>525.924439004136</v>
      </c>
      <c r="P53" t="n">
        <v>503.103213561767</v>
      </c>
      <c r="Q53" t="n">
        <v>497.056678440992</v>
      </c>
      <c r="R53" t="n">
        <v>485.378513055308</v>
      </c>
      <c r="S53" t="n">
        <v>454.808099052399</v>
      </c>
      <c r="T53" t="n">
        <v>462.389128832186</v>
      </c>
      <c r="U53" t="n">
        <v>427.82421207873</v>
      </c>
      <c r="V53" t="n">
        <v>421.231653975018</v>
      </c>
      <c r="W53" t="n">
        <v>455.628017927757</v>
      </c>
      <c r="X53" t="n">
        <v>458.871987704125</v>
      </c>
      <c r="Y53" t="n">
        <v>448.445962809336</v>
      </c>
      <c r="Z53" t="n">
        <v>430.226929072608</v>
      </c>
      <c r="AA53" t="n">
        <v>500.441568105298</v>
      </c>
      <c r="AB53" t="n">
        <v>502.068846563825</v>
      </c>
      <c r="AC53" t="n">
        <v>497.425514111912</v>
      </c>
      <c r="AD53" t="n">
        <v>584.660985409342</v>
      </c>
      <c r="AE53" t="n">
        <v>540.433239057</v>
      </c>
      <c r="AF53" t="n">
        <v>564.410885116749</v>
      </c>
    </row>
    <row r="54">
      <c r="A54" t="s">
        <v>144</v>
      </c>
      <c r="B54" t="s">
        <v>378</v>
      </c>
      <c r="C54" t="s">
        <v>219</v>
      </c>
      <c r="D54" t="s">
        <v>379</v>
      </c>
      <c r="E54" t="s">
        <v>220</v>
      </c>
      <c r="F54" t="n">
        <v>979.813738578525</v>
      </c>
      <c r="G54" t="n">
        <v>1060.00404404948</v>
      </c>
      <c r="H54" t="n">
        <v>1213.08376358319</v>
      </c>
      <c r="I54" t="n">
        <v>1377.67152171985</v>
      </c>
      <c r="J54" t="n">
        <v>1551.77769281815</v>
      </c>
      <c r="K54" t="n">
        <v>1314.96122683064</v>
      </c>
      <c r="L54" t="n">
        <v>1187.73495016466</v>
      </c>
      <c r="M54" t="n">
        <v>1093.04460670959</v>
      </c>
      <c r="N54" t="n">
        <v>1043.46686900268</v>
      </c>
      <c r="O54" t="n">
        <v>997.099893227673</v>
      </c>
      <c r="P54" t="n">
        <v>999.704135982157</v>
      </c>
      <c r="Q54" t="n">
        <v>1024.99196608142</v>
      </c>
      <c r="R54" t="n">
        <v>1055.79300946129</v>
      </c>
      <c r="S54" t="n">
        <v>1032.19349452869</v>
      </c>
      <c r="T54" t="n">
        <v>992.142636939733</v>
      </c>
      <c r="U54" t="n">
        <v>933.310814384895</v>
      </c>
      <c r="V54" t="n">
        <v>904.891912908075</v>
      </c>
      <c r="W54" t="n">
        <v>959.590873758893</v>
      </c>
      <c r="X54" t="n">
        <v>1003.94539787658</v>
      </c>
      <c r="Y54" t="n">
        <v>1058.34490469118</v>
      </c>
      <c r="Z54" t="n">
        <v>1038.44242137215</v>
      </c>
      <c r="AA54" t="n">
        <v>1133.54514321306</v>
      </c>
      <c r="AB54" t="n">
        <v>1131.22149303143</v>
      </c>
      <c r="AC54" t="n">
        <v>1089.80306060121</v>
      </c>
      <c r="AD54" t="n">
        <v>1207.36609702667</v>
      </c>
      <c r="AE54" t="n">
        <v>1161.11207277</v>
      </c>
      <c r="AF54" t="n">
        <v>1074.02981867977</v>
      </c>
    </row>
    <row r="55">
      <c r="A55" t="s">
        <v>144</v>
      </c>
      <c r="B55" t="s">
        <v>380</v>
      </c>
      <c r="C55" t="s">
        <v>219</v>
      </c>
      <c r="D55" t="s">
        <v>381</v>
      </c>
      <c r="E55" t="s">
        <v>220</v>
      </c>
      <c r="F55" t="n">
        <v>451.714569902958</v>
      </c>
      <c r="G55" t="n">
        <v>486.036275918883</v>
      </c>
      <c r="H55" t="n">
        <v>542.074718518978</v>
      </c>
      <c r="I55" t="n">
        <v>612.258446866239</v>
      </c>
      <c r="J55" t="n">
        <v>698.147096512906</v>
      </c>
      <c r="K55" t="n">
        <v>581.321890000113</v>
      </c>
      <c r="L55" t="n">
        <v>521.234612673991</v>
      </c>
      <c r="M55" t="n">
        <v>479.847988004658</v>
      </c>
      <c r="N55" t="n">
        <v>465.830004907374</v>
      </c>
      <c r="O55" t="n">
        <v>471.175454223409</v>
      </c>
      <c r="P55" t="n">
        <v>496.600922420312</v>
      </c>
      <c r="Q55" t="n">
        <v>527.935287640384</v>
      </c>
      <c r="R55" t="n">
        <v>570.414496405993</v>
      </c>
      <c r="S55" t="n">
        <v>577.38539547634</v>
      </c>
      <c r="T55" t="n">
        <v>529.753508107546</v>
      </c>
      <c r="U55" t="n">
        <v>505.486602306178</v>
      </c>
      <c r="V55" t="n">
        <v>483.660258933057</v>
      </c>
      <c r="W55" t="n">
        <v>503.962855831117</v>
      </c>
      <c r="X55" t="n">
        <v>545.07341017247</v>
      </c>
      <c r="Y55" t="n">
        <v>609.898941881935</v>
      </c>
      <c r="Z55" t="n">
        <v>608.215492299655</v>
      </c>
      <c r="AA55" t="n">
        <v>633.103575107813</v>
      </c>
      <c r="AB55" t="n">
        <v>629.152646468731</v>
      </c>
      <c r="AC55" t="n">
        <v>592.377546490386</v>
      </c>
      <c r="AD55" t="n">
        <v>622.705111617285</v>
      </c>
      <c r="AE55" t="n">
        <v>620.678833713</v>
      </c>
      <c r="AF55" t="n">
        <v>509.618933562888</v>
      </c>
    </row>
    <row r="56">
      <c r="A56" t="s">
        <v>144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144</v>
      </c>
      <c r="B57" t="s">
        <v>384</v>
      </c>
      <c r="C57" t="s">
        <v>219</v>
      </c>
      <c r="D57" t="s">
        <v>385</v>
      </c>
      <c r="E57" t="s">
        <v>220</v>
      </c>
      <c r="F57" t="n">
        <v>47396.9439966602</v>
      </c>
      <c r="G57" t="n">
        <v>48943.3497767467</v>
      </c>
      <c r="H57" t="n">
        <v>52213.210174403</v>
      </c>
      <c r="I57" t="n">
        <v>56821.3018771011</v>
      </c>
      <c r="J57" t="n">
        <v>62889.1842105534</v>
      </c>
      <c r="K57" t="n">
        <v>70160.9374646081</v>
      </c>
      <c r="L57" t="n">
        <v>75403.8273709499</v>
      </c>
      <c r="M57" t="n">
        <v>78682.459927126</v>
      </c>
      <c r="N57" t="n">
        <v>82769.5079917649</v>
      </c>
      <c r="O57" t="n">
        <v>87470.3879682967</v>
      </c>
      <c r="P57" t="n">
        <v>93472.3340440137</v>
      </c>
      <c r="Q57" t="n">
        <v>100129.919889852</v>
      </c>
      <c r="R57" t="n">
        <v>107030.313450347</v>
      </c>
      <c r="S57" t="n">
        <v>109618.838146971</v>
      </c>
      <c r="T57" t="n">
        <v>102225.833862979</v>
      </c>
      <c r="U57" t="n">
        <v>98350.6702841991</v>
      </c>
      <c r="V57" t="n">
        <v>95918.5019105997</v>
      </c>
      <c r="W57" t="n">
        <v>93927.2924690366</v>
      </c>
      <c r="X57" t="n">
        <v>93414.3540667118</v>
      </c>
      <c r="Y57" t="n">
        <v>94935.8563010947</v>
      </c>
      <c r="Z57" t="n">
        <v>98400.8434500343</v>
      </c>
      <c r="AA57" t="n">
        <v>99947.9650638048</v>
      </c>
      <c r="AB57" t="n">
        <v>104499.652975376</v>
      </c>
      <c r="AC57" t="n">
        <v>107968.202429525</v>
      </c>
      <c r="AD57" t="n">
        <v>109841.939699725</v>
      </c>
      <c r="AE57" t="n">
        <v>103710.781577542</v>
      </c>
      <c r="AF57" t="n">
        <v>98512.4807592502</v>
      </c>
    </row>
    <row r="58">
      <c r="A58" t="s">
        <v>144</v>
      </c>
      <c r="B58" t="s">
        <v>386</v>
      </c>
      <c r="C58" t="s">
        <v>219</v>
      </c>
      <c r="D58" t="s">
        <v>387</v>
      </c>
      <c r="E58" t="s">
        <v>220</v>
      </c>
      <c r="F58" t="n">
        <v>47396.9439966634</v>
      </c>
      <c r="G58" t="n">
        <v>48943.3497767487</v>
      </c>
      <c r="H58" t="n">
        <v>52213.2101744049</v>
      </c>
      <c r="I58" t="n">
        <v>56821.3018770997</v>
      </c>
      <c r="J58" t="n">
        <v>62889.1842105532</v>
      </c>
      <c r="K58" t="n">
        <v>70160.9374646089</v>
      </c>
      <c r="L58" t="n">
        <v>75403.8273709479</v>
      </c>
      <c r="M58" t="n">
        <v>78682.4599271253</v>
      </c>
      <c r="N58" t="n">
        <v>82769.507991762</v>
      </c>
      <c r="O58" t="n">
        <v>87470.3879682971</v>
      </c>
      <c r="P58" t="n">
        <v>93472.3340440133</v>
      </c>
      <c r="Q58" t="n">
        <v>100129.91988985</v>
      </c>
      <c r="R58" t="n">
        <v>107030.313450346</v>
      </c>
      <c r="S58" t="n">
        <v>109618.838146972</v>
      </c>
      <c r="T58" t="n">
        <v>102225.833862981</v>
      </c>
      <c r="U58" t="n">
        <v>98350.6702841988</v>
      </c>
      <c r="V58" t="n">
        <v>95918.501910597</v>
      </c>
      <c r="W58" t="n">
        <v>93927.292469037</v>
      </c>
      <c r="X58" t="n">
        <v>93414.3540667126</v>
      </c>
      <c r="Y58" t="n">
        <v>94935.8563010972</v>
      </c>
      <c r="Z58" t="n">
        <v>98400.8434500354</v>
      </c>
      <c r="AA58" t="n">
        <v>99947.9650638048</v>
      </c>
      <c r="AB58" t="n">
        <v>104499.652975377</v>
      </c>
      <c r="AC58" t="n">
        <v>107968.202429524</v>
      </c>
      <c r="AD58" t="n">
        <v>109841.939699727</v>
      </c>
      <c r="AE58" t="n">
        <v>103710.781577542</v>
      </c>
      <c r="AF58" t="n">
        <v>98512.4807592521</v>
      </c>
    </row>
    <row r="59">
      <c r="A59" t="s">
        <v>144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145</v>
      </c>
      <c r="B2" t="s">
        <v>197</v>
      </c>
      <c r="C2" t="s">
        <v>219</v>
      </c>
      <c r="D2" t="s">
        <v>199</v>
      </c>
      <c r="E2" t="s">
        <v>220</v>
      </c>
      <c r="F2" t="n">
        <v>7483.15943526947</v>
      </c>
      <c r="G2" t="n">
        <v>7459.5625693683</v>
      </c>
      <c r="H2" t="n">
        <v>7522.20827714046</v>
      </c>
      <c r="I2" t="n">
        <v>7748.22885792898</v>
      </c>
      <c r="J2" t="n">
        <v>8043.527901296</v>
      </c>
      <c r="K2" t="n">
        <v>8384.02301346412</v>
      </c>
      <c r="L2" t="n">
        <v>7857.9754342918</v>
      </c>
      <c r="M2" t="n">
        <v>7426.34850109888</v>
      </c>
      <c r="N2" t="n">
        <v>7015.47614923565</v>
      </c>
      <c r="O2" t="n">
        <v>6904.69210612523</v>
      </c>
      <c r="P2" t="n">
        <v>6697.72885874352</v>
      </c>
      <c r="Q2" t="n">
        <v>6481.0825503016</v>
      </c>
      <c r="R2" t="n">
        <v>5967.97960632619</v>
      </c>
      <c r="S2" t="n">
        <v>5889.68953608699</v>
      </c>
      <c r="T2" t="n">
        <v>6303.66695185248</v>
      </c>
      <c r="U2" t="n">
        <v>6659.43909688993</v>
      </c>
      <c r="V2" t="n">
        <v>6911.46476115032</v>
      </c>
      <c r="W2" t="n">
        <v>6955.44411579395</v>
      </c>
      <c r="X2" t="n">
        <v>6832.68719977761</v>
      </c>
      <c r="Y2" t="n">
        <v>6611.05477914611</v>
      </c>
      <c r="Z2" t="n">
        <v>6292.25800897622</v>
      </c>
      <c r="AA2" t="n">
        <v>6287.07351526887</v>
      </c>
      <c r="AB2" t="n">
        <v>6408.55905784148</v>
      </c>
      <c r="AC2" t="n">
        <v>6626.65357084412</v>
      </c>
      <c r="AD2" t="n">
        <v>6705.7932266787</v>
      </c>
      <c r="AE2" t="n">
        <v>6751.14904241</v>
      </c>
      <c r="AF2" t="n">
        <v>6970.427234403</v>
      </c>
    </row>
    <row r="3">
      <c r="A3" t="s">
        <v>145</v>
      </c>
      <c r="B3" t="s">
        <v>276</v>
      </c>
      <c r="C3" t="s">
        <v>219</v>
      </c>
      <c r="D3" t="s">
        <v>277</v>
      </c>
      <c r="E3" t="s">
        <v>220</v>
      </c>
      <c r="F3" t="n">
        <v>2387.60668505633</v>
      </c>
      <c r="G3" t="n">
        <v>2367.45287553582</v>
      </c>
      <c r="H3" t="n">
        <v>2396.25128687866</v>
      </c>
      <c r="I3" t="n">
        <v>2518.23747519251</v>
      </c>
      <c r="J3" t="n">
        <v>2667.72844811494</v>
      </c>
      <c r="K3" t="n">
        <v>2591.22814406231</v>
      </c>
      <c r="L3" t="n">
        <v>2573.93806958732</v>
      </c>
      <c r="M3" t="n">
        <v>2538.56523690975</v>
      </c>
      <c r="N3" t="n">
        <v>2487.39585474331</v>
      </c>
      <c r="O3" t="n">
        <v>2355.69943742843</v>
      </c>
      <c r="P3" t="n">
        <v>2219.17862775095</v>
      </c>
      <c r="Q3" t="n">
        <v>2127.55638822581</v>
      </c>
      <c r="R3" t="n">
        <v>2125.99765791753</v>
      </c>
      <c r="S3" t="n">
        <v>2107.35281799456</v>
      </c>
      <c r="T3" t="n">
        <v>2292.45506478395</v>
      </c>
      <c r="U3" t="n">
        <v>2821.96022332442</v>
      </c>
      <c r="V3" t="n">
        <v>2759.04561671496</v>
      </c>
      <c r="W3" t="n">
        <v>2798.54412681908</v>
      </c>
      <c r="X3" t="n">
        <v>2856.93703996952</v>
      </c>
      <c r="Y3" t="n">
        <v>3171.23373853645</v>
      </c>
      <c r="Z3" t="n">
        <v>3051.8364773436</v>
      </c>
      <c r="AA3" t="n">
        <v>2798.3032985623</v>
      </c>
      <c r="AB3" t="n">
        <v>2586.69398516994</v>
      </c>
      <c r="AC3" t="n">
        <v>2454.91023062872</v>
      </c>
      <c r="AD3" t="n">
        <v>2377.72025384636</v>
      </c>
      <c r="AE3" t="n">
        <v>2285.37156781</v>
      </c>
      <c r="AF3" t="n">
        <v>2440.3999159676</v>
      </c>
    </row>
    <row r="4">
      <c r="A4" t="s">
        <v>145</v>
      </c>
      <c r="B4" t="s">
        <v>278</v>
      </c>
      <c r="C4" t="s">
        <v>219</v>
      </c>
      <c r="D4" t="s">
        <v>279</v>
      </c>
      <c r="E4" t="s">
        <v>220</v>
      </c>
      <c r="F4" t="n">
        <v>52610.3148256016</v>
      </c>
      <c r="G4" t="n">
        <v>53547.6301183836</v>
      </c>
      <c r="H4" t="n">
        <v>55398.2499684319</v>
      </c>
      <c r="I4" t="n">
        <v>58887.8071359769</v>
      </c>
      <c r="J4" t="n">
        <v>63009.1857128645</v>
      </c>
      <c r="K4" t="n">
        <v>66728.2279337659</v>
      </c>
      <c r="L4" t="n">
        <v>69629.0418172692</v>
      </c>
      <c r="M4" t="n">
        <v>71166.805138576</v>
      </c>
      <c r="N4" t="n">
        <v>72205.9538993007</v>
      </c>
      <c r="O4" t="n">
        <v>72775.22505477</v>
      </c>
      <c r="P4" t="n">
        <v>73399.2046105353</v>
      </c>
      <c r="Q4" t="n">
        <v>75400.1916435183</v>
      </c>
      <c r="R4" t="n">
        <v>77759.9066529118</v>
      </c>
      <c r="S4" t="n">
        <v>80366.1433094179</v>
      </c>
      <c r="T4" t="n">
        <v>78085.1159466729</v>
      </c>
      <c r="U4" t="n">
        <v>74826.5737136755</v>
      </c>
      <c r="V4" t="n">
        <v>70729.8761465981</v>
      </c>
      <c r="W4" t="n">
        <v>67939.1757249814</v>
      </c>
      <c r="X4" t="n">
        <v>65314.2923733903</v>
      </c>
      <c r="Y4" t="n">
        <v>61755.5153813234</v>
      </c>
      <c r="Z4" t="n">
        <v>61671.5651675246</v>
      </c>
      <c r="AA4" t="n">
        <v>62825.0857329216</v>
      </c>
      <c r="AB4" t="n">
        <v>65235.4462471472</v>
      </c>
      <c r="AC4" t="n">
        <v>68386.9503268268</v>
      </c>
      <c r="AD4" t="n">
        <v>71502.6654862981</v>
      </c>
      <c r="AE4" t="n">
        <v>72510.44500224</v>
      </c>
      <c r="AF4" t="n">
        <v>74003.8755088254</v>
      </c>
    </row>
    <row r="5">
      <c r="A5" t="s">
        <v>145</v>
      </c>
      <c r="B5" t="s">
        <v>280</v>
      </c>
      <c r="C5" t="s">
        <v>219</v>
      </c>
      <c r="D5" t="s">
        <v>281</v>
      </c>
      <c r="E5" t="s">
        <v>220</v>
      </c>
      <c r="F5" t="n">
        <v>9449.48712825619</v>
      </c>
      <c r="G5" t="n">
        <v>9708.08138665188</v>
      </c>
      <c r="H5" t="n">
        <v>10080.3002986002</v>
      </c>
      <c r="I5" t="n">
        <v>10755.4825746321</v>
      </c>
      <c r="J5" t="n">
        <v>11578.2759525049</v>
      </c>
      <c r="K5" t="n">
        <v>11990.7908273332</v>
      </c>
      <c r="L5" t="n">
        <v>12225.2789727831</v>
      </c>
      <c r="M5" t="n">
        <v>12468.6168875286</v>
      </c>
      <c r="N5" t="n">
        <v>12734.3126136496</v>
      </c>
      <c r="O5" t="n">
        <v>12987.4908457433</v>
      </c>
      <c r="P5" t="n">
        <v>13200.9864036</v>
      </c>
      <c r="Q5" t="n">
        <v>14051.1557805264</v>
      </c>
      <c r="R5" t="n">
        <v>14607.1249647093</v>
      </c>
      <c r="S5" t="n">
        <v>15669.7138763416</v>
      </c>
      <c r="T5" t="n">
        <v>15874.3518006554</v>
      </c>
      <c r="U5" t="n">
        <v>16252.2010971059</v>
      </c>
      <c r="V5" t="n">
        <v>16136.7293319968</v>
      </c>
      <c r="W5" t="n">
        <v>16200.406656028</v>
      </c>
      <c r="X5" t="n">
        <v>16164.5639254374</v>
      </c>
      <c r="Y5" t="n">
        <v>15653.6548382608</v>
      </c>
      <c r="Z5" t="n">
        <v>16040.7149278194</v>
      </c>
      <c r="AA5" t="n">
        <v>16759.8172064966</v>
      </c>
      <c r="AB5" t="n">
        <v>17820.3991807631</v>
      </c>
      <c r="AC5" t="n">
        <v>18921.7599865639</v>
      </c>
      <c r="AD5" t="n">
        <v>19967.1580703167</v>
      </c>
      <c r="AE5" t="n">
        <v>20495.541774517</v>
      </c>
      <c r="AF5" t="n">
        <v>21090.1373075487</v>
      </c>
    </row>
    <row r="6">
      <c r="A6" t="s">
        <v>145</v>
      </c>
      <c r="B6" t="s">
        <v>282</v>
      </c>
      <c r="C6" t="s">
        <v>219</v>
      </c>
      <c r="D6" t="s">
        <v>283</v>
      </c>
      <c r="E6" t="s">
        <v>220</v>
      </c>
      <c r="F6" t="n">
        <v>3826.39643585734</v>
      </c>
      <c r="G6" t="n">
        <v>3836.89237342803</v>
      </c>
      <c r="H6" t="n">
        <v>3963.6615426013</v>
      </c>
      <c r="I6" t="n">
        <v>4197.39422495005</v>
      </c>
      <c r="J6" t="n">
        <v>4446.22562685967</v>
      </c>
      <c r="K6" t="n">
        <v>4467.96331033888</v>
      </c>
      <c r="L6" t="n">
        <v>4523.28123158449</v>
      </c>
      <c r="M6" t="n">
        <v>4475.61728317972</v>
      </c>
      <c r="N6" t="n">
        <v>4404.50296997098</v>
      </c>
      <c r="O6" t="n">
        <v>4303.35037071006</v>
      </c>
      <c r="P6" t="n">
        <v>4003.14047100098</v>
      </c>
      <c r="Q6" t="n">
        <v>3969.88432136205</v>
      </c>
      <c r="R6" t="n">
        <v>3747.36675815746</v>
      </c>
      <c r="S6" t="n">
        <v>3482.81395888972</v>
      </c>
      <c r="T6" t="n">
        <v>3092.65229453077</v>
      </c>
      <c r="U6" t="n">
        <v>2773.28139835951</v>
      </c>
      <c r="V6" t="n">
        <v>2466.23616063671</v>
      </c>
      <c r="W6" t="n">
        <v>2186.11571299273</v>
      </c>
      <c r="X6" t="n">
        <v>1958.7750198301</v>
      </c>
      <c r="Y6" t="n">
        <v>1784.25478809089</v>
      </c>
      <c r="Z6" t="n">
        <v>1680.59177975339</v>
      </c>
      <c r="AA6" t="n">
        <v>1611.06135191088</v>
      </c>
      <c r="AB6" t="n">
        <v>1557.17924783481</v>
      </c>
      <c r="AC6" t="n">
        <v>1505.22636133328</v>
      </c>
      <c r="AD6" t="n">
        <v>1465.54324814402</v>
      </c>
      <c r="AE6" t="n">
        <v>1406.052204068</v>
      </c>
      <c r="AF6" t="n">
        <v>1381.65336275826</v>
      </c>
    </row>
    <row r="7">
      <c r="A7" t="s">
        <v>145</v>
      </c>
      <c r="B7" t="s">
        <v>284</v>
      </c>
      <c r="C7" t="s">
        <v>219</v>
      </c>
      <c r="D7" t="s">
        <v>285</v>
      </c>
      <c r="E7" t="s">
        <v>220</v>
      </c>
      <c r="F7" t="n">
        <v>4519.20574480258</v>
      </c>
      <c r="G7" t="n">
        <v>4683.74100213584</v>
      </c>
      <c r="H7" t="n">
        <v>4974.24819092843</v>
      </c>
      <c r="I7" t="n">
        <v>5437.81040476059</v>
      </c>
      <c r="J7" t="n">
        <v>5893.75259444765</v>
      </c>
      <c r="K7" t="n">
        <v>6643.52524431521</v>
      </c>
      <c r="L7" t="n">
        <v>7142.46782154918</v>
      </c>
      <c r="M7" t="n">
        <v>7540.55126170429</v>
      </c>
      <c r="N7" t="n">
        <v>7815.00959876899</v>
      </c>
      <c r="O7" t="n">
        <v>8218.18339730319</v>
      </c>
      <c r="P7" t="n">
        <v>8597.24296961109</v>
      </c>
      <c r="Q7" t="n">
        <v>9167.17127010416</v>
      </c>
      <c r="R7" t="n">
        <v>9738.33867550597</v>
      </c>
      <c r="S7" t="n">
        <v>9817.13226753951</v>
      </c>
      <c r="T7" t="n">
        <v>9248.4012584616</v>
      </c>
      <c r="U7" t="n">
        <v>8793.40424545173</v>
      </c>
      <c r="V7" t="n">
        <v>8293.43528871734</v>
      </c>
      <c r="W7" t="n">
        <v>8130.68986360569</v>
      </c>
      <c r="X7" t="n">
        <v>7756.07251193841</v>
      </c>
      <c r="Y7" t="n">
        <v>7339.45536584522</v>
      </c>
      <c r="Z7" t="n">
        <v>7299.14131614618</v>
      </c>
      <c r="AA7" t="n">
        <v>7477.24753668166</v>
      </c>
      <c r="AB7" t="n">
        <v>7742.42539028001</v>
      </c>
      <c r="AC7" t="n">
        <v>7990.51940696537</v>
      </c>
      <c r="AD7" t="n">
        <v>8412.20506890235</v>
      </c>
      <c r="AE7" t="n">
        <v>8337.697419398</v>
      </c>
      <c r="AF7" t="n">
        <v>8156.66544893717</v>
      </c>
    </row>
    <row r="8">
      <c r="A8" t="s">
        <v>145</v>
      </c>
      <c r="B8" t="s">
        <v>286</v>
      </c>
      <c r="C8" t="s">
        <v>219</v>
      </c>
      <c r="D8" t="s">
        <v>287</v>
      </c>
      <c r="E8" t="s">
        <v>220</v>
      </c>
      <c r="F8" t="n">
        <v>1316.62798567894</v>
      </c>
      <c r="G8" t="n">
        <v>1377.03587427228</v>
      </c>
      <c r="H8" t="n">
        <v>1399.5179452922</v>
      </c>
      <c r="I8" t="n">
        <v>1427.02416593342</v>
      </c>
      <c r="J8" t="n">
        <v>1487.25797944992</v>
      </c>
      <c r="K8" t="n">
        <v>1635.15178423031</v>
      </c>
      <c r="L8" t="n">
        <v>1743.52767065484</v>
      </c>
      <c r="M8" t="n">
        <v>1795.67050774024</v>
      </c>
      <c r="N8" t="n">
        <v>1783.54830533244</v>
      </c>
      <c r="O8" t="n">
        <v>1920.22268977117</v>
      </c>
      <c r="P8" t="n">
        <v>2198.59235269775</v>
      </c>
      <c r="Q8" t="n">
        <v>2405.29783420676</v>
      </c>
      <c r="R8" t="n">
        <v>2597.87754916388</v>
      </c>
      <c r="S8" t="n">
        <v>2891.16771363704</v>
      </c>
      <c r="T8" t="n">
        <v>3609.51679275752</v>
      </c>
      <c r="U8" t="n">
        <v>4059.45515016181</v>
      </c>
      <c r="V8" t="n">
        <v>4296.28174708624</v>
      </c>
      <c r="W8" t="n">
        <v>4042.9124765326</v>
      </c>
      <c r="X8" t="n">
        <v>3883.77226013324</v>
      </c>
      <c r="Y8" t="n">
        <v>3558.78411484664</v>
      </c>
      <c r="Z8" t="n">
        <v>3399.01138281518</v>
      </c>
      <c r="AA8" t="n">
        <v>3350.56740728852</v>
      </c>
      <c r="AB8" t="n">
        <v>3430.71856148674</v>
      </c>
      <c r="AC8" t="n">
        <v>3730.3197981373</v>
      </c>
      <c r="AD8" t="n">
        <v>4112.49419527596</v>
      </c>
      <c r="AE8" t="n">
        <v>4194.496028671</v>
      </c>
      <c r="AF8" t="n">
        <v>4229.65367461934</v>
      </c>
    </row>
    <row r="9">
      <c r="A9" t="s">
        <v>145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145</v>
      </c>
      <c r="B10" t="s">
        <v>290</v>
      </c>
      <c r="C10" t="s">
        <v>219</v>
      </c>
      <c r="D10" t="s">
        <v>291</v>
      </c>
      <c r="E10" t="s">
        <v>220</v>
      </c>
      <c r="F10" t="n">
        <v>4272.3797680137</v>
      </c>
      <c r="G10" t="n">
        <v>4501.35977721341</v>
      </c>
      <c r="H10" t="n">
        <v>4747.81949722869</v>
      </c>
      <c r="I10" t="n">
        <v>5166.85119664345</v>
      </c>
      <c r="J10" t="n">
        <v>5620.59103168272</v>
      </c>
      <c r="K10" t="n">
        <v>5803.00147119689</v>
      </c>
      <c r="L10" t="n">
        <v>5933.10256792589</v>
      </c>
      <c r="M10" t="n">
        <v>5892.77978610871</v>
      </c>
      <c r="N10" t="n">
        <v>5803.16437762968</v>
      </c>
      <c r="O10" t="n">
        <v>5618.50105601064</v>
      </c>
      <c r="P10" t="n">
        <v>5426.00458466906</v>
      </c>
      <c r="Q10" t="n">
        <v>5617.36014598401</v>
      </c>
      <c r="R10" t="n">
        <v>6054.18999003161</v>
      </c>
      <c r="S10" t="n">
        <v>6403.36669821754</v>
      </c>
      <c r="T10" t="n">
        <v>6282.57488827141</v>
      </c>
      <c r="U10" t="n">
        <v>5851.49875826996</v>
      </c>
      <c r="V10" t="n">
        <v>5446.68702648959</v>
      </c>
      <c r="W10" t="n">
        <v>5314.36951300352</v>
      </c>
      <c r="X10" t="n">
        <v>5759.23717674112</v>
      </c>
      <c r="Y10" t="n">
        <v>5957.53591006275</v>
      </c>
      <c r="Z10" t="n">
        <v>6500.03934769094</v>
      </c>
      <c r="AA10" t="n">
        <v>7236.99328705931</v>
      </c>
      <c r="AB10" t="n">
        <v>8076.26854184424</v>
      </c>
      <c r="AC10" t="n">
        <v>8982.30912078584</v>
      </c>
      <c r="AD10" t="n">
        <v>9880.14754317299</v>
      </c>
      <c r="AE10" t="n">
        <v>10559.97040119</v>
      </c>
      <c r="AF10" t="n">
        <v>11617.2957806031</v>
      </c>
    </row>
    <row r="11">
      <c r="A11" t="s">
        <v>145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145</v>
      </c>
      <c r="B12" t="s">
        <v>294</v>
      </c>
      <c r="C12" t="s">
        <v>219</v>
      </c>
      <c r="D12" t="s">
        <v>295</v>
      </c>
      <c r="E12" t="s">
        <v>220</v>
      </c>
      <c r="F12" t="n">
        <v>7213.47815879264</v>
      </c>
      <c r="G12" t="n">
        <v>7211.02397723666</v>
      </c>
      <c r="H12" t="n">
        <v>7352.05287982538</v>
      </c>
      <c r="I12" t="n">
        <v>7657.08694939133</v>
      </c>
      <c r="J12" t="n">
        <v>8072.71798166526</v>
      </c>
      <c r="K12" t="n">
        <v>8674.39575621725</v>
      </c>
      <c r="L12" t="n">
        <v>9191.80798998885</v>
      </c>
      <c r="M12" t="n">
        <v>9499.80923172356</v>
      </c>
      <c r="N12" t="n">
        <v>9798.34912161033</v>
      </c>
      <c r="O12" t="n">
        <v>10076.5076904689</v>
      </c>
      <c r="P12" t="n">
        <v>10370.7051555828</v>
      </c>
      <c r="Q12" t="n">
        <v>10724.557003596</v>
      </c>
      <c r="R12" t="n">
        <v>11526.5474718155</v>
      </c>
      <c r="S12" t="n">
        <v>12002.8815401466</v>
      </c>
      <c r="T12" t="n">
        <v>11513.4046767486</v>
      </c>
      <c r="U12" t="n">
        <v>10885.7542396504</v>
      </c>
      <c r="V12" t="n">
        <v>10134.3282686316</v>
      </c>
      <c r="W12" t="n">
        <v>9405.23955478257</v>
      </c>
      <c r="X12" t="n">
        <v>8677.99139056352</v>
      </c>
      <c r="Y12" t="n">
        <v>7940.43257149528</v>
      </c>
      <c r="Z12" t="n">
        <v>7570.43818721453</v>
      </c>
      <c r="AA12" t="n">
        <v>7355.10724951176</v>
      </c>
      <c r="AB12" t="n">
        <v>7278.50422798624</v>
      </c>
      <c r="AC12" t="n">
        <v>7393.11139462535</v>
      </c>
      <c r="AD12" t="n">
        <v>7484.54914943011</v>
      </c>
      <c r="AE12" t="n">
        <v>7314.624659732</v>
      </c>
      <c r="AF12" t="n">
        <v>7461.16348715061</v>
      </c>
    </row>
    <row r="13">
      <c r="A13" t="s">
        <v>145</v>
      </c>
      <c r="B13" t="s">
        <v>296</v>
      </c>
      <c r="C13" t="s">
        <v>219</v>
      </c>
      <c r="D13" t="s">
        <v>297</v>
      </c>
      <c r="E13" t="s">
        <v>220</v>
      </c>
      <c r="F13" t="n">
        <v>10671.5363779286</v>
      </c>
      <c r="G13" t="n">
        <v>10619.1957961794</v>
      </c>
      <c r="H13" t="n">
        <v>10629.6784236916</v>
      </c>
      <c r="I13" t="n">
        <v>10900.8525619255</v>
      </c>
      <c r="J13" t="n">
        <v>11386.2641005517</v>
      </c>
      <c r="K13" t="n">
        <v>12039.596693908</v>
      </c>
      <c r="L13" t="n">
        <v>12475.3244807092</v>
      </c>
      <c r="M13" t="n">
        <v>12683.1505886204</v>
      </c>
      <c r="N13" t="n">
        <v>12949.7098637724</v>
      </c>
      <c r="O13" t="n">
        <v>12786.2128753044</v>
      </c>
      <c r="P13" t="n">
        <v>13038.1898366288</v>
      </c>
      <c r="Q13" t="n">
        <v>13088.8050562193</v>
      </c>
      <c r="R13" t="n">
        <v>13346.836808721</v>
      </c>
      <c r="S13" t="n">
        <v>13931.2455701314</v>
      </c>
      <c r="T13" t="n">
        <v>13161.8260410816</v>
      </c>
      <c r="U13" t="n">
        <v>12333.5216501245</v>
      </c>
      <c r="V13" t="n">
        <v>11585.2344364735</v>
      </c>
      <c r="W13" t="n">
        <v>11345.9980183994</v>
      </c>
      <c r="X13" t="n">
        <v>10691.3421670724</v>
      </c>
      <c r="Y13" t="n">
        <v>9985.8229362635</v>
      </c>
      <c r="Z13" t="n">
        <v>9852.10324916064</v>
      </c>
      <c r="AA13" t="n">
        <v>9799.98020298589</v>
      </c>
      <c r="AB13" t="n">
        <v>10021.5189452129</v>
      </c>
      <c r="AC13" t="n">
        <v>10385.4945568732</v>
      </c>
      <c r="AD13" t="n">
        <v>10573.0378541959</v>
      </c>
      <c r="AE13" t="n">
        <v>10883.002992511</v>
      </c>
      <c r="AF13" t="n">
        <v>10785.9680292516</v>
      </c>
    </row>
    <row r="14">
      <c r="A14" t="s">
        <v>145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145</v>
      </c>
      <c r="B15" t="s">
        <v>300</v>
      </c>
      <c r="C15" t="s">
        <v>219</v>
      </c>
      <c r="D15" t="s">
        <v>301</v>
      </c>
      <c r="E15" t="s">
        <v>220</v>
      </c>
      <c r="F15" t="n">
        <v>2467.85198438754</v>
      </c>
      <c r="G15" t="n">
        <v>2503.98899593394</v>
      </c>
      <c r="H15" t="n">
        <v>2750.9838701054</v>
      </c>
      <c r="I15" t="n">
        <v>2976.65396322957</v>
      </c>
      <c r="J15" t="n">
        <v>3222.35975666667</v>
      </c>
      <c r="K15" t="n">
        <v>3268.35631482189</v>
      </c>
      <c r="L15" t="n">
        <v>3399.63317808814</v>
      </c>
      <c r="M15" t="n">
        <v>3429.90898378888</v>
      </c>
      <c r="N15" t="n">
        <v>3468.23841767906</v>
      </c>
      <c r="O15" t="n">
        <v>3475.29296163491</v>
      </c>
      <c r="P15" t="n">
        <v>3466.55865261288</v>
      </c>
      <c r="Q15" t="n">
        <v>3317.53067327245</v>
      </c>
      <c r="R15" t="n">
        <v>3297.069669377</v>
      </c>
      <c r="S15" t="n">
        <v>3302.52404284611</v>
      </c>
      <c r="T15" t="n">
        <v>3019.00566802995</v>
      </c>
      <c r="U15" t="n">
        <v>2720.71524398403</v>
      </c>
      <c r="V15" t="n">
        <v>2443.42925617573</v>
      </c>
      <c r="W15" t="n">
        <v>2271.05094752282</v>
      </c>
      <c r="X15" t="n">
        <v>2065.05376201184</v>
      </c>
      <c r="Y15" t="n">
        <v>1874.79210256809</v>
      </c>
      <c r="Z15" t="n">
        <v>1849.75296850894</v>
      </c>
      <c r="AA15" t="n">
        <v>1807.35106518671</v>
      </c>
      <c r="AB15" t="n">
        <v>1855.12127528104</v>
      </c>
      <c r="AC15" t="n">
        <v>1832.43381256093</v>
      </c>
      <c r="AD15" t="n">
        <v>1822.35681499027</v>
      </c>
      <c r="AE15" t="n">
        <v>1756.855810064</v>
      </c>
      <c r="AF15" t="n">
        <v>1756.76734081168</v>
      </c>
    </row>
    <row r="16">
      <c r="A16" t="s">
        <v>145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145</v>
      </c>
      <c r="B17" t="s">
        <v>304</v>
      </c>
      <c r="C17" t="s">
        <v>219</v>
      </c>
      <c r="D17" t="s">
        <v>305</v>
      </c>
      <c r="E17" t="s">
        <v>220</v>
      </c>
      <c r="F17" t="n">
        <v>1154.11653571963</v>
      </c>
      <c r="G17" t="n">
        <v>1184.54006802807</v>
      </c>
      <c r="H17" t="n">
        <v>1227.53959905171</v>
      </c>
      <c r="I17" t="n">
        <v>1336.90120147699</v>
      </c>
      <c r="J17" t="n">
        <v>1447.35924129498</v>
      </c>
      <c r="K17" t="n">
        <v>1634.63965882136</v>
      </c>
      <c r="L17" t="n">
        <v>1777.73861757341</v>
      </c>
      <c r="M17" t="n">
        <v>1865.64033474055</v>
      </c>
      <c r="N17" t="n">
        <v>1922.59777715124</v>
      </c>
      <c r="O17" t="n">
        <v>1947.71621355926</v>
      </c>
      <c r="P17" t="n">
        <v>1920.53347965959</v>
      </c>
      <c r="Q17" t="n">
        <v>1910.3628831165</v>
      </c>
      <c r="R17" t="n">
        <v>1914.90822865207</v>
      </c>
      <c r="S17" t="n">
        <v>1966.74197813313</v>
      </c>
      <c r="T17" t="n">
        <v>1909.83705034741</v>
      </c>
      <c r="U17" t="n">
        <v>1758.87889495826</v>
      </c>
      <c r="V17" t="n">
        <v>1557.02639549523</v>
      </c>
      <c r="W17" t="n">
        <v>1432.88150085183</v>
      </c>
      <c r="X17" t="n">
        <v>1350.49727644468</v>
      </c>
      <c r="Y17" t="n">
        <v>1259.31386877513</v>
      </c>
      <c r="Z17" t="n">
        <v>1278.75042607379</v>
      </c>
      <c r="AA17" t="n">
        <v>1326.95713221572</v>
      </c>
      <c r="AB17" t="n">
        <v>1398.64372038843</v>
      </c>
      <c r="AC17" t="n">
        <v>1497.34444145676</v>
      </c>
      <c r="AD17" t="n">
        <v>1540.29025178246</v>
      </c>
      <c r="AE17" t="n">
        <v>1542.205330402</v>
      </c>
      <c r="AF17" t="n">
        <v>1579.05810280326</v>
      </c>
    </row>
    <row r="18">
      <c r="A18" t="s">
        <v>145</v>
      </c>
      <c r="B18" t="s">
        <v>306</v>
      </c>
      <c r="C18" t="s">
        <v>219</v>
      </c>
      <c r="D18" t="s">
        <v>307</v>
      </c>
      <c r="E18" t="s">
        <v>220</v>
      </c>
      <c r="F18" t="n">
        <v>5599.14050130455</v>
      </c>
      <c r="G18" t="n">
        <v>5741.20838699393</v>
      </c>
      <c r="H18" t="n">
        <v>5997.8402751167</v>
      </c>
      <c r="I18" t="n">
        <v>6594.31565013786</v>
      </c>
      <c r="J18" t="n">
        <v>7213.0043639958</v>
      </c>
      <c r="K18" t="n">
        <v>7712.93529455335</v>
      </c>
      <c r="L18" t="n">
        <v>8173.06685383198</v>
      </c>
      <c r="M18" t="n">
        <v>8376.8361431336</v>
      </c>
      <c r="N18" t="n">
        <v>8329.16799745498</v>
      </c>
      <c r="O18" t="n">
        <v>8137.134708351</v>
      </c>
      <c r="P18" t="n">
        <v>7808.54572692042</v>
      </c>
      <c r="Q18" t="n">
        <v>7743.03447723555</v>
      </c>
      <c r="R18" t="n">
        <v>7489.44629989287</v>
      </c>
      <c r="S18" t="n">
        <v>7396.22652276089</v>
      </c>
      <c r="T18" t="n">
        <v>7048.93203562846</v>
      </c>
      <c r="U18" t="n">
        <v>6158.49706896391</v>
      </c>
      <c r="V18" t="n">
        <v>5378.42343436574</v>
      </c>
      <c r="W18" t="n">
        <v>4790.50850913999</v>
      </c>
      <c r="X18" t="n">
        <v>4319.68810594211</v>
      </c>
      <c r="Y18" t="n">
        <v>3906.60595478195</v>
      </c>
      <c r="Z18" t="n">
        <v>3728.71294384449</v>
      </c>
      <c r="AA18" t="n">
        <v>3496.0741254114</v>
      </c>
      <c r="AB18" t="n">
        <v>3376.51099725058</v>
      </c>
      <c r="AC18" t="n">
        <v>3301.78825786616</v>
      </c>
      <c r="AD18" t="n">
        <v>3238.66722054881</v>
      </c>
      <c r="AE18" t="n">
        <v>3059.192817007</v>
      </c>
      <c r="AF18" t="n">
        <v>2898.64424849121</v>
      </c>
    </row>
    <row r="19">
      <c r="A19" t="s">
        <v>145</v>
      </c>
      <c r="B19" t="s">
        <v>308</v>
      </c>
      <c r="C19" t="s">
        <v>219</v>
      </c>
      <c r="D19" t="s">
        <v>309</v>
      </c>
      <c r="E19" t="s">
        <v>220</v>
      </c>
      <c r="F19" t="n">
        <v>2115.33828086838</v>
      </c>
      <c r="G19" t="n">
        <v>2175.78395816877</v>
      </c>
      <c r="H19" t="n">
        <v>2269.52387040371</v>
      </c>
      <c r="I19" t="n">
        <v>2431.97051896741</v>
      </c>
      <c r="J19" t="n">
        <v>2635.50334043136</v>
      </c>
      <c r="K19" t="n">
        <v>2851.84481189229</v>
      </c>
      <c r="L19" t="n">
        <v>3037.47065390343</v>
      </c>
      <c r="M19" t="n">
        <v>3131.79949093607</v>
      </c>
      <c r="N19" t="n">
        <v>3190.96578489423</v>
      </c>
      <c r="O19" t="n">
        <v>3298.20743820035</v>
      </c>
      <c r="P19" t="n">
        <v>3362.43788301168</v>
      </c>
      <c r="Q19" t="n">
        <v>3398.93488621914</v>
      </c>
      <c r="R19" t="n">
        <v>3434.26615132313</v>
      </c>
      <c r="S19" t="n">
        <v>3496.53402689866</v>
      </c>
      <c r="T19" t="n">
        <v>3318.89947262903</v>
      </c>
      <c r="U19" t="n">
        <v>3234.07921632081</v>
      </c>
      <c r="V19" t="n">
        <v>2987.249034052</v>
      </c>
      <c r="W19" t="n">
        <v>2814.9982263686</v>
      </c>
      <c r="X19" t="n">
        <v>2684.03828386066</v>
      </c>
      <c r="Y19" t="n">
        <v>2492.25173728054</v>
      </c>
      <c r="Z19" t="n">
        <v>2470.21038373155</v>
      </c>
      <c r="AA19" t="n">
        <v>2602.40753942579</v>
      </c>
      <c r="AB19" t="n">
        <v>2677.0706072394</v>
      </c>
      <c r="AC19" t="n">
        <v>2845.91270411959</v>
      </c>
      <c r="AD19" t="n">
        <v>3005.76206773332</v>
      </c>
      <c r="AE19" t="n">
        <v>2960.80556468</v>
      </c>
      <c r="AF19" t="n">
        <v>3047.15577900859</v>
      </c>
    </row>
    <row r="20">
      <c r="A20" t="s">
        <v>145</v>
      </c>
      <c r="B20" t="s">
        <v>310</v>
      </c>
      <c r="C20" t="s">
        <v>219</v>
      </c>
      <c r="D20" t="s">
        <v>311</v>
      </c>
      <c r="E20" t="s">
        <v>220</v>
      </c>
      <c r="F20" t="n">
        <v>13580.6560859505</v>
      </c>
      <c r="G20" t="n">
        <v>13469.0183681445</v>
      </c>
      <c r="H20" t="n">
        <v>13526.842827527</v>
      </c>
      <c r="I20" t="n">
        <v>13830.294845491</v>
      </c>
      <c r="J20" t="n">
        <v>14293.5707691228</v>
      </c>
      <c r="K20" t="n">
        <v>14564.3433005374</v>
      </c>
      <c r="L20" t="n">
        <v>13414.4830803153</v>
      </c>
      <c r="M20" t="n">
        <v>12825.5847386397</v>
      </c>
      <c r="N20" t="n">
        <v>12171.2174730407</v>
      </c>
      <c r="O20" t="n">
        <v>12675.4912762519</v>
      </c>
      <c r="P20" t="n">
        <v>13577.2045621689</v>
      </c>
      <c r="Q20" t="n">
        <v>14115.4641021325</v>
      </c>
      <c r="R20" t="n">
        <v>14823.5642225695</v>
      </c>
      <c r="S20" t="n">
        <v>16040.3528955538</v>
      </c>
      <c r="T20" t="n">
        <v>20827.2803375637</v>
      </c>
      <c r="U20" t="n">
        <v>22989.2603963837</v>
      </c>
      <c r="V20" t="n">
        <v>27867.0115675402</v>
      </c>
      <c r="W20" t="n">
        <v>32112.5647693026</v>
      </c>
      <c r="X20" t="n">
        <v>36219.9184339455</v>
      </c>
      <c r="Y20" t="n">
        <v>39989.708097166</v>
      </c>
      <c r="Z20" t="n">
        <v>41912.4036479604</v>
      </c>
      <c r="AA20" t="n">
        <v>43418.5691650252</v>
      </c>
      <c r="AB20" t="n">
        <v>44393.6742734748</v>
      </c>
      <c r="AC20" t="n">
        <v>45159.8277227899</v>
      </c>
      <c r="AD20" t="n">
        <v>46393.3281280922</v>
      </c>
      <c r="AE20" t="n">
        <v>47515.675838457</v>
      </c>
      <c r="AF20" t="n">
        <v>47695.5382214555</v>
      </c>
    </row>
    <row r="21">
      <c r="A21" t="s">
        <v>145</v>
      </c>
      <c r="B21" t="s">
        <v>312</v>
      </c>
      <c r="C21" t="s">
        <v>219</v>
      </c>
      <c r="D21" t="s">
        <v>313</v>
      </c>
      <c r="E21" t="s">
        <v>220</v>
      </c>
      <c r="F21" t="n">
        <v>17257.9442708525</v>
      </c>
      <c r="G21" t="n">
        <v>17178.3664653718</v>
      </c>
      <c r="H21" t="n">
        <v>17294.5827752196</v>
      </c>
      <c r="I21" t="n">
        <v>17735.1017252175</v>
      </c>
      <c r="J21" t="n">
        <v>18391.7984644566</v>
      </c>
      <c r="K21" t="n">
        <v>19001.6007650826</v>
      </c>
      <c r="L21" t="n">
        <v>18050.0532233833</v>
      </c>
      <c r="M21" t="n">
        <v>17572.8925888202</v>
      </c>
      <c r="N21" t="n">
        <v>17013.0149999046</v>
      </c>
      <c r="O21" t="n">
        <v>17478.1984781891</v>
      </c>
      <c r="P21" t="n">
        <v>18352.534352858</v>
      </c>
      <c r="Q21" t="n">
        <v>18942.4120960513</v>
      </c>
      <c r="R21" t="n">
        <v>19831.8171642594</v>
      </c>
      <c r="S21" t="n">
        <v>21124.320962256</v>
      </c>
      <c r="T21" t="n">
        <v>26020.5961109799</v>
      </c>
      <c r="U21" t="n">
        <v>28832.046975821</v>
      </c>
      <c r="V21" t="n">
        <v>33687.2725915708</v>
      </c>
      <c r="W21" t="n">
        <v>37875.2173464961</v>
      </c>
      <c r="X21" t="n">
        <v>41847.7340359562</v>
      </c>
      <c r="Y21" t="n">
        <v>45454.2367082276</v>
      </c>
      <c r="Z21" t="n">
        <v>47434.0263492702</v>
      </c>
      <c r="AA21" t="n">
        <v>48805.2426843822</v>
      </c>
      <c r="AB21" t="n">
        <v>49859.006524616</v>
      </c>
      <c r="AC21" t="n">
        <v>50632.294535531</v>
      </c>
      <c r="AD21" t="n">
        <v>51905.6126027179</v>
      </c>
      <c r="AE21" t="n">
        <v>53239.112615164</v>
      </c>
      <c r="AF21" t="n">
        <v>53804.3127531098</v>
      </c>
    </row>
    <row r="22">
      <c r="A22" t="s">
        <v>145</v>
      </c>
      <c r="B22" t="s">
        <v>314</v>
      </c>
      <c r="C22" t="s">
        <v>219</v>
      </c>
      <c r="D22" t="s">
        <v>315</v>
      </c>
      <c r="E22" t="s">
        <v>220</v>
      </c>
      <c r="F22" t="n">
        <v>3676.93707838468</v>
      </c>
      <c r="G22" t="n">
        <v>3708.98916399527</v>
      </c>
      <c r="H22" t="n">
        <v>3767.37216964216</v>
      </c>
      <c r="I22" t="n">
        <v>3904.42181420557</v>
      </c>
      <c r="J22" t="n">
        <v>4097.8189611219</v>
      </c>
      <c r="K22" t="n">
        <v>4436.7960304829</v>
      </c>
      <c r="L22" t="n">
        <v>4635.05078012198</v>
      </c>
      <c r="M22" t="n">
        <v>4746.75706956239</v>
      </c>
      <c r="N22" t="n">
        <v>4841.21693874305</v>
      </c>
      <c r="O22" t="n">
        <v>4802.14378380347</v>
      </c>
      <c r="P22" t="n">
        <v>4774.78976168413</v>
      </c>
      <c r="Q22" t="n">
        <v>4826.41023811281</v>
      </c>
      <c r="R22" t="n">
        <v>5007.69867293572</v>
      </c>
      <c r="S22" t="n">
        <v>5083.4259836245</v>
      </c>
      <c r="T22" t="n">
        <v>5192.85405305111</v>
      </c>
      <c r="U22" t="n">
        <v>5842.25794637106</v>
      </c>
      <c r="V22" t="n">
        <v>5819.8373159845</v>
      </c>
      <c r="W22" t="n">
        <v>5762.32673098468</v>
      </c>
      <c r="X22" t="n">
        <v>5627.5980370524</v>
      </c>
      <c r="Y22" t="n">
        <v>5464.41722723134</v>
      </c>
      <c r="Z22" t="n">
        <v>5521.54132982282</v>
      </c>
      <c r="AA22" t="n">
        <v>5386.64656040211</v>
      </c>
      <c r="AB22" t="n">
        <v>5465.31196470987</v>
      </c>
      <c r="AC22" t="n">
        <v>5472.46117141017</v>
      </c>
      <c r="AD22" t="n">
        <v>5512.29753914775</v>
      </c>
      <c r="AE22" t="n">
        <v>5723.436776707</v>
      </c>
      <c r="AF22" t="n">
        <v>6108.71198398591</v>
      </c>
    </row>
    <row r="23">
      <c r="A23" t="s">
        <v>145</v>
      </c>
      <c r="B23" t="s">
        <v>316</v>
      </c>
      <c r="C23" t="s">
        <v>219</v>
      </c>
      <c r="D23" t="s">
        <v>317</v>
      </c>
      <c r="E23" t="s">
        <v>220</v>
      </c>
      <c r="F23" t="n">
        <v>4446.90574950498</v>
      </c>
      <c r="G23" t="n">
        <v>4612.57438967065</v>
      </c>
      <c r="H23" t="n">
        <v>4827.63893662778</v>
      </c>
      <c r="I23" t="n">
        <v>5179.3822256409</v>
      </c>
      <c r="J23" t="n">
        <v>5574.05148209669</v>
      </c>
      <c r="K23" t="n">
        <v>6963.59455490874</v>
      </c>
      <c r="L23" t="n">
        <v>8135.54517763301</v>
      </c>
      <c r="M23" t="n">
        <v>9181.43603972454</v>
      </c>
      <c r="N23" t="n">
        <v>10482.0614677985</v>
      </c>
      <c r="O23" t="n">
        <v>11730.9907382395</v>
      </c>
      <c r="P23" t="n">
        <v>13871.0387978115</v>
      </c>
      <c r="Q23" t="n">
        <v>15637.7757023328</v>
      </c>
      <c r="R23" t="n">
        <v>17939.3770251522</v>
      </c>
      <c r="S23" t="n">
        <v>19201.7726623481</v>
      </c>
      <c r="T23" t="n">
        <v>17695.2004137567</v>
      </c>
      <c r="U23" t="n">
        <v>17062.8162053973</v>
      </c>
      <c r="V23" t="n">
        <v>15632.0803068766</v>
      </c>
      <c r="W23" t="n">
        <v>14525.9884937794</v>
      </c>
      <c r="X23" t="n">
        <v>14028.090946354</v>
      </c>
      <c r="Y23" t="n">
        <v>12950.0608369096</v>
      </c>
      <c r="Z23" t="n">
        <v>11552.1700079169</v>
      </c>
      <c r="AA23" t="n">
        <v>11655.2075624366</v>
      </c>
      <c r="AB23" t="n">
        <v>11708.3894938323</v>
      </c>
      <c r="AC23" t="n">
        <v>12005.4965344018</v>
      </c>
      <c r="AD23" t="n">
        <v>12584.6422837633</v>
      </c>
      <c r="AE23" t="n">
        <v>12555.84055934</v>
      </c>
      <c r="AF23" t="n">
        <v>12369.4704703034</v>
      </c>
    </row>
    <row r="24">
      <c r="A24" t="s">
        <v>145</v>
      </c>
      <c r="B24" t="s">
        <v>318</v>
      </c>
      <c r="C24" t="s">
        <v>219</v>
      </c>
      <c r="D24" t="s">
        <v>319</v>
      </c>
      <c r="E24" t="s">
        <v>220</v>
      </c>
      <c r="F24" t="n">
        <v>7735.01111638044</v>
      </c>
      <c r="G24" t="n">
        <v>8151.27201328995</v>
      </c>
      <c r="H24" t="n">
        <v>8742.69362971998</v>
      </c>
      <c r="I24" t="n">
        <v>9387.67091991869</v>
      </c>
      <c r="J24" t="n">
        <v>10031.1260495942</v>
      </c>
      <c r="K24" t="n">
        <v>11188.7242323558</v>
      </c>
      <c r="L24" t="n">
        <v>12866.028056308</v>
      </c>
      <c r="M24" t="n">
        <v>14245.3391527242</v>
      </c>
      <c r="N24" t="n">
        <v>15756.0800994929</v>
      </c>
      <c r="O24" t="n">
        <v>17203.8357839798</v>
      </c>
      <c r="P24" t="n">
        <v>18120.5159580851</v>
      </c>
      <c r="Q24" t="n">
        <v>19549.3395725442</v>
      </c>
      <c r="R24" t="n">
        <v>21146.627318807</v>
      </c>
      <c r="S24" t="n">
        <v>22179.850659557</v>
      </c>
      <c r="T24" t="n">
        <v>21703.6590174087</v>
      </c>
      <c r="U24" t="n">
        <v>23520.5163550238</v>
      </c>
      <c r="V24" t="n">
        <v>25280.5334217338</v>
      </c>
      <c r="W24" t="n">
        <v>26396.222276323</v>
      </c>
      <c r="X24" t="n">
        <v>27254.2352167307</v>
      </c>
      <c r="Y24" t="n">
        <v>28541.221345099</v>
      </c>
      <c r="Z24" t="n">
        <v>29178.9219512779</v>
      </c>
      <c r="AA24" t="n">
        <v>29028.4137624321</v>
      </c>
      <c r="AB24" t="n">
        <v>29479.228582442</v>
      </c>
      <c r="AC24" t="n">
        <v>30050.1797273031</v>
      </c>
      <c r="AD24" t="n">
        <v>30356.3953405931</v>
      </c>
      <c r="AE24" t="n">
        <v>31204.211701358</v>
      </c>
      <c r="AF24" t="n">
        <v>33639.3975190142</v>
      </c>
    </row>
    <row r="25">
      <c r="A25" t="s">
        <v>145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145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145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145</v>
      </c>
      <c r="B28" t="s">
        <v>326</v>
      </c>
      <c r="C28" t="s">
        <v>219</v>
      </c>
      <c r="D28" t="s">
        <v>327</v>
      </c>
      <c r="E28" t="s">
        <v>220</v>
      </c>
      <c r="F28" t="n">
        <v>2142.20734057931</v>
      </c>
      <c r="G28" t="n">
        <v>2376.70245621305</v>
      </c>
      <c r="H28" t="n">
        <v>2648.73961617581</v>
      </c>
      <c r="I28" t="n">
        <v>3063.91168929557</v>
      </c>
      <c r="J28" t="n">
        <v>3450.06471262306</v>
      </c>
      <c r="K28" t="n">
        <v>3541.25975296346</v>
      </c>
      <c r="L28" t="n">
        <v>3805.32866655549</v>
      </c>
      <c r="M28" t="n">
        <v>4285.20305850838</v>
      </c>
      <c r="N28" t="n">
        <v>4778.19112196508</v>
      </c>
      <c r="O28" t="n">
        <v>5110.88198324007</v>
      </c>
      <c r="P28" t="n">
        <v>5393.36119170724</v>
      </c>
      <c r="Q28" t="n">
        <v>5818.49397993108</v>
      </c>
      <c r="R28" t="n">
        <v>6420.1802006122</v>
      </c>
      <c r="S28" t="n">
        <v>7125.71022325857</v>
      </c>
      <c r="T28" t="n">
        <v>7242.41122019496</v>
      </c>
      <c r="U28" t="n">
        <v>8046.51175384037</v>
      </c>
      <c r="V28" t="n">
        <v>8667.04786363405</v>
      </c>
      <c r="W28" t="n">
        <v>8321.47771493095</v>
      </c>
      <c r="X28" t="n">
        <v>7855.61954299218</v>
      </c>
      <c r="Y28" t="n">
        <v>7632.92382725073</v>
      </c>
      <c r="Z28" t="n">
        <v>7845.98733013335</v>
      </c>
      <c r="AA28" t="n">
        <v>8179.67305056891</v>
      </c>
      <c r="AB28" t="n">
        <v>8416.50437970872</v>
      </c>
      <c r="AC28" t="n">
        <v>8752.5297130997</v>
      </c>
      <c r="AD28" t="n">
        <v>9199.18102728749</v>
      </c>
      <c r="AE28" t="n">
        <v>9107.526992773</v>
      </c>
      <c r="AF28" t="n">
        <v>9378.31169317921</v>
      </c>
    </row>
    <row r="29">
      <c r="A29" t="s">
        <v>145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145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145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145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145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145</v>
      </c>
      <c r="B34" t="s">
        <v>338</v>
      </c>
      <c r="C34" t="s">
        <v>219</v>
      </c>
      <c r="D34" t="s">
        <v>339</v>
      </c>
      <c r="E34" t="s">
        <v>220</v>
      </c>
      <c r="F34" t="n">
        <v>4552.2211449815</v>
      </c>
      <c r="G34" t="n">
        <v>4737.1420137671</v>
      </c>
      <c r="H34" t="n">
        <v>5007.70092064741</v>
      </c>
      <c r="I34" t="n">
        <v>5358.34982801436</v>
      </c>
      <c r="J34" t="n">
        <v>5736.42289963616</v>
      </c>
      <c r="K34" t="n">
        <v>6826.84498667116</v>
      </c>
      <c r="L34" t="n">
        <v>8664.28357922971</v>
      </c>
      <c r="M34" t="n">
        <v>10002.0814793249</v>
      </c>
      <c r="N34" t="n">
        <v>11181.5659784203</v>
      </c>
      <c r="O34" t="n">
        <v>12144.5389338034</v>
      </c>
      <c r="P34" t="n">
        <v>12633.0825976072</v>
      </c>
      <c r="Q34" t="n">
        <v>12971.791814982</v>
      </c>
      <c r="R34" t="n">
        <v>12942.6926472752</v>
      </c>
      <c r="S34" t="n">
        <v>12451.1519391989</v>
      </c>
      <c r="T34" t="n">
        <v>11451.858464688</v>
      </c>
      <c r="U34" t="n">
        <v>10829.4504363175</v>
      </c>
      <c r="V34" t="n">
        <v>10424.6903647411</v>
      </c>
      <c r="W34" t="n">
        <v>10103.195444709</v>
      </c>
      <c r="X34" t="n">
        <v>9623.75408628631</v>
      </c>
      <c r="Y34" t="n">
        <v>9307.3549958882</v>
      </c>
      <c r="Z34" t="n">
        <v>9117.55061034879</v>
      </c>
      <c r="AA34" t="n">
        <v>9047.94003572245</v>
      </c>
      <c r="AB34" t="n">
        <v>9144.51192043803</v>
      </c>
      <c r="AC34" t="n">
        <v>9363.9532166237</v>
      </c>
      <c r="AD34" t="n">
        <v>9521.45775193171</v>
      </c>
      <c r="AE34" t="n">
        <v>9309.076330058</v>
      </c>
      <c r="AF34" t="n">
        <v>9259.23179854795</v>
      </c>
    </row>
    <row r="35">
      <c r="A35" t="s">
        <v>145</v>
      </c>
      <c r="B35" t="s">
        <v>340</v>
      </c>
      <c r="C35" t="s">
        <v>219</v>
      </c>
      <c r="D35" t="s">
        <v>341</v>
      </c>
      <c r="E35" t="s">
        <v>220</v>
      </c>
      <c r="F35" t="n">
        <v>5793.21098593316</v>
      </c>
      <c r="G35" t="n">
        <v>6412.40085255133</v>
      </c>
      <c r="H35" t="n">
        <v>7173.35380557387</v>
      </c>
      <c r="I35" t="n">
        <v>8230.16952392181</v>
      </c>
      <c r="J35" t="n">
        <v>9161.30843832807</v>
      </c>
      <c r="K35" t="n">
        <v>10037.9418174327</v>
      </c>
      <c r="L35" t="n">
        <v>10480.7277041162</v>
      </c>
      <c r="M35" t="n">
        <v>10734.2719061227</v>
      </c>
      <c r="N35" t="n">
        <v>10830.4544503903</v>
      </c>
      <c r="O35" t="n">
        <v>10752.7384398633</v>
      </c>
      <c r="P35" t="n">
        <v>10850.6219252052</v>
      </c>
      <c r="Q35" t="n">
        <v>11186.8387620414</v>
      </c>
      <c r="R35" t="n">
        <v>11581.5228371403</v>
      </c>
      <c r="S35" t="n">
        <v>11716.1070568243</v>
      </c>
      <c r="T35" t="n">
        <v>10987.7412178551</v>
      </c>
      <c r="U35" t="n">
        <v>10615.8229791563</v>
      </c>
      <c r="V35" t="n">
        <v>10353.969006517</v>
      </c>
      <c r="W35" t="n">
        <v>10381.348744077</v>
      </c>
      <c r="X35" t="n">
        <v>10257.1557787277</v>
      </c>
      <c r="Y35" t="n">
        <v>10385.9696514649</v>
      </c>
      <c r="Z35" t="n">
        <v>11478.0759215785</v>
      </c>
      <c r="AA35" t="n">
        <v>13202.5548908399</v>
      </c>
      <c r="AB35" t="n">
        <v>13788.7366137587</v>
      </c>
      <c r="AC35" t="n">
        <v>13942.3251420992</v>
      </c>
      <c r="AD35" t="n">
        <v>14276.4989518455</v>
      </c>
      <c r="AE35" t="n">
        <v>14977.407065929</v>
      </c>
      <c r="AF35" t="n">
        <v>14119.7618731575</v>
      </c>
    </row>
    <row r="36">
      <c r="A36" t="s">
        <v>145</v>
      </c>
      <c r="B36" t="s">
        <v>342</v>
      </c>
      <c r="C36" t="s">
        <v>219</v>
      </c>
      <c r="D36" t="s">
        <v>343</v>
      </c>
      <c r="E36" t="s">
        <v>220</v>
      </c>
      <c r="F36" t="n">
        <v>1514.46168518987</v>
      </c>
      <c r="G36" t="n">
        <v>1660.31776461234</v>
      </c>
      <c r="H36" t="n">
        <v>1908.81874502179</v>
      </c>
      <c r="I36" t="n">
        <v>2159.70962020482</v>
      </c>
      <c r="J36" t="n">
        <v>2342.8955855463</v>
      </c>
      <c r="K36" t="n">
        <v>2458.06558928773</v>
      </c>
      <c r="L36" t="n">
        <v>2530.8779921038</v>
      </c>
      <c r="M36" t="n">
        <v>2571.71289081228</v>
      </c>
      <c r="N36" t="n">
        <v>2610.64143610038</v>
      </c>
      <c r="O36" t="n">
        <v>2557.53427615383</v>
      </c>
      <c r="P36" t="n">
        <v>2730.72428924616</v>
      </c>
      <c r="Q36" t="n">
        <v>2784.29841445498</v>
      </c>
      <c r="R36" t="n">
        <v>2828.47206108534</v>
      </c>
      <c r="S36" t="n">
        <v>2738.907163461</v>
      </c>
      <c r="T36" t="n">
        <v>2550.0381971951</v>
      </c>
      <c r="U36" t="n">
        <v>2551.32446043026</v>
      </c>
      <c r="V36" t="n">
        <v>2769.23457012428</v>
      </c>
      <c r="W36" t="n">
        <v>2948.04247667668</v>
      </c>
      <c r="X36" t="n">
        <v>2794.84753163056</v>
      </c>
      <c r="Y36" t="n">
        <v>2759.9173618432</v>
      </c>
      <c r="Z36" t="n">
        <v>2932.76780654234</v>
      </c>
      <c r="AA36" t="n">
        <v>3025.81541881149</v>
      </c>
      <c r="AB36" t="n">
        <v>2984.12177833562</v>
      </c>
      <c r="AC36" t="n">
        <v>2878.94965344544</v>
      </c>
      <c r="AD36" t="n">
        <v>2928.2490459026</v>
      </c>
      <c r="AE36" t="n">
        <v>2987.534887486</v>
      </c>
      <c r="AF36" t="n">
        <v>2674.09462373444</v>
      </c>
    </row>
    <row r="37">
      <c r="A37" t="s">
        <v>145</v>
      </c>
      <c r="B37" t="s">
        <v>344</v>
      </c>
      <c r="C37" t="s">
        <v>219</v>
      </c>
      <c r="D37" t="s">
        <v>345</v>
      </c>
      <c r="E37" t="s">
        <v>220</v>
      </c>
      <c r="F37" t="n">
        <v>3898.43199939502</v>
      </c>
      <c r="G37" t="n">
        <v>4241.91681303568</v>
      </c>
      <c r="H37" t="n">
        <v>4593.81071049612</v>
      </c>
      <c r="I37" t="n">
        <v>5255.29785515325</v>
      </c>
      <c r="J37" t="n">
        <v>5945.90821570991</v>
      </c>
      <c r="K37" t="n">
        <v>6830.12770629909</v>
      </c>
      <c r="L37" t="n">
        <v>7291.89380308969</v>
      </c>
      <c r="M37" t="n">
        <v>7590.55282789482</v>
      </c>
      <c r="N37" t="n">
        <v>7713.98639992196</v>
      </c>
      <c r="O37" t="n">
        <v>7741.16410638252</v>
      </c>
      <c r="P37" t="n">
        <v>7710.54008494072</v>
      </c>
      <c r="Q37" t="n">
        <v>8032.93454609864</v>
      </c>
      <c r="R37" t="n">
        <v>8361.03247079348</v>
      </c>
      <c r="S37" t="n">
        <v>8576.49443035781</v>
      </c>
      <c r="T37" t="n">
        <v>8064.04455963339</v>
      </c>
      <c r="U37" t="n">
        <v>7722.52207465105</v>
      </c>
      <c r="V37" t="n">
        <v>7276.97767249482</v>
      </c>
      <c r="W37" t="n">
        <v>7008.9687482213</v>
      </c>
      <c r="X37" t="n">
        <v>7086.62654053445</v>
      </c>
      <c r="Y37" t="n">
        <v>7264.52975231343</v>
      </c>
      <c r="Z37" t="n">
        <v>8135.25697320207</v>
      </c>
      <c r="AA37" t="n">
        <v>9711.84850559321</v>
      </c>
      <c r="AB37" t="n">
        <v>10320.3215393168</v>
      </c>
      <c r="AC37" t="n">
        <v>10592.6396475174</v>
      </c>
      <c r="AD37" t="n">
        <v>10823.8269526449</v>
      </c>
      <c r="AE37" t="n">
        <v>11143.025233914</v>
      </c>
      <c r="AF37" t="n">
        <v>10685.9732951978</v>
      </c>
    </row>
    <row r="38">
      <c r="A38" t="s">
        <v>145</v>
      </c>
      <c r="B38" t="s">
        <v>346</v>
      </c>
      <c r="C38" t="s">
        <v>219</v>
      </c>
      <c r="D38" t="s">
        <v>347</v>
      </c>
      <c r="E38" t="s">
        <v>220</v>
      </c>
      <c r="F38" t="n">
        <v>380.396625102186</v>
      </c>
      <c r="G38" t="n">
        <v>510.50337349695</v>
      </c>
      <c r="H38" t="n">
        <v>671.368139848973</v>
      </c>
      <c r="I38" t="n">
        <v>816.032286737906</v>
      </c>
      <c r="J38" t="n">
        <v>873.388310767981</v>
      </c>
      <c r="K38" t="n">
        <v>750.167349023592</v>
      </c>
      <c r="L38" t="n">
        <v>658.054970520693</v>
      </c>
      <c r="M38" t="n">
        <v>571.830101222723</v>
      </c>
      <c r="N38" t="n">
        <v>505.449096261803</v>
      </c>
      <c r="O38" t="n">
        <v>453.538615308728</v>
      </c>
      <c r="P38" t="n">
        <v>408.689008807223</v>
      </c>
      <c r="Q38" t="n">
        <v>368.777476944411</v>
      </c>
      <c r="R38" t="n">
        <v>391.196637778576</v>
      </c>
      <c r="S38" t="n">
        <v>399.908301553424</v>
      </c>
      <c r="T38" t="n">
        <v>372.908398206309</v>
      </c>
      <c r="U38" t="n">
        <v>341.183002665334</v>
      </c>
      <c r="V38" t="n">
        <v>306.8597454056</v>
      </c>
      <c r="W38" t="n">
        <v>423.726114880687</v>
      </c>
      <c r="X38" t="n">
        <v>374.979078167502</v>
      </c>
      <c r="Y38" t="n">
        <v>360.77190574581</v>
      </c>
      <c r="Z38" t="n">
        <v>409.272320690057</v>
      </c>
      <c r="AA38" t="n">
        <v>464.040731801738</v>
      </c>
      <c r="AB38" t="n">
        <v>483.434450137032</v>
      </c>
      <c r="AC38" t="n">
        <v>469.840690592402</v>
      </c>
      <c r="AD38" t="n">
        <v>523.62709600772</v>
      </c>
      <c r="AE38" t="n">
        <v>846.84694453</v>
      </c>
      <c r="AF38" t="n">
        <v>759.613520465936</v>
      </c>
    </row>
    <row r="39">
      <c r="A39" t="s">
        <v>145</v>
      </c>
      <c r="B39" t="s">
        <v>348</v>
      </c>
      <c r="C39" t="s">
        <v>219</v>
      </c>
      <c r="D39" t="s">
        <v>349</v>
      </c>
      <c r="E39" t="s">
        <v>220</v>
      </c>
      <c r="F39" t="n">
        <v>4980.04490409165</v>
      </c>
      <c r="G39" t="n">
        <v>5642.36286430737</v>
      </c>
      <c r="H39" t="n">
        <v>5995.37387817153</v>
      </c>
      <c r="I39" t="n">
        <v>6338.09940364266</v>
      </c>
      <c r="J39" t="n">
        <v>6834.2205344879</v>
      </c>
      <c r="K39" t="n">
        <v>7260.40415417402</v>
      </c>
      <c r="L39" t="n">
        <v>7769.90320834556</v>
      </c>
      <c r="M39" t="n">
        <v>7980.72639307986</v>
      </c>
      <c r="N39" t="n">
        <v>7820.48300362756</v>
      </c>
      <c r="O39" t="n">
        <v>7893.93917236581</v>
      </c>
      <c r="P39" t="n">
        <v>7508.3633482436</v>
      </c>
      <c r="Q39" t="n">
        <v>8118.37574821947</v>
      </c>
      <c r="R39" t="n">
        <v>8912.49394783041</v>
      </c>
      <c r="S39" t="n">
        <v>9382.06561433182</v>
      </c>
      <c r="T39" t="n">
        <v>9723.59936061061</v>
      </c>
      <c r="U39" t="n">
        <v>9004.32060310313</v>
      </c>
      <c r="V39" t="n">
        <v>8437.8313511076</v>
      </c>
      <c r="W39" t="n">
        <v>7355.51084433415</v>
      </c>
      <c r="X39" t="n">
        <v>6581.63347123253</v>
      </c>
      <c r="Y39" t="n">
        <v>6013.15823210573</v>
      </c>
      <c r="Z39" t="n">
        <v>5623.50592290992</v>
      </c>
      <c r="AA39" t="n">
        <v>5364.42981117707</v>
      </c>
      <c r="AB39" t="n">
        <v>4949.31844052793</v>
      </c>
      <c r="AC39" t="n">
        <v>4429.06034408603</v>
      </c>
      <c r="AD39" t="n">
        <v>4350.38180438356</v>
      </c>
      <c r="AE39" t="n">
        <v>4549.467973082</v>
      </c>
      <c r="AF39" t="n">
        <v>4561.16080635803</v>
      </c>
    </row>
    <row r="40">
      <c r="A40" t="s">
        <v>145</v>
      </c>
      <c r="B40" t="s">
        <v>350</v>
      </c>
      <c r="C40" t="s">
        <v>219</v>
      </c>
      <c r="D40" t="s">
        <v>351</v>
      </c>
      <c r="E40" t="s">
        <v>220</v>
      </c>
      <c r="F40" t="n">
        <v>109.907872279008</v>
      </c>
      <c r="G40" t="n">
        <v>112.683780776178</v>
      </c>
      <c r="H40" t="n">
        <v>115.248807972098</v>
      </c>
      <c r="I40" t="n">
        <v>119.282062160653</v>
      </c>
      <c r="J40" t="n">
        <v>121.250963265703</v>
      </c>
      <c r="K40" t="n">
        <v>154.706178466597</v>
      </c>
      <c r="L40" t="n">
        <v>159.033342187647</v>
      </c>
      <c r="M40" t="n">
        <v>203.777520402812</v>
      </c>
      <c r="N40" t="n">
        <v>270.28022052069</v>
      </c>
      <c r="O40" t="n">
        <v>438.39893689621</v>
      </c>
      <c r="P40" t="n">
        <v>678.338948270813</v>
      </c>
      <c r="Q40" t="n">
        <v>894.999195300391</v>
      </c>
      <c r="R40" t="n">
        <v>1161.63308776946</v>
      </c>
      <c r="S40" t="n">
        <v>1198.38844929821</v>
      </c>
      <c r="T40" t="n">
        <v>1088.53493980609</v>
      </c>
      <c r="U40" t="n">
        <v>1163.42541127475</v>
      </c>
      <c r="V40" t="n">
        <v>1508.21290386417</v>
      </c>
      <c r="W40" t="n">
        <v>1699.03855971573</v>
      </c>
      <c r="X40" t="n">
        <v>1638.59020162857</v>
      </c>
      <c r="Y40" t="n">
        <v>1908.99252583441</v>
      </c>
      <c r="Z40" t="n">
        <v>1650.35626107477</v>
      </c>
      <c r="AA40" t="n">
        <v>1463.51267094833</v>
      </c>
      <c r="AB40" t="n">
        <v>1458.11295180546</v>
      </c>
      <c r="AC40" t="n">
        <v>1694.75507706593</v>
      </c>
      <c r="AD40" t="n">
        <v>1900.62506822883</v>
      </c>
      <c r="AE40" t="n">
        <v>2024.86135886</v>
      </c>
      <c r="AF40" t="n">
        <v>2567.08192568508</v>
      </c>
    </row>
    <row r="41">
      <c r="A41" t="s">
        <v>145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145</v>
      </c>
      <c r="B42" t="s">
        <v>354</v>
      </c>
      <c r="C42" t="s">
        <v>219</v>
      </c>
      <c r="D42" t="s">
        <v>355</v>
      </c>
      <c r="E42" t="s">
        <v>220</v>
      </c>
      <c r="F42" t="n">
        <v>2333.1766883871</v>
      </c>
      <c r="G42" t="n">
        <v>2457.08058988873</v>
      </c>
      <c r="H42" t="n">
        <v>2560.97365782398</v>
      </c>
      <c r="I42" t="n">
        <v>2708.5432841058</v>
      </c>
      <c r="J42" t="n">
        <v>2817.50305002699</v>
      </c>
      <c r="K42" t="n">
        <v>2698.73144907718</v>
      </c>
      <c r="L42" t="n">
        <v>2891.09636874451</v>
      </c>
      <c r="M42" t="n">
        <v>2971.5057570555</v>
      </c>
      <c r="N42" t="n">
        <v>3153.55177749986</v>
      </c>
      <c r="O42" t="n">
        <v>3475.92521175808</v>
      </c>
      <c r="P42" t="n">
        <v>3949.5510868507</v>
      </c>
      <c r="Q42" t="n">
        <v>4187.26591669851</v>
      </c>
      <c r="R42" t="n">
        <v>4667.41074640173</v>
      </c>
      <c r="S42" t="n">
        <v>4988.86244655035</v>
      </c>
      <c r="T42" t="n">
        <v>4807.70817195727</v>
      </c>
      <c r="U42" t="n">
        <v>4959.17181413788</v>
      </c>
      <c r="V42" t="n">
        <v>4719.00316355439</v>
      </c>
      <c r="W42" t="n">
        <v>4450.2633014631</v>
      </c>
      <c r="X42" t="n">
        <v>4211.79432614692</v>
      </c>
      <c r="Y42" t="n">
        <v>4148.11825278173</v>
      </c>
      <c r="Z42" t="n">
        <v>4015.35458095319</v>
      </c>
      <c r="AA42" t="n">
        <v>3818.79346886272</v>
      </c>
      <c r="AB42" t="n">
        <v>3789.22563095409</v>
      </c>
      <c r="AC42" t="n">
        <v>3745.62098829679</v>
      </c>
      <c r="AD42" t="n">
        <v>3778.13993620534</v>
      </c>
      <c r="AE42" t="n">
        <v>3868.731482178</v>
      </c>
      <c r="AF42" t="n">
        <v>4056.644384863</v>
      </c>
    </row>
    <row r="43">
      <c r="A43" t="s">
        <v>145</v>
      </c>
      <c r="B43" t="s">
        <v>356</v>
      </c>
      <c r="C43" t="s">
        <v>219</v>
      </c>
      <c r="D43" t="s">
        <v>357</v>
      </c>
      <c r="E43" t="s">
        <v>220</v>
      </c>
      <c r="F43" t="n">
        <v>4438.13283837959</v>
      </c>
      <c r="G43" t="n">
        <v>4740.53481533601</v>
      </c>
      <c r="H43" t="n">
        <v>5013.60772396672</v>
      </c>
      <c r="I43" t="n">
        <v>5448.33210507903</v>
      </c>
      <c r="J43" t="n">
        <v>5820.0291784933</v>
      </c>
      <c r="K43" t="n">
        <v>5625.44024354808</v>
      </c>
      <c r="L43" t="n">
        <v>5685.60819016938</v>
      </c>
      <c r="M43" t="n">
        <v>5596.79105917131</v>
      </c>
      <c r="N43" t="n">
        <v>5694.9649895353</v>
      </c>
      <c r="O43" t="n">
        <v>6388.429242179</v>
      </c>
      <c r="P43" t="n">
        <v>7394.29342786014</v>
      </c>
      <c r="Q43" t="n">
        <v>8028.82757035065</v>
      </c>
      <c r="R43" t="n">
        <v>9081.7732618003</v>
      </c>
      <c r="S43" t="n">
        <v>9695.88608528122</v>
      </c>
      <c r="T43" t="n">
        <v>8978.37068742097</v>
      </c>
      <c r="U43" t="n">
        <v>8468.41145197838</v>
      </c>
      <c r="V43" t="n">
        <v>7792.41310494903</v>
      </c>
      <c r="W43" t="n">
        <v>7177.96876205518</v>
      </c>
      <c r="X43" t="n">
        <v>6684.53003170891</v>
      </c>
      <c r="Y43" t="n">
        <v>6583.0846386407</v>
      </c>
      <c r="Z43" t="n">
        <v>6441.3685120221</v>
      </c>
      <c r="AA43" t="n">
        <v>6131.33502848386</v>
      </c>
      <c r="AB43" t="n">
        <v>6225.4954912141</v>
      </c>
      <c r="AC43" t="n">
        <v>6346.41053819205</v>
      </c>
      <c r="AD43" t="n">
        <v>6529.69108534451</v>
      </c>
      <c r="AE43" t="n">
        <v>6801.738805913</v>
      </c>
      <c r="AF43" t="n">
        <v>7225.88906934384</v>
      </c>
    </row>
    <row r="44">
      <c r="A44" t="s">
        <v>145</v>
      </c>
      <c r="B44" t="s">
        <v>358</v>
      </c>
      <c r="C44" t="s">
        <v>219</v>
      </c>
      <c r="D44" t="s">
        <v>359</v>
      </c>
      <c r="E44" t="s">
        <v>220</v>
      </c>
      <c r="F44" t="n">
        <v>116488.842424647</v>
      </c>
      <c r="G44" t="n">
        <v>120005.683296914</v>
      </c>
      <c r="H44" t="n">
        <v>124965.453981165</v>
      </c>
      <c r="I44" t="n">
        <v>133094.130242654</v>
      </c>
      <c r="J44" t="n">
        <v>142173.761309402</v>
      </c>
      <c r="K44" t="n">
        <v>151944.943245562</v>
      </c>
      <c r="L44" t="n">
        <v>159607.432426154</v>
      </c>
      <c r="M44" t="n">
        <v>164955.871040525</v>
      </c>
      <c r="N44" t="n">
        <v>169730.631118177</v>
      </c>
      <c r="O44" t="n">
        <v>175075.334739378</v>
      </c>
      <c r="P44" t="n">
        <v>181212.180139019</v>
      </c>
      <c r="Q44" t="n">
        <v>189347.177484861</v>
      </c>
      <c r="R44" t="n">
        <v>198805.107206258</v>
      </c>
      <c r="S44" t="n">
        <v>206252.831248939</v>
      </c>
      <c r="T44" t="n">
        <v>205480.060116376</v>
      </c>
      <c r="U44" t="n">
        <v>205575.691739456</v>
      </c>
      <c r="V44" t="n">
        <v>205502.516218625</v>
      </c>
      <c r="W44" t="n">
        <v>204548.52371282</v>
      </c>
      <c r="X44" t="n">
        <v>203702.895762072</v>
      </c>
      <c r="Y44" t="n">
        <v>203020.661150702</v>
      </c>
      <c r="Z44" t="n">
        <v>204420.483425577</v>
      </c>
      <c r="AA44" t="n">
        <v>208170.559374494</v>
      </c>
      <c r="AB44" t="n">
        <v>212731.130952295</v>
      </c>
      <c r="AC44" t="n">
        <v>218102.197564906</v>
      </c>
      <c r="AD44" t="n">
        <v>224561.139943948</v>
      </c>
      <c r="AE44" t="n">
        <v>228653.390249331</v>
      </c>
      <c r="AF44" t="n">
        <v>233581.020691441</v>
      </c>
    </row>
    <row r="45">
      <c r="A45" t="s">
        <v>145</v>
      </c>
      <c r="B45" t="s">
        <v>360</v>
      </c>
      <c r="C45" t="s">
        <v>219</v>
      </c>
      <c r="D45" t="s">
        <v>361</v>
      </c>
      <c r="E45" t="s">
        <v>220</v>
      </c>
      <c r="F45" t="n">
        <v>108994.307517368</v>
      </c>
      <c r="G45" t="n">
        <v>112535.103740489</v>
      </c>
      <c r="H45" t="n">
        <v>117432.46444073</v>
      </c>
      <c r="I45" t="n">
        <v>125335.159460395</v>
      </c>
      <c r="J45" t="n">
        <v>134119.414920482</v>
      </c>
      <c r="K45" t="n">
        <v>143549.955479386</v>
      </c>
      <c r="L45" t="n">
        <v>151740.608501993</v>
      </c>
      <c r="M45" t="n">
        <v>157522.332495204</v>
      </c>
      <c r="N45" t="n">
        <v>162709.517336555</v>
      </c>
      <c r="O45" t="n">
        <v>168165.760572355</v>
      </c>
      <c r="P45" t="n">
        <v>174510.661147165</v>
      </c>
      <c r="Q45" t="n">
        <v>182863.589932764</v>
      </c>
      <c r="R45" t="n">
        <v>192836.851573516</v>
      </c>
      <c r="S45" t="n">
        <v>200363.704523383</v>
      </c>
      <c r="T45" t="n">
        <v>199175.727228719</v>
      </c>
      <c r="U45" t="n">
        <v>198914.593826302</v>
      </c>
      <c r="V45" t="n">
        <v>198588.677589317</v>
      </c>
      <c r="W45" t="n">
        <v>197590.502772972</v>
      </c>
      <c r="X45" t="n">
        <v>196867.90682919</v>
      </c>
      <c r="Y45" t="n">
        <v>196407.871447585</v>
      </c>
      <c r="Z45" t="n">
        <v>198127.503568163</v>
      </c>
      <c r="AA45" t="n">
        <v>201883.090072075</v>
      </c>
      <c r="AB45" t="n">
        <v>206322.213151583</v>
      </c>
      <c r="AC45" t="n">
        <v>211475.017843274</v>
      </c>
      <c r="AD45" t="n">
        <v>217855.134410464</v>
      </c>
      <c r="AE45" t="n">
        <v>221902.241206921</v>
      </c>
      <c r="AF45" t="n">
        <v>226610.593457038</v>
      </c>
    </row>
    <row r="46">
      <c r="A46" t="s">
        <v>145</v>
      </c>
      <c r="B46" t="s">
        <v>362</v>
      </c>
      <c r="C46" t="s">
        <v>219</v>
      </c>
      <c r="D46" t="s">
        <v>363</v>
      </c>
      <c r="E46" t="s">
        <v>220</v>
      </c>
      <c r="F46" t="n">
        <v>2104.924841498</v>
      </c>
      <c r="G46" t="n">
        <v>2283.41503978109</v>
      </c>
      <c r="H46" t="n">
        <v>2452.58645812291</v>
      </c>
      <c r="I46" t="n">
        <v>2739.72488550573</v>
      </c>
      <c r="J46" t="n">
        <v>3002.44541340146</v>
      </c>
      <c r="K46" t="n">
        <v>2926.62675411824</v>
      </c>
      <c r="L46" t="n">
        <v>2794.45568056183</v>
      </c>
      <c r="M46" t="n">
        <v>2625.25060365929</v>
      </c>
      <c r="N46" t="n">
        <v>2541.39918277726</v>
      </c>
      <c r="O46" t="n">
        <v>2912.47819980291</v>
      </c>
      <c r="P46" t="n">
        <v>3444.70037949238</v>
      </c>
      <c r="Q46" t="n">
        <v>3841.49951540441</v>
      </c>
      <c r="R46" t="n">
        <v>4414.28092814908</v>
      </c>
      <c r="S46" t="n">
        <v>4706.93749090613</v>
      </c>
      <c r="T46" t="n">
        <v>4170.61353734807</v>
      </c>
      <c r="U46" t="n">
        <v>3509.26296913205</v>
      </c>
      <c r="V46" t="n">
        <v>3073.45691001874</v>
      </c>
      <c r="W46" t="n">
        <v>2727.76565346767</v>
      </c>
      <c r="X46" t="n">
        <v>2472.80280834701</v>
      </c>
      <c r="Y46" t="n">
        <v>2435.03251003442</v>
      </c>
      <c r="Z46" t="n">
        <v>2426.0715132239</v>
      </c>
      <c r="AA46" t="n">
        <v>2312.59583052098</v>
      </c>
      <c r="AB46" t="n">
        <v>2436.31051750489</v>
      </c>
      <c r="AC46" t="n">
        <v>2600.81180238767</v>
      </c>
      <c r="AD46" t="n">
        <v>2751.5616544307</v>
      </c>
      <c r="AE46" t="n">
        <v>2933.007323735</v>
      </c>
      <c r="AF46" t="n">
        <v>3169.23594918835</v>
      </c>
    </row>
    <row r="47">
      <c r="A47" t="s">
        <v>145</v>
      </c>
      <c r="B47" t="s">
        <v>364</v>
      </c>
      <c r="C47" t="s">
        <v>219</v>
      </c>
      <c r="D47" t="s">
        <v>365</v>
      </c>
      <c r="E47" t="s">
        <v>220</v>
      </c>
      <c r="F47" t="n">
        <v>15387.0712744887</v>
      </c>
      <c r="G47" t="n">
        <v>15545.4985754868</v>
      </c>
      <c r="H47" t="n">
        <v>15960.3925803195</v>
      </c>
      <c r="I47" t="n">
        <v>16168.6976310706</v>
      </c>
      <c r="J47" t="n">
        <v>16325.1747604083</v>
      </c>
      <c r="K47" t="n">
        <v>16243.272210506</v>
      </c>
      <c r="L47" t="n">
        <v>16594.1562788582</v>
      </c>
      <c r="M47" t="n">
        <v>17693.5293484218</v>
      </c>
      <c r="N47" t="n">
        <v>18683.4916362088</v>
      </c>
      <c r="O47" t="n">
        <v>19723.3681594722</v>
      </c>
      <c r="P47" t="n">
        <v>21065.92993573</v>
      </c>
      <c r="Q47" t="n">
        <v>22347.0382803862</v>
      </c>
      <c r="R47" t="n">
        <v>23241.8618353147</v>
      </c>
      <c r="S47" t="n">
        <v>24175.8161526296</v>
      </c>
      <c r="T47" t="n">
        <v>24587.9489922101</v>
      </c>
      <c r="U47" t="n">
        <v>24422.5335008433</v>
      </c>
      <c r="V47" t="n">
        <v>23801.0470722659</v>
      </c>
      <c r="W47" t="n">
        <v>21851.046268797</v>
      </c>
      <c r="X47" t="n">
        <v>20157.8529025542</v>
      </c>
      <c r="Y47" t="n">
        <v>18510.2955212272</v>
      </c>
      <c r="Z47" t="n">
        <v>18099.6346094249</v>
      </c>
      <c r="AA47" t="n">
        <v>17463.7856480919</v>
      </c>
      <c r="AB47" t="n">
        <v>17168.0440386038</v>
      </c>
      <c r="AC47" t="n">
        <v>16778.9347212284</v>
      </c>
      <c r="AD47" t="n">
        <v>16694.6266177692</v>
      </c>
      <c r="AE47" t="n">
        <v>17307.007861009</v>
      </c>
      <c r="AF47" t="n">
        <v>18731.1884881347</v>
      </c>
    </row>
    <row r="48">
      <c r="A48" t="s">
        <v>145</v>
      </c>
      <c r="B48" t="s">
        <v>366</v>
      </c>
      <c r="C48" t="s">
        <v>219</v>
      </c>
      <c r="D48" t="s">
        <v>367</v>
      </c>
      <c r="E48" t="s">
        <v>220</v>
      </c>
      <c r="F48" t="n">
        <v>24150.9074364023</v>
      </c>
      <c r="G48" t="n">
        <v>24118.0313491371</v>
      </c>
      <c r="H48" t="n">
        <v>24392.1966546476</v>
      </c>
      <c r="I48" t="n">
        <v>24609.05170479</v>
      </c>
      <c r="J48" t="n">
        <v>24901.5735928306</v>
      </c>
      <c r="K48" t="n">
        <v>25307.5727487591</v>
      </c>
      <c r="L48" t="n">
        <v>26054.3761804909</v>
      </c>
      <c r="M48" t="n">
        <v>27571.358895339</v>
      </c>
      <c r="N48" t="n">
        <v>28982.6829803197</v>
      </c>
      <c r="O48" t="n">
        <v>30591.284768512</v>
      </c>
      <c r="P48" t="n">
        <v>32754.9055624199</v>
      </c>
      <c r="Q48" t="n">
        <v>34817.2456411447</v>
      </c>
      <c r="R48" t="n">
        <v>36656.185733738</v>
      </c>
      <c r="S48" t="n">
        <v>38441.1697985149</v>
      </c>
      <c r="T48" t="n">
        <v>39281.2344436779</v>
      </c>
      <c r="U48" t="n">
        <v>39306.2255504249</v>
      </c>
      <c r="V48" t="n">
        <v>38819.2092028376</v>
      </c>
      <c r="W48" t="n">
        <v>36021.4327124766</v>
      </c>
      <c r="X48" t="n">
        <v>33958.2302485842</v>
      </c>
      <c r="Y48" t="n">
        <v>32030.8654853013</v>
      </c>
      <c r="Z48" t="n">
        <v>31602.6079613773</v>
      </c>
      <c r="AA48" t="n">
        <v>30844.8751801525</v>
      </c>
      <c r="AB48" t="n">
        <v>30321.8935462296</v>
      </c>
      <c r="AC48" t="n">
        <v>29689.3449369886</v>
      </c>
      <c r="AD48" t="n">
        <v>29691.0996796501</v>
      </c>
      <c r="AE48" t="n">
        <v>30829.722974081</v>
      </c>
      <c r="AF48" t="n">
        <v>32687.292447871</v>
      </c>
    </row>
    <row r="49">
      <c r="A49" t="s">
        <v>145</v>
      </c>
      <c r="B49" t="s">
        <v>368</v>
      </c>
      <c r="C49" t="s">
        <v>219</v>
      </c>
      <c r="D49" t="s">
        <v>369</v>
      </c>
      <c r="E49" t="s">
        <v>220</v>
      </c>
      <c r="F49" t="n">
        <v>1817.4555146306</v>
      </c>
      <c r="G49" t="n">
        <v>1958.57817180155</v>
      </c>
      <c r="H49" t="n">
        <v>2087.99933348551</v>
      </c>
      <c r="I49" t="n">
        <v>2220.3977667676</v>
      </c>
      <c r="J49" t="n">
        <v>2346.92932437761</v>
      </c>
      <c r="K49" t="n">
        <v>2636.14066177792</v>
      </c>
      <c r="L49" t="n">
        <v>2846.38840624116</v>
      </c>
      <c r="M49" t="n">
        <v>3036.54424247885</v>
      </c>
      <c r="N49" t="n">
        <v>3190.79050905765</v>
      </c>
      <c r="O49" t="n">
        <v>3504.37125304122</v>
      </c>
      <c r="P49" t="n">
        <v>3871.29487219676</v>
      </c>
      <c r="Q49" t="n">
        <v>4072.19979633039</v>
      </c>
      <c r="R49" t="n">
        <v>4284.95743578548</v>
      </c>
      <c r="S49" t="n">
        <v>4453.36747322985</v>
      </c>
      <c r="T49" t="n">
        <v>4499.60030724174</v>
      </c>
      <c r="U49" t="n">
        <v>4654.27861035467</v>
      </c>
      <c r="V49" t="n">
        <v>4661.33698311325</v>
      </c>
      <c r="W49" t="n">
        <v>4273.80119737888</v>
      </c>
      <c r="X49" t="n">
        <v>4239.26591064886</v>
      </c>
      <c r="Y49" t="n">
        <v>4207.0140654149</v>
      </c>
      <c r="Z49" t="n">
        <v>4201.38132212003</v>
      </c>
      <c r="AA49" t="n">
        <v>4141.75610872579</v>
      </c>
      <c r="AB49" t="n">
        <v>4145.71931810708</v>
      </c>
      <c r="AC49" t="n">
        <v>4031.03991638143</v>
      </c>
      <c r="AD49" t="n">
        <v>4104.18676142965</v>
      </c>
      <c r="AE49" t="n">
        <v>4223.631981086</v>
      </c>
      <c r="AF49" t="n">
        <v>4507.8746677949</v>
      </c>
    </row>
    <row r="50">
      <c r="A50" t="s">
        <v>145</v>
      </c>
      <c r="B50" t="s">
        <v>370</v>
      </c>
      <c r="C50" t="s">
        <v>219</v>
      </c>
      <c r="D50" t="s">
        <v>371</v>
      </c>
      <c r="E50" t="s">
        <v>220</v>
      </c>
      <c r="F50" t="n">
        <v>6944.12614433863</v>
      </c>
      <c r="G50" t="n">
        <v>6611.50369162394</v>
      </c>
      <c r="H50" t="n">
        <v>6341.05487874748</v>
      </c>
      <c r="I50" t="n">
        <v>6217.11266093785</v>
      </c>
      <c r="J50" t="n">
        <v>6226.6413656347</v>
      </c>
      <c r="K50" t="n">
        <v>6425.7121409809</v>
      </c>
      <c r="L50" t="n">
        <v>6611.47188484507</v>
      </c>
      <c r="M50" t="n">
        <v>6838.63405947063</v>
      </c>
      <c r="N50" t="n">
        <v>7105.515057249</v>
      </c>
      <c r="O50" t="n">
        <v>7360.5061744367</v>
      </c>
      <c r="P50" t="n">
        <v>7814.49689322079</v>
      </c>
      <c r="Q50" t="n">
        <v>8394.67308008212</v>
      </c>
      <c r="R50" t="n">
        <v>9126.19017953058</v>
      </c>
      <c r="S50" t="n">
        <v>9808.88399993586</v>
      </c>
      <c r="T50" t="n">
        <v>10190.6475099034</v>
      </c>
      <c r="U50" t="n">
        <v>10226.5973216671</v>
      </c>
      <c r="V50" t="n">
        <v>10354.4223744058</v>
      </c>
      <c r="W50" t="n">
        <v>9894.62669722305</v>
      </c>
      <c r="X50" t="n">
        <v>9559.79817483117</v>
      </c>
      <c r="Y50" t="n">
        <v>9312.92258768615</v>
      </c>
      <c r="Z50" t="n">
        <v>9301.16214615158</v>
      </c>
      <c r="AA50" t="n">
        <v>9239.15344357227</v>
      </c>
      <c r="AB50" t="n">
        <v>9007.95836324843</v>
      </c>
      <c r="AC50" t="n">
        <v>8879.23623896327</v>
      </c>
      <c r="AD50" t="n">
        <v>8892.25760610243</v>
      </c>
      <c r="AE50" t="n">
        <v>9299.083131985</v>
      </c>
      <c r="AF50" t="n">
        <v>9447.78463897252</v>
      </c>
    </row>
    <row r="51">
      <c r="A51" t="s">
        <v>145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145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145</v>
      </c>
      <c r="B53" t="s">
        <v>376</v>
      </c>
      <c r="C53" t="s">
        <v>219</v>
      </c>
      <c r="D53" t="s">
        <v>377</v>
      </c>
      <c r="E53" t="s">
        <v>220</v>
      </c>
      <c r="F53" t="n">
        <v>1385.11189473261</v>
      </c>
      <c r="G53" t="n">
        <v>1459.84745677188</v>
      </c>
      <c r="H53" t="n">
        <v>1558.55841690048</v>
      </c>
      <c r="I53" t="n">
        <v>1721.68037623208</v>
      </c>
      <c r="J53" t="n">
        <v>1896.80145154614</v>
      </c>
      <c r="K53" t="n">
        <v>2210.62050661937</v>
      </c>
      <c r="L53" t="n">
        <v>2465.58172284987</v>
      </c>
      <c r="M53" t="n">
        <v>2610.9018056496</v>
      </c>
      <c r="N53" t="n">
        <v>2837.10573793597</v>
      </c>
      <c r="O53" t="n">
        <v>2789.09250783678</v>
      </c>
      <c r="P53" t="n">
        <v>3168.75806993873</v>
      </c>
      <c r="Q53" t="n">
        <v>3445.39328337745</v>
      </c>
      <c r="R53" t="n">
        <v>3486.62349327771</v>
      </c>
      <c r="S53" t="n">
        <v>3446.55298376372</v>
      </c>
      <c r="T53" t="n">
        <v>3476.98240533232</v>
      </c>
      <c r="U53" t="n">
        <v>3450.26918600519</v>
      </c>
      <c r="V53" t="n">
        <v>3458.6425373608</v>
      </c>
      <c r="W53" t="n">
        <v>3345.03009878219</v>
      </c>
      <c r="X53" t="n">
        <v>3223.31565791878</v>
      </c>
      <c r="Y53" t="n">
        <v>3232.49900344313</v>
      </c>
      <c r="Z53" t="n">
        <v>3249.54597864497</v>
      </c>
      <c r="AA53" t="n">
        <v>3246.9742058123</v>
      </c>
      <c r="AB53" t="n">
        <v>3210.06679405352</v>
      </c>
      <c r="AC53" t="n">
        <v>3280.05633313699</v>
      </c>
      <c r="AD53" t="n">
        <v>3323.60303635206</v>
      </c>
      <c r="AE53" t="n">
        <v>3274.337709093</v>
      </c>
      <c r="AF53" t="n">
        <v>3698.90071672281</v>
      </c>
    </row>
    <row r="54">
      <c r="A54" t="s">
        <v>145</v>
      </c>
      <c r="B54" t="s">
        <v>378</v>
      </c>
      <c r="C54" t="s">
        <v>219</v>
      </c>
      <c r="D54" t="s">
        <v>379</v>
      </c>
      <c r="E54" t="s">
        <v>220</v>
      </c>
      <c r="F54" t="n">
        <v>2657.39123519063</v>
      </c>
      <c r="G54" t="n">
        <v>2786.56677697508</v>
      </c>
      <c r="H54" t="n">
        <v>2958.7826482017</v>
      </c>
      <c r="I54" t="n">
        <v>3217.94123477946</v>
      </c>
      <c r="J54" t="n">
        <v>3478.5876136753</v>
      </c>
      <c r="K54" t="n">
        <v>3826.56917185812</v>
      </c>
      <c r="L54" t="n">
        <v>4135.27278977337</v>
      </c>
      <c r="M54" t="n">
        <v>4281.07242064801</v>
      </c>
      <c r="N54" t="n">
        <v>4525.34201049333</v>
      </c>
      <c r="O54" t="n">
        <v>4400.32439615043</v>
      </c>
      <c r="P54" t="n">
        <v>4834.85102921566</v>
      </c>
      <c r="Q54" t="n">
        <v>5155.51157886193</v>
      </c>
      <c r="R54" t="n">
        <v>5173.26019520891</v>
      </c>
      <c r="S54" t="n">
        <v>5089.75982585348</v>
      </c>
      <c r="T54" t="n">
        <v>5066.749603504</v>
      </c>
      <c r="U54" t="n">
        <v>4946.22995141498</v>
      </c>
      <c r="V54" t="n">
        <v>4877.00838261419</v>
      </c>
      <c r="W54" t="n">
        <v>4753.58861691208</v>
      </c>
      <c r="X54" t="n">
        <v>4587.65231326887</v>
      </c>
      <c r="Y54" t="n">
        <v>4631.18899345956</v>
      </c>
      <c r="Z54" t="n">
        <v>4750.01703905391</v>
      </c>
      <c r="AA54" t="n">
        <v>4863.5877630536</v>
      </c>
      <c r="AB54" t="n">
        <v>4941.23174108257</v>
      </c>
      <c r="AC54" t="n">
        <v>5113.57350687447</v>
      </c>
      <c r="AD54" t="n">
        <v>5248.87350745044</v>
      </c>
      <c r="AE54" t="n">
        <v>5362.042593254</v>
      </c>
      <c r="AF54" t="n">
        <v>5808.85067810459</v>
      </c>
    </row>
    <row r="55">
      <c r="A55" t="s">
        <v>145</v>
      </c>
      <c r="B55" t="s">
        <v>380</v>
      </c>
      <c r="C55" t="s">
        <v>219</v>
      </c>
      <c r="D55" t="s">
        <v>381</v>
      </c>
      <c r="E55" t="s">
        <v>220</v>
      </c>
      <c r="F55" t="n">
        <v>1272.27518354238</v>
      </c>
      <c r="G55" t="n">
        <v>1326.71509076718</v>
      </c>
      <c r="H55" t="n">
        <v>1400.21988898242</v>
      </c>
      <c r="I55" t="n">
        <v>1496.25660135957</v>
      </c>
      <c r="J55" t="n">
        <v>1581.7821840848</v>
      </c>
      <c r="K55" t="n">
        <v>1615.94645969285</v>
      </c>
      <c r="L55" t="n">
        <v>1669.69002383281</v>
      </c>
      <c r="M55" t="n">
        <v>1670.17055656644</v>
      </c>
      <c r="N55" t="n">
        <v>1688.23756182502</v>
      </c>
      <c r="O55" t="n">
        <v>1611.23367315228</v>
      </c>
      <c r="P55" t="n">
        <v>1666.09674398748</v>
      </c>
      <c r="Q55" t="n">
        <v>1710.12349407417</v>
      </c>
      <c r="R55" t="n">
        <v>1686.64243218098</v>
      </c>
      <c r="S55" t="n">
        <v>1643.21276335184</v>
      </c>
      <c r="T55" t="n">
        <v>1589.77389755251</v>
      </c>
      <c r="U55" t="n">
        <v>1495.96828492175</v>
      </c>
      <c r="V55" t="n">
        <v>1418.37425069405</v>
      </c>
      <c r="W55" t="n">
        <v>1408.56625451791</v>
      </c>
      <c r="X55" t="n">
        <v>1364.34403513049</v>
      </c>
      <c r="Y55" t="n">
        <v>1398.6970653696</v>
      </c>
      <c r="Z55" t="n">
        <v>1500.47716460566</v>
      </c>
      <c r="AA55" t="n">
        <v>1616.61840324318</v>
      </c>
      <c r="AB55" t="n">
        <v>1731.16831797137</v>
      </c>
      <c r="AC55" t="n">
        <v>1833.51992801616</v>
      </c>
      <c r="AD55" t="n">
        <v>1925.2725418319</v>
      </c>
      <c r="AE55" t="n">
        <v>2087.704884161</v>
      </c>
      <c r="AF55" t="n">
        <v>2109.95261546863</v>
      </c>
    </row>
    <row r="56">
      <c r="A56" t="s">
        <v>145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145</v>
      </c>
      <c r="B57" t="s">
        <v>384</v>
      </c>
      <c r="C57" t="s">
        <v>219</v>
      </c>
      <c r="D57" t="s">
        <v>385</v>
      </c>
      <c r="E57" t="s">
        <v>220</v>
      </c>
      <c r="F57" t="n">
        <v>140667.853220197</v>
      </c>
      <c r="G57" t="n">
        <v>144160.221410798</v>
      </c>
      <c r="H57" t="n">
        <v>149401.266294321</v>
      </c>
      <c r="I57" t="n">
        <v>157760.74833989</v>
      </c>
      <c r="J57" t="n">
        <v>167145.435408267</v>
      </c>
      <c r="K57" t="n">
        <v>177366.205262223</v>
      </c>
      <c r="L57" t="n">
        <v>185783.409034594</v>
      </c>
      <c r="M57" t="n">
        <v>192685.144943307</v>
      </c>
      <c r="N57" t="n">
        <v>198929.37345426</v>
      </c>
      <c r="O57" t="n">
        <v>206040.334842164</v>
      </c>
      <c r="P57" t="n">
        <v>214564.964304308</v>
      </c>
      <c r="Q57" t="n">
        <v>224967.472287738</v>
      </c>
      <c r="R57" t="n">
        <v>236523.426202689</v>
      </c>
      <c r="S57" t="n">
        <v>245784.847070498</v>
      </c>
      <c r="T57" t="n">
        <v>245733.139337422</v>
      </c>
      <c r="U57" t="n">
        <v>245927.891206644</v>
      </c>
      <c r="V57" t="n">
        <v>245714.601755401</v>
      </c>
      <c r="W57" t="n">
        <v>242180.301973505</v>
      </c>
      <c r="X57" t="n">
        <v>239232.176511903</v>
      </c>
      <c r="Y57" t="n">
        <v>236910.10866438</v>
      </c>
      <c r="Z57" t="n">
        <v>237631.906319004</v>
      </c>
      <c r="AA57" t="n">
        <v>240452.703822067</v>
      </c>
      <c r="AB57" t="n">
        <v>244497.369974826</v>
      </c>
      <c r="AC57" t="n">
        <v>249485.322807457</v>
      </c>
      <c r="AD57" t="n">
        <v>256159.849342666</v>
      </c>
      <c r="AE57" t="n">
        <v>261507.974582272</v>
      </c>
      <c r="AF57" t="n">
        <v>268823.017845694</v>
      </c>
    </row>
    <row r="58">
      <c r="A58" t="s">
        <v>145</v>
      </c>
      <c r="B58" t="s">
        <v>386</v>
      </c>
      <c r="C58" t="s">
        <v>219</v>
      </c>
      <c r="D58" t="s">
        <v>387</v>
      </c>
      <c r="E58" t="s">
        <v>220</v>
      </c>
      <c r="F58" t="n">
        <v>140667.853220196</v>
      </c>
      <c r="G58" t="n">
        <v>144160.221410795</v>
      </c>
      <c r="H58" t="n">
        <v>149401.266294318</v>
      </c>
      <c r="I58" t="n">
        <v>157760.748339888</v>
      </c>
      <c r="J58" t="n">
        <v>167145.435408262</v>
      </c>
      <c r="K58" t="n">
        <v>177366.205262221</v>
      </c>
      <c r="L58" t="n">
        <v>185783.409034593</v>
      </c>
      <c r="M58" t="n">
        <v>192685.144943305</v>
      </c>
      <c r="N58" t="n">
        <v>198929.37345426</v>
      </c>
      <c r="O58" t="n">
        <v>206040.334842162</v>
      </c>
      <c r="P58" t="n">
        <v>214564.964304306</v>
      </c>
      <c r="Q58" t="n">
        <v>224967.472287739</v>
      </c>
      <c r="R58" t="n">
        <v>236523.426202689</v>
      </c>
      <c r="S58" t="n">
        <v>245784.847070496</v>
      </c>
      <c r="T58" t="n">
        <v>245733.139337419</v>
      </c>
      <c r="U58" t="n">
        <v>245927.891206643</v>
      </c>
      <c r="V58" t="n">
        <v>245714.601755399</v>
      </c>
      <c r="W58" t="n">
        <v>242180.301973503</v>
      </c>
      <c r="X58" t="n">
        <v>239232.176511902</v>
      </c>
      <c r="Y58" t="n">
        <v>236910.108664378</v>
      </c>
      <c r="Z58" t="n">
        <v>237631.906319004</v>
      </c>
      <c r="AA58" t="n">
        <v>240452.703822065</v>
      </c>
      <c r="AB58" t="n">
        <v>244497.369974824</v>
      </c>
      <c r="AC58" t="n">
        <v>249485.322807454</v>
      </c>
      <c r="AD58" t="n">
        <v>256159.849342665</v>
      </c>
      <c r="AE58" t="n">
        <v>261507.974582271</v>
      </c>
      <c r="AF58" t="n">
        <v>268834.950412028</v>
      </c>
    </row>
    <row r="59">
      <c r="A59" t="s">
        <v>145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146</v>
      </c>
      <c r="B2" t="s">
        <v>197</v>
      </c>
      <c r="C2" t="s">
        <v>219</v>
      </c>
      <c r="D2" t="s">
        <v>199</v>
      </c>
      <c r="E2" t="s">
        <v>220</v>
      </c>
      <c r="F2" t="n">
        <v>39092.5607835426</v>
      </c>
      <c r="G2" t="n">
        <v>39323.2379438377</v>
      </c>
      <c r="H2" t="n">
        <v>39651.2440522904</v>
      </c>
      <c r="I2" t="n">
        <v>40117.1083518397</v>
      </c>
      <c r="J2" t="n">
        <v>40769.5500930977</v>
      </c>
      <c r="K2" t="n">
        <v>41062.1076425392</v>
      </c>
      <c r="L2" t="n">
        <v>41451.9693353426</v>
      </c>
      <c r="M2" t="n">
        <v>41916.5086444853</v>
      </c>
      <c r="N2" t="n">
        <v>42470.4355407008</v>
      </c>
      <c r="O2" t="n">
        <v>43138.899060618</v>
      </c>
      <c r="P2" t="n">
        <v>43511.7579613445</v>
      </c>
      <c r="Q2" t="n">
        <v>43556.5541295672</v>
      </c>
      <c r="R2" t="n">
        <v>43563.9709995859</v>
      </c>
      <c r="S2" t="n">
        <v>43569.0396758462</v>
      </c>
      <c r="T2" t="n">
        <v>43317.4718032344</v>
      </c>
      <c r="U2" t="n">
        <v>42875.7130050554</v>
      </c>
      <c r="V2" t="n">
        <v>42580.5177342531</v>
      </c>
      <c r="W2" t="n">
        <v>42323.4137177818</v>
      </c>
      <c r="X2" t="n">
        <v>42075.8990402821</v>
      </c>
      <c r="Y2" t="n">
        <v>41851.1783884429</v>
      </c>
      <c r="Z2" t="n">
        <v>41592.8442805741</v>
      </c>
      <c r="AA2" t="n">
        <v>42030.5760865961</v>
      </c>
      <c r="AB2" t="n">
        <v>42615.5589947042</v>
      </c>
      <c r="AC2" t="n">
        <v>43211.383145893</v>
      </c>
      <c r="AD2" t="n">
        <v>42845.6014328596</v>
      </c>
      <c r="AE2" t="n">
        <v>42491.309387008</v>
      </c>
      <c r="AF2" t="n">
        <v>42133.5516767083</v>
      </c>
    </row>
    <row r="3">
      <c r="A3" t="s">
        <v>146</v>
      </c>
      <c r="B3" t="s">
        <v>276</v>
      </c>
      <c r="C3" t="s">
        <v>219</v>
      </c>
      <c r="D3" t="s">
        <v>277</v>
      </c>
      <c r="E3" t="s">
        <v>220</v>
      </c>
      <c r="F3" t="n">
        <v>7122.33935068953</v>
      </c>
      <c r="G3" t="n">
        <v>7287.3329951895</v>
      </c>
      <c r="H3" t="n">
        <v>7414.59441391563</v>
      </c>
      <c r="I3" t="n">
        <v>7549.33637142341</v>
      </c>
      <c r="J3" t="n">
        <v>7715.27466355797</v>
      </c>
      <c r="K3" t="n">
        <v>7705.90706829926</v>
      </c>
      <c r="L3" t="n">
        <v>7736.3983487808</v>
      </c>
      <c r="M3" t="n">
        <v>7778.31585098972</v>
      </c>
      <c r="N3" t="n">
        <v>7810.15154638176</v>
      </c>
      <c r="O3" t="n">
        <v>7798.4541246635</v>
      </c>
      <c r="P3" t="n">
        <v>7817.31494529861</v>
      </c>
      <c r="Q3" t="n">
        <v>8048.06569630674</v>
      </c>
      <c r="R3" t="n">
        <v>8064.43865786514</v>
      </c>
      <c r="S3" t="n">
        <v>8097.72317911214</v>
      </c>
      <c r="T3" t="n">
        <v>8336.78768647905</v>
      </c>
      <c r="U3" t="n">
        <v>8438.9199904856</v>
      </c>
      <c r="V3" t="n">
        <v>8404.00743104733</v>
      </c>
      <c r="W3" t="n">
        <v>8498.47874708154</v>
      </c>
      <c r="X3" t="n">
        <v>8436.70489160003</v>
      </c>
      <c r="Y3" t="n">
        <v>8375.24460768708</v>
      </c>
      <c r="Z3" t="n">
        <v>8561.28342302889</v>
      </c>
      <c r="AA3" t="n">
        <v>8713.94981288673</v>
      </c>
      <c r="AB3" t="n">
        <v>8738.39166361244</v>
      </c>
      <c r="AC3" t="n">
        <v>8857.87953826363</v>
      </c>
      <c r="AD3" t="n">
        <v>9160.17818352073</v>
      </c>
      <c r="AE3" t="n">
        <v>9185.868481648</v>
      </c>
      <c r="AF3" t="n">
        <v>9294.52178454854</v>
      </c>
    </row>
    <row r="4">
      <c r="A4" t="s">
        <v>146</v>
      </c>
      <c r="B4" t="s">
        <v>278</v>
      </c>
      <c r="C4" t="s">
        <v>219</v>
      </c>
      <c r="D4" t="s">
        <v>279</v>
      </c>
      <c r="E4" t="s">
        <v>220</v>
      </c>
      <c r="F4" t="n">
        <v>112762.99585465</v>
      </c>
      <c r="G4" t="n">
        <v>116039.909885309</v>
      </c>
      <c r="H4" t="n">
        <v>119069.125786734</v>
      </c>
      <c r="I4" t="n">
        <v>122924.614132454</v>
      </c>
      <c r="J4" t="n">
        <v>126988.084096503</v>
      </c>
      <c r="K4" t="n">
        <v>130537.31342645</v>
      </c>
      <c r="L4" t="n">
        <v>134153.557048133</v>
      </c>
      <c r="M4" t="n">
        <v>137444.640132192</v>
      </c>
      <c r="N4" t="n">
        <v>140234.840224872</v>
      </c>
      <c r="O4" t="n">
        <v>143038.635220041</v>
      </c>
      <c r="P4" t="n">
        <v>144001.449041373</v>
      </c>
      <c r="Q4" t="n">
        <v>143909.558069045</v>
      </c>
      <c r="R4" t="n">
        <v>143345.930526628</v>
      </c>
      <c r="S4" t="n">
        <v>142706.764740396</v>
      </c>
      <c r="T4" t="n">
        <v>141375.600864429</v>
      </c>
      <c r="U4" t="n">
        <v>140410.331391654</v>
      </c>
      <c r="V4" t="n">
        <v>140028.813993816</v>
      </c>
      <c r="W4" t="n">
        <v>139816.944073574</v>
      </c>
      <c r="X4" t="n">
        <v>139976.914700287</v>
      </c>
      <c r="Y4" t="n">
        <v>140995.442834183</v>
      </c>
      <c r="Z4" t="n">
        <v>143835.502952767</v>
      </c>
      <c r="AA4" t="n">
        <v>146838.681614888</v>
      </c>
      <c r="AB4" t="n">
        <v>149331.319087984</v>
      </c>
      <c r="AC4" t="n">
        <v>153316.476052128</v>
      </c>
      <c r="AD4" t="n">
        <v>159823.044780265</v>
      </c>
      <c r="AE4" t="n">
        <v>165055.664147296</v>
      </c>
      <c r="AF4" t="n">
        <v>169846.703714742</v>
      </c>
    </row>
    <row r="5">
      <c r="A5" t="s">
        <v>146</v>
      </c>
      <c r="B5" t="s">
        <v>280</v>
      </c>
      <c r="C5" t="s">
        <v>219</v>
      </c>
      <c r="D5" t="s">
        <v>281</v>
      </c>
      <c r="E5" t="s">
        <v>220</v>
      </c>
      <c r="F5" t="n">
        <v>22568.4321539004</v>
      </c>
      <c r="G5" t="n">
        <v>23379.1888535144</v>
      </c>
      <c r="H5" t="n">
        <v>24093.8368185101</v>
      </c>
      <c r="I5" t="n">
        <v>24997.349830763</v>
      </c>
      <c r="J5" t="n">
        <v>25962.4853928506</v>
      </c>
      <c r="K5" t="n">
        <v>26574.6635396261</v>
      </c>
      <c r="L5" t="n">
        <v>27205.0245676175</v>
      </c>
      <c r="M5" t="n">
        <v>28040.1986131742</v>
      </c>
      <c r="N5" t="n">
        <v>28863.6355983155</v>
      </c>
      <c r="O5" t="n">
        <v>29752.7497482514</v>
      </c>
      <c r="P5" t="n">
        <v>30294.3677088887</v>
      </c>
      <c r="Q5" t="n">
        <v>30599.4844020515</v>
      </c>
      <c r="R5" t="n">
        <v>30630.1824321775</v>
      </c>
      <c r="S5" t="n">
        <v>30844.6848325078</v>
      </c>
      <c r="T5" t="n">
        <v>30794.9997623377</v>
      </c>
      <c r="U5" t="n">
        <v>31134.6761495718</v>
      </c>
      <c r="V5" t="n">
        <v>31751.4356257357</v>
      </c>
      <c r="W5" t="n">
        <v>32483.4150938845</v>
      </c>
      <c r="X5" t="n">
        <v>33426.1426568812</v>
      </c>
      <c r="Y5" t="n">
        <v>34708.5654610465</v>
      </c>
      <c r="Z5" t="n">
        <v>36493.9662654168</v>
      </c>
      <c r="AA5" t="n">
        <v>38349.0063856213</v>
      </c>
      <c r="AB5" t="n">
        <v>39939.3164196378</v>
      </c>
      <c r="AC5" t="n">
        <v>41921.3210030075</v>
      </c>
      <c r="AD5" t="n">
        <v>44811.0834798608</v>
      </c>
      <c r="AE5" t="n">
        <v>47325.158909448</v>
      </c>
      <c r="AF5" t="n">
        <v>49720.6138444338</v>
      </c>
    </row>
    <row r="6">
      <c r="A6" t="s">
        <v>146</v>
      </c>
      <c r="B6" t="s">
        <v>282</v>
      </c>
      <c r="C6" t="s">
        <v>219</v>
      </c>
      <c r="D6" t="s">
        <v>283</v>
      </c>
      <c r="E6" t="s">
        <v>220</v>
      </c>
      <c r="F6" t="n">
        <v>6100.11820207411</v>
      </c>
      <c r="G6" t="n">
        <v>6211.53629357654</v>
      </c>
      <c r="H6" t="n">
        <v>6340.36845242394</v>
      </c>
      <c r="I6" t="n">
        <v>6509.39245974072</v>
      </c>
      <c r="J6" t="n">
        <v>6671.74286637017</v>
      </c>
      <c r="K6" t="n">
        <v>6716.96663774892</v>
      </c>
      <c r="L6" t="n">
        <v>6773.65838789628</v>
      </c>
      <c r="M6" t="n">
        <v>6811.23792260091</v>
      </c>
      <c r="N6" t="n">
        <v>6837.38414723832</v>
      </c>
      <c r="O6" t="n">
        <v>6840.78757584721</v>
      </c>
      <c r="P6" t="n">
        <v>6732.48690807226</v>
      </c>
      <c r="Q6" t="n">
        <v>6575.72906844036</v>
      </c>
      <c r="R6" t="n">
        <v>6415.48236849401</v>
      </c>
      <c r="S6" t="n">
        <v>6261.26712099924</v>
      </c>
      <c r="T6" t="n">
        <v>6087.65897150489</v>
      </c>
      <c r="U6" t="n">
        <v>5919.80874808918</v>
      </c>
      <c r="V6" t="n">
        <v>5763.27617445579</v>
      </c>
      <c r="W6" t="n">
        <v>5602.73986039956</v>
      </c>
      <c r="X6" t="n">
        <v>5475.71130273251</v>
      </c>
      <c r="Y6" t="n">
        <v>5414.61009644594</v>
      </c>
      <c r="Z6" t="n">
        <v>5398.11531594301</v>
      </c>
      <c r="AA6" t="n">
        <v>5380.34168886257</v>
      </c>
      <c r="AB6" t="n">
        <v>5344.74157255396</v>
      </c>
      <c r="AC6" t="n">
        <v>5328.50839211661</v>
      </c>
      <c r="AD6" t="n">
        <v>5349.38367835984</v>
      </c>
      <c r="AE6" t="n">
        <v>5339.72412099</v>
      </c>
      <c r="AF6" t="n">
        <v>5356.81757796824</v>
      </c>
    </row>
    <row r="7">
      <c r="A7" t="s">
        <v>146</v>
      </c>
      <c r="B7" t="s">
        <v>284</v>
      </c>
      <c r="C7" t="s">
        <v>219</v>
      </c>
      <c r="D7" t="s">
        <v>285</v>
      </c>
      <c r="E7" t="s">
        <v>220</v>
      </c>
      <c r="F7" t="n">
        <v>7868.54030170235</v>
      </c>
      <c r="G7" t="n">
        <v>8214.76306330627</v>
      </c>
      <c r="H7" t="n">
        <v>8572.82370339229</v>
      </c>
      <c r="I7" t="n">
        <v>9024.62618555605</v>
      </c>
      <c r="J7" t="n">
        <v>9454.23211681975</v>
      </c>
      <c r="K7" t="n">
        <v>10049.8240569997</v>
      </c>
      <c r="L7" t="n">
        <v>10577.4637870629</v>
      </c>
      <c r="M7" t="n">
        <v>11070.8692597261</v>
      </c>
      <c r="N7" t="n">
        <v>11461.6028500198</v>
      </c>
      <c r="O7" t="n">
        <v>12039.7038260933</v>
      </c>
      <c r="P7" t="n">
        <v>12351.0488452463</v>
      </c>
      <c r="Q7" t="n">
        <v>12475.212660681</v>
      </c>
      <c r="R7" t="n">
        <v>12603.679684882</v>
      </c>
      <c r="S7" t="n">
        <v>12442.4918138261</v>
      </c>
      <c r="T7" t="n">
        <v>12232.7343399642</v>
      </c>
      <c r="U7" t="n">
        <v>12072.5701459553</v>
      </c>
      <c r="V7" t="n">
        <v>11894.8420715397</v>
      </c>
      <c r="W7" t="n">
        <v>11813.1825593331</v>
      </c>
      <c r="X7" t="n">
        <v>11702.7807986903</v>
      </c>
      <c r="Y7" t="n">
        <v>11686.0654692813</v>
      </c>
      <c r="Z7" t="n">
        <v>11764.6643038763</v>
      </c>
      <c r="AA7" t="n">
        <v>11888.6302161107</v>
      </c>
      <c r="AB7" t="n">
        <v>11952.4647782852</v>
      </c>
      <c r="AC7" t="n">
        <v>12065.9656665472</v>
      </c>
      <c r="AD7" t="n">
        <v>12410.6597416626</v>
      </c>
      <c r="AE7" t="n">
        <v>12549.576783565</v>
      </c>
      <c r="AF7" t="n">
        <v>12598.1072171597</v>
      </c>
    </row>
    <row r="8">
      <c r="A8" t="s">
        <v>146</v>
      </c>
      <c r="B8" t="s">
        <v>286</v>
      </c>
      <c r="C8" t="s">
        <v>219</v>
      </c>
      <c r="D8" t="s">
        <v>287</v>
      </c>
      <c r="E8" t="s">
        <v>220</v>
      </c>
      <c r="F8" t="n">
        <v>4311.22396001867</v>
      </c>
      <c r="G8" t="n">
        <v>4450.87924996808</v>
      </c>
      <c r="H8" t="n">
        <v>4514.73773616829</v>
      </c>
      <c r="I8" t="n">
        <v>4568.87992388567</v>
      </c>
      <c r="J8" t="n">
        <v>4635.48026556335</v>
      </c>
      <c r="K8" t="n">
        <v>4766.17161657761</v>
      </c>
      <c r="L8" t="n">
        <v>4914.9544137626</v>
      </c>
      <c r="M8" t="n">
        <v>4997.59056274754</v>
      </c>
      <c r="N8" t="n">
        <v>5046.05819341612</v>
      </c>
      <c r="O8" t="n">
        <v>5370.70897826273</v>
      </c>
      <c r="P8" t="n">
        <v>5462.33633940844</v>
      </c>
      <c r="Q8" t="n">
        <v>5527.69870504492</v>
      </c>
      <c r="R8" t="n">
        <v>5545.70199491248</v>
      </c>
      <c r="S8" t="n">
        <v>5606.08088127822</v>
      </c>
      <c r="T8" t="n">
        <v>6213.16733448405</v>
      </c>
      <c r="U8" t="n">
        <v>6762.70921246394</v>
      </c>
      <c r="V8" t="n">
        <v>7471.05164026929</v>
      </c>
      <c r="W8" t="n">
        <v>7591.2150052705</v>
      </c>
      <c r="X8" t="n">
        <v>7840.25942200448</v>
      </c>
      <c r="Y8" t="n">
        <v>7951.24976982464</v>
      </c>
      <c r="Z8" t="n">
        <v>8199.48351312726</v>
      </c>
      <c r="AA8" t="n">
        <v>8534.52581866592</v>
      </c>
      <c r="AB8" t="n">
        <v>8893.14410723845</v>
      </c>
      <c r="AC8" t="n">
        <v>9600.05827532352</v>
      </c>
      <c r="AD8" t="n">
        <v>10788.5872593177</v>
      </c>
      <c r="AE8" t="n">
        <v>11563.550969665</v>
      </c>
      <c r="AF8" t="n">
        <v>12194.6248399246</v>
      </c>
    </row>
    <row r="9">
      <c r="A9" t="s">
        <v>146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146</v>
      </c>
      <c r="B10" t="s">
        <v>290</v>
      </c>
      <c r="C10" t="s">
        <v>219</v>
      </c>
      <c r="D10" t="s">
        <v>291</v>
      </c>
      <c r="E10" t="s">
        <v>220</v>
      </c>
      <c r="F10" t="n">
        <v>10801.625043961</v>
      </c>
      <c r="G10" t="n">
        <v>11198.4624269856</v>
      </c>
      <c r="H10" t="n">
        <v>11524.2930684269</v>
      </c>
      <c r="I10" t="n">
        <v>11961.6550151539</v>
      </c>
      <c r="J10" t="n">
        <v>12407.3733582972</v>
      </c>
      <c r="K10" t="n">
        <v>12650.8167413199</v>
      </c>
      <c r="L10" t="n">
        <v>12895.1090996126</v>
      </c>
      <c r="M10" t="n">
        <v>13051.6489993378</v>
      </c>
      <c r="N10" t="n">
        <v>13118.9997178551</v>
      </c>
      <c r="O10" t="n">
        <v>13029.2775722302</v>
      </c>
      <c r="P10" t="n">
        <v>12876.4149112691</v>
      </c>
      <c r="Q10" t="n">
        <v>12601.0337285975</v>
      </c>
      <c r="R10" t="n">
        <v>12344.4450576086</v>
      </c>
      <c r="S10" t="n">
        <v>12112.6955924178</v>
      </c>
      <c r="T10" t="n">
        <v>11855.9128173067</v>
      </c>
      <c r="U10" t="n">
        <v>11567.2296901464</v>
      </c>
      <c r="V10" t="n">
        <v>11281.2067219906</v>
      </c>
      <c r="W10" t="n">
        <v>11059.4917769474</v>
      </c>
      <c r="X10" t="n">
        <v>11028.887300503</v>
      </c>
      <c r="Y10" t="n">
        <v>11094.9472774473</v>
      </c>
      <c r="Z10" t="n">
        <v>11208.5148710434</v>
      </c>
      <c r="AA10" t="n">
        <v>11361.511750847</v>
      </c>
      <c r="AB10" t="n">
        <v>11459.0097126065</v>
      </c>
      <c r="AC10" t="n">
        <v>11644.7581675237</v>
      </c>
      <c r="AD10" t="n">
        <v>12017.668309328</v>
      </c>
      <c r="AE10" t="n">
        <v>12382.508826324</v>
      </c>
      <c r="AF10" t="n">
        <v>12869.3601828648</v>
      </c>
    </row>
    <row r="11">
      <c r="A11" t="s">
        <v>146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146</v>
      </c>
      <c r="B12" t="s">
        <v>294</v>
      </c>
      <c r="C12" t="s">
        <v>219</v>
      </c>
      <c r="D12" t="s">
        <v>295</v>
      </c>
      <c r="E12" t="s">
        <v>220</v>
      </c>
      <c r="F12" t="n">
        <v>18565.9573882596</v>
      </c>
      <c r="G12" t="n">
        <v>19029.6648387144</v>
      </c>
      <c r="H12" t="n">
        <v>19468.1447846414</v>
      </c>
      <c r="I12" t="n">
        <v>20023.9819883776</v>
      </c>
      <c r="J12" t="n">
        <v>20594.4493150012</v>
      </c>
      <c r="K12" t="n">
        <v>21273.2878454464</v>
      </c>
      <c r="L12" t="n">
        <v>21984.7530292821</v>
      </c>
      <c r="M12" t="n">
        <v>22577.7942551422</v>
      </c>
      <c r="N12" t="n">
        <v>23155.2235292547</v>
      </c>
      <c r="O12" t="n">
        <v>23748.8673958071</v>
      </c>
      <c r="P12" t="n">
        <v>24027.4738871495</v>
      </c>
      <c r="Q12" t="n">
        <v>24043.5899231859</v>
      </c>
      <c r="R12" t="n">
        <v>23976.5459625553</v>
      </c>
      <c r="S12" t="n">
        <v>23872.3308576586</v>
      </c>
      <c r="T12" t="n">
        <v>23448.703345114</v>
      </c>
      <c r="U12" t="n">
        <v>22983.779993897</v>
      </c>
      <c r="V12" t="n">
        <v>22621.5703679162</v>
      </c>
      <c r="W12" t="n">
        <v>22219.0345756488</v>
      </c>
      <c r="X12" t="n">
        <v>21837.4833523075</v>
      </c>
      <c r="Y12" t="n">
        <v>21531.3818444647</v>
      </c>
      <c r="Z12" t="n">
        <v>21406.5809999154</v>
      </c>
      <c r="AA12" t="n">
        <v>21305.4883118838</v>
      </c>
      <c r="AB12" t="n">
        <v>21170.108940188</v>
      </c>
      <c r="AC12" t="n">
        <v>21219.0584999546</v>
      </c>
      <c r="AD12" t="n">
        <v>21458.002015969</v>
      </c>
      <c r="AE12" t="n">
        <v>21498.425745889</v>
      </c>
      <c r="AF12" t="n">
        <v>21767.7177333984</v>
      </c>
    </row>
    <row r="13">
      <c r="A13" t="s">
        <v>146</v>
      </c>
      <c r="B13" t="s">
        <v>296</v>
      </c>
      <c r="C13" t="s">
        <v>219</v>
      </c>
      <c r="D13" t="s">
        <v>297</v>
      </c>
      <c r="E13" t="s">
        <v>220</v>
      </c>
      <c r="F13" t="n">
        <v>23189.0645852954</v>
      </c>
      <c r="G13" t="n">
        <v>23515.8483495507</v>
      </c>
      <c r="H13" t="n">
        <v>23719.7682166662</v>
      </c>
      <c r="I13" t="n">
        <v>24023.1469732233</v>
      </c>
      <c r="J13" t="n">
        <v>24414.9994571956</v>
      </c>
      <c r="K13" t="n">
        <v>24886.3933563358</v>
      </c>
      <c r="L13" t="n">
        <v>25343.6259805196</v>
      </c>
      <c r="M13" t="n">
        <v>25775.7940698095</v>
      </c>
      <c r="N13" t="n">
        <v>26162.3115874136</v>
      </c>
      <c r="O13" t="n">
        <v>26321.4790392122</v>
      </c>
      <c r="P13" t="n">
        <v>26431.4762053121</v>
      </c>
      <c r="Q13" t="n">
        <v>26446.6654976401</v>
      </c>
      <c r="R13" t="n">
        <v>26511.760778686</v>
      </c>
      <c r="S13" t="n">
        <v>26607.0898318555</v>
      </c>
      <c r="T13" t="n">
        <v>26349.2409687876</v>
      </c>
      <c r="U13" t="n">
        <v>26190.0019905704</v>
      </c>
      <c r="V13" t="n">
        <v>26069.538420488</v>
      </c>
      <c r="W13" t="n">
        <v>26309.0977780844</v>
      </c>
      <c r="X13" t="n">
        <v>26283.0330088726</v>
      </c>
      <c r="Y13" t="n">
        <v>26491.9457560189</v>
      </c>
      <c r="Z13" t="n">
        <v>27115.2049148391</v>
      </c>
      <c r="AA13" t="n">
        <v>27637.9127916412</v>
      </c>
      <c r="AB13" t="n">
        <v>28130.2798319881</v>
      </c>
      <c r="AC13" t="n">
        <v>28897.5562754601</v>
      </c>
      <c r="AD13" t="n">
        <v>29939.4168652452</v>
      </c>
      <c r="AE13" t="n">
        <v>31236.823747634</v>
      </c>
      <c r="AF13" t="n">
        <v>31907.6171557652</v>
      </c>
    </row>
    <row r="14">
      <c r="A14" t="s">
        <v>146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146</v>
      </c>
      <c r="B15" t="s">
        <v>300</v>
      </c>
      <c r="C15" t="s">
        <v>219</v>
      </c>
      <c r="D15" t="s">
        <v>301</v>
      </c>
      <c r="E15" t="s">
        <v>220</v>
      </c>
      <c r="F15" t="n">
        <v>5808.46934241259</v>
      </c>
      <c r="G15" t="n">
        <v>6020.81197993388</v>
      </c>
      <c r="H15" t="n">
        <v>6387.80004268946</v>
      </c>
      <c r="I15" t="n">
        <v>6711.59967752727</v>
      </c>
      <c r="J15" t="n">
        <v>7086.74480813743</v>
      </c>
      <c r="K15" t="n">
        <v>7205.78475017994</v>
      </c>
      <c r="L15" t="n">
        <v>7373.02458889323</v>
      </c>
      <c r="M15" t="n">
        <v>7480.88710246726</v>
      </c>
      <c r="N15" t="n">
        <v>7575.92152503761</v>
      </c>
      <c r="O15" t="n">
        <v>7626.32509948265</v>
      </c>
      <c r="P15" t="n">
        <v>7688.34298274774</v>
      </c>
      <c r="Q15" t="n">
        <v>7603.15286528565</v>
      </c>
      <c r="R15" t="n">
        <v>7552.39562774227</v>
      </c>
      <c r="S15" t="n">
        <v>7466.39550058891</v>
      </c>
      <c r="T15" t="n">
        <v>7288.02875777661</v>
      </c>
      <c r="U15" t="n">
        <v>7098.72312201124</v>
      </c>
      <c r="V15" t="n">
        <v>6916.35367293328</v>
      </c>
      <c r="W15" t="n">
        <v>6788.9143561449</v>
      </c>
      <c r="X15" t="n">
        <v>6636.2138566989</v>
      </c>
      <c r="Y15" t="n">
        <v>6511.08634538301</v>
      </c>
      <c r="Z15" t="n">
        <v>6515.14745434928</v>
      </c>
      <c r="AA15" t="n">
        <v>6476.75329000302</v>
      </c>
      <c r="AB15" t="n">
        <v>6470.69633287846</v>
      </c>
      <c r="AC15" t="n">
        <v>6429.06763290536</v>
      </c>
      <c r="AD15" t="n">
        <v>6443.78293384655</v>
      </c>
      <c r="AE15" t="n">
        <v>6409.878819852</v>
      </c>
      <c r="AF15" t="n">
        <v>6426.05932247052</v>
      </c>
    </row>
    <row r="16">
      <c r="A16" t="s">
        <v>146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146</v>
      </c>
      <c r="B17" t="s">
        <v>304</v>
      </c>
      <c r="C17" t="s">
        <v>219</v>
      </c>
      <c r="D17" t="s">
        <v>305</v>
      </c>
      <c r="E17" t="s">
        <v>220</v>
      </c>
      <c r="F17" t="n">
        <v>2642.91574969512</v>
      </c>
      <c r="G17" t="n">
        <v>2706.26627649161</v>
      </c>
      <c r="H17" t="n">
        <v>2761.18347611714</v>
      </c>
      <c r="I17" t="n">
        <v>2861.79972240067</v>
      </c>
      <c r="J17" t="n">
        <v>2957.95294476052</v>
      </c>
      <c r="K17" t="n">
        <v>3104.3092739912</v>
      </c>
      <c r="L17" t="n">
        <v>3240.04472213926</v>
      </c>
      <c r="M17" t="n">
        <v>3355.43061331963</v>
      </c>
      <c r="N17" t="n">
        <v>3442.83802319094</v>
      </c>
      <c r="O17" t="n">
        <v>3511.43339174026</v>
      </c>
      <c r="P17" t="n">
        <v>3484.89477777685</v>
      </c>
      <c r="Q17" t="n">
        <v>3491.70952425888</v>
      </c>
      <c r="R17" t="n">
        <v>3465.96575032604</v>
      </c>
      <c r="S17" t="n">
        <v>3433.58548059075</v>
      </c>
      <c r="T17" t="n">
        <v>3378.19024207256</v>
      </c>
      <c r="U17" t="n">
        <v>3322.05501757301</v>
      </c>
      <c r="V17" t="n">
        <v>3232.95653829243</v>
      </c>
      <c r="W17" t="n">
        <v>3188.29057564358</v>
      </c>
      <c r="X17" t="n">
        <v>3182.25134043381</v>
      </c>
      <c r="Y17" t="n">
        <v>3200.43624042038</v>
      </c>
      <c r="Z17" t="n">
        <v>3314.06165062714</v>
      </c>
      <c r="AA17" t="n">
        <v>3433.42621984647</v>
      </c>
      <c r="AB17" t="n">
        <v>3532.01827374998</v>
      </c>
      <c r="AC17" t="n">
        <v>3681.80645300975</v>
      </c>
      <c r="AD17" t="n">
        <v>3845.99004213238</v>
      </c>
      <c r="AE17" t="n">
        <v>3970.620313599</v>
      </c>
      <c r="AF17" t="n">
        <v>4120.66557158078</v>
      </c>
    </row>
    <row r="18">
      <c r="A18" t="s">
        <v>146</v>
      </c>
      <c r="B18" t="s">
        <v>306</v>
      </c>
      <c r="C18" t="s">
        <v>219</v>
      </c>
      <c r="D18" t="s">
        <v>307</v>
      </c>
      <c r="E18" t="s">
        <v>220</v>
      </c>
      <c r="F18" t="n">
        <v>7465.28953019616</v>
      </c>
      <c r="G18" t="n">
        <v>7746.67097872594</v>
      </c>
      <c r="H18" t="n">
        <v>8011.74049794974</v>
      </c>
      <c r="I18" t="n">
        <v>8425.06238147374</v>
      </c>
      <c r="J18" t="n">
        <v>8827.1020250032</v>
      </c>
      <c r="K18" t="n">
        <v>9174.77668114927</v>
      </c>
      <c r="L18" t="n">
        <v>9549.13173532809</v>
      </c>
      <c r="M18" t="n">
        <v>9835.69196076342</v>
      </c>
      <c r="N18" t="n">
        <v>9987.42720763313</v>
      </c>
      <c r="O18" t="n">
        <v>10051.9704287976</v>
      </c>
      <c r="P18" t="n">
        <v>9883.32998338209</v>
      </c>
      <c r="Q18" t="n">
        <v>9755.11094578081</v>
      </c>
      <c r="R18" t="n">
        <v>9527.88137834455</v>
      </c>
      <c r="S18" t="n">
        <v>9317.42593052982</v>
      </c>
      <c r="T18" t="n">
        <v>9055.92321929593</v>
      </c>
      <c r="U18" t="n">
        <v>8766.89156704039</v>
      </c>
      <c r="V18" t="n">
        <v>8486.75888702432</v>
      </c>
      <c r="W18" t="n">
        <v>8247.51515337484</v>
      </c>
      <c r="X18" t="n">
        <v>8037.81349297371</v>
      </c>
      <c r="Y18" t="n">
        <v>7863.60820279836</v>
      </c>
      <c r="Z18" t="n">
        <v>7769.50765111219</v>
      </c>
      <c r="AA18" t="n">
        <v>7627.35472819027</v>
      </c>
      <c r="AB18" t="n">
        <v>7500.74541610959</v>
      </c>
      <c r="AC18" t="n">
        <v>7397.90915031154</v>
      </c>
      <c r="AD18" t="n">
        <v>7339.31021665574</v>
      </c>
      <c r="AE18" t="n">
        <v>7226.037503329</v>
      </c>
      <c r="AF18" t="n">
        <v>7108.64158744504</v>
      </c>
    </row>
    <row r="19">
      <c r="A19" t="s">
        <v>146</v>
      </c>
      <c r="B19" t="s">
        <v>308</v>
      </c>
      <c r="C19" t="s">
        <v>219</v>
      </c>
      <c r="D19" t="s">
        <v>309</v>
      </c>
      <c r="E19" t="s">
        <v>220</v>
      </c>
      <c r="F19" t="n">
        <v>3441.3595971332</v>
      </c>
      <c r="G19" t="n">
        <v>3565.81757454219</v>
      </c>
      <c r="H19" t="n">
        <v>3674.42898974895</v>
      </c>
      <c r="I19" t="n">
        <v>3817.11997435</v>
      </c>
      <c r="J19" t="n">
        <v>3975.52154650323</v>
      </c>
      <c r="K19" t="n">
        <v>4134.31892707593</v>
      </c>
      <c r="L19" t="n">
        <v>4296.76673601826</v>
      </c>
      <c r="M19" t="n">
        <v>4447.49677310192</v>
      </c>
      <c r="N19" t="n">
        <v>4583.43784549751</v>
      </c>
      <c r="O19" t="n">
        <v>4745.33216431601</v>
      </c>
      <c r="P19" t="n">
        <v>4769.27649211929</v>
      </c>
      <c r="Q19" t="n">
        <v>4790.17074807824</v>
      </c>
      <c r="R19" t="n">
        <v>4771.88949089909</v>
      </c>
      <c r="S19" t="n">
        <v>4742.71689814352</v>
      </c>
      <c r="T19" t="n">
        <v>4671.04110578463</v>
      </c>
      <c r="U19" t="n">
        <v>4591.88575433524</v>
      </c>
      <c r="V19" t="n">
        <v>4539.82387317141</v>
      </c>
      <c r="W19" t="n">
        <v>4514.04733884179</v>
      </c>
      <c r="X19" t="n">
        <v>4526.33816818838</v>
      </c>
      <c r="Y19" t="n">
        <v>4541.54637105145</v>
      </c>
      <c r="Z19" t="n">
        <v>4650.25601251734</v>
      </c>
      <c r="AA19" t="n">
        <v>4843.73041321926</v>
      </c>
      <c r="AB19" t="n">
        <v>4938.79370274875</v>
      </c>
      <c r="AC19" t="n">
        <v>5130.46653596818</v>
      </c>
      <c r="AD19" t="n">
        <v>5419.16023788573</v>
      </c>
      <c r="AE19" t="n">
        <v>5553.358407002</v>
      </c>
      <c r="AF19" t="n">
        <v>5776.47868172856</v>
      </c>
    </row>
    <row r="20">
      <c r="A20" t="s">
        <v>146</v>
      </c>
      <c r="B20" t="s">
        <v>310</v>
      </c>
      <c r="C20" t="s">
        <v>219</v>
      </c>
      <c r="D20" t="s">
        <v>311</v>
      </c>
      <c r="E20" t="s">
        <v>220</v>
      </c>
      <c r="F20" t="n">
        <v>42477.0179551898</v>
      </c>
      <c r="G20" t="n">
        <v>42909.8189767275</v>
      </c>
      <c r="H20" t="n">
        <v>43422.08336368</v>
      </c>
      <c r="I20" t="n">
        <v>43810.810486597</v>
      </c>
      <c r="J20" t="n">
        <v>44395.4544461495</v>
      </c>
      <c r="K20" t="n">
        <v>44460.6362539351</v>
      </c>
      <c r="L20" t="n">
        <v>44588.2293789586</v>
      </c>
      <c r="M20" t="n">
        <v>45028.9337143361</v>
      </c>
      <c r="N20" t="n">
        <v>45388.5250501871</v>
      </c>
      <c r="O20" t="n">
        <v>46735.3819939775</v>
      </c>
      <c r="P20" t="n">
        <v>47844.1922390165</v>
      </c>
      <c r="Q20" t="n">
        <v>50590.3972950077</v>
      </c>
      <c r="R20" t="n">
        <v>52236.378754406</v>
      </c>
      <c r="S20" t="n">
        <v>54077.1812156519</v>
      </c>
      <c r="T20" t="n">
        <v>59349.6304426522</v>
      </c>
      <c r="U20" t="n">
        <v>63543.7854151015</v>
      </c>
      <c r="V20" t="n">
        <v>66957.2834121297</v>
      </c>
      <c r="W20" t="n">
        <v>72086.2119391161</v>
      </c>
      <c r="X20" t="n">
        <v>78128.6028046176</v>
      </c>
      <c r="Y20" t="n">
        <v>80981.4949181973</v>
      </c>
      <c r="Z20" t="n">
        <v>82146.1431795752</v>
      </c>
      <c r="AA20" t="n">
        <v>83515.9829426673</v>
      </c>
      <c r="AB20" t="n">
        <v>83572.7645111561</v>
      </c>
      <c r="AC20" t="n">
        <v>83771.3470882109</v>
      </c>
      <c r="AD20" t="n">
        <v>84294.6701752635</v>
      </c>
      <c r="AE20" t="n">
        <v>84550.716729655</v>
      </c>
      <c r="AF20" t="n">
        <v>85509.5797739097</v>
      </c>
    </row>
    <row r="21">
      <c r="A21" t="s">
        <v>146</v>
      </c>
      <c r="B21" t="s">
        <v>312</v>
      </c>
      <c r="C21" t="s">
        <v>219</v>
      </c>
      <c r="D21" t="s">
        <v>313</v>
      </c>
      <c r="E21" t="s">
        <v>220</v>
      </c>
      <c r="F21" t="n">
        <v>76250.0778834909</v>
      </c>
      <c r="G21" t="n">
        <v>77624.3889452485</v>
      </c>
      <c r="H21" t="n">
        <v>78966.3566261696</v>
      </c>
      <c r="I21" t="n">
        <v>80461.9153624008</v>
      </c>
      <c r="J21" t="n">
        <v>82423.1958654631</v>
      </c>
      <c r="K21" t="n">
        <v>84190.4267880441</v>
      </c>
      <c r="L21" t="n">
        <v>86027.7982140345</v>
      </c>
      <c r="M21" t="n">
        <v>88126.0230904105</v>
      </c>
      <c r="N21" t="n">
        <v>90312.7178350663</v>
      </c>
      <c r="O21" t="n">
        <v>92912.1615186502</v>
      </c>
      <c r="P21" t="n">
        <v>95078.728898347</v>
      </c>
      <c r="Q21" t="n">
        <v>99115.4130832118</v>
      </c>
      <c r="R21" t="n">
        <v>102885.194888752</v>
      </c>
      <c r="S21" t="n">
        <v>106214.776655103</v>
      </c>
      <c r="T21" t="n">
        <v>112706.506166578</v>
      </c>
      <c r="U21" t="n">
        <v>118686.013597426</v>
      </c>
      <c r="V21" t="n">
        <v>122315.552048605</v>
      </c>
      <c r="W21" t="n">
        <v>127267.947263364</v>
      </c>
      <c r="X21" t="n">
        <v>132928.290990467</v>
      </c>
      <c r="Y21" t="n">
        <v>135080.232734549</v>
      </c>
      <c r="Z21" t="n">
        <v>135797.74576272</v>
      </c>
      <c r="AA21" t="n">
        <v>136478.971076367</v>
      </c>
      <c r="AB21" t="n">
        <v>136033.810551215</v>
      </c>
      <c r="AC21" t="n">
        <v>135587.097650596</v>
      </c>
      <c r="AD21" t="n">
        <v>135786.516035137</v>
      </c>
      <c r="AE21" t="n">
        <v>135575.131522013</v>
      </c>
      <c r="AF21" t="n">
        <v>136074.266902716</v>
      </c>
    </row>
    <row r="22">
      <c r="A22" t="s">
        <v>146</v>
      </c>
      <c r="B22" t="s">
        <v>314</v>
      </c>
      <c r="C22" t="s">
        <v>219</v>
      </c>
      <c r="D22" t="s">
        <v>315</v>
      </c>
      <c r="E22" t="s">
        <v>220</v>
      </c>
      <c r="F22" t="n">
        <v>33773.0599283001</v>
      </c>
      <c r="G22" t="n">
        <v>34714.5699685209</v>
      </c>
      <c r="H22" t="n">
        <v>35544.2732624896</v>
      </c>
      <c r="I22" t="n">
        <v>36651.1048758047</v>
      </c>
      <c r="J22" t="n">
        <v>38027.7414193136</v>
      </c>
      <c r="K22" t="n">
        <v>39729.7905341091</v>
      </c>
      <c r="L22" t="n">
        <v>41439.5688350759</v>
      </c>
      <c r="M22" t="n">
        <v>43097.0893760744</v>
      </c>
      <c r="N22" t="n">
        <v>44924.1927848792</v>
      </c>
      <c r="O22" t="n">
        <v>46176.7795246728</v>
      </c>
      <c r="P22" t="n">
        <v>47234.5366593305</v>
      </c>
      <c r="Q22" t="n">
        <v>48525.0157882041</v>
      </c>
      <c r="R22" t="n">
        <v>50648.8161343456</v>
      </c>
      <c r="S22" t="n">
        <v>52137.5954394517</v>
      </c>
      <c r="T22" t="n">
        <v>53356.8757239256</v>
      </c>
      <c r="U22" t="n">
        <v>55142.2281823245</v>
      </c>
      <c r="V22" t="n">
        <v>55358.2686364746</v>
      </c>
      <c r="W22" t="n">
        <v>55181.7353242482</v>
      </c>
      <c r="X22" t="n">
        <v>54799.6881858494</v>
      </c>
      <c r="Y22" t="n">
        <v>54098.7378163518</v>
      </c>
      <c r="Z22" t="n">
        <v>53651.6025831445</v>
      </c>
      <c r="AA22" t="n">
        <v>52962.9881336996</v>
      </c>
      <c r="AB22" t="n">
        <v>52461.046040059</v>
      </c>
      <c r="AC22" t="n">
        <v>51815.750562385</v>
      </c>
      <c r="AD22" t="n">
        <v>51491.845859874</v>
      </c>
      <c r="AE22" t="n">
        <v>51024.414792358</v>
      </c>
      <c r="AF22" t="n">
        <v>50564.6871288067</v>
      </c>
    </row>
    <row r="23">
      <c r="A23" t="s">
        <v>146</v>
      </c>
      <c r="B23" t="s">
        <v>316</v>
      </c>
      <c r="C23" t="s">
        <v>219</v>
      </c>
      <c r="D23" t="s">
        <v>317</v>
      </c>
      <c r="E23" t="s">
        <v>220</v>
      </c>
      <c r="F23" t="n">
        <v>91379.3414278008</v>
      </c>
      <c r="G23" t="n">
        <v>95680.6907792559</v>
      </c>
      <c r="H23" t="n">
        <v>99764.732083475</v>
      </c>
      <c r="I23" t="n">
        <v>104316.839280042</v>
      </c>
      <c r="J23" t="n">
        <v>109336.145249799</v>
      </c>
      <c r="K23" t="n">
        <v>112112.116633696</v>
      </c>
      <c r="L23" t="n">
        <v>113799.530861848</v>
      </c>
      <c r="M23" t="n">
        <v>116226.509005794</v>
      </c>
      <c r="N23" t="n">
        <v>119781.37506555</v>
      </c>
      <c r="O23" t="n">
        <v>126275.905958376</v>
      </c>
      <c r="P23" t="n">
        <v>136584.02038617</v>
      </c>
      <c r="Q23" t="n">
        <v>149867.735960378</v>
      </c>
      <c r="R23" t="n">
        <v>164592.406825543</v>
      </c>
      <c r="S23" t="n">
        <v>175426.893266304</v>
      </c>
      <c r="T23" t="n">
        <v>174114.338036395</v>
      </c>
      <c r="U23" t="n">
        <v>171788.238076063</v>
      </c>
      <c r="V23" t="n">
        <v>170767.137988995</v>
      </c>
      <c r="W23" t="n">
        <v>165886.667076756</v>
      </c>
      <c r="X23" t="n">
        <v>159813.848266831</v>
      </c>
      <c r="Y23" t="n">
        <v>156653.455989449</v>
      </c>
      <c r="Z23" t="n">
        <v>152375.828368377</v>
      </c>
      <c r="AA23" t="n">
        <v>152648.375292264</v>
      </c>
      <c r="AB23" t="n">
        <v>151875.537222655</v>
      </c>
      <c r="AC23" t="n">
        <v>150751.512935788</v>
      </c>
      <c r="AD23" t="n">
        <v>152190.207597859</v>
      </c>
      <c r="AE23" t="n">
        <v>151348.026554728</v>
      </c>
      <c r="AF23" t="n">
        <v>150396.761408538</v>
      </c>
    </row>
    <row r="24">
      <c r="A24" t="s">
        <v>146</v>
      </c>
      <c r="B24" t="s">
        <v>318</v>
      </c>
      <c r="C24" t="s">
        <v>219</v>
      </c>
      <c r="D24" t="s">
        <v>319</v>
      </c>
      <c r="E24" t="s">
        <v>220</v>
      </c>
      <c r="F24" t="n">
        <v>53917.1427431112</v>
      </c>
      <c r="G24" t="n">
        <v>57536.021191167</v>
      </c>
      <c r="H24" t="n">
        <v>61068.189711212</v>
      </c>
      <c r="I24" t="n">
        <v>65246.4444487117</v>
      </c>
      <c r="J24" t="n">
        <v>69574.1642100675</v>
      </c>
      <c r="K24" t="n">
        <v>73035.7101481749</v>
      </c>
      <c r="L24" t="n">
        <v>77413.2319176348</v>
      </c>
      <c r="M24" t="n">
        <v>81947.9977569151</v>
      </c>
      <c r="N24" t="n">
        <v>85990.0555743806</v>
      </c>
      <c r="O24" t="n">
        <v>91494.6927114516</v>
      </c>
      <c r="P24" t="n">
        <v>95646.6821878937</v>
      </c>
      <c r="Q24" t="n">
        <v>98543.2897337482</v>
      </c>
      <c r="R24" t="n">
        <v>101585.535950612</v>
      </c>
      <c r="S24" t="n">
        <v>103993.919092352</v>
      </c>
      <c r="T24" t="n">
        <v>105063.911890228</v>
      </c>
      <c r="U24" t="n">
        <v>106074.168543738</v>
      </c>
      <c r="V24" t="n">
        <v>106626.943828766</v>
      </c>
      <c r="W24" t="n">
        <v>107585.991106667</v>
      </c>
      <c r="X24" t="n">
        <v>110614.303267403</v>
      </c>
      <c r="Y24" t="n">
        <v>112138.69306158</v>
      </c>
      <c r="Z24" t="n">
        <v>113088.076774588</v>
      </c>
      <c r="AA24" t="n">
        <v>114447.570754736</v>
      </c>
      <c r="AB24" t="n">
        <v>115583.447222459</v>
      </c>
      <c r="AC24" t="n">
        <v>116709.349501217</v>
      </c>
      <c r="AD24" t="n">
        <v>118616.688391645</v>
      </c>
      <c r="AE24" t="n">
        <v>119325.903163113</v>
      </c>
      <c r="AF24" t="n">
        <v>119119.239761144</v>
      </c>
    </row>
    <row r="25">
      <c r="A25" t="s">
        <v>146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146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146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146</v>
      </c>
      <c r="B28" t="s">
        <v>326</v>
      </c>
      <c r="C28" t="s">
        <v>219</v>
      </c>
      <c r="D28" t="s">
        <v>327</v>
      </c>
      <c r="E28" t="s">
        <v>220</v>
      </c>
      <c r="F28" t="n">
        <v>68714.1272011733</v>
      </c>
      <c r="G28" t="n">
        <v>70844.6217193423</v>
      </c>
      <c r="H28" t="n">
        <v>72797.9856663142</v>
      </c>
      <c r="I28" t="n">
        <v>75023.4762469957</v>
      </c>
      <c r="J28" t="n">
        <v>77735.9415669703</v>
      </c>
      <c r="K28" t="n">
        <v>81623.4155205919</v>
      </c>
      <c r="L28" t="n">
        <v>86433.8069836851</v>
      </c>
      <c r="M28" t="n">
        <v>91971.6983614064</v>
      </c>
      <c r="N28" t="n">
        <v>98767.8893141531</v>
      </c>
      <c r="O28" t="n">
        <v>101602.942059837</v>
      </c>
      <c r="P28" t="n">
        <v>105584.260664292</v>
      </c>
      <c r="Q28" t="n">
        <v>109365.807459235</v>
      </c>
      <c r="R28" t="n">
        <v>113164.966329812</v>
      </c>
      <c r="S28" t="n">
        <v>118159.659014794</v>
      </c>
      <c r="T28" t="n">
        <v>121528.031755412</v>
      </c>
      <c r="U28" t="n">
        <v>123762.046968714</v>
      </c>
      <c r="V28" t="n">
        <v>126567.340764703</v>
      </c>
      <c r="W28" t="n">
        <v>127595.357409222</v>
      </c>
      <c r="X28" t="n">
        <v>125258.680532492</v>
      </c>
      <c r="Y28" t="n">
        <v>124327.775397931</v>
      </c>
      <c r="Z28" t="n">
        <v>126874.477954991</v>
      </c>
      <c r="AA28" t="n">
        <v>126338.558576888</v>
      </c>
      <c r="AB28" t="n">
        <v>125924.240766497</v>
      </c>
      <c r="AC28" t="n">
        <v>125524.050063086</v>
      </c>
      <c r="AD28" t="n">
        <v>124903.291402088</v>
      </c>
      <c r="AE28" t="n">
        <v>124530.753277222</v>
      </c>
      <c r="AF28" t="n">
        <v>123368.011095392</v>
      </c>
    </row>
    <row r="29">
      <c r="A29" t="s">
        <v>146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146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146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146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146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146</v>
      </c>
      <c r="B34" t="s">
        <v>338</v>
      </c>
      <c r="C34" t="s">
        <v>219</v>
      </c>
      <c r="D34" t="s">
        <v>339</v>
      </c>
      <c r="E34" t="s">
        <v>220</v>
      </c>
      <c r="F34" t="n">
        <v>19919.0352204232</v>
      </c>
      <c r="G34" t="n">
        <v>21196.4556157776</v>
      </c>
      <c r="H34" t="n">
        <v>22560.2337699629</v>
      </c>
      <c r="I34" t="n">
        <v>24131.7956695371</v>
      </c>
      <c r="J34" t="n">
        <v>25821.0347493242</v>
      </c>
      <c r="K34" t="n">
        <v>27321.4342047144</v>
      </c>
      <c r="L34" t="n">
        <v>29104.4599279131</v>
      </c>
      <c r="M34" t="n">
        <v>30793.4017985245</v>
      </c>
      <c r="N34" t="n">
        <v>32330.1010697582</v>
      </c>
      <c r="O34" t="n">
        <v>33674.9928536863</v>
      </c>
      <c r="P34" t="n">
        <v>34598.3078854222</v>
      </c>
      <c r="Q34" t="n">
        <v>35366.8895449859</v>
      </c>
      <c r="R34" t="n">
        <v>36072.8929810867</v>
      </c>
      <c r="S34" t="n">
        <v>36356.2192874989</v>
      </c>
      <c r="T34" t="n">
        <v>36208.6030802146</v>
      </c>
      <c r="U34" t="n">
        <v>36162.1879427172</v>
      </c>
      <c r="V34" t="n">
        <v>35765.4486980765</v>
      </c>
      <c r="W34" t="n">
        <v>36215.885623879</v>
      </c>
      <c r="X34" t="n">
        <v>36585.7681263455</v>
      </c>
      <c r="Y34" t="n">
        <v>36685.9437120482</v>
      </c>
      <c r="Z34" t="n">
        <v>36971.3710291041</v>
      </c>
      <c r="AA34" t="n">
        <v>37789.6492167127</v>
      </c>
      <c r="AB34" t="n">
        <v>38793.1497904257</v>
      </c>
      <c r="AC34" t="n">
        <v>39968.3785618743</v>
      </c>
      <c r="AD34" t="n">
        <v>41115.3490076723</v>
      </c>
      <c r="AE34" t="n">
        <v>41320.134639427</v>
      </c>
      <c r="AF34" t="n">
        <v>41677.9774300781</v>
      </c>
    </row>
    <row r="35">
      <c r="A35" t="s">
        <v>146</v>
      </c>
      <c r="B35" t="s">
        <v>340</v>
      </c>
      <c r="C35" t="s">
        <v>219</v>
      </c>
      <c r="D35" t="s">
        <v>341</v>
      </c>
      <c r="E35" t="s">
        <v>220</v>
      </c>
      <c r="F35" t="n">
        <v>32962.5069588666</v>
      </c>
      <c r="G35" t="n">
        <v>35291.8670015568</v>
      </c>
      <c r="H35" t="n">
        <v>37741.5193197433</v>
      </c>
      <c r="I35" t="n">
        <v>40360.38928379</v>
      </c>
      <c r="J35" t="n">
        <v>43353.5098866976</v>
      </c>
      <c r="K35" t="n">
        <v>45532.0929041397</v>
      </c>
      <c r="L35" t="n">
        <v>47408.491103859</v>
      </c>
      <c r="M35" t="n">
        <v>49187.6778809082</v>
      </c>
      <c r="N35" t="n">
        <v>50477.6353836876</v>
      </c>
      <c r="O35" t="n">
        <v>52154.5413327561</v>
      </c>
      <c r="P35" t="n">
        <v>53679.9787689562</v>
      </c>
      <c r="Q35" t="n">
        <v>54368.4166707975</v>
      </c>
      <c r="R35" t="n">
        <v>54471.5317354571</v>
      </c>
      <c r="S35" t="n">
        <v>54900.5953674266</v>
      </c>
      <c r="T35" t="n">
        <v>55447.6460764237</v>
      </c>
      <c r="U35" t="n">
        <v>55626.6912227847</v>
      </c>
      <c r="V35" t="n">
        <v>56073.5303046176</v>
      </c>
      <c r="W35" t="n">
        <v>56231.458125681</v>
      </c>
      <c r="X35" t="n">
        <v>54645.9320568393</v>
      </c>
      <c r="Y35" t="n">
        <v>53484.3441835248</v>
      </c>
      <c r="Z35" t="n">
        <v>54123.8384719354</v>
      </c>
      <c r="AA35" t="n">
        <v>53396.8157616896</v>
      </c>
      <c r="AB35" t="n">
        <v>52771.7632427833</v>
      </c>
      <c r="AC35" t="n">
        <v>52260.470047895</v>
      </c>
      <c r="AD35" t="n">
        <v>51930.9024850059</v>
      </c>
      <c r="AE35" t="n">
        <v>51374.637605486</v>
      </c>
      <c r="AF35" t="n">
        <v>50644.9598631207</v>
      </c>
    </row>
    <row r="36">
      <c r="A36" t="s">
        <v>146</v>
      </c>
      <c r="B36" t="s">
        <v>342</v>
      </c>
      <c r="C36" t="s">
        <v>219</v>
      </c>
      <c r="D36" t="s">
        <v>343</v>
      </c>
      <c r="E36" t="s">
        <v>220</v>
      </c>
      <c r="F36" t="n">
        <v>8901.86016036925</v>
      </c>
      <c r="G36" t="n">
        <v>9564.96906493374</v>
      </c>
      <c r="H36" t="n">
        <v>10378.2248861494</v>
      </c>
      <c r="I36" t="n">
        <v>11147.1587959638</v>
      </c>
      <c r="J36" t="n">
        <v>12147.6739684132</v>
      </c>
      <c r="K36" t="n">
        <v>12733.3075429785</v>
      </c>
      <c r="L36" t="n">
        <v>13326.7412931172</v>
      </c>
      <c r="M36" t="n">
        <v>13849.8266203842</v>
      </c>
      <c r="N36" t="n">
        <v>14156.9400254478</v>
      </c>
      <c r="O36" t="n">
        <v>14514.83196991</v>
      </c>
      <c r="P36" t="n">
        <v>14872.2984409739</v>
      </c>
      <c r="Q36" t="n">
        <v>15262.562274583</v>
      </c>
      <c r="R36" t="n">
        <v>15525.5152520224</v>
      </c>
      <c r="S36" t="n">
        <v>15664.641535265</v>
      </c>
      <c r="T36" t="n">
        <v>15637.7912447229</v>
      </c>
      <c r="U36" t="n">
        <v>15561.9648817008</v>
      </c>
      <c r="V36" t="n">
        <v>15175.7699630809</v>
      </c>
      <c r="W36" t="n">
        <v>14772.0762352156</v>
      </c>
      <c r="X36" t="n">
        <v>14302.534432063</v>
      </c>
      <c r="Y36" t="n">
        <v>13855.4599145358</v>
      </c>
      <c r="Z36" t="n">
        <v>13452.389876323</v>
      </c>
      <c r="AA36" t="n">
        <v>13032.7625451056</v>
      </c>
      <c r="AB36" t="n">
        <v>12627.957267017</v>
      </c>
      <c r="AC36" t="n">
        <v>12236.624337308</v>
      </c>
      <c r="AD36" t="n">
        <v>11865.452177017</v>
      </c>
      <c r="AE36" t="n">
        <v>11501.379440234</v>
      </c>
      <c r="AF36" t="n">
        <v>11137.8593727337</v>
      </c>
    </row>
    <row r="37">
      <c r="A37" t="s">
        <v>146</v>
      </c>
      <c r="B37" t="s">
        <v>344</v>
      </c>
      <c r="C37" t="s">
        <v>219</v>
      </c>
      <c r="D37" t="s">
        <v>345</v>
      </c>
      <c r="E37" t="s">
        <v>220</v>
      </c>
      <c r="F37" t="n">
        <v>21948.1857448621</v>
      </c>
      <c r="G37" t="n">
        <v>23124.4553596748</v>
      </c>
      <c r="H37" t="n">
        <v>24253.1191992973</v>
      </c>
      <c r="I37" t="n">
        <v>25618.6851731286</v>
      </c>
      <c r="J37" t="n">
        <v>27186.4257262277</v>
      </c>
      <c r="K37" t="n">
        <v>28887.2719961486</v>
      </c>
      <c r="L37" t="n">
        <v>30262.3545240427</v>
      </c>
      <c r="M37" t="n">
        <v>31614.7339947805</v>
      </c>
      <c r="N37" t="n">
        <v>32676.3386358474</v>
      </c>
      <c r="O37" t="n">
        <v>34083.9684090125</v>
      </c>
      <c r="P37" t="n">
        <v>35350.56732194</v>
      </c>
      <c r="Q37" t="n">
        <v>35733.3327870131</v>
      </c>
      <c r="R37" t="n">
        <v>35640.3682005466</v>
      </c>
      <c r="S37" t="n">
        <v>35993.5849680142</v>
      </c>
      <c r="T37" t="n">
        <v>36633.7469356022</v>
      </c>
      <c r="U37" t="n">
        <v>36978.976072192</v>
      </c>
      <c r="V37" t="n">
        <v>37903.6025101432</v>
      </c>
      <c r="W37" t="n">
        <v>38505.1815566508</v>
      </c>
      <c r="X37" t="n">
        <v>37483.3355253254</v>
      </c>
      <c r="Y37" t="n">
        <v>36857.2306896464</v>
      </c>
      <c r="Z37" t="n">
        <v>37969.9106498532</v>
      </c>
      <c r="AA37" t="n">
        <v>37742.4728958184</v>
      </c>
      <c r="AB37" t="n">
        <v>37598.8433398043</v>
      </c>
      <c r="AC37" t="n">
        <v>37554.1917590245</v>
      </c>
      <c r="AD37" t="n">
        <v>37660.3743531353</v>
      </c>
      <c r="AE37" t="n">
        <v>37511.558747245</v>
      </c>
      <c r="AF37" t="n">
        <v>37217.2434922994</v>
      </c>
    </row>
    <row r="38">
      <c r="A38" t="s">
        <v>146</v>
      </c>
      <c r="B38" t="s">
        <v>346</v>
      </c>
      <c r="C38" t="s">
        <v>219</v>
      </c>
      <c r="D38" t="s">
        <v>347</v>
      </c>
      <c r="E38" t="s">
        <v>220</v>
      </c>
      <c r="F38" t="n">
        <v>2112.46105363677</v>
      </c>
      <c r="G38" t="n">
        <v>2602.44257695005</v>
      </c>
      <c r="H38" t="n">
        <v>3110.17523429845</v>
      </c>
      <c r="I38" t="n">
        <v>3594.54531469973</v>
      </c>
      <c r="J38" t="n">
        <v>4019.41019205902</v>
      </c>
      <c r="K38" t="n">
        <v>3911.51336501401</v>
      </c>
      <c r="L38" t="n">
        <v>3819.39528670146</v>
      </c>
      <c r="M38" t="n">
        <v>3723.11726574697</v>
      </c>
      <c r="N38" t="n">
        <v>3644.3567223949</v>
      </c>
      <c r="O38" t="n">
        <v>3555.74095383608</v>
      </c>
      <c r="P38" t="n">
        <v>3457.11300604586</v>
      </c>
      <c r="Q38" t="n">
        <v>3372.52160920393</v>
      </c>
      <c r="R38" t="n">
        <v>3305.64828289055</v>
      </c>
      <c r="S38" t="n">
        <v>3242.36886414988</v>
      </c>
      <c r="T38" t="n">
        <v>3176.1078961011</v>
      </c>
      <c r="U38" t="n">
        <v>3085.75026889329</v>
      </c>
      <c r="V38" t="n">
        <v>2994.15783139598</v>
      </c>
      <c r="W38" t="n">
        <v>2954.20033381691</v>
      </c>
      <c r="X38" t="n">
        <v>2860.06209945216</v>
      </c>
      <c r="Y38" t="n">
        <v>2771.65357934484</v>
      </c>
      <c r="Z38" t="n">
        <v>2701.53794576147</v>
      </c>
      <c r="AA38" t="n">
        <v>2621.58032076777</v>
      </c>
      <c r="AB38" t="n">
        <v>2544.96263596417</v>
      </c>
      <c r="AC38" t="n">
        <v>2469.6539515646</v>
      </c>
      <c r="AD38" t="n">
        <v>2405.07595485571</v>
      </c>
      <c r="AE38" t="n">
        <v>2361.699418008</v>
      </c>
      <c r="AF38" t="n">
        <v>2289.85699808959</v>
      </c>
    </row>
    <row r="39">
      <c r="A39" t="s">
        <v>146</v>
      </c>
      <c r="B39" t="s">
        <v>348</v>
      </c>
      <c r="C39" t="s">
        <v>219</v>
      </c>
      <c r="D39" t="s">
        <v>349</v>
      </c>
      <c r="E39" t="s">
        <v>220</v>
      </c>
      <c r="F39" t="n">
        <v>10692.8594313183</v>
      </c>
      <c r="G39" t="n">
        <v>10355.4833953876</v>
      </c>
      <c r="H39" t="n">
        <v>10957.9885005639</v>
      </c>
      <c r="I39" t="n">
        <v>10181.2976895584</v>
      </c>
      <c r="J39" t="n">
        <v>10695.5076069487</v>
      </c>
      <c r="K39" t="n">
        <v>10255.3333212514</v>
      </c>
      <c r="L39" t="n">
        <v>9902.98696170836</v>
      </c>
      <c r="M39" t="n">
        <v>8917.46081630557</v>
      </c>
      <c r="N39" t="n">
        <v>8572.58083994518</v>
      </c>
      <c r="O39" t="n">
        <v>8884.42929081469</v>
      </c>
      <c r="P39" t="n">
        <v>8894.42854195912</v>
      </c>
      <c r="Q39" t="n">
        <v>9726.58516661748</v>
      </c>
      <c r="R39" t="n">
        <v>7662.78932650364</v>
      </c>
      <c r="S39" t="n">
        <v>8055.02420001761</v>
      </c>
      <c r="T39" t="n">
        <v>7023.31431937178</v>
      </c>
      <c r="U39" t="n">
        <v>6364.08377830322</v>
      </c>
      <c r="V39" t="n">
        <v>7515.48639220039</v>
      </c>
      <c r="W39" t="n">
        <v>3958.37481237226</v>
      </c>
      <c r="X39" t="n">
        <v>3746.63498753741</v>
      </c>
      <c r="Y39" t="n">
        <v>4138.21176735694</v>
      </c>
      <c r="Z39" t="n">
        <v>5646.41899711196</v>
      </c>
      <c r="AA39" t="n">
        <v>5997.35019725456</v>
      </c>
      <c r="AB39" t="n">
        <v>6076.29619064613</v>
      </c>
      <c r="AC39" t="n">
        <v>5392.5391755493</v>
      </c>
      <c r="AD39" t="n">
        <v>3564.76458446826</v>
      </c>
      <c r="AE39" t="n">
        <v>2817.980117765</v>
      </c>
      <c r="AF39" t="n">
        <v>1273.63637417026</v>
      </c>
    </row>
    <row r="40">
      <c r="A40" t="s">
        <v>146</v>
      </c>
      <c r="B40" t="s">
        <v>350</v>
      </c>
      <c r="C40" t="s">
        <v>219</v>
      </c>
      <c r="D40" t="s">
        <v>351</v>
      </c>
      <c r="E40" t="s">
        <v>220</v>
      </c>
      <c r="F40" t="n">
        <v>46760.4217423041</v>
      </c>
      <c r="G40" t="n">
        <v>48244.4702855608</v>
      </c>
      <c r="H40" t="n">
        <v>49747.9977699868</v>
      </c>
      <c r="I40" t="n">
        <v>51466.3243099613</v>
      </c>
      <c r="J40" t="n">
        <v>53399.0400778966</v>
      </c>
      <c r="K40" t="n">
        <v>53703.0460958229</v>
      </c>
      <c r="L40" t="n">
        <v>54164.658915389</v>
      </c>
      <c r="M40" t="n">
        <v>54908.543675612</v>
      </c>
      <c r="N40" t="n">
        <v>55951.8201581437</v>
      </c>
      <c r="O40" t="n">
        <v>58023.7474283427</v>
      </c>
      <c r="P40" t="n">
        <v>61925.7718898983</v>
      </c>
      <c r="Q40" t="n">
        <v>66481.3785898712</v>
      </c>
      <c r="R40" t="n">
        <v>71762.0191022148</v>
      </c>
      <c r="S40" t="n">
        <v>74597.8009673476</v>
      </c>
      <c r="T40" t="n">
        <v>76466.5788757461</v>
      </c>
      <c r="U40" t="n">
        <v>78437.6112864633</v>
      </c>
      <c r="V40" t="n">
        <v>80553.1725828288</v>
      </c>
      <c r="W40" t="n">
        <v>87588.8968116366</v>
      </c>
      <c r="X40" t="n">
        <v>92054.2890870289</v>
      </c>
      <c r="Y40" t="n">
        <v>95340.9236321582</v>
      </c>
      <c r="Z40" t="n">
        <v>92748.434375894</v>
      </c>
      <c r="AA40" t="n">
        <v>91548.4688980444</v>
      </c>
      <c r="AB40" t="n">
        <v>93021.1653384406</v>
      </c>
      <c r="AC40" t="n">
        <v>93439.8269424781</v>
      </c>
      <c r="AD40" t="n">
        <v>94037.6708029946</v>
      </c>
      <c r="AE40" t="n">
        <v>94850.222937299</v>
      </c>
      <c r="AF40" t="n">
        <v>97120.0714437052</v>
      </c>
    </row>
    <row r="41">
      <c r="A41" t="s">
        <v>146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146</v>
      </c>
      <c r="B42" t="s">
        <v>354</v>
      </c>
      <c r="C42" t="s">
        <v>219</v>
      </c>
      <c r="D42" t="s">
        <v>355</v>
      </c>
      <c r="E42" t="s">
        <v>220</v>
      </c>
      <c r="F42" t="n">
        <v>6729.56459880803</v>
      </c>
      <c r="G42" t="n">
        <v>7188.46103315063</v>
      </c>
      <c r="H42" t="n">
        <v>7637.09173883369</v>
      </c>
      <c r="I42" t="n">
        <v>8139.50125099503</v>
      </c>
      <c r="J42" t="n">
        <v>8632.07401823788</v>
      </c>
      <c r="K42" t="n">
        <v>9835.66903426222</v>
      </c>
      <c r="L42" t="n">
        <v>11536.1059679868</v>
      </c>
      <c r="M42" t="n">
        <v>13293.4276611628</v>
      </c>
      <c r="N42" t="n">
        <v>15044.5309617219</v>
      </c>
      <c r="O42" t="n">
        <v>16413.1275488001</v>
      </c>
      <c r="P42" t="n">
        <v>18401.7468501632</v>
      </c>
      <c r="Q42" t="n">
        <v>19572.0259678296</v>
      </c>
      <c r="R42" t="n">
        <v>21060.006943636</v>
      </c>
      <c r="S42" t="n">
        <v>22058.0680895851</v>
      </c>
      <c r="T42" t="n">
        <v>23089.5326748018</v>
      </c>
      <c r="U42" t="n">
        <v>23581.4052719438</v>
      </c>
      <c r="V42" t="n">
        <v>23753.5935012987</v>
      </c>
      <c r="W42" t="n">
        <v>24194.2640982804</v>
      </c>
      <c r="X42" t="n">
        <v>24482.3446030474</v>
      </c>
      <c r="Y42" t="n">
        <v>24898.2442041559</v>
      </c>
      <c r="Z42" t="n">
        <v>25638.2814662091</v>
      </c>
      <c r="AA42" t="n">
        <v>25849.2747818591</v>
      </c>
      <c r="AB42" t="n">
        <v>26310.7467506581</v>
      </c>
      <c r="AC42" t="n">
        <v>27179.1473430896</v>
      </c>
      <c r="AD42" t="n">
        <v>28173.769039036</v>
      </c>
      <c r="AE42" t="n">
        <v>28599.230829787</v>
      </c>
      <c r="AF42" t="n">
        <v>28842.8057574987</v>
      </c>
    </row>
    <row r="43">
      <c r="A43" t="s">
        <v>146</v>
      </c>
      <c r="B43" t="s">
        <v>356</v>
      </c>
      <c r="C43" t="s">
        <v>219</v>
      </c>
      <c r="D43" t="s">
        <v>357</v>
      </c>
      <c r="E43" t="s">
        <v>220</v>
      </c>
      <c r="F43" t="n">
        <v>11137.2187972547</v>
      </c>
      <c r="G43" t="n">
        <v>12038.6784937846</v>
      </c>
      <c r="H43" t="n">
        <v>12915.6606694147</v>
      </c>
      <c r="I43" t="n">
        <v>13880.7994368167</v>
      </c>
      <c r="J43" t="n">
        <v>14865.0793324885</v>
      </c>
      <c r="K43" t="n">
        <v>17067.4552500658</v>
      </c>
      <c r="L43" t="n">
        <v>19711.4137174334</v>
      </c>
      <c r="M43" t="n">
        <v>22347.5336050919</v>
      </c>
      <c r="N43" t="n">
        <v>24884.8757545658</v>
      </c>
      <c r="O43" t="n">
        <v>27104.2276424552</v>
      </c>
      <c r="P43" t="n">
        <v>29874.9393888083</v>
      </c>
      <c r="Q43" t="n">
        <v>31343.5423885937</v>
      </c>
      <c r="R43" t="n">
        <v>33233.0579612097</v>
      </c>
      <c r="S43" t="n">
        <v>34443.5461579733</v>
      </c>
      <c r="T43" t="n">
        <v>35585.1956802838</v>
      </c>
      <c r="U43" t="n">
        <v>36412.8134287394</v>
      </c>
      <c r="V43" t="n">
        <v>36534.9534475103</v>
      </c>
      <c r="W43" t="n">
        <v>36819.9290580026</v>
      </c>
      <c r="X43" t="n">
        <v>37366.7478885478</v>
      </c>
      <c r="Y43" t="n">
        <v>37831.9776516146</v>
      </c>
      <c r="Z43" t="n">
        <v>38177.5626182529</v>
      </c>
      <c r="AA43" t="n">
        <v>38456.2094162242</v>
      </c>
      <c r="AB43" t="n">
        <v>39163.3023440622</v>
      </c>
      <c r="AC43" t="n">
        <v>40306.2489583539</v>
      </c>
      <c r="AD43" t="n">
        <v>41780.4605342685</v>
      </c>
      <c r="AE43" t="n">
        <v>42496.109797172</v>
      </c>
      <c r="AF43" t="n">
        <v>43038.4809025945</v>
      </c>
    </row>
    <row r="44">
      <c r="A44" t="s">
        <v>146</v>
      </c>
      <c r="B44" t="s">
        <v>358</v>
      </c>
      <c r="C44" t="s">
        <v>219</v>
      </c>
      <c r="D44" t="s">
        <v>359</v>
      </c>
      <c r="E44" t="s">
        <v>220</v>
      </c>
      <c r="F44" t="n">
        <v>550132.588907549</v>
      </c>
      <c r="G44" t="n">
        <v>571370.021131386</v>
      </c>
      <c r="H44" t="n">
        <v>593083.396764586</v>
      </c>
      <c r="I44" t="n">
        <v>616692.038106749</v>
      </c>
      <c r="J44" t="n">
        <v>644401.887888285</v>
      </c>
      <c r="K44" t="n">
        <v>668570.69837323</v>
      </c>
      <c r="L44" t="n">
        <v>694464.226355782</v>
      </c>
      <c r="M44" t="n">
        <v>721247.868775422</v>
      </c>
      <c r="N44" t="n">
        <v>750056.685457953</v>
      </c>
      <c r="O44" t="n">
        <v>780645.250447781</v>
      </c>
      <c r="P44" t="n">
        <v>811791.783951823</v>
      </c>
      <c r="Q44" t="n">
        <v>845327.020747685</v>
      </c>
      <c r="R44" t="n">
        <v>875893.196897754</v>
      </c>
      <c r="S44" t="n">
        <v>904662.863325825</v>
      </c>
      <c r="T44" t="n">
        <v>918602.214087767</v>
      </c>
      <c r="U44" t="n">
        <v>927956.421724772</v>
      </c>
      <c r="V44" t="n">
        <v>934560.93644906</v>
      </c>
      <c r="W44" t="n">
        <v>933115.300939385</v>
      </c>
      <c r="X44" t="n">
        <v>932255.097174739</v>
      </c>
      <c r="Y44" t="n">
        <v>932175.836631864</v>
      </c>
      <c r="Z44" t="n">
        <v>937612.329949396</v>
      </c>
      <c r="AA44" t="n">
        <v>943281.543964166</v>
      </c>
      <c r="AB44" t="n">
        <v>946799.378007959</v>
      </c>
      <c r="AC44" t="n">
        <v>951588.866110551</v>
      </c>
      <c r="AD44" t="n">
        <v>961545.771947583</v>
      </c>
      <c r="AE44" t="n">
        <v>964897.196045263</v>
      </c>
      <c r="AF44" t="n">
        <v>966183.27954771</v>
      </c>
    </row>
    <row r="45">
      <c r="A45" t="s">
        <v>146</v>
      </c>
      <c r="B45" t="s">
        <v>360</v>
      </c>
      <c r="C45" t="s">
        <v>219</v>
      </c>
      <c r="D45" t="s">
        <v>361</v>
      </c>
      <c r="E45" t="s">
        <v>220</v>
      </c>
      <c r="F45" t="n">
        <v>511040.028124006</v>
      </c>
      <c r="G45" t="n">
        <v>532046.783187548</v>
      </c>
      <c r="H45" t="n">
        <v>553432.152712295</v>
      </c>
      <c r="I45" t="n">
        <v>576574.929754909</v>
      </c>
      <c r="J45" t="n">
        <v>603632.337795187</v>
      </c>
      <c r="K45" t="n">
        <v>627508.59073069</v>
      </c>
      <c r="L45" t="n">
        <v>653012.257020439</v>
      </c>
      <c r="M45" t="n">
        <v>679331.360130936</v>
      </c>
      <c r="N45" t="n">
        <v>707586.249917251</v>
      </c>
      <c r="O45" t="n">
        <v>737506.351387162</v>
      </c>
      <c r="P45" t="n">
        <v>768280.025990478</v>
      </c>
      <c r="Q45" t="n">
        <v>801770.466618117</v>
      </c>
      <c r="R45" t="n">
        <v>832329.225898168</v>
      </c>
      <c r="S45" t="n">
        <v>861093.823649978</v>
      </c>
      <c r="T45" t="n">
        <v>875284.742284533</v>
      </c>
      <c r="U45" t="n">
        <v>885080.708719717</v>
      </c>
      <c r="V45" t="n">
        <v>891980.418714807</v>
      </c>
      <c r="W45" t="n">
        <v>890791.887221603</v>
      </c>
      <c r="X45" t="n">
        <v>890179.198134457</v>
      </c>
      <c r="Y45" t="n">
        <v>890324.658243422</v>
      </c>
      <c r="Z45" t="n">
        <v>896019.485668822</v>
      </c>
      <c r="AA45" t="n">
        <v>901250.96787757</v>
      </c>
      <c r="AB45" t="n">
        <v>904183.819013255</v>
      </c>
      <c r="AC45" t="n">
        <v>908377.482964658</v>
      </c>
      <c r="AD45" t="n">
        <v>918700.170514724</v>
      </c>
      <c r="AE45" t="n">
        <v>922405.886658255</v>
      </c>
      <c r="AF45" t="n">
        <v>924049.727871002</v>
      </c>
    </row>
    <row r="46">
      <c r="A46" t="s">
        <v>146</v>
      </c>
      <c r="B46" t="s">
        <v>362</v>
      </c>
      <c r="C46" t="s">
        <v>219</v>
      </c>
      <c r="D46" t="s">
        <v>363</v>
      </c>
      <c r="E46" t="s">
        <v>220</v>
      </c>
      <c r="F46" t="n">
        <v>4407.65419844646</v>
      </c>
      <c r="G46" t="n">
        <v>4850.21746063265</v>
      </c>
      <c r="H46" t="n">
        <v>5278.56893058075</v>
      </c>
      <c r="I46" t="n">
        <v>5741.29818582135</v>
      </c>
      <c r="J46" t="n">
        <v>6233.0053142503</v>
      </c>
      <c r="K46" t="n">
        <v>7231.78621580323</v>
      </c>
      <c r="L46" t="n">
        <v>8175.30774944621</v>
      </c>
      <c r="M46" t="n">
        <v>9054.10594392759</v>
      </c>
      <c r="N46" t="n">
        <v>9840.34479284331</v>
      </c>
      <c r="O46" t="n">
        <v>10691.1000936545</v>
      </c>
      <c r="P46" t="n">
        <v>11473.1925386445</v>
      </c>
      <c r="Q46" t="n">
        <v>11771.5164207633</v>
      </c>
      <c r="R46" t="n">
        <v>12173.051017573</v>
      </c>
      <c r="S46" t="n">
        <v>12385.4780683885</v>
      </c>
      <c r="T46" t="n">
        <v>12495.6630054812</v>
      </c>
      <c r="U46" t="n">
        <v>12831.4081567948</v>
      </c>
      <c r="V46" t="n">
        <v>12781.3599462107</v>
      </c>
      <c r="W46" t="n">
        <v>12625.6649597204</v>
      </c>
      <c r="X46" t="n">
        <v>12884.4032854985</v>
      </c>
      <c r="Y46" t="n">
        <v>12933.7334474579</v>
      </c>
      <c r="Z46" t="n">
        <v>12539.281152044</v>
      </c>
      <c r="AA46" t="n">
        <v>12606.9346343642</v>
      </c>
      <c r="AB46" t="n">
        <v>12852.5555934032</v>
      </c>
      <c r="AC46" t="n">
        <v>13127.1016152644</v>
      </c>
      <c r="AD46" t="n">
        <v>13606.6914952314</v>
      </c>
      <c r="AE46" t="n">
        <v>13896.878967384</v>
      </c>
      <c r="AF46" t="n">
        <v>14195.6751450948</v>
      </c>
    </row>
    <row r="47">
      <c r="A47" t="s">
        <v>146</v>
      </c>
      <c r="B47" t="s">
        <v>364</v>
      </c>
      <c r="C47" t="s">
        <v>219</v>
      </c>
      <c r="D47" t="s">
        <v>365</v>
      </c>
      <c r="E47" t="s">
        <v>220</v>
      </c>
      <c r="F47" t="n">
        <v>203128.650652117</v>
      </c>
      <c r="G47" t="n">
        <v>209982.307794186</v>
      </c>
      <c r="H47" t="n">
        <v>217277.318816461</v>
      </c>
      <c r="I47" t="n">
        <v>225890.164704569</v>
      </c>
      <c r="J47" t="n">
        <v>234795.846132037</v>
      </c>
      <c r="K47" t="n">
        <v>242827.567681535</v>
      </c>
      <c r="L47" t="n">
        <v>251955.895106084</v>
      </c>
      <c r="M47" t="n">
        <v>262478.40183163</v>
      </c>
      <c r="N47" t="n">
        <v>273129.606726178</v>
      </c>
      <c r="O47" t="n">
        <v>282559.586789663</v>
      </c>
      <c r="P47" t="n">
        <v>293779.086033034</v>
      </c>
      <c r="Q47" t="n">
        <v>305166.126590332</v>
      </c>
      <c r="R47" t="n">
        <v>318850.714139372</v>
      </c>
      <c r="S47" t="n">
        <v>332271.46730308</v>
      </c>
      <c r="T47" t="n">
        <v>348760.51654893</v>
      </c>
      <c r="U47" t="n">
        <v>362064.070206412</v>
      </c>
      <c r="V47" t="n">
        <v>368700.571087653</v>
      </c>
      <c r="W47" t="n">
        <v>370008.935301452</v>
      </c>
      <c r="X47" t="n">
        <v>366990.097807276</v>
      </c>
      <c r="Y47" t="n">
        <v>363769.221619562</v>
      </c>
      <c r="Z47" t="n">
        <v>363631.324904274</v>
      </c>
      <c r="AA47" t="n">
        <v>359441.860167599</v>
      </c>
      <c r="AB47" t="n">
        <v>355453.157330805</v>
      </c>
      <c r="AC47" t="n">
        <v>353394.320164212</v>
      </c>
      <c r="AD47" t="n">
        <v>350565.262481288</v>
      </c>
      <c r="AE47" t="n">
        <v>348784.718081887</v>
      </c>
      <c r="AF47" t="n">
        <v>347371.853140034</v>
      </c>
    </row>
    <row r="48">
      <c r="A48" t="s">
        <v>146</v>
      </c>
      <c r="B48" t="s">
        <v>366</v>
      </c>
      <c r="C48" t="s">
        <v>219</v>
      </c>
      <c r="D48" t="s">
        <v>367</v>
      </c>
      <c r="E48" t="s">
        <v>220</v>
      </c>
      <c r="F48" t="n">
        <v>245595.55062299</v>
      </c>
      <c r="G48" t="n">
        <v>253920.391074369</v>
      </c>
      <c r="H48" t="n">
        <v>262531.200970559</v>
      </c>
      <c r="I48" t="n">
        <v>272736.825900042</v>
      </c>
      <c r="J48" t="n">
        <v>283341.404638055</v>
      </c>
      <c r="K48" t="n">
        <v>293936.002929679</v>
      </c>
      <c r="L48" t="n">
        <v>305874.098870192</v>
      </c>
      <c r="M48" t="n">
        <v>319648.84909615</v>
      </c>
      <c r="N48" t="n">
        <v>333728.060344161</v>
      </c>
      <c r="O48" t="n">
        <v>346913.676613107</v>
      </c>
      <c r="P48" t="n">
        <v>361623.742043274</v>
      </c>
      <c r="Q48" t="n">
        <v>377423.412872183</v>
      </c>
      <c r="R48" t="n">
        <v>395996.784906774</v>
      </c>
      <c r="S48" t="n">
        <v>414065.013375219</v>
      </c>
      <c r="T48" t="n">
        <v>434983.871874805</v>
      </c>
      <c r="U48" t="n">
        <v>451094.507147683</v>
      </c>
      <c r="V48" t="n">
        <v>459527.069764956</v>
      </c>
      <c r="W48" t="n">
        <v>460968.787583645</v>
      </c>
      <c r="X48" t="n">
        <v>459394.81247089</v>
      </c>
      <c r="Y48" t="n">
        <v>456839.354559405</v>
      </c>
      <c r="Z48" t="n">
        <v>457409.392886921</v>
      </c>
      <c r="AA48" t="n">
        <v>453778.398160209</v>
      </c>
      <c r="AB48" t="n">
        <v>449594.187285578</v>
      </c>
      <c r="AC48" t="n">
        <v>447808.129187541</v>
      </c>
      <c r="AD48" t="n">
        <v>445524.23016516</v>
      </c>
      <c r="AE48" t="n">
        <v>444458.368399875</v>
      </c>
      <c r="AF48" t="n">
        <v>443731.59345472</v>
      </c>
    </row>
    <row r="49">
      <c r="A49" t="s">
        <v>146</v>
      </c>
      <c r="B49" t="s">
        <v>368</v>
      </c>
      <c r="C49" t="s">
        <v>219</v>
      </c>
      <c r="D49" t="s">
        <v>369</v>
      </c>
      <c r="E49" t="s">
        <v>220</v>
      </c>
      <c r="F49" t="n">
        <v>20441.0793199684</v>
      </c>
      <c r="G49" t="n">
        <v>21675.7389395706</v>
      </c>
      <c r="H49" t="n">
        <v>22814.641548058</v>
      </c>
      <c r="I49" t="n">
        <v>24066.0996825257</v>
      </c>
      <c r="J49" t="n">
        <v>25318.8509881985</v>
      </c>
      <c r="K49" t="n">
        <v>27171.4589747827</v>
      </c>
      <c r="L49" t="n">
        <v>29010.9930270394</v>
      </c>
      <c r="M49" t="n">
        <v>31116.3430784551</v>
      </c>
      <c r="N49" t="n">
        <v>33360.8070710449</v>
      </c>
      <c r="O49" t="n">
        <v>35916.009702515</v>
      </c>
      <c r="P49" t="n">
        <v>38154.1460248854</v>
      </c>
      <c r="Q49" t="n">
        <v>40603.2104802551</v>
      </c>
      <c r="R49" t="n">
        <v>43203.8265563151</v>
      </c>
      <c r="S49" t="n">
        <v>45763.7725270166</v>
      </c>
      <c r="T49" t="n">
        <v>48201.0712964921</v>
      </c>
      <c r="U49" t="n">
        <v>49664.9276809358</v>
      </c>
      <c r="V49" t="n">
        <v>50361.153451675</v>
      </c>
      <c r="W49" t="n">
        <v>50027.2474834704</v>
      </c>
      <c r="X49" t="n">
        <v>50915.4772498422</v>
      </c>
      <c r="Y49" t="n">
        <v>51409.5842035922</v>
      </c>
      <c r="Z49" t="n">
        <v>51781.4454585573</v>
      </c>
      <c r="AA49" t="n">
        <v>51892.0131113078</v>
      </c>
      <c r="AB49" t="n">
        <v>51685.0636919304</v>
      </c>
      <c r="AC49" t="n">
        <v>51728.6145889577</v>
      </c>
      <c r="AD49" t="n">
        <v>51801.1469154419</v>
      </c>
      <c r="AE49" t="n">
        <v>51798.303014147</v>
      </c>
      <c r="AF49" t="n">
        <v>51924.8183728431</v>
      </c>
    </row>
    <row r="50">
      <c r="A50" t="s">
        <v>146</v>
      </c>
      <c r="B50" t="s">
        <v>370</v>
      </c>
      <c r="C50" t="s">
        <v>219</v>
      </c>
      <c r="D50" t="s">
        <v>371</v>
      </c>
      <c r="E50" t="s">
        <v>220</v>
      </c>
      <c r="F50" t="n">
        <v>22025.8206509061</v>
      </c>
      <c r="G50" t="n">
        <v>22262.3443406124</v>
      </c>
      <c r="H50" t="n">
        <v>22439.24060604</v>
      </c>
      <c r="I50" t="n">
        <v>22780.5615129462</v>
      </c>
      <c r="J50" t="n">
        <v>23226.7075178185</v>
      </c>
      <c r="K50" t="n">
        <v>23936.9762733601</v>
      </c>
      <c r="L50" t="n">
        <v>24907.2107370684</v>
      </c>
      <c r="M50" t="n">
        <v>26054.1041860645</v>
      </c>
      <c r="N50" t="n">
        <v>27237.6465469386</v>
      </c>
      <c r="O50" t="n">
        <v>28438.0801209301</v>
      </c>
      <c r="P50" t="n">
        <v>29690.509985354</v>
      </c>
      <c r="Q50" t="n">
        <v>31654.0758015954</v>
      </c>
      <c r="R50" t="n">
        <v>33942.2442110863</v>
      </c>
      <c r="S50" t="n">
        <v>36029.7735451233</v>
      </c>
      <c r="T50" t="n">
        <v>38022.2840293823</v>
      </c>
      <c r="U50" t="n">
        <v>39365.5092603355</v>
      </c>
      <c r="V50" t="n">
        <v>40465.3452256262</v>
      </c>
      <c r="W50" t="n">
        <v>40932.6047987241</v>
      </c>
      <c r="X50" t="n">
        <v>41489.2374137724</v>
      </c>
      <c r="Y50" t="n">
        <v>41660.5487362512</v>
      </c>
      <c r="Z50" t="n">
        <v>41996.6225240907</v>
      </c>
      <c r="AA50" t="n">
        <v>42444.5248813032</v>
      </c>
      <c r="AB50" t="n">
        <v>42455.9662628425</v>
      </c>
      <c r="AC50" t="n">
        <v>42685.1944343713</v>
      </c>
      <c r="AD50" t="n">
        <v>43157.8207684304</v>
      </c>
      <c r="AE50" t="n">
        <v>43875.347303841</v>
      </c>
      <c r="AF50" t="n">
        <v>44434.9219418434</v>
      </c>
    </row>
    <row r="51">
      <c r="A51" t="s">
        <v>146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146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146</v>
      </c>
      <c r="B53" t="s">
        <v>376</v>
      </c>
      <c r="C53" t="s">
        <v>219</v>
      </c>
      <c r="D53" t="s">
        <v>377</v>
      </c>
      <c r="E53" t="s">
        <v>220</v>
      </c>
      <c r="F53" t="n">
        <v>21647.9602052363</v>
      </c>
      <c r="G53" t="n">
        <v>23294.773428412</v>
      </c>
      <c r="H53" t="n">
        <v>25005.337453246</v>
      </c>
      <c r="I53" t="n">
        <v>26977.0194478834</v>
      </c>
      <c r="J53" t="n">
        <v>29263.7234012126</v>
      </c>
      <c r="K53" t="n">
        <v>31866.1821831055</v>
      </c>
      <c r="L53" t="n">
        <v>34584.2951504134</v>
      </c>
      <c r="M53" t="n">
        <v>37374.0777377204</v>
      </c>
      <c r="N53" t="n">
        <v>40707.1768609992</v>
      </c>
      <c r="O53" t="n">
        <v>44349.5283647798</v>
      </c>
      <c r="P53" t="n">
        <v>47949.5029838169</v>
      </c>
      <c r="Q53" t="n">
        <v>53100.8357981445</v>
      </c>
      <c r="R53" t="n">
        <v>57744.6688453488</v>
      </c>
      <c r="S53" t="n">
        <v>62711.7595985345</v>
      </c>
      <c r="T53" t="n">
        <v>67630.2027022867</v>
      </c>
      <c r="U53" t="n">
        <v>71167.1364265215</v>
      </c>
      <c r="V53" t="n">
        <v>71277.7853370023</v>
      </c>
      <c r="W53" t="n">
        <v>70781.3625742461</v>
      </c>
      <c r="X53" t="n">
        <v>70496.4308557748</v>
      </c>
      <c r="Y53" t="n">
        <v>70181.7112567433</v>
      </c>
      <c r="Z53" t="n">
        <v>70041.2530061745</v>
      </c>
      <c r="AA53" t="n">
        <v>69561.862239516</v>
      </c>
      <c r="AB53" t="n">
        <v>69109.0296119545</v>
      </c>
      <c r="AC53" t="n">
        <v>68774.6258087041</v>
      </c>
      <c r="AD53" t="n">
        <v>68858.0321885248</v>
      </c>
      <c r="AE53" t="n">
        <v>68399.502358492</v>
      </c>
      <c r="AF53" t="n">
        <v>68427.729091607</v>
      </c>
    </row>
    <row r="54">
      <c r="A54" t="s">
        <v>146</v>
      </c>
      <c r="B54" t="s">
        <v>378</v>
      </c>
      <c r="C54" t="s">
        <v>219</v>
      </c>
      <c r="D54" t="s">
        <v>379</v>
      </c>
      <c r="E54" t="s">
        <v>220</v>
      </c>
      <c r="F54" t="n">
        <v>26182.3832552303</v>
      </c>
      <c r="G54" t="n">
        <v>28151.3331655333</v>
      </c>
      <c r="H54" t="n">
        <v>30175.7661647932</v>
      </c>
      <c r="I54" t="n">
        <v>32498.02183318</v>
      </c>
      <c r="J54" t="n">
        <v>35124.4005673701</v>
      </c>
      <c r="K54" t="n">
        <v>38127.3854652651</v>
      </c>
      <c r="L54" t="n">
        <v>41320.5819354125</v>
      </c>
      <c r="M54" t="n">
        <v>44590.1018324019</v>
      </c>
      <c r="N54" t="n">
        <v>48424.0273088932</v>
      </c>
      <c r="O54" t="n">
        <v>52565.3686744329</v>
      </c>
      <c r="P54" t="n">
        <v>56519.91528196</v>
      </c>
      <c r="Q54" t="n">
        <v>62115.1628451988</v>
      </c>
      <c r="R54" t="n">
        <v>67250.4807147014</v>
      </c>
      <c r="S54" t="n">
        <v>72738.7026890002</v>
      </c>
      <c r="T54" t="n">
        <v>77894.806728718</v>
      </c>
      <c r="U54" t="n">
        <v>81355.2137790928</v>
      </c>
      <c r="V54" t="n">
        <v>81381.2038164724</v>
      </c>
      <c r="W54" t="n">
        <v>80914.8539250061</v>
      </c>
      <c r="X54" t="n">
        <v>80805.3724261095</v>
      </c>
      <c r="Y54" t="n">
        <v>80613.3363034997</v>
      </c>
      <c r="Z54" t="n">
        <v>80567.3793159453</v>
      </c>
      <c r="AA54" t="n">
        <v>80144.8361576608</v>
      </c>
      <c r="AB54" t="n">
        <v>79892.5609309185</v>
      </c>
      <c r="AC54" t="n">
        <v>79703.4804799084</v>
      </c>
      <c r="AD54" t="n">
        <v>79828.7675127951</v>
      </c>
      <c r="AE54" t="n">
        <v>79375.677352386</v>
      </c>
      <c r="AF54" t="n">
        <v>79315.1686339594</v>
      </c>
    </row>
    <row r="55">
      <c r="A55" t="s">
        <v>146</v>
      </c>
      <c r="B55" t="s">
        <v>380</v>
      </c>
      <c r="C55" t="s">
        <v>219</v>
      </c>
      <c r="D55" t="s">
        <v>381</v>
      </c>
      <c r="E55" t="s">
        <v>220</v>
      </c>
      <c r="F55" t="n">
        <v>4534.42304999507</v>
      </c>
      <c r="G55" t="n">
        <v>4856.55973712138</v>
      </c>
      <c r="H55" t="n">
        <v>5170.42871154728</v>
      </c>
      <c r="I55" t="n">
        <v>5521.00238529769</v>
      </c>
      <c r="J55" t="n">
        <v>5860.67716615758</v>
      </c>
      <c r="K55" t="n">
        <v>6261.20328215964</v>
      </c>
      <c r="L55" t="n">
        <v>6736.28678499816</v>
      </c>
      <c r="M55" t="n">
        <v>7216.02409468157</v>
      </c>
      <c r="N55" t="n">
        <v>7716.8504478941</v>
      </c>
      <c r="O55" t="n">
        <v>8215.84030965321</v>
      </c>
      <c r="P55" t="n">
        <v>8570.41229814308</v>
      </c>
      <c r="Q55" t="n">
        <v>9014.32704705541</v>
      </c>
      <c r="R55" t="n">
        <v>9505.81186935258</v>
      </c>
      <c r="S55" t="n">
        <v>10026.9430904657</v>
      </c>
      <c r="T55" t="n">
        <v>10264.6040264324</v>
      </c>
      <c r="U55" t="n">
        <v>10188.0773525712</v>
      </c>
      <c r="V55" t="n">
        <v>10103.41847947</v>
      </c>
      <c r="W55" t="n">
        <v>10133.49135076</v>
      </c>
      <c r="X55" t="n">
        <v>10308.9415703348</v>
      </c>
      <c r="Y55" t="n">
        <v>10431.6250467563</v>
      </c>
      <c r="Z55" t="n">
        <v>10526.1263097718</v>
      </c>
      <c r="AA55" t="n">
        <v>10582.9739181448</v>
      </c>
      <c r="AB55" t="n">
        <v>10783.531318963</v>
      </c>
      <c r="AC55" t="n">
        <v>10928.8546712033</v>
      </c>
      <c r="AD55" t="n">
        <v>10970.7353242703</v>
      </c>
      <c r="AE55" t="n">
        <v>10976.174993894</v>
      </c>
      <c r="AF55" t="n">
        <v>10887.4395423524</v>
      </c>
    </row>
    <row r="56">
      <c r="A56" t="s">
        <v>146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146</v>
      </c>
      <c r="B57" t="s">
        <v>384</v>
      </c>
      <c r="C57" t="s">
        <v>219</v>
      </c>
      <c r="D57" t="s">
        <v>385</v>
      </c>
      <c r="E57" t="s">
        <v>220</v>
      </c>
      <c r="F57" t="n">
        <v>842488.561272845</v>
      </c>
      <c r="G57" t="n">
        <v>873534.882491319</v>
      </c>
      <c r="H57" t="n">
        <v>905362.595505134</v>
      </c>
      <c r="I57" t="n">
        <v>940895.188316753</v>
      </c>
      <c r="J57" t="n">
        <v>981142.332604236</v>
      </c>
      <c r="K57" t="n">
        <v>1016209.74739873</v>
      </c>
      <c r="L57" t="n">
        <v>1054502.98414137</v>
      </c>
      <c r="M57" t="n">
        <v>1095805.26154719</v>
      </c>
      <c r="N57" t="n">
        <v>1139736.56596026</v>
      </c>
      <c r="O57" t="n">
        <v>1185582.67448923</v>
      </c>
      <c r="P57" t="n">
        <v>1235341.297885</v>
      </c>
      <c r="Q57" t="n">
        <v>1289231.81220974</v>
      </c>
      <c r="R57" t="n">
        <v>1343652.00090674</v>
      </c>
      <c r="S57" t="n">
        <v>1393325.67766839</v>
      </c>
      <c r="T57" t="n">
        <v>1430052.66483832</v>
      </c>
      <c r="U57" t="n">
        <v>1457488.54015892</v>
      </c>
      <c r="V57" t="n">
        <v>1474641.17879685</v>
      </c>
      <c r="W57" t="n">
        <v>1481672.98533467</v>
      </c>
      <c r="X57" t="n">
        <v>1483704.19873266</v>
      </c>
      <c r="Y57" t="n">
        <v>1484356.11482343</v>
      </c>
      <c r="Z57" t="n">
        <v>1487770.15721221</v>
      </c>
      <c r="AA57" t="n">
        <v>1488608.41102242</v>
      </c>
      <c r="AB57" t="n">
        <v>1489414.73063198</v>
      </c>
      <c r="AC57" t="n">
        <v>1492836.82224057</v>
      </c>
      <c r="AD57" t="n">
        <v>1501107.67291574</v>
      </c>
      <c r="AE57" t="n">
        <v>1504205.78738244</v>
      </c>
      <c r="AF57" t="n">
        <v>1507034.94444614</v>
      </c>
    </row>
    <row r="58">
      <c r="A58" t="s">
        <v>146</v>
      </c>
      <c r="B58" t="s">
        <v>386</v>
      </c>
      <c r="C58" t="s">
        <v>219</v>
      </c>
      <c r="D58" t="s">
        <v>387</v>
      </c>
      <c r="E58" t="s">
        <v>220</v>
      </c>
      <c r="F58" t="n">
        <v>842488.561272845</v>
      </c>
      <c r="G58" t="n">
        <v>873534.882491316</v>
      </c>
      <c r="H58" t="n">
        <v>905362.595505131</v>
      </c>
      <c r="I58" t="n">
        <v>940895.188316751</v>
      </c>
      <c r="J58" t="n">
        <v>981142.332604235</v>
      </c>
      <c r="K58" t="n">
        <v>1016209.74739873</v>
      </c>
      <c r="L58" t="n">
        <v>1054502.98414136</v>
      </c>
      <c r="M58" t="n">
        <v>1095805.26154718</v>
      </c>
      <c r="N58" t="n">
        <v>1139736.56596026</v>
      </c>
      <c r="O58" t="n">
        <v>1185582.67448923</v>
      </c>
      <c r="P58" t="n">
        <v>1235341.29788499</v>
      </c>
      <c r="Q58" t="n">
        <v>1289231.81220974</v>
      </c>
      <c r="R58" t="n">
        <v>1343652.00090674</v>
      </c>
      <c r="S58" t="n">
        <v>1393325.67766839</v>
      </c>
      <c r="T58" t="n">
        <v>1430052.66483832</v>
      </c>
      <c r="U58" t="n">
        <v>1457488.54015892</v>
      </c>
      <c r="V58" t="n">
        <v>1474641.17879684</v>
      </c>
      <c r="W58" t="n">
        <v>1481672.98533467</v>
      </c>
      <c r="X58" t="n">
        <v>1483704.19873266</v>
      </c>
      <c r="Y58" t="n">
        <v>1484356.11482343</v>
      </c>
      <c r="Z58" t="n">
        <v>1487770.15721221</v>
      </c>
      <c r="AA58" t="n">
        <v>1488608.41102242</v>
      </c>
      <c r="AB58" t="n">
        <v>1489414.73063198</v>
      </c>
      <c r="AC58" t="n">
        <v>1492836.82224057</v>
      </c>
      <c r="AD58" t="n">
        <v>1501107.67291574</v>
      </c>
      <c r="AE58" t="n">
        <v>1504205.78738244</v>
      </c>
      <c r="AF58" t="n">
        <v>1507034.94444614</v>
      </c>
    </row>
    <row r="59">
      <c r="A59" t="s">
        <v>146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147</v>
      </c>
      <c r="B2" t="s">
        <v>197</v>
      </c>
      <c r="C2" t="s">
        <v>219</v>
      </c>
      <c r="D2" t="s">
        <v>199</v>
      </c>
      <c r="E2" t="s">
        <v>220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147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147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147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147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147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147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147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147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147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147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147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147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147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147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147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147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147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147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147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4.05104474040646</v>
      </c>
      <c r="AE21" t="n">
        <v>4.004964106</v>
      </c>
      <c r="AF21" t="n">
        <v>3.95940763876199</v>
      </c>
    </row>
    <row r="22">
      <c r="A22" t="s">
        <v>147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4.05104474040646</v>
      </c>
      <c r="AE22" t="n">
        <v>4.004964106</v>
      </c>
      <c r="AF22" t="n">
        <v>3.95940763876199</v>
      </c>
    </row>
    <row r="23">
      <c r="A23" t="s">
        <v>147</v>
      </c>
      <c r="B23" t="s">
        <v>316</v>
      </c>
      <c r="C23" t="s">
        <v>219</v>
      </c>
      <c r="D23" t="s">
        <v>317</v>
      </c>
      <c r="E23" t="s">
        <v>220</v>
      </c>
      <c r="F23" t="n">
        <v>134283.616030068</v>
      </c>
      <c r="G23" t="n">
        <v>138726.394601138</v>
      </c>
      <c r="H23" t="n">
        <v>143690.113251456</v>
      </c>
      <c r="I23" t="n">
        <v>149241.338288344</v>
      </c>
      <c r="J23" t="n">
        <v>155874.090878974</v>
      </c>
      <c r="K23" t="n">
        <v>163918.852812875</v>
      </c>
      <c r="L23" t="n">
        <v>172215.098919675</v>
      </c>
      <c r="M23" t="n">
        <v>180672.294504153</v>
      </c>
      <c r="N23" t="n">
        <v>189162.182712214</v>
      </c>
      <c r="O23" t="n">
        <v>197453.844079553</v>
      </c>
      <c r="P23" t="n">
        <v>206283.444495035</v>
      </c>
      <c r="Q23" t="n">
        <v>216675.3981203</v>
      </c>
      <c r="R23" t="n">
        <v>226949.438215308</v>
      </c>
      <c r="S23" t="n">
        <v>233687.942751056</v>
      </c>
      <c r="T23" t="n">
        <v>234621.659131591</v>
      </c>
      <c r="U23" t="n">
        <v>234237.065971503</v>
      </c>
      <c r="V23" t="n">
        <v>233231.364614617</v>
      </c>
      <c r="W23" t="n">
        <v>233139.298528212</v>
      </c>
      <c r="X23" t="n">
        <v>235198.451617326</v>
      </c>
      <c r="Y23" t="n">
        <v>240055.166038035</v>
      </c>
      <c r="Z23" t="n">
        <v>244928.650981373</v>
      </c>
      <c r="AA23" t="n">
        <v>251309.516732709</v>
      </c>
      <c r="AB23" t="n">
        <v>258561.659768331</v>
      </c>
      <c r="AC23" t="n">
        <v>268271.247500823</v>
      </c>
      <c r="AD23" t="n">
        <v>279236.074306999</v>
      </c>
      <c r="AE23" t="n">
        <v>287710.322386757</v>
      </c>
      <c r="AF23" t="n">
        <v>293786.589841974</v>
      </c>
    </row>
    <row r="24">
      <c r="A24" t="s">
        <v>147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147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147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147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147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147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147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147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147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147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147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147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147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147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147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147</v>
      </c>
      <c r="B39" t="s">
        <v>348</v>
      </c>
      <c r="C39" t="s">
        <v>219</v>
      </c>
      <c r="D39" t="s">
        <v>349</v>
      </c>
      <c r="E39" t="s">
        <v>220</v>
      </c>
      <c r="F39" t="n">
        <v>27516.6824859536</v>
      </c>
      <c r="G39" t="n">
        <v>27382.4046785448</v>
      </c>
      <c r="H39" t="n">
        <v>26618.2389488454</v>
      </c>
      <c r="I39" t="n">
        <v>25945.4480855924</v>
      </c>
      <c r="J39" t="n">
        <v>24593.4967022765</v>
      </c>
      <c r="K39" t="n">
        <v>23864.1017677814</v>
      </c>
      <c r="L39" t="n">
        <v>23689.8366002017</v>
      </c>
      <c r="M39" t="n">
        <v>23479.5338882352</v>
      </c>
      <c r="N39" t="n">
        <v>23964.9927931211</v>
      </c>
      <c r="O39" t="n">
        <v>24530.2758036452</v>
      </c>
      <c r="P39" t="n">
        <v>25013.1527394866</v>
      </c>
      <c r="Q39" t="n">
        <v>26171.4907915404</v>
      </c>
      <c r="R39" t="n">
        <v>26294.9507698906</v>
      </c>
      <c r="S39" t="n">
        <v>28958.8065741927</v>
      </c>
      <c r="T39" t="n">
        <v>34327.5044189382</v>
      </c>
      <c r="U39" t="n">
        <v>38160.5727926651</v>
      </c>
      <c r="V39" t="n">
        <v>43559.5992669175</v>
      </c>
      <c r="W39" t="n">
        <v>44859.2987131147</v>
      </c>
      <c r="X39" t="n">
        <v>46120.9967259475</v>
      </c>
      <c r="Y39" t="n">
        <v>46351.4943022262</v>
      </c>
      <c r="Z39" t="n">
        <v>46229.251149</v>
      </c>
      <c r="AA39" t="n">
        <v>46296.4571871404</v>
      </c>
      <c r="AB39" t="n">
        <v>45990.2058475166</v>
      </c>
      <c r="AC39" t="n">
        <v>43965.0090930904</v>
      </c>
      <c r="AD39" t="n">
        <v>41872.8465320248</v>
      </c>
      <c r="AE39" t="n">
        <v>41001.800840224</v>
      </c>
      <c r="AF39" t="n">
        <v>39333.9640635435</v>
      </c>
    </row>
    <row r="40">
      <c r="A40" t="s">
        <v>147</v>
      </c>
      <c r="B40" t="s">
        <v>350</v>
      </c>
      <c r="C40" t="s">
        <v>219</v>
      </c>
      <c r="D40" t="s">
        <v>351</v>
      </c>
      <c r="E40" t="s">
        <v>220</v>
      </c>
      <c r="F40" t="n">
        <v>1102309.23567837</v>
      </c>
      <c r="G40" t="n">
        <v>1126941.15151546</v>
      </c>
      <c r="H40" t="n">
        <v>1152596.60244337</v>
      </c>
      <c r="I40" t="n">
        <v>1182054.4597186</v>
      </c>
      <c r="J40" t="n">
        <v>1216015.85981227</v>
      </c>
      <c r="K40" t="n">
        <v>1259908.52937007</v>
      </c>
      <c r="L40" t="n">
        <v>1306885.7141985</v>
      </c>
      <c r="M40" t="n">
        <v>1357529.42266003</v>
      </c>
      <c r="N40" t="n">
        <v>1412770.69861728</v>
      </c>
      <c r="O40" t="n">
        <v>1471170.9584531</v>
      </c>
      <c r="P40" t="n">
        <v>1533462.49810709</v>
      </c>
      <c r="Q40" t="n">
        <v>1598127.4296525</v>
      </c>
      <c r="R40" t="n">
        <v>1663313.00667793</v>
      </c>
      <c r="S40" t="n">
        <v>1719855.85541996</v>
      </c>
      <c r="T40" t="n">
        <v>1760569.31309755</v>
      </c>
      <c r="U40" t="n">
        <v>1794114.65183103</v>
      </c>
      <c r="V40" t="n">
        <v>1818832.18966252</v>
      </c>
      <c r="W40" t="n">
        <v>1839639.81087351</v>
      </c>
      <c r="X40" t="n">
        <v>1856042.51961112</v>
      </c>
      <c r="Y40" t="n">
        <v>1876005.95837114</v>
      </c>
      <c r="Z40" t="n">
        <v>1893739.62578496</v>
      </c>
      <c r="AA40" t="n">
        <v>1913762.26030182</v>
      </c>
      <c r="AB40" t="n">
        <v>1940663.4761795</v>
      </c>
      <c r="AC40" t="n">
        <v>1973712.583734</v>
      </c>
      <c r="AD40" t="n">
        <v>2007610.72393567</v>
      </c>
      <c r="AE40" t="n">
        <v>2035934.61244465</v>
      </c>
      <c r="AF40" t="n">
        <v>2067919.11086052</v>
      </c>
    </row>
    <row r="41">
      <c r="A41" t="s">
        <v>147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147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147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147</v>
      </c>
      <c r="B44" t="s">
        <v>358</v>
      </c>
      <c r="C44" t="s">
        <v>219</v>
      </c>
      <c r="D44" t="s">
        <v>359</v>
      </c>
      <c r="E44" t="s">
        <v>220</v>
      </c>
      <c r="F44" t="n">
        <v>161803.360375437</v>
      </c>
      <c r="G44" t="n">
        <v>166111.94267185</v>
      </c>
      <c r="H44" t="n">
        <v>170311.575063525</v>
      </c>
      <c r="I44" t="n">
        <v>175190.101555158</v>
      </c>
      <c r="J44" t="n">
        <v>180471.00269474</v>
      </c>
      <c r="K44" t="n">
        <v>187786.508127916</v>
      </c>
      <c r="L44" t="n">
        <v>195908.642765022</v>
      </c>
      <c r="M44" t="n">
        <v>204155.691699214</v>
      </c>
      <c r="N44" t="n">
        <v>213131.208658888</v>
      </c>
      <c r="O44" t="n">
        <v>221988.320642861</v>
      </c>
      <c r="P44" t="n">
        <v>231300.974220661</v>
      </c>
      <c r="Q44" t="n">
        <v>242851.48447217</v>
      </c>
      <c r="R44" t="n">
        <v>253249.181304642</v>
      </c>
      <c r="S44" t="n">
        <v>262651.719572087</v>
      </c>
      <c r="T44" t="n">
        <v>268954.253062329</v>
      </c>
      <c r="U44" t="n">
        <v>272402.79353386</v>
      </c>
      <c r="V44" t="n">
        <v>276796.201789168</v>
      </c>
      <c r="W44" t="n">
        <v>278003.858001845</v>
      </c>
      <c r="X44" t="n">
        <v>281324.771946563</v>
      </c>
      <c r="Y44" t="n">
        <v>286412.080212396</v>
      </c>
      <c r="Z44" t="n">
        <v>291163.411913557</v>
      </c>
      <c r="AA44" t="n">
        <v>297611.605724373</v>
      </c>
      <c r="AB44" t="n">
        <v>304557.628862304</v>
      </c>
      <c r="AC44" t="n">
        <v>312242.165257436</v>
      </c>
      <c r="AD44" t="n">
        <v>321114.997406134</v>
      </c>
      <c r="AE44" t="n">
        <v>328718.13067314</v>
      </c>
      <c r="AF44" t="n">
        <v>333126.493016976</v>
      </c>
    </row>
    <row r="45">
      <c r="A45" t="s">
        <v>147</v>
      </c>
      <c r="B45" t="s">
        <v>360</v>
      </c>
      <c r="C45" t="s">
        <v>219</v>
      </c>
      <c r="D45" t="s">
        <v>361</v>
      </c>
      <c r="E45" t="s">
        <v>220</v>
      </c>
      <c r="F45" t="n">
        <v>161803.360375437</v>
      </c>
      <c r="G45" t="n">
        <v>166111.94267185</v>
      </c>
      <c r="H45" t="n">
        <v>170311.575063525</v>
      </c>
      <c r="I45" t="n">
        <v>175190.101555158</v>
      </c>
      <c r="J45" t="n">
        <v>180471.00269474</v>
      </c>
      <c r="K45" t="n">
        <v>187786.508127916</v>
      </c>
      <c r="L45" t="n">
        <v>195908.642765022</v>
      </c>
      <c r="M45" t="n">
        <v>204155.691699214</v>
      </c>
      <c r="N45" t="n">
        <v>213131.208658888</v>
      </c>
      <c r="O45" t="n">
        <v>221988.320642861</v>
      </c>
      <c r="P45" t="n">
        <v>231300.974220661</v>
      </c>
      <c r="Q45" t="n">
        <v>242851.48447217</v>
      </c>
      <c r="R45" t="n">
        <v>253249.181304642</v>
      </c>
      <c r="S45" t="n">
        <v>262651.719572087</v>
      </c>
      <c r="T45" t="n">
        <v>268954.253062329</v>
      </c>
      <c r="U45" t="n">
        <v>272402.79353386</v>
      </c>
      <c r="V45" t="n">
        <v>276796.201789168</v>
      </c>
      <c r="W45" t="n">
        <v>278003.858001845</v>
      </c>
      <c r="X45" t="n">
        <v>281324.771946563</v>
      </c>
      <c r="Y45" t="n">
        <v>286412.080212396</v>
      </c>
      <c r="Z45" t="n">
        <v>291163.411913557</v>
      </c>
      <c r="AA45" t="n">
        <v>297611.605724373</v>
      </c>
      <c r="AB45" t="n">
        <v>304557.628862304</v>
      </c>
      <c r="AC45" t="n">
        <v>312242.165257436</v>
      </c>
      <c r="AD45" t="n">
        <v>321114.997406134</v>
      </c>
      <c r="AE45" t="n">
        <v>328718.13067314</v>
      </c>
      <c r="AF45" t="n">
        <v>333126.493016976</v>
      </c>
    </row>
    <row r="46">
      <c r="A46" t="s">
        <v>147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147</v>
      </c>
      <c r="B47" t="s">
        <v>364</v>
      </c>
      <c r="C47" t="s">
        <v>219</v>
      </c>
      <c r="D47" t="s">
        <v>365</v>
      </c>
      <c r="E47" t="s">
        <v>220</v>
      </c>
      <c r="F47" t="n">
        <v>3434.94402095139</v>
      </c>
      <c r="G47" t="n">
        <v>3524.5531409393</v>
      </c>
      <c r="H47" t="n">
        <v>3593.10715931681</v>
      </c>
      <c r="I47" t="n">
        <v>3679.68290150757</v>
      </c>
      <c r="J47" t="n">
        <v>3778.99512165938</v>
      </c>
      <c r="K47" t="n">
        <v>4148.18263586506</v>
      </c>
      <c r="L47" t="n">
        <v>4235.91824453919</v>
      </c>
      <c r="M47" t="n">
        <v>4298.54241040244</v>
      </c>
      <c r="N47" t="n">
        <v>4455.71075220798</v>
      </c>
      <c r="O47" t="n">
        <v>4535.30219641976</v>
      </c>
      <c r="P47" t="n">
        <v>4629.62915854514</v>
      </c>
      <c r="Q47" t="n">
        <v>4699.11856834666</v>
      </c>
      <c r="R47" t="n">
        <v>4830.4691828843</v>
      </c>
      <c r="S47" t="n">
        <v>5021.04101071179</v>
      </c>
      <c r="T47" t="n">
        <v>5231.21151245234</v>
      </c>
      <c r="U47" t="n">
        <v>5434.43967334668</v>
      </c>
      <c r="V47" t="n">
        <v>5498.52389121158</v>
      </c>
      <c r="W47" t="n">
        <v>9209.88500847904</v>
      </c>
      <c r="X47" t="n">
        <v>10552.8818970686</v>
      </c>
      <c r="Y47" t="n">
        <v>10264.9070650125</v>
      </c>
      <c r="Z47" t="n">
        <v>10648.4441579526</v>
      </c>
      <c r="AA47" t="n">
        <v>10838.2339999827</v>
      </c>
      <c r="AB47" t="n">
        <v>10382.764440799</v>
      </c>
      <c r="AC47" t="n">
        <v>10049.1708789814</v>
      </c>
      <c r="AD47" t="n">
        <v>10527.3268533869</v>
      </c>
      <c r="AE47" t="n">
        <v>10802.32057293</v>
      </c>
      <c r="AF47" t="n">
        <v>11097.702943998</v>
      </c>
    </row>
    <row r="48">
      <c r="A48" t="s">
        <v>147</v>
      </c>
      <c r="B48" t="s">
        <v>366</v>
      </c>
      <c r="C48" t="s">
        <v>219</v>
      </c>
      <c r="D48" t="s">
        <v>367</v>
      </c>
      <c r="E48" t="s">
        <v>220</v>
      </c>
      <c r="F48" t="n">
        <v>6679.29413707888</v>
      </c>
      <c r="G48" t="n">
        <v>6823.7916550296</v>
      </c>
      <c r="H48" t="n">
        <v>6943.40495759877</v>
      </c>
      <c r="I48" t="n">
        <v>7100.95501884781</v>
      </c>
      <c r="J48" t="n">
        <v>7287.624945572</v>
      </c>
      <c r="K48" t="n">
        <v>8097.36806980187</v>
      </c>
      <c r="L48" t="n">
        <v>8511.67231605266</v>
      </c>
      <c r="M48" t="n">
        <v>8886.26903247371</v>
      </c>
      <c r="N48" t="n">
        <v>9297.82307921484</v>
      </c>
      <c r="O48" t="n">
        <v>9652.42836797685</v>
      </c>
      <c r="P48" t="n">
        <v>9964.73996827652</v>
      </c>
      <c r="Q48" t="n">
        <v>10416.6488961083</v>
      </c>
      <c r="R48" t="n">
        <v>10932.0420390855</v>
      </c>
      <c r="S48" t="n">
        <v>11468.9955053833</v>
      </c>
      <c r="T48" t="n">
        <v>12183.3771048004</v>
      </c>
      <c r="U48" t="n">
        <v>12740.9910776151</v>
      </c>
      <c r="V48" t="n">
        <v>13094.9448943607</v>
      </c>
      <c r="W48" t="n">
        <v>17397.364680985</v>
      </c>
      <c r="X48" t="n">
        <v>19843.3988716777</v>
      </c>
      <c r="Y48" t="n">
        <v>21258.870986908</v>
      </c>
      <c r="Z48" t="n">
        <v>23313.5550065137</v>
      </c>
      <c r="AA48" t="n">
        <v>25509.5779636526</v>
      </c>
      <c r="AB48" t="n">
        <v>27243.3446080261</v>
      </c>
      <c r="AC48" t="n">
        <v>29658.7052179794</v>
      </c>
      <c r="AD48" t="n">
        <v>33168.9184636016</v>
      </c>
      <c r="AE48" t="n">
        <v>35917.442222328</v>
      </c>
      <c r="AF48" t="n">
        <v>38334.7947487791</v>
      </c>
    </row>
    <row r="49">
      <c r="A49" t="s">
        <v>147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1.01276118459586</v>
      </c>
      <c r="AE49" t="n">
        <v>1.001241026</v>
      </c>
      <c r="AF49" t="n">
        <v>0.989851909766664</v>
      </c>
    </row>
    <row r="50">
      <c r="A50" t="s">
        <v>147</v>
      </c>
      <c r="B50" t="s">
        <v>370</v>
      </c>
      <c r="C50" t="s">
        <v>219</v>
      </c>
      <c r="D50" t="s">
        <v>371</v>
      </c>
      <c r="E50" t="s">
        <v>220</v>
      </c>
      <c r="F50" t="n">
        <v>3244.35011612731</v>
      </c>
      <c r="G50" t="n">
        <v>3299.23851409013</v>
      </c>
      <c r="H50" t="n">
        <v>3350.29779828178</v>
      </c>
      <c r="I50" t="n">
        <v>3421.27211734006</v>
      </c>
      <c r="J50" t="n">
        <v>3508.62982391243</v>
      </c>
      <c r="K50" t="n">
        <v>3949.18543393661</v>
      </c>
      <c r="L50" t="n">
        <v>4275.75407151211</v>
      </c>
      <c r="M50" t="n">
        <v>4587.7266220722</v>
      </c>
      <c r="N50" t="n">
        <v>4842.11232700664</v>
      </c>
      <c r="O50" t="n">
        <v>5117.12617155572</v>
      </c>
      <c r="P50" t="n">
        <v>5335.11080973115</v>
      </c>
      <c r="Q50" t="n">
        <v>5717.53032776145</v>
      </c>
      <c r="R50" t="n">
        <v>6101.57285620095</v>
      </c>
      <c r="S50" t="n">
        <v>6447.95449467123</v>
      </c>
      <c r="T50" t="n">
        <v>6952.16559234782</v>
      </c>
      <c r="U50" t="n">
        <v>7306.55140426811</v>
      </c>
      <c r="V50" t="n">
        <v>7596.42100314889</v>
      </c>
      <c r="W50" t="n">
        <v>8187.47967250549</v>
      </c>
      <c r="X50" t="n">
        <v>9290.51697460855</v>
      </c>
      <c r="Y50" t="n">
        <v>10993.9639218949</v>
      </c>
      <c r="Z50" t="n">
        <v>12665.1108485606</v>
      </c>
      <c r="AA50" t="n">
        <v>14671.3439636693</v>
      </c>
      <c r="AB50" t="n">
        <v>16860.5801672265</v>
      </c>
      <c r="AC50" t="n">
        <v>19609.5343389986</v>
      </c>
      <c r="AD50" t="n">
        <v>22640.5788490291</v>
      </c>
      <c r="AE50" t="n">
        <v>25114.120408371</v>
      </c>
      <c r="AF50" t="n">
        <v>27236.1019528703</v>
      </c>
    </row>
    <row r="51">
      <c r="A51" t="s">
        <v>147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147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147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2.02552237020323</v>
      </c>
      <c r="AE53" t="n">
        <v>2.002482053</v>
      </c>
      <c r="AF53" t="n">
        <v>1.979703819381</v>
      </c>
    </row>
    <row r="54">
      <c r="A54" t="s">
        <v>147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2.02552237020323</v>
      </c>
      <c r="AE54" t="n">
        <v>2.002482053</v>
      </c>
      <c r="AF54" t="n">
        <v>1.979703819381</v>
      </c>
    </row>
    <row r="55">
      <c r="A55" t="s">
        <v>147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147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147</v>
      </c>
      <c r="B57" t="s">
        <v>384</v>
      </c>
      <c r="C57" t="s">
        <v>219</v>
      </c>
      <c r="D57" t="s">
        <v>385</v>
      </c>
      <c r="E57" t="s">
        <v>220</v>
      </c>
      <c r="F57" t="n">
        <v>1270788.82833147</v>
      </c>
      <c r="G57" t="n">
        <v>1299873.74245017</v>
      </c>
      <c r="H57" t="n">
        <v>1329848.35960127</v>
      </c>
      <c r="I57" t="n">
        <v>1364342.20111139</v>
      </c>
      <c r="J57" t="n">
        <v>1403771.07233909</v>
      </c>
      <c r="K57" t="n">
        <v>1455788.85202053</v>
      </c>
      <c r="L57" t="n">
        <v>1511302.32203443</v>
      </c>
      <c r="M57" t="n">
        <v>1570567.52008489</v>
      </c>
      <c r="N57" t="n">
        <v>1635195.69720183</v>
      </c>
      <c r="O57" t="n">
        <v>1702807.50670427</v>
      </c>
      <c r="P57" t="n">
        <v>1774723.83530989</v>
      </c>
      <c r="Q57" t="n">
        <v>1851390.96746045</v>
      </c>
      <c r="R57" t="n">
        <v>1927489.43770222</v>
      </c>
      <c r="S57" t="n">
        <v>1993971.60025059</v>
      </c>
      <c r="T57" t="n">
        <v>2041701.85375288</v>
      </c>
      <c r="U57" t="n">
        <v>2079253.28167282</v>
      </c>
      <c r="V57" t="n">
        <v>2108718.09843842</v>
      </c>
      <c r="W57" t="n">
        <v>2135035.77279583</v>
      </c>
      <c r="X57" t="n">
        <v>2157205.36682607</v>
      </c>
      <c r="Y57" t="n">
        <v>2183671.48969831</v>
      </c>
      <c r="Z57" t="n">
        <v>2208211.08292185</v>
      </c>
      <c r="AA57" t="n">
        <v>2236877.81218533</v>
      </c>
      <c r="AB57" t="n">
        <v>2272458.68640337</v>
      </c>
      <c r="AC57" t="n">
        <v>2315607.5455459</v>
      </c>
      <c r="AD57" t="n">
        <v>2361894.6398054</v>
      </c>
      <c r="AE57" t="n">
        <v>2400570.18534012</v>
      </c>
      <c r="AF57" t="n">
        <v>2439380.39862628</v>
      </c>
    </row>
    <row r="58">
      <c r="A58" t="s">
        <v>147</v>
      </c>
      <c r="B58" t="s">
        <v>386</v>
      </c>
      <c r="C58" t="s">
        <v>219</v>
      </c>
      <c r="D58" t="s">
        <v>387</v>
      </c>
      <c r="E58" t="s">
        <v>220</v>
      </c>
      <c r="F58" t="n">
        <v>1270792.64267022</v>
      </c>
      <c r="G58" t="n">
        <v>1299877.6440888</v>
      </c>
      <c r="H58" t="n">
        <v>1329852.35121027</v>
      </c>
      <c r="I58" t="n">
        <v>1364346.29625545</v>
      </c>
      <c r="J58" t="n">
        <v>1403775.28583096</v>
      </c>
      <c r="K58" t="n">
        <v>1455793.22164646</v>
      </c>
      <c r="L58" t="n">
        <v>1511306.85828693</v>
      </c>
      <c r="M58" t="n">
        <v>1570572.23422497</v>
      </c>
      <c r="N58" t="n">
        <v>1635200.60532674</v>
      </c>
      <c r="O58" t="n">
        <v>1702812.61776954</v>
      </c>
      <c r="P58" t="n">
        <v>1774729.16223576</v>
      </c>
      <c r="Q58" t="n">
        <v>1851396.52450671</v>
      </c>
      <c r="R58" t="n">
        <v>1927495.22316199</v>
      </c>
      <c r="S58" t="n">
        <v>1993977.58526003</v>
      </c>
      <c r="T58" t="n">
        <v>2041707.98202716</v>
      </c>
      <c r="U58" t="n">
        <v>2079259.52265966</v>
      </c>
      <c r="V58" t="n">
        <v>2108724.42786544</v>
      </c>
      <c r="W58" t="n">
        <v>2135042.18121671</v>
      </c>
      <c r="X58" t="n">
        <v>2157211.84179015</v>
      </c>
      <c r="Y58" t="n">
        <v>2183678.04410183</v>
      </c>
      <c r="Z58" t="n">
        <v>2208217.71098224</v>
      </c>
      <c r="AA58" t="n">
        <v>2236884.52629039</v>
      </c>
      <c r="AB58" t="n">
        <v>2272465.50730628</v>
      </c>
      <c r="AC58" t="n">
        <v>2315614.49596235</v>
      </c>
      <c r="AD58" t="n">
        <v>2361894.6398054</v>
      </c>
      <c r="AE58" t="n">
        <v>2400570.18534012</v>
      </c>
      <c r="AF58" t="n">
        <v>2439380.39862628</v>
      </c>
    </row>
    <row r="59">
      <c r="A59" t="s">
        <v>147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148</v>
      </c>
      <c r="B2" t="s">
        <v>197</v>
      </c>
      <c r="C2" t="s">
        <v>219</v>
      </c>
      <c r="D2" t="s">
        <v>199</v>
      </c>
      <c r="E2" t="s">
        <v>220</v>
      </c>
      <c r="F2" t="n">
        <v>815.259635644195</v>
      </c>
      <c r="G2" t="n">
        <v>1140.8981499048</v>
      </c>
      <c r="H2" t="n">
        <v>1329.56207277327</v>
      </c>
      <c r="I2" t="n">
        <v>1465.75158424421</v>
      </c>
      <c r="J2" t="n">
        <v>1614.98134156406</v>
      </c>
      <c r="K2" t="n">
        <v>1785.74596497306</v>
      </c>
      <c r="L2" t="n">
        <v>2016.50246850438</v>
      </c>
      <c r="M2" t="n">
        <v>2347.18570196158</v>
      </c>
      <c r="N2" t="n">
        <v>2787.42992097928</v>
      </c>
      <c r="O2" t="n">
        <v>2997.10554407482</v>
      </c>
      <c r="P2" t="n">
        <v>3696.46368943073</v>
      </c>
      <c r="Q2" t="n">
        <v>3784.18492921054</v>
      </c>
      <c r="R2" t="n">
        <v>4496.96375960285</v>
      </c>
      <c r="S2" t="n">
        <v>5357.47518952637</v>
      </c>
      <c r="T2" t="n">
        <v>6225.66067524525</v>
      </c>
      <c r="U2" t="n">
        <v>6514.67932979405</v>
      </c>
      <c r="V2" t="n">
        <v>6703.1824868134</v>
      </c>
      <c r="W2" t="n">
        <v>6782.90206988698</v>
      </c>
      <c r="X2" t="n">
        <v>6853.95892096816</v>
      </c>
      <c r="Y2" t="n">
        <v>7141.51680615735</v>
      </c>
      <c r="Z2" t="n">
        <v>8008.3289841647</v>
      </c>
      <c r="AA2" t="n">
        <v>8829.12606093889</v>
      </c>
      <c r="AB2" t="n">
        <v>9704.4500928398</v>
      </c>
      <c r="AC2" t="n">
        <v>10488.75368739</v>
      </c>
      <c r="AD2" t="n">
        <v>11409.2202294813</v>
      </c>
      <c r="AE2" t="n">
        <v>12233.096183585</v>
      </c>
      <c r="AF2" t="n">
        <v>12686.0841394527</v>
      </c>
    </row>
    <row r="3">
      <c r="A3" t="s">
        <v>148</v>
      </c>
      <c r="B3" t="s">
        <v>276</v>
      </c>
      <c r="C3" t="s">
        <v>219</v>
      </c>
      <c r="D3" t="s">
        <v>277</v>
      </c>
      <c r="E3" t="s">
        <v>220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148</v>
      </c>
      <c r="B4" t="s">
        <v>278</v>
      </c>
      <c r="C4" t="s">
        <v>219</v>
      </c>
      <c r="D4" t="s">
        <v>279</v>
      </c>
      <c r="E4" t="s">
        <v>220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148</v>
      </c>
      <c r="B5" t="s">
        <v>280</v>
      </c>
      <c r="C5" t="s">
        <v>219</v>
      </c>
      <c r="D5" t="s">
        <v>281</v>
      </c>
      <c r="E5" t="s">
        <v>220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148</v>
      </c>
      <c r="B6" t="s">
        <v>282</v>
      </c>
      <c r="C6" t="s">
        <v>219</v>
      </c>
      <c r="D6" t="s">
        <v>283</v>
      </c>
      <c r="E6" t="s">
        <v>220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148</v>
      </c>
      <c r="B7" t="s">
        <v>284</v>
      </c>
      <c r="C7" t="s">
        <v>219</v>
      </c>
      <c r="D7" t="s">
        <v>285</v>
      </c>
      <c r="E7" t="s">
        <v>220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148</v>
      </c>
      <c r="B8" t="s">
        <v>286</v>
      </c>
      <c r="C8" t="s">
        <v>219</v>
      </c>
      <c r="D8" t="s">
        <v>287</v>
      </c>
      <c r="E8" t="s">
        <v>220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148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148</v>
      </c>
      <c r="B10" t="s">
        <v>290</v>
      </c>
      <c r="C10" t="s">
        <v>219</v>
      </c>
      <c r="D10" t="s">
        <v>291</v>
      </c>
      <c r="E10" t="s">
        <v>220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148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148</v>
      </c>
      <c r="B12" t="s">
        <v>294</v>
      </c>
      <c r="C12" t="s">
        <v>219</v>
      </c>
      <c r="D12" t="s">
        <v>295</v>
      </c>
      <c r="E12" t="s">
        <v>220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148</v>
      </c>
      <c r="B13" t="s">
        <v>296</v>
      </c>
      <c r="C13" t="s">
        <v>219</v>
      </c>
      <c r="D13" t="s">
        <v>297</v>
      </c>
      <c r="E13" t="s">
        <v>220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148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148</v>
      </c>
      <c r="B15" t="s">
        <v>300</v>
      </c>
      <c r="C15" t="s">
        <v>219</v>
      </c>
      <c r="D15" t="s">
        <v>301</v>
      </c>
      <c r="E15" t="s">
        <v>220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148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148</v>
      </c>
      <c r="B17" t="s">
        <v>304</v>
      </c>
      <c r="C17" t="s">
        <v>219</v>
      </c>
      <c r="D17" t="s">
        <v>305</v>
      </c>
      <c r="E17" t="s">
        <v>220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148</v>
      </c>
      <c r="B18" t="s">
        <v>306</v>
      </c>
      <c r="C18" t="s">
        <v>219</v>
      </c>
      <c r="D18" t="s">
        <v>307</v>
      </c>
      <c r="E18" t="s">
        <v>220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148</v>
      </c>
      <c r="B19" t="s">
        <v>308</v>
      </c>
      <c r="C19" t="s">
        <v>219</v>
      </c>
      <c r="D19" t="s">
        <v>309</v>
      </c>
      <c r="E19" t="s">
        <v>220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148</v>
      </c>
      <c r="B20" t="s">
        <v>310</v>
      </c>
      <c r="C20" t="s">
        <v>219</v>
      </c>
      <c r="D20" t="s">
        <v>311</v>
      </c>
      <c r="E20" t="s">
        <v>220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148</v>
      </c>
      <c r="B21" t="s">
        <v>312</v>
      </c>
      <c r="C21" t="s">
        <v>219</v>
      </c>
      <c r="D21" t="s">
        <v>313</v>
      </c>
      <c r="E21" t="s">
        <v>220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148</v>
      </c>
      <c r="B22" t="s">
        <v>314</v>
      </c>
      <c r="C22" t="s">
        <v>219</v>
      </c>
      <c r="D22" t="s">
        <v>315</v>
      </c>
      <c r="E22" t="s">
        <v>220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148</v>
      </c>
      <c r="B23" t="s">
        <v>316</v>
      </c>
      <c r="C23" t="s">
        <v>219</v>
      </c>
      <c r="D23" t="s">
        <v>317</v>
      </c>
      <c r="E23" t="s">
        <v>220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148</v>
      </c>
      <c r="B24" t="s">
        <v>318</v>
      </c>
      <c r="C24" t="s">
        <v>219</v>
      </c>
      <c r="D24" t="s">
        <v>319</v>
      </c>
      <c r="E24" t="s">
        <v>220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148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148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148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148</v>
      </c>
      <c r="B28" t="s">
        <v>326</v>
      </c>
      <c r="C28" t="s">
        <v>219</v>
      </c>
      <c r="D28" t="s">
        <v>327</v>
      </c>
      <c r="E28" t="s">
        <v>220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148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148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148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148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148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148</v>
      </c>
      <c r="B34" t="s">
        <v>338</v>
      </c>
      <c r="C34" t="s">
        <v>219</v>
      </c>
      <c r="D34" t="s">
        <v>339</v>
      </c>
      <c r="E34" t="s">
        <v>220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148</v>
      </c>
      <c r="B35" t="s">
        <v>340</v>
      </c>
      <c r="C35" t="s">
        <v>219</v>
      </c>
      <c r="D35" t="s">
        <v>341</v>
      </c>
      <c r="E35" t="s">
        <v>220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148</v>
      </c>
      <c r="B36" t="s">
        <v>342</v>
      </c>
      <c r="C36" t="s">
        <v>219</v>
      </c>
      <c r="D36" t="s">
        <v>343</v>
      </c>
      <c r="E36" t="s">
        <v>220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148</v>
      </c>
      <c r="B37" t="s">
        <v>344</v>
      </c>
      <c r="C37" t="s">
        <v>219</v>
      </c>
      <c r="D37" t="s">
        <v>345</v>
      </c>
      <c r="E37" t="s">
        <v>220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148</v>
      </c>
      <c r="B38" t="s">
        <v>346</v>
      </c>
      <c r="C38" t="s">
        <v>219</v>
      </c>
      <c r="D38" t="s">
        <v>347</v>
      </c>
      <c r="E38" t="s">
        <v>220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148</v>
      </c>
      <c r="B39" t="s">
        <v>348</v>
      </c>
      <c r="C39" t="s">
        <v>219</v>
      </c>
      <c r="D39" t="s">
        <v>349</v>
      </c>
      <c r="E39" t="s">
        <v>220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148</v>
      </c>
      <c r="B40" t="s">
        <v>350</v>
      </c>
      <c r="C40" t="s">
        <v>219</v>
      </c>
      <c r="D40" t="s">
        <v>351</v>
      </c>
      <c r="E40" t="s">
        <v>220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148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148</v>
      </c>
      <c r="B42" t="s">
        <v>354</v>
      </c>
      <c r="C42" t="s">
        <v>219</v>
      </c>
      <c r="D42" t="s">
        <v>355</v>
      </c>
      <c r="E42" t="s">
        <v>220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148</v>
      </c>
      <c r="B43" t="s">
        <v>356</v>
      </c>
      <c r="C43" t="s">
        <v>219</v>
      </c>
      <c r="D43" t="s">
        <v>357</v>
      </c>
      <c r="E43" t="s">
        <v>220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148</v>
      </c>
      <c r="B44" t="s">
        <v>358</v>
      </c>
      <c r="C44" t="s">
        <v>219</v>
      </c>
      <c r="D44" t="s">
        <v>359</v>
      </c>
      <c r="E44" t="s">
        <v>220</v>
      </c>
      <c r="F44" t="n">
        <v>839.325307345652</v>
      </c>
      <c r="G44" t="n">
        <v>1178.83492935752</v>
      </c>
      <c r="H44" t="n">
        <v>1374.93507962622</v>
      </c>
      <c r="I44" t="n">
        <v>1515.19633077908</v>
      </c>
      <c r="J44" t="n">
        <v>1666.03466235802</v>
      </c>
      <c r="K44" t="n">
        <v>1827.77997974611</v>
      </c>
      <c r="L44" t="n">
        <v>2066.0782050309</v>
      </c>
      <c r="M44" t="n">
        <v>2400.95176533324</v>
      </c>
      <c r="N44" t="n">
        <v>2845.55058378346</v>
      </c>
      <c r="O44" t="n">
        <v>3056.52125098764</v>
      </c>
      <c r="P44" t="n">
        <v>3761.81315737333</v>
      </c>
      <c r="Q44" t="n">
        <v>3854.53813644535</v>
      </c>
      <c r="R44" t="n">
        <v>4575.41482775494</v>
      </c>
      <c r="S44" t="n">
        <v>5425.34148548612</v>
      </c>
      <c r="T44" t="n">
        <v>6285.93790666306</v>
      </c>
      <c r="U44" t="n">
        <v>6568.03197579172</v>
      </c>
      <c r="V44" t="n">
        <v>6747.71372782801</v>
      </c>
      <c r="W44" t="n">
        <v>6822.67408775248</v>
      </c>
      <c r="X44" t="n">
        <v>6889.93106204391</v>
      </c>
      <c r="Y44" t="n">
        <v>7174.25469936954</v>
      </c>
      <c r="Z44" t="n">
        <v>8038.41592953073</v>
      </c>
      <c r="AA44" t="n">
        <v>8856.14781511176</v>
      </c>
      <c r="AB44" t="n">
        <v>9728.98508716946</v>
      </c>
      <c r="AC44" t="n">
        <v>10511.308261672</v>
      </c>
      <c r="AD44" t="n">
        <v>11430.2095688189</v>
      </c>
      <c r="AE44" t="n">
        <v>12252.767655055</v>
      </c>
      <c r="AF44" t="n">
        <v>12704.6323754684</v>
      </c>
    </row>
    <row r="45">
      <c r="A45" t="s">
        <v>148</v>
      </c>
      <c r="B45" t="s">
        <v>360</v>
      </c>
      <c r="C45" t="s">
        <v>219</v>
      </c>
      <c r="D45" t="s">
        <v>361</v>
      </c>
      <c r="E45" t="s">
        <v>220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148</v>
      </c>
      <c r="B46" t="s">
        <v>362</v>
      </c>
      <c r="C46" t="s">
        <v>219</v>
      </c>
      <c r="D46" t="s">
        <v>363</v>
      </c>
      <c r="E46" t="s">
        <v>220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148</v>
      </c>
      <c r="B47" t="s">
        <v>364</v>
      </c>
      <c r="C47" t="s">
        <v>219</v>
      </c>
      <c r="D47" t="s">
        <v>365</v>
      </c>
      <c r="E47" t="s">
        <v>220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148</v>
      </c>
      <c r="B48" t="s">
        <v>366</v>
      </c>
      <c r="C48" t="s">
        <v>219</v>
      </c>
      <c r="D48" t="s">
        <v>367</v>
      </c>
      <c r="E48" t="s">
        <v>220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148</v>
      </c>
      <c r="B49" t="s">
        <v>368</v>
      </c>
      <c r="C49" t="s">
        <v>219</v>
      </c>
      <c r="D49" t="s">
        <v>369</v>
      </c>
      <c r="E49" t="s">
        <v>220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148</v>
      </c>
      <c r="B50" t="s">
        <v>370</v>
      </c>
      <c r="C50" t="s">
        <v>219</v>
      </c>
      <c r="D50" t="s">
        <v>371</v>
      </c>
      <c r="E50" t="s">
        <v>220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148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148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148</v>
      </c>
      <c r="B53" t="s">
        <v>376</v>
      </c>
      <c r="C53" t="s">
        <v>219</v>
      </c>
      <c r="D53" t="s">
        <v>377</v>
      </c>
      <c r="E53" t="s">
        <v>220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148</v>
      </c>
      <c r="B54" t="s">
        <v>378</v>
      </c>
      <c r="C54" t="s">
        <v>219</v>
      </c>
      <c r="D54" t="s">
        <v>379</v>
      </c>
      <c r="E54" t="s">
        <v>220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148</v>
      </c>
      <c r="B55" t="s">
        <v>380</v>
      </c>
      <c r="C55" t="s">
        <v>219</v>
      </c>
      <c r="D55" t="s">
        <v>381</v>
      </c>
      <c r="E55" t="s">
        <v>220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148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148</v>
      </c>
      <c r="B57" t="s">
        <v>384</v>
      </c>
      <c r="C57" t="s">
        <v>219</v>
      </c>
      <c r="D57" t="s">
        <v>385</v>
      </c>
      <c r="E57" t="s">
        <v>220</v>
      </c>
      <c r="F57" t="n">
        <v>838.692879644263</v>
      </c>
      <c r="G57" t="n">
        <v>1177.94496033461</v>
      </c>
      <c r="H57" t="n">
        <v>1373.89622845929</v>
      </c>
      <c r="I57" t="n">
        <v>1514.05095255461</v>
      </c>
      <c r="J57" t="n">
        <v>1664.77482432897</v>
      </c>
      <c r="K57" t="n">
        <v>1826.39748487936</v>
      </c>
      <c r="L57" t="n">
        <v>2064.51515787068</v>
      </c>
      <c r="M57" t="n">
        <v>2399.7426368914</v>
      </c>
      <c r="N57" t="n">
        <v>2844.11732352831</v>
      </c>
      <c r="O57" t="n">
        <v>3054.98159698937</v>
      </c>
      <c r="P57" t="n">
        <v>3759.91806367099</v>
      </c>
      <c r="Q57" t="n">
        <v>3852.59626182782</v>
      </c>
      <c r="R57" t="n">
        <v>4573.10968853412</v>
      </c>
      <c r="S57" t="n">
        <v>5422.6080692815</v>
      </c>
      <c r="T57" t="n">
        <v>6282.77084531537</v>
      </c>
      <c r="U57" t="n">
        <v>6564.72275553031</v>
      </c>
      <c r="V57" t="n">
        <v>6747.71380802907</v>
      </c>
      <c r="W57" t="n">
        <v>6822.67415191071</v>
      </c>
      <c r="X57" t="n">
        <v>6889.93111337281</v>
      </c>
      <c r="Y57" t="n">
        <v>7174.25474043208</v>
      </c>
      <c r="Z57" t="n">
        <v>8038.41596238045</v>
      </c>
      <c r="AA57" t="n">
        <v>8856.14784139316</v>
      </c>
      <c r="AB57" t="n">
        <v>9728.98510819312</v>
      </c>
      <c r="AC57" t="n">
        <v>10511.3082784905</v>
      </c>
      <c r="AD57" t="n">
        <v>11430.2095822738</v>
      </c>
      <c r="AE57" t="n">
        <v>12252.767665819</v>
      </c>
      <c r="AF57" t="n">
        <v>12704.6323840793</v>
      </c>
    </row>
    <row r="58">
      <c r="A58" t="s">
        <v>148</v>
      </c>
      <c r="B58" t="s">
        <v>386</v>
      </c>
      <c r="C58" t="s">
        <v>219</v>
      </c>
      <c r="D58" t="s">
        <v>387</v>
      </c>
      <c r="E58" t="s">
        <v>220</v>
      </c>
      <c r="F58" t="n">
        <v>839.328158738073</v>
      </c>
      <c r="G58" t="n">
        <v>1178.83721043656</v>
      </c>
      <c r="H58" t="n">
        <v>1374.9369044596</v>
      </c>
      <c r="I58" t="n">
        <v>1515.19779061662</v>
      </c>
      <c r="J58" t="n">
        <v>1666.03583019712</v>
      </c>
      <c r="K58" t="n">
        <v>1827.78091398291</v>
      </c>
      <c r="L58" t="n">
        <v>2066.07895237889</v>
      </c>
      <c r="M58" t="n">
        <v>2400.95236315935</v>
      </c>
      <c r="N58" t="n">
        <v>2845.55106203914</v>
      </c>
      <c r="O58" t="n">
        <v>3056.52163358699</v>
      </c>
      <c r="P58" t="n">
        <v>3761.81346344477</v>
      </c>
      <c r="Q58" t="n">
        <v>3854.53838129768</v>
      </c>
      <c r="R58" t="n">
        <v>4575.41502362775</v>
      </c>
      <c r="S58" t="n">
        <v>5425.34164217366</v>
      </c>
      <c r="T58" t="n">
        <v>6285.93803200117</v>
      </c>
      <c r="U58" t="n">
        <v>6568.03207605253</v>
      </c>
      <c r="V58" t="n">
        <v>6747.71380802841</v>
      </c>
      <c r="W58" t="n">
        <v>6822.67415191246</v>
      </c>
      <c r="X58" t="n">
        <v>6889.93111337142</v>
      </c>
      <c r="Y58" t="n">
        <v>7174.25474043162</v>
      </c>
      <c r="Z58" t="n">
        <v>8038.41596238026</v>
      </c>
      <c r="AA58" t="n">
        <v>8856.14784139084</v>
      </c>
      <c r="AB58" t="n">
        <v>9728.98510819275</v>
      </c>
      <c r="AC58" t="n">
        <v>10511.3082784902</v>
      </c>
      <c r="AD58" t="n">
        <v>11430.2095822735</v>
      </c>
      <c r="AE58" t="n">
        <v>12252.767665819</v>
      </c>
      <c r="AF58" t="n">
        <v>12704.6323840794</v>
      </c>
    </row>
    <row r="59">
      <c r="A59" t="s">
        <v>148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149</v>
      </c>
      <c r="B2" t="s">
        <v>197</v>
      </c>
      <c r="C2" t="s">
        <v>219</v>
      </c>
      <c r="D2" t="s">
        <v>199</v>
      </c>
      <c r="E2" t="s">
        <v>220</v>
      </c>
      <c r="F2" t="n">
        <v>99.2019370437814</v>
      </c>
      <c r="G2" t="n">
        <v>98.7663319928535</v>
      </c>
      <c r="H2" t="n">
        <v>99.898530756111</v>
      </c>
      <c r="I2" t="n">
        <v>100.89126831146</v>
      </c>
      <c r="J2" t="n">
        <v>102.206602617808</v>
      </c>
      <c r="K2" t="n">
        <v>107.073889793321</v>
      </c>
      <c r="L2" t="n">
        <v>111.453893794607</v>
      </c>
      <c r="M2" t="n">
        <v>120.941264820272</v>
      </c>
      <c r="N2" t="n">
        <v>137.345771933049</v>
      </c>
      <c r="O2" t="n">
        <v>147.707582768234</v>
      </c>
      <c r="P2" t="n">
        <v>157.77443513868</v>
      </c>
      <c r="Q2" t="n">
        <v>171.375781702969</v>
      </c>
      <c r="R2" t="n">
        <v>184.262243053064</v>
      </c>
      <c r="S2" t="n">
        <v>196.938578335667</v>
      </c>
      <c r="T2" t="n">
        <v>206.844618925682</v>
      </c>
      <c r="U2" t="n">
        <v>216.407753559539</v>
      </c>
      <c r="V2" t="n">
        <v>220.171210159779</v>
      </c>
      <c r="W2" t="n">
        <v>234.903925435374</v>
      </c>
      <c r="X2" t="n">
        <v>242.78312882352</v>
      </c>
      <c r="Y2" t="n">
        <v>254.490772096531</v>
      </c>
      <c r="Z2" t="n">
        <v>263.088420670804</v>
      </c>
      <c r="AA2" t="n">
        <v>278.058843917815</v>
      </c>
      <c r="AB2" t="n">
        <v>301.809116973906</v>
      </c>
      <c r="AC2" t="n">
        <v>327.434851653661</v>
      </c>
      <c r="AD2" t="n">
        <v>353.610063911383</v>
      </c>
      <c r="AE2" t="n">
        <v>374.778051129</v>
      </c>
      <c r="AF2" t="n">
        <v>391.883771725007</v>
      </c>
    </row>
    <row r="3">
      <c r="A3" t="s">
        <v>149</v>
      </c>
      <c r="B3" t="s">
        <v>276</v>
      </c>
      <c r="C3" t="s">
        <v>219</v>
      </c>
      <c r="D3" t="s">
        <v>277</v>
      </c>
      <c r="E3" t="s">
        <v>220</v>
      </c>
      <c r="F3" t="n">
        <v>29.5270520958556</v>
      </c>
      <c r="G3" t="n">
        <v>29.7094165343445</v>
      </c>
      <c r="H3" t="n">
        <v>30.476197794771</v>
      </c>
      <c r="I3" t="n">
        <v>31.1221008556492</v>
      </c>
      <c r="J3" t="n">
        <v>31.8586722420769</v>
      </c>
      <c r="K3" t="n">
        <v>33.4791296990747</v>
      </c>
      <c r="L3" t="n">
        <v>34.9167935668284</v>
      </c>
      <c r="M3" t="n">
        <v>38.2983510912422</v>
      </c>
      <c r="N3" t="n">
        <v>43.8313278977527</v>
      </c>
      <c r="O3" t="n">
        <v>46.9829097436446</v>
      </c>
      <c r="P3" t="n">
        <v>50.0104006207972</v>
      </c>
      <c r="Q3" t="n">
        <v>54.0615190521277</v>
      </c>
      <c r="R3" t="n">
        <v>57.8683154180499</v>
      </c>
      <c r="S3" t="n">
        <v>61.9250377836718</v>
      </c>
      <c r="T3" t="n">
        <v>65.0159769589458</v>
      </c>
      <c r="U3" t="n">
        <v>67.7432101565086</v>
      </c>
      <c r="V3" t="n">
        <v>68.5456713659249</v>
      </c>
      <c r="W3" t="n">
        <v>70.6361780733275</v>
      </c>
      <c r="X3" t="n">
        <v>69.3948810303035</v>
      </c>
      <c r="Y3" t="n">
        <v>67.945410313245</v>
      </c>
      <c r="Z3" t="n">
        <v>69.0895160583155</v>
      </c>
      <c r="AA3" t="n">
        <v>66.5048318111663</v>
      </c>
      <c r="AB3" t="n">
        <v>66.2125020244843</v>
      </c>
      <c r="AC3" t="n">
        <v>64.2258836851298</v>
      </c>
      <c r="AD3" t="n">
        <v>62.23423901605</v>
      </c>
      <c r="AE3" t="n">
        <v>58.967391212</v>
      </c>
      <c r="AF3" t="n">
        <v>61.1252922552824</v>
      </c>
    </row>
    <row r="4">
      <c r="A4" t="s">
        <v>149</v>
      </c>
      <c r="B4" t="s">
        <v>278</v>
      </c>
      <c r="C4" t="s">
        <v>219</v>
      </c>
      <c r="D4" t="s">
        <v>279</v>
      </c>
      <c r="E4" t="s">
        <v>220</v>
      </c>
      <c r="F4" t="n">
        <v>6211.48858347103</v>
      </c>
      <c r="G4" t="n">
        <v>6329.68171874775</v>
      </c>
      <c r="H4" t="n">
        <v>6529.14555786638</v>
      </c>
      <c r="I4" t="n">
        <v>6697.12996057789</v>
      </c>
      <c r="J4" t="n">
        <v>6870.31522178087</v>
      </c>
      <c r="K4" t="n">
        <v>7273.66721953815</v>
      </c>
      <c r="L4" t="n">
        <v>7609.46346034895</v>
      </c>
      <c r="M4" t="n">
        <v>8229.00802310837</v>
      </c>
      <c r="N4" t="n">
        <v>9333.02764071056</v>
      </c>
      <c r="O4" t="n">
        <v>10129.2409767516</v>
      </c>
      <c r="P4" t="n">
        <v>10923.5511242553</v>
      </c>
      <c r="Q4" t="n">
        <v>12049.9191442256</v>
      </c>
      <c r="R4" t="n">
        <v>13104.5619262963</v>
      </c>
      <c r="S4" t="n">
        <v>14013.8697846859</v>
      </c>
      <c r="T4" t="n">
        <v>14750.979816327</v>
      </c>
      <c r="U4" t="n">
        <v>15535.7055532474</v>
      </c>
      <c r="V4" t="n">
        <v>16062.3398154315</v>
      </c>
      <c r="W4" t="n">
        <v>16869.4353929128</v>
      </c>
      <c r="X4" t="n">
        <v>17286.6672416197</v>
      </c>
      <c r="Y4" t="n">
        <v>17631.4441920641</v>
      </c>
      <c r="Z4" t="n">
        <v>17966.6581886038</v>
      </c>
      <c r="AA4" t="n">
        <v>18332.9890373942</v>
      </c>
      <c r="AB4" t="n">
        <v>18986.194446014</v>
      </c>
      <c r="AC4" t="n">
        <v>19863.6525444569</v>
      </c>
      <c r="AD4" t="n">
        <v>20551.6476002012</v>
      </c>
      <c r="AE4" t="n">
        <v>20675.818080161</v>
      </c>
      <c r="AF4" t="n">
        <v>20861.6721017402</v>
      </c>
    </row>
    <row r="5">
      <c r="A5" t="s">
        <v>149</v>
      </c>
      <c r="B5" t="s">
        <v>280</v>
      </c>
      <c r="C5" t="s">
        <v>219</v>
      </c>
      <c r="D5" t="s">
        <v>281</v>
      </c>
      <c r="E5" t="s">
        <v>220</v>
      </c>
      <c r="F5" t="n">
        <v>186.226219735146</v>
      </c>
      <c r="G5" t="n">
        <v>195.073901069999</v>
      </c>
      <c r="H5" t="n">
        <v>201.316806713873</v>
      </c>
      <c r="I5" t="n">
        <v>205.516100702102</v>
      </c>
      <c r="J5" t="n">
        <v>207.612966793462</v>
      </c>
      <c r="K5" t="n">
        <v>227.784981418912</v>
      </c>
      <c r="L5" t="n">
        <v>257.376738300261</v>
      </c>
      <c r="M5" t="n">
        <v>278.82153517791</v>
      </c>
      <c r="N5" t="n">
        <v>331.759797609531</v>
      </c>
      <c r="O5" t="n">
        <v>374.883429816336</v>
      </c>
      <c r="P5" t="n">
        <v>414.856760884382</v>
      </c>
      <c r="Q5" t="n">
        <v>505.440689183288</v>
      </c>
      <c r="R5" t="n">
        <v>597.488926508816</v>
      </c>
      <c r="S5" t="n">
        <v>684.47435364745</v>
      </c>
      <c r="T5" t="n">
        <v>781.931945130064</v>
      </c>
      <c r="U5" t="n">
        <v>964.031939610995</v>
      </c>
      <c r="V5" t="n">
        <v>1061.4034505107</v>
      </c>
      <c r="W5" t="n">
        <v>1208.90774320642</v>
      </c>
      <c r="X5" t="n">
        <v>1329.15690140437</v>
      </c>
      <c r="Y5" t="n">
        <v>1450.49527347789</v>
      </c>
      <c r="Z5" t="n">
        <v>1578.08473849135</v>
      </c>
      <c r="AA5" t="n">
        <v>1681.84496395913</v>
      </c>
      <c r="AB5" t="n">
        <v>1808.88249221704</v>
      </c>
      <c r="AC5" t="n">
        <v>1921.70543309469</v>
      </c>
      <c r="AD5" t="n">
        <v>2016.19147685507</v>
      </c>
      <c r="AE5" t="n">
        <v>2071.589043212</v>
      </c>
      <c r="AF5" t="n">
        <v>2099.62131207407</v>
      </c>
    </row>
    <row r="6">
      <c r="A6" t="s">
        <v>149</v>
      </c>
      <c r="B6" t="s">
        <v>282</v>
      </c>
      <c r="C6" t="s">
        <v>219</v>
      </c>
      <c r="D6" t="s">
        <v>283</v>
      </c>
      <c r="E6" t="s">
        <v>220</v>
      </c>
      <c r="F6" t="n">
        <v>67.5419170830655</v>
      </c>
      <c r="G6" t="n">
        <v>76.1225141789817</v>
      </c>
      <c r="H6" t="n">
        <v>79.370252052043</v>
      </c>
      <c r="I6" t="n">
        <v>93.9886071487883</v>
      </c>
      <c r="J6" t="n">
        <v>96.4916318443671</v>
      </c>
      <c r="K6" t="n">
        <v>128.06108791848</v>
      </c>
      <c r="L6" t="n">
        <v>140.353046237665</v>
      </c>
      <c r="M6" t="n">
        <v>155.357172249268</v>
      </c>
      <c r="N6" t="n">
        <v>185.405546324508</v>
      </c>
      <c r="O6" t="n">
        <v>213.685685099536</v>
      </c>
      <c r="P6" t="n">
        <v>241.136495440747</v>
      </c>
      <c r="Q6" t="n">
        <v>302.070076412313</v>
      </c>
      <c r="R6" t="n">
        <v>358.323848722977</v>
      </c>
      <c r="S6" t="n">
        <v>400.665003253263</v>
      </c>
      <c r="T6" t="n">
        <v>416.082857252337</v>
      </c>
      <c r="U6" t="n">
        <v>470.687189189581</v>
      </c>
      <c r="V6" t="n">
        <v>497.047795380627</v>
      </c>
      <c r="W6" t="n">
        <v>526.244081651264</v>
      </c>
      <c r="X6" t="n">
        <v>539.156588898006</v>
      </c>
      <c r="Y6" t="n">
        <v>556.936395694893</v>
      </c>
      <c r="Z6" t="n">
        <v>571.455556122146</v>
      </c>
      <c r="AA6" t="n">
        <v>581.548944054499</v>
      </c>
      <c r="AB6" t="n">
        <v>592.752080892009</v>
      </c>
      <c r="AC6" t="n">
        <v>603.039885455705</v>
      </c>
      <c r="AD6" t="n">
        <v>605.902899325247</v>
      </c>
      <c r="AE6" t="n">
        <v>592.168940205</v>
      </c>
      <c r="AF6" t="n">
        <v>587.064109054189</v>
      </c>
    </row>
    <row r="7">
      <c r="A7" t="s">
        <v>149</v>
      </c>
      <c r="B7" t="s">
        <v>284</v>
      </c>
      <c r="C7" t="s">
        <v>219</v>
      </c>
      <c r="D7" t="s">
        <v>285</v>
      </c>
      <c r="E7" t="s">
        <v>220</v>
      </c>
      <c r="F7" t="n">
        <v>47.2868527438047</v>
      </c>
      <c r="G7" t="n">
        <v>53.5135192001116</v>
      </c>
      <c r="H7" t="n">
        <v>55.5535823043928</v>
      </c>
      <c r="I7" t="n">
        <v>58.0081737700557</v>
      </c>
      <c r="J7" t="n">
        <v>59.730186521294</v>
      </c>
      <c r="K7" t="n">
        <v>71.624975742424</v>
      </c>
      <c r="L7" t="n">
        <v>72.2559267895945</v>
      </c>
      <c r="M7" t="n">
        <v>75.3606549106824</v>
      </c>
      <c r="N7" t="n">
        <v>87.3509164848663</v>
      </c>
      <c r="O7" t="n">
        <v>99.0205294775783</v>
      </c>
      <c r="P7" t="n">
        <v>108.365553882374</v>
      </c>
      <c r="Q7" t="n">
        <v>133.342696760227</v>
      </c>
      <c r="R7" t="n">
        <v>157.623254319391</v>
      </c>
      <c r="S7" t="n">
        <v>190.83908524518</v>
      </c>
      <c r="T7" t="n">
        <v>214.443698802724</v>
      </c>
      <c r="U7" t="n">
        <v>243.070537830284</v>
      </c>
      <c r="V7" t="n">
        <v>250.12012685026</v>
      </c>
      <c r="W7" t="n">
        <v>269.493301818386</v>
      </c>
      <c r="X7" t="n">
        <v>286.933235240286</v>
      </c>
      <c r="Y7" t="n">
        <v>307.736189711322</v>
      </c>
      <c r="Z7" t="n">
        <v>331.14355780916</v>
      </c>
      <c r="AA7" t="n">
        <v>348.005853101915</v>
      </c>
      <c r="AB7" t="n">
        <v>369.53123326082</v>
      </c>
      <c r="AC7" t="n">
        <v>383.740511616643</v>
      </c>
      <c r="AD7" t="n">
        <v>409.139265517375</v>
      </c>
      <c r="AE7" t="n">
        <v>403.205060361</v>
      </c>
      <c r="AF7" t="n">
        <v>381.556695949134</v>
      </c>
    </row>
    <row r="8">
      <c r="A8" t="s">
        <v>149</v>
      </c>
      <c r="B8" t="s">
        <v>286</v>
      </c>
      <c r="C8" t="s">
        <v>219</v>
      </c>
      <c r="D8" t="s">
        <v>287</v>
      </c>
      <c r="E8" t="s">
        <v>220</v>
      </c>
      <c r="F8" t="n">
        <v>99.8866730184979</v>
      </c>
      <c r="G8" t="n">
        <v>95.6511528929186</v>
      </c>
      <c r="H8" t="n">
        <v>101.052073453196</v>
      </c>
      <c r="I8" t="n">
        <v>94.5018156243417</v>
      </c>
      <c r="J8" t="n">
        <v>90.1533870800456</v>
      </c>
      <c r="K8" t="n">
        <v>79.4546841966125</v>
      </c>
      <c r="L8" t="n">
        <v>85.0928057961211</v>
      </c>
      <c r="M8" t="n">
        <v>92.3816850057101</v>
      </c>
      <c r="N8" t="n">
        <v>103.9763757178</v>
      </c>
      <c r="O8" t="n">
        <v>114.417149257606</v>
      </c>
      <c r="P8" t="n">
        <v>130.49924988606</v>
      </c>
      <c r="Q8" t="n">
        <v>156.23538404884</v>
      </c>
      <c r="R8" t="n">
        <v>186.378239982527</v>
      </c>
      <c r="S8" t="n">
        <v>206.170167845597</v>
      </c>
      <c r="T8" t="n">
        <v>223.823855695794</v>
      </c>
      <c r="U8" t="n">
        <v>279.11932360223</v>
      </c>
      <c r="V8" t="n">
        <v>321.535671659123</v>
      </c>
      <c r="W8" t="n">
        <v>383.693741135463</v>
      </c>
      <c r="X8" t="n">
        <v>439.573360500665</v>
      </c>
      <c r="Y8" t="n">
        <v>495.297408288289</v>
      </c>
      <c r="Z8" t="n">
        <v>555.546493567554</v>
      </c>
      <c r="AA8" t="n">
        <v>616.47529775391</v>
      </c>
      <c r="AB8" t="n">
        <v>714.510818661505</v>
      </c>
      <c r="AC8" t="n">
        <v>877.107203271075</v>
      </c>
      <c r="AD8" t="n">
        <v>1057.43407798811</v>
      </c>
      <c r="AE8" t="n">
        <v>1117.80120752</v>
      </c>
      <c r="AF8" t="n">
        <v>1122.37479100936</v>
      </c>
    </row>
    <row r="9">
      <c r="A9" t="s">
        <v>149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149</v>
      </c>
      <c r="B10" t="s">
        <v>290</v>
      </c>
      <c r="C10" t="s">
        <v>219</v>
      </c>
      <c r="D10" t="s">
        <v>291</v>
      </c>
      <c r="E10" t="s">
        <v>220</v>
      </c>
      <c r="F10" t="n">
        <v>1221.21341515793</v>
      </c>
      <c r="G10" t="n">
        <v>1297.14580797096</v>
      </c>
      <c r="H10" t="n">
        <v>1366.30238523307</v>
      </c>
      <c r="I10" t="n">
        <v>1389.87807724055</v>
      </c>
      <c r="J10" t="n">
        <v>1404.52877290135</v>
      </c>
      <c r="K10" t="n">
        <v>1515.03725834919</v>
      </c>
      <c r="L10" t="n">
        <v>1630.77828138874</v>
      </c>
      <c r="M10" t="n">
        <v>1869.41173734021</v>
      </c>
      <c r="N10" t="n">
        <v>2131.02392756586</v>
      </c>
      <c r="O10" t="n">
        <v>2326.04905360222</v>
      </c>
      <c r="P10" t="n">
        <v>2556.24392658095</v>
      </c>
      <c r="Q10" t="n">
        <v>2915.68437583057</v>
      </c>
      <c r="R10" t="n">
        <v>3307.48955332819</v>
      </c>
      <c r="S10" t="n">
        <v>3617.16421561159</v>
      </c>
      <c r="T10" t="n">
        <v>3826.06330245679</v>
      </c>
      <c r="U10" t="n">
        <v>4261.44751036888</v>
      </c>
      <c r="V10" t="n">
        <v>4622.53408566592</v>
      </c>
      <c r="W10" t="n">
        <v>4909.85524271085</v>
      </c>
      <c r="X10" t="n">
        <v>5061.86728675236</v>
      </c>
      <c r="Y10" t="n">
        <v>5168.61335170592</v>
      </c>
      <c r="Z10" t="n">
        <v>5205.50441644247</v>
      </c>
      <c r="AA10" t="n">
        <v>5204.19300214211</v>
      </c>
      <c r="AB10" t="n">
        <v>5317.95173232275</v>
      </c>
      <c r="AC10" t="n">
        <v>5454.88337532977</v>
      </c>
      <c r="AD10" t="n">
        <v>5633.99999173069</v>
      </c>
      <c r="AE10" t="n">
        <v>5809.268646873</v>
      </c>
      <c r="AF10" t="n">
        <v>6229.77435156209</v>
      </c>
    </row>
    <row r="11">
      <c r="A11" t="s">
        <v>149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149</v>
      </c>
      <c r="B12" t="s">
        <v>294</v>
      </c>
      <c r="C12" t="s">
        <v>219</v>
      </c>
      <c r="D12" t="s">
        <v>295</v>
      </c>
      <c r="E12" t="s">
        <v>220</v>
      </c>
      <c r="F12" t="n">
        <v>284.697294924183</v>
      </c>
      <c r="G12" t="n">
        <v>287.663571690509</v>
      </c>
      <c r="H12" t="n">
        <v>304.954201704401</v>
      </c>
      <c r="I12" t="n">
        <v>315.61554619197</v>
      </c>
      <c r="J12" t="n">
        <v>322.140232730957</v>
      </c>
      <c r="K12" t="n">
        <v>340.073995142692</v>
      </c>
      <c r="L12" t="n">
        <v>348.440932351895</v>
      </c>
      <c r="M12" t="n">
        <v>350.358288456158</v>
      </c>
      <c r="N12" t="n">
        <v>398.281281530258</v>
      </c>
      <c r="O12" t="n">
        <v>432.29359821499</v>
      </c>
      <c r="P12" t="n">
        <v>464.877146028849</v>
      </c>
      <c r="Q12" t="n">
        <v>549.017171621751</v>
      </c>
      <c r="R12" t="n">
        <v>641.235202373043</v>
      </c>
      <c r="S12" t="n">
        <v>735.103967278096</v>
      </c>
      <c r="T12" t="n">
        <v>819.391618221036</v>
      </c>
      <c r="U12" t="n">
        <v>1000.32650818122</v>
      </c>
      <c r="V12" t="n">
        <v>1071.96191492463</v>
      </c>
      <c r="W12" t="n">
        <v>1195.01894160128</v>
      </c>
      <c r="X12" t="n">
        <v>1298.1374062674</v>
      </c>
      <c r="Y12" t="n">
        <v>1403.86850626511</v>
      </c>
      <c r="Z12" t="n">
        <v>1508.6579984392</v>
      </c>
      <c r="AA12" t="n">
        <v>1601.89954756163</v>
      </c>
      <c r="AB12" t="n">
        <v>1713.51252901289</v>
      </c>
      <c r="AC12" t="n">
        <v>1882.63940889859</v>
      </c>
      <c r="AD12" t="n">
        <v>2005.10187714524</v>
      </c>
      <c r="AE12" t="n">
        <v>2012.028336965</v>
      </c>
      <c r="AF12" t="n">
        <v>2086.72528726906</v>
      </c>
    </row>
    <row r="13">
      <c r="A13" t="s">
        <v>149</v>
      </c>
      <c r="B13" t="s">
        <v>296</v>
      </c>
      <c r="C13" t="s">
        <v>219</v>
      </c>
      <c r="D13" t="s">
        <v>297</v>
      </c>
      <c r="E13" t="s">
        <v>220</v>
      </c>
      <c r="F13" t="n">
        <v>206.118733313133</v>
      </c>
      <c r="G13" t="n">
        <v>220.574272734475</v>
      </c>
      <c r="H13" t="n">
        <v>232.619211094445</v>
      </c>
      <c r="I13" t="n">
        <v>245.915184580906</v>
      </c>
      <c r="J13" t="n">
        <v>252.609596410129</v>
      </c>
      <c r="K13" t="n">
        <v>273.493330500617</v>
      </c>
      <c r="L13" t="n">
        <v>298.683328846658</v>
      </c>
      <c r="M13" t="n">
        <v>334.216640229079</v>
      </c>
      <c r="N13" t="n">
        <v>414.331847163154</v>
      </c>
      <c r="O13" t="n">
        <v>475.073860547373</v>
      </c>
      <c r="P13" t="n">
        <v>519.875581468238</v>
      </c>
      <c r="Q13" t="n">
        <v>627.106719982788</v>
      </c>
      <c r="R13" t="n">
        <v>718.399166653555</v>
      </c>
      <c r="S13" t="n">
        <v>826.830440457938</v>
      </c>
      <c r="T13" t="n">
        <v>902.112957429456</v>
      </c>
      <c r="U13" t="n">
        <v>1078.65115387923</v>
      </c>
      <c r="V13" t="n">
        <v>1148.91208881753</v>
      </c>
      <c r="W13" t="n">
        <v>1275.76181320343</v>
      </c>
      <c r="X13" t="n">
        <v>1379.04254916355</v>
      </c>
      <c r="Y13" t="n">
        <v>1486.53585770864</v>
      </c>
      <c r="Z13" t="n">
        <v>1599.96729385703</v>
      </c>
      <c r="AA13" t="n">
        <v>1695.56989565977</v>
      </c>
      <c r="AB13" t="n">
        <v>1818.75799395416</v>
      </c>
      <c r="AC13" t="n">
        <v>1964.34282668913</v>
      </c>
      <c r="AD13" t="n">
        <v>2031.70979509244</v>
      </c>
      <c r="AE13" t="n">
        <v>2174.582837119</v>
      </c>
      <c r="AF13" t="n">
        <v>2159.54982096105</v>
      </c>
    </row>
    <row r="14">
      <c r="A14" t="s">
        <v>149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149</v>
      </c>
      <c r="B15" t="s">
        <v>300</v>
      </c>
      <c r="C15" t="s">
        <v>219</v>
      </c>
      <c r="D15" t="s">
        <v>301</v>
      </c>
      <c r="E15" t="s">
        <v>220</v>
      </c>
      <c r="F15" t="n">
        <v>1412.18636860964</v>
      </c>
      <c r="G15" t="n">
        <v>1392.52963962239</v>
      </c>
      <c r="H15" t="n">
        <v>1427.34508852407</v>
      </c>
      <c r="I15" t="n">
        <v>1460.52904406766</v>
      </c>
      <c r="J15" t="n">
        <v>1468.41313428842</v>
      </c>
      <c r="K15" t="n">
        <v>1526.21536425808</v>
      </c>
      <c r="L15" t="n">
        <v>1510.7087298773</v>
      </c>
      <c r="M15" t="n">
        <v>1537.99596310735</v>
      </c>
      <c r="N15" t="n">
        <v>1564.21443430466</v>
      </c>
      <c r="O15" t="n">
        <v>1630.58561886427</v>
      </c>
      <c r="P15" t="n">
        <v>1677.30119842245</v>
      </c>
      <c r="Q15" t="n">
        <v>1797.65440300052</v>
      </c>
      <c r="R15" t="n">
        <v>1888.32429744723</v>
      </c>
      <c r="S15" t="n">
        <v>1944.20884097329</v>
      </c>
      <c r="T15" t="n">
        <v>1928.34812949752</v>
      </c>
      <c r="U15" t="n">
        <v>1986.43584101062</v>
      </c>
      <c r="V15" t="n">
        <v>2055.90452700116</v>
      </c>
      <c r="W15" t="n">
        <v>2092.28139062165</v>
      </c>
      <c r="X15" t="n">
        <v>2030.62974371897</v>
      </c>
      <c r="Y15" t="n">
        <v>1953.72484092475</v>
      </c>
      <c r="Z15" t="n">
        <v>1883.84767902685</v>
      </c>
      <c r="AA15" t="n">
        <v>1822.23044921062</v>
      </c>
      <c r="AB15" t="n">
        <v>1846.65037255081</v>
      </c>
      <c r="AC15" t="n">
        <v>1779.11568549452</v>
      </c>
      <c r="AD15" t="n">
        <v>1728.03741748052</v>
      </c>
      <c r="AE15" t="n">
        <v>1629.613423996</v>
      </c>
      <c r="AF15" t="n">
        <v>1589.68007266346</v>
      </c>
    </row>
    <row r="16">
      <c r="A16" t="s">
        <v>149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149</v>
      </c>
      <c r="B17" t="s">
        <v>304</v>
      </c>
      <c r="C17" t="s">
        <v>219</v>
      </c>
      <c r="D17" t="s">
        <v>305</v>
      </c>
      <c r="E17" t="s">
        <v>220</v>
      </c>
      <c r="F17" t="n">
        <v>321.623312412675</v>
      </c>
      <c r="G17" t="n">
        <v>336.642298911831</v>
      </c>
      <c r="H17" t="n">
        <v>360.071657620834</v>
      </c>
      <c r="I17" t="n">
        <v>389.09926900766</v>
      </c>
      <c r="J17" t="n">
        <v>405.474500686123</v>
      </c>
      <c r="K17" t="n">
        <v>431.350261235352</v>
      </c>
      <c r="L17" t="n">
        <v>457.948836887391</v>
      </c>
      <c r="M17" t="n">
        <v>499.682808296287</v>
      </c>
      <c r="N17" t="n">
        <v>572.79671263291</v>
      </c>
      <c r="O17" t="n">
        <v>628.803747729138</v>
      </c>
      <c r="P17" t="n">
        <v>698.055150712725</v>
      </c>
      <c r="Q17" t="n">
        <v>798.365962654264</v>
      </c>
      <c r="R17" t="n">
        <v>898.286753492009</v>
      </c>
      <c r="S17" t="n">
        <v>958.71577493748</v>
      </c>
      <c r="T17" t="n">
        <v>1042.23807434709</v>
      </c>
      <c r="U17" t="n">
        <v>1171.98962689804</v>
      </c>
      <c r="V17" t="n">
        <v>1215.85032203441</v>
      </c>
      <c r="W17" t="n">
        <v>1259.92963839123</v>
      </c>
      <c r="X17" t="n">
        <v>1258.68842927918</v>
      </c>
      <c r="Y17" t="n">
        <v>1247.14289177859</v>
      </c>
      <c r="Z17" t="n">
        <v>1230.90757223847</v>
      </c>
      <c r="AA17" t="n">
        <v>1223.99046569905</v>
      </c>
      <c r="AB17" t="n">
        <v>1238.65464178876</v>
      </c>
      <c r="AC17" t="n">
        <v>1281.88041056986</v>
      </c>
      <c r="AD17" t="n">
        <v>1266.96451608127</v>
      </c>
      <c r="AE17" t="n">
        <v>1234.491124242</v>
      </c>
      <c r="AF17" t="n">
        <v>1200.27147672377</v>
      </c>
    </row>
    <row r="18">
      <c r="A18" t="s">
        <v>149</v>
      </c>
      <c r="B18" t="s">
        <v>306</v>
      </c>
      <c r="C18" t="s">
        <v>219</v>
      </c>
      <c r="D18" t="s">
        <v>307</v>
      </c>
      <c r="E18" t="s">
        <v>220</v>
      </c>
      <c r="F18" t="n">
        <v>2221.82311081805</v>
      </c>
      <c r="G18" t="n">
        <v>2228.84993329145</v>
      </c>
      <c r="H18" t="n">
        <v>2241.88204490819</v>
      </c>
      <c r="I18" t="n">
        <v>2274.11274375554</v>
      </c>
      <c r="J18" t="n">
        <v>2383.68257896762</v>
      </c>
      <c r="K18" t="n">
        <v>2484.98168871582</v>
      </c>
      <c r="L18" t="n">
        <v>2606.9262116147</v>
      </c>
      <c r="M18" t="n">
        <v>2830.58650042706</v>
      </c>
      <c r="N18" t="n">
        <v>3320.51884180656</v>
      </c>
      <c r="O18" t="n">
        <v>3593.8537070866</v>
      </c>
      <c r="P18" t="n">
        <v>3837.02817775216</v>
      </c>
      <c r="Q18" t="n">
        <v>3943.07467785054</v>
      </c>
      <c r="R18" t="n">
        <v>3989.06052399818</v>
      </c>
      <c r="S18" t="n">
        <v>4051.62502198803</v>
      </c>
      <c r="T18" t="n">
        <v>4165.64966516605</v>
      </c>
      <c r="U18" t="n">
        <v>3591.32536517305</v>
      </c>
      <c r="V18" t="n">
        <v>3302.265864706</v>
      </c>
      <c r="W18" t="n">
        <v>3185.19972053307</v>
      </c>
      <c r="X18" t="n">
        <v>3067.13583644438</v>
      </c>
      <c r="Y18" t="n">
        <v>2932.69371036581</v>
      </c>
      <c r="Z18" t="n">
        <v>2847.5862622647</v>
      </c>
      <c r="AA18" t="n">
        <v>2879.10317068945</v>
      </c>
      <c r="AB18" t="n">
        <v>2873.07503995934</v>
      </c>
      <c r="AC18" t="n">
        <v>2988.41192756161</v>
      </c>
      <c r="AD18" t="n">
        <v>3037.20133707228</v>
      </c>
      <c r="AE18" t="n">
        <v>2900.019032549</v>
      </c>
      <c r="AF18" t="n">
        <v>2684.17547200742</v>
      </c>
    </row>
    <row r="19">
      <c r="A19" t="s">
        <v>149</v>
      </c>
      <c r="B19" t="s">
        <v>308</v>
      </c>
      <c r="C19" t="s">
        <v>219</v>
      </c>
      <c r="D19" t="s">
        <v>309</v>
      </c>
      <c r="E19" t="s">
        <v>220</v>
      </c>
      <c r="F19" t="n">
        <v>142.884685653359</v>
      </c>
      <c r="G19" t="n">
        <v>145.915107184682</v>
      </c>
      <c r="H19" t="n">
        <v>158.678254259463</v>
      </c>
      <c r="I19" t="n">
        <v>169.965398487831</v>
      </c>
      <c r="J19" t="n">
        <v>179.478233557654</v>
      </c>
      <c r="K19" t="n">
        <v>195.589592057396</v>
      </c>
      <c r="L19" t="n">
        <v>200.898622258131</v>
      </c>
      <c r="M19" t="n">
        <v>204.835037908164</v>
      </c>
      <c r="N19" t="n">
        <v>223.367959569935</v>
      </c>
      <c r="O19" t="n">
        <v>240.574597055432</v>
      </c>
      <c r="P19" t="n">
        <v>275.31188319578</v>
      </c>
      <c r="Q19" t="n">
        <v>321.926986881033</v>
      </c>
      <c r="R19" t="n">
        <v>361.952159471019</v>
      </c>
      <c r="S19" t="n">
        <v>398.072913446719</v>
      </c>
      <c r="T19" t="n">
        <v>430.893712326939</v>
      </c>
      <c r="U19" t="n">
        <v>488.62055750441</v>
      </c>
      <c r="V19" t="n">
        <v>514.803967883414</v>
      </c>
      <c r="W19" t="n">
        <v>563.049778037937</v>
      </c>
      <c r="X19" t="n">
        <v>596.345903949902</v>
      </c>
      <c r="Y19" t="n">
        <v>628.399766144474</v>
      </c>
      <c r="Z19" t="n">
        <v>653.956620345566</v>
      </c>
      <c r="AA19" t="n">
        <v>678.12744756284</v>
      </c>
      <c r="AB19" t="n">
        <v>691.915511394731</v>
      </c>
      <c r="AC19" t="n">
        <v>726.785876476177</v>
      </c>
      <c r="AD19" t="n">
        <v>759.964945915993</v>
      </c>
      <c r="AE19" t="n">
        <v>731.050427119</v>
      </c>
      <c r="AF19" t="n">
        <v>720.878712467778</v>
      </c>
    </row>
    <row r="20">
      <c r="A20" t="s">
        <v>149</v>
      </c>
      <c r="B20" t="s">
        <v>310</v>
      </c>
      <c r="C20" t="s">
        <v>219</v>
      </c>
      <c r="D20" t="s">
        <v>311</v>
      </c>
      <c r="E20" t="s">
        <v>220</v>
      </c>
      <c r="F20" t="n">
        <v>252.816802156428</v>
      </c>
      <c r="G20" t="n">
        <v>253.365384798025</v>
      </c>
      <c r="H20" t="n">
        <v>257.753988718486</v>
      </c>
      <c r="I20" t="n">
        <v>261.50552765354</v>
      </c>
      <c r="J20" t="n">
        <v>265.991458518422</v>
      </c>
      <c r="K20" t="n">
        <v>279.636953655555</v>
      </c>
      <c r="L20" t="n">
        <v>290.520372055377</v>
      </c>
      <c r="M20" t="n">
        <v>309.754518804462</v>
      </c>
      <c r="N20" t="n">
        <v>347.594150232924</v>
      </c>
      <c r="O20" t="n">
        <v>378.99434012711</v>
      </c>
      <c r="P20" t="n">
        <v>410.552203958043</v>
      </c>
      <c r="Q20" t="n">
        <v>457.297194033983</v>
      </c>
      <c r="R20" t="n">
        <v>501.11449726714</v>
      </c>
      <c r="S20" t="n">
        <v>535.50829249686</v>
      </c>
      <c r="T20" t="n">
        <v>564.251055310516</v>
      </c>
      <c r="U20" t="n">
        <v>597.38689493514</v>
      </c>
      <c r="V20" t="n">
        <v>602.127343334617</v>
      </c>
      <c r="W20" t="n">
        <v>634.110606570651</v>
      </c>
      <c r="X20" t="n">
        <v>681.438155064046</v>
      </c>
      <c r="Y20" t="n">
        <v>702.120112310538</v>
      </c>
      <c r="Z20" t="n">
        <v>740.840392551793</v>
      </c>
      <c r="AA20" t="n">
        <v>769.855103923266</v>
      </c>
      <c r="AB20" t="n">
        <v>840.212873575691</v>
      </c>
      <c r="AC20" t="n">
        <v>860.383408807652</v>
      </c>
      <c r="AD20" t="n">
        <v>871.26626761535</v>
      </c>
      <c r="AE20" t="n">
        <v>905.093014093</v>
      </c>
      <c r="AF20" t="n">
        <v>956.449295540397</v>
      </c>
    </row>
    <row r="21">
      <c r="A21" t="s">
        <v>149</v>
      </c>
      <c r="B21" t="s">
        <v>312</v>
      </c>
      <c r="C21" t="s">
        <v>219</v>
      </c>
      <c r="D21" t="s">
        <v>313</v>
      </c>
      <c r="E21" t="s">
        <v>220</v>
      </c>
      <c r="F21" t="n">
        <v>321.70481393022</v>
      </c>
      <c r="G21" t="n">
        <v>324.202545931924</v>
      </c>
      <c r="H21" t="n">
        <v>331.385246907636</v>
      </c>
      <c r="I21" t="n">
        <v>337.388226729624</v>
      </c>
      <c r="J21" t="n">
        <v>344.161158004085</v>
      </c>
      <c r="K21" t="n">
        <v>362.516474455773</v>
      </c>
      <c r="L21" t="n">
        <v>377.273905926015</v>
      </c>
      <c r="M21" t="n">
        <v>403.418083908149</v>
      </c>
      <c r="N21" t="n">
        <v>453.758876042095</v>
      </c>
      <c r="O21" t="n">
        <v>494.431436661714</v>
      </c>
      <c r="P21" t="n">
        <v>535.501798770986</v>
      </c>
      <c r="Q21" t="n">
        <v>595.696501226499</v>
      </c>
      <c r="R21" t="n">
        <v>652.18666474008</v>
      </c>
      <c r="S21" t="n">
        <v>697.00502864318</v>
      </c>
      <c r="T21" t="n">
        <v>734.431043907306</v>
      </c>
      <c r="U21" t="n">
        <v>777.077316174589</v>
      </c>
      <c r="V21" t="n">
        <v>781.329756542642</v>
      </c>
      <c r="W21" t="n">
        <v>828.725031051127</v>
      </c>
      <c r="X21" t="n">
        <v>885.357214742784</v>
      </c>
      <c r="Y21" t="n">
        <v>918.457410063775</v>
      </c>
      <c r="Z21" t="n">
        <v>968.338567877401</v>
      </c>
      <c r="AA21" t="n">
        <v>1012.73957890644</v>
      </c>
      <c r="AB21" t="n">
        <v>1094.4163341955</v>
      </c>
      <c r="AC21" t="n">
        <v>1128.51362984403</v>
      </c>
      <c r="AD21" t="n">
        <v>1149.1587199667</v>
      </c>
      <c r="AE21" t="n">
        <v>1180.686975973</v>
      </c>
      <c r="AF21" t="n">
        <v>1240.99417500927</v>
      </c>
    </row>
    <row r="22">
      <c r="A22" t="s">
        <v>149</v>
      </c>
      <c r="B22" t="s">
        <v>314</v>
      </c>
      <c r="C22" t="s">
        <v>219</v>
      </c>
      <c r="D22" t="s">
        <v>315</v>
      </c>
      <c r="E22" t="s">
        <v>220</v>
      </c>
      <c r="F22" t="n">
        <v>68.8880117727299</v>
      </c>
      <c r="G22" t="n">
        <v>70.8371611328387</v>
      </c>
      <c r="H22" t="n">
        <v>73.6312581891335</v>
      </c>
      <c r="I22" t="n">
        <v>75.8826990760686</v>
      </c>
      <c r="J22" t="n">
        <v>78.169699485648</v>
      </c>
      <c r="K22" t="n">
        <v>82.8795208012453</v>
      </c>
      <c r="L22" t="n">
        <v>86.7535338706231</v>
      </c>
      <c r="M22" t="n">
        <v>93.6635651036722</v>
      </c>
      <c r="N22" t="n">
        <v>106.164725809154</v>
      </c>
      <c r="O22" t="n">
        <v>115.437096534586</v>
      </c>
      <c r="P22" t="n">
        <v>124.949594813966</v>
      </c>
      <c r="Q22" t="n">
        <v>138.399307192493</v>
      </c>
      <c r="R22" t="n">
        <v>151.072167472915</v>
      </c>
      <c r="S22" t="n">
        <v>161.496736146294</v>
      </c>
      <c r="T22" t="n">
        <v>170.179988596762</v>
      </c>
      <c r="U22" t="n">
        <v>179.690421239419</v>
      </c>
      <c r="V22" t="n">
        <v>179.202413207993</v>
      </c>
      <c r="W22" t="n">
        <v>194.614424480448</v>
      </c>
      <c r="X22" t="n">
        <v>203.919059678702</v>
      </c>
      <c r="Y22" t="n">
        <v>216.337297753206</v>
      </c>
      <c r="Z22" t="n">
        <v>227.498175325575</v>
      </c>
      <c r="AA22" t="n">
        <v>242.884474983148</v>
      </c>
      <c r="AB22" t="n">
        <v>254.203460619772</v>
      </c>
      <c r="AC22" t="n">
        <v>268.130221036339</v>
      </c>
      <c r="AD22" t="n">
        <v>277.892452351322</v>
      </c>
      <c r="AE22" t="n">
        <v>275.593961881</v>
      </c>
      <c r="AF22" t="n">
        <v>284.544879468826</v>
      </c>
    </row>
    <row r="23">
      <c r="A23" t="s">
        <v>149</v>
      </c>
      <c r="B23" t="s">
        <v>316</v>
      </c>
      <c r="C23" t="s">
        <v>219</v>
      </c>
      <c r="D23" t="s">
        <v>317</v>
      </c>
      <c r="E23" t="s">
        <v>220</v>
      </c>
      <c r="F23" t="n">
        <v>240.327480867349</v>
      </c>
      <c r="G23" t="n">
        <v>252.75924733858</v>
      </c>
      <c r="H23" t="n">
        <v>267.775100619398</v>
      </c>
      <c r="I23" t="n">
        <v>280.258310976051</v>
      </c>
      <c r="J23" t="n">
        <v>291.86260181975</v>
      </c>
      <c r="K23" t="n">
        <v>312.927625237852</v>
      </c>
      <c r="L23" t="n">
        <v>330.97984199364</v>
      </c>
      <c r="M23" t="n">
        <v>365.016030620624</v>
      </c>
      <c r="N23" t="n">
        <v>419.880018739468</v>
      </c>
      <c r="O23" t="n">
        <v>453.661094597514</v>
      </c>
      <c r="P23" t="n">
        <v>486.851037968227</v>
      </c>
      <c r="Q23" t="n">
        <v>531.046139347019</v>
      </c>
      <c r="R23" t="n">
        <v>572.229483116517</v>
      </c>
      <c r="S23" t="n">
        <v>612.622092350467</v>
      </c>
      <c r="T23" t="n">
        <v>644.092896915438</v>
      </c>
      <c r="U23" t="n">
        <v>674.017362135777</v>
      </c>
      <c r="V23" t="n">
        <v>669.894465573732</v>
      </c>
      <c r="W23" t="n">
        <v>674.644127414429</v>
      </c>
      <c r="X23" t="n">
        <v>655.783498620833</v>
      </c>
      <c r="Y23" t="n">
        <v>654.383303169274</v>
      </c>
      <c r="Z23" t="n">
        <v>623.448330527899</v>
      </c>
      <c r="AA23" t="n">
        <v>590.795542491203</v>
      </c>
      <c r="AB23" t="n">
        <v>579.419558685629</v>
      </c>
      <c r="AC23" t="n">
        <v>555.335668711603</v>
      </c>
      <c r="AD23" t="n">
        <v>539.031726719628</v>
      </c>
      <c r="AE23" t="n">
        <v>509.975381376</v>
      </c>
      <c r="AF23" t="n">
        <v>497.46462955818</v>
      </c>
    </row>
    <row r="24">
      <c r="A24" t="s">
        <v>149</v>
      </c>
      <c r="B24" t="s">
        <v>318</v>
      </c>
      <c r="C24" t="s">
        <v>219</v>
      </c>
      <c r="D24" t="s">
        <v>319</v>
      </c>
      <c r="E24" t="s">
        <v>220</v>
      </c>
      <c r="F24" t="n">
        <v>343.388939024275</v>
      </c>
      <c r="G24" t="n">
        <v>365.52045950765</v>
      </c>
      <c r="H24" t="n">
        <v>390.008450269362</v>
      </c>
      <c r="I24" t="n">
        <v>410.377508077126</v>
      </c>
      <c r="J24" t="n">
        <v>429.175322725311</v>
      </c>
      <c r="K24" t="n">
        <v>461.648917136008</v>
      </c>
      <c r="L24" t="n">
        <v>489.230012010132</v>
      </c>
      <c r="M24" t="n">
        <v>539.568141756934</v>
      </c>
      <c r="N24" t="n">
        <v>620.97463609923</v>
      </c>
      <c r="O24" t="n">
        <v>672.70463096448</v>
      </c>
      <c r="P24" t="n">
        <v>723.569099252659</v>
      </c>
      <c r="Q24" t="n">
        <v>791.409907544969</v>
      </c>
      <c r="R24" t="n">
        <v>854.717437609701</v>
      </c>
      <c r="S24" t="n">
        <v>915.494414375079</v>
      </c>
      <c r="T24" t="n">
        <v>963.19730498237</v>
      </c>
      <c r="U24" t="n">
        <v>1009.39179024767</v>
      </c>
      <c r="V24" t="n">
        <v>1017.55275777076</v>
      </c>
      <c r="W24" t="n">
        <v>1054.8903919038</v>
      </c>
      <c r="X24" t="n">
        <v>1063.06801878142</v>
      </c>
      <c r="Y24" t="n">
        <v>1041.13432877791</v>
      </c>
      <c r="Z24" t="n">
        <v>1042.64424486703</v>
      </c>
      <c r="AA24" t="n">
        <v>1075.95999241872</v>
      </c>
      <c r="AB24" t="n">
        <v>1145.55418888678</v>
      </c>
      <c r="AC24" t="n">
        <v>1232.80744621199</v>
      </c>
      <c r="AD24" t="n">
        <v>1357.2725826114</v>
      </c>
      <c r="AE24" t="n">
        <v>1422.148066089</v>
      </c>
      <c r="AF24" t="n">
        <v>1557.503903455</v>
      </c>
    </row>
    <row r="25">
      <c r="A25" t="s">
        <v>149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149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149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149</v>
      </c>
      <c r="B28" t="s">
        <v>326</v>
      </c>
      <c r="C28" t="s">
        <v>219</v>
      </c>
      <c r="D28" t="s">
        <v>327</v>
      </c>
      <c r="E28" t="s">
        <v>220</v>
      </c>
      <c r="F28" t="n">
        <v>134.630352392474</v>
      </c>
      <c r="G28" t="n">
        <v>148.162618986748</v>
      </c>
      <c r="H28" t="n">
        <v>162.199704163052</v>
      </c>
      <c r="I28" t="n">
        <v>173.826862309341</v>
      </c>
      <c r="J28" t="n">
        <v>184.124750987251</v>
      </c>
      <c r="K28" t="n">
        <v>200.338892521848</v>
      </c>
      <c r="L28" t="n">
        <v>213.603568610235</v>
      </c>
      <c r="M28" t="n">
        <v>233.983553743924</v>
      </c>
      <c r="N28" t="n">
        <v>268.485120816009</v>
      </c>
      <c r="O28" t="n">
        <v>294.38619688776</v>
      </c>
      <c r="P28" t="n">
        <v>319.822750876506</v>
      </c>
      <c r="Q28" t="n">
        <v>355.677243377827</v>
      </c>
      <c r="R28" t="n">
        <v>388.978243220134</v>
      </c>
      <c r="S28" t="n">
        <v>416.883076177207</v>
      </c>
      <c r="T28" t="n">
        <v>439.736416286796</v>
      </c>
      <c r="U28" t="n">
        <v>464.395981587339</v>
      </c>
      <c r="V28" t="n">
        <v>433.483138334826</v>
      </c>
      <c r="W28" t="n">
        <v>406.516860718417</v>
      </c>
      <c r="X28" t="n">
        <v>376.851992408143</v>
      </c>
      <c r="Y28" t="n">
        <v>360.521744999603</v>
      </c>
      <c r="Z28" t="n">
        <v>335.901428040734</v>
      </c>
      <c r="AA28" t="n">
        <v>336.498043410401</v>
      </c>
      <c r="AB28" t="n">
        <v>357.919207916938</v>
      </c>
      <c r="AC28" t="n">
        <v>376.566945514594</v>
      </c>
      <c r="AD28" t="n">
        <v>373.032797901008</v>
      </c>
      <c r="AE28" t="n">
        <v>366.106238321</v>
      </c>
      <c r="AF28" t="n">
        <v>363.619372253846</v>
      </c>
    </row>
    <row r="29">
      <c r="A29" t="s">
        <v>149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149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149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149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149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149</v>
      </c>
      <c r="B34" t="s">
        <v>338</v>
      </c>
      <c r="C34" t="s">
        <v>219</v>
      </c>
      <c r="D34" t="s">
        <v>339</v>
      </c>
      <c r="E34" t="s">
        <v>220</v>
      </c>
      <c r="F34" t="n">
        <v>5.78123425322343</v>
      </c>
      <c r="G34" t="n">
        <v>5.89327383093216</v>
      </c>
      <c r="H34" t="n">
        <v>5.98040483278206</v>
      </c>
      <c r="I34" t="n">
        <v>6.15751958516174</v>
      </c>
      <c r="J34" t="n">
        <v>6.26936491626826</v>
      </c>
      <c r="K34" t="n">
        <v>6.46861773370767</v>
      </c>
      <c r="L34" t="n">
        <v>6.56920672477374</v>
      </c>
      <c r="M34" t="n">
        <v>7.07776823509629</v>
      </c>
      <c r="N34" t="n">
        <v>8.03012559271012</v>
      </c>
      <c r="O34" t="n">
        <v>8.7201995190754</v>
      </c>
      <c r="P34" t="n">
        <v>9.52468737489857</v>
      </c>
      <c r="Q34" t="n">
        <v>10.7197201686717</v>
      </c>
      <c r="R34" t="n">
        <v>11.6798316520347</v>
      </c>
      <c r="S34" t="n">
        <v>12.6653222296334</v>
      </c>
      <c r="T34" t="n">
        <v>13.3802959868294</v>
      </c>
      <c r="U34" t="n">
        <v>14.0613404512197</v>
      </c>
      <c r="V34" t="n">
        <v>13.7201232499679</v>
      </c>
      <c r="W34" t="n">
        <v>19.2612761872686</v>
      </c>
      <c r="X34" t="n">
        <v>20.0517488171858</v>
      </c>
      <c r="Y34" t="n">
        <v>20.2787304710772</v>
      </c>
      <c r="Z34" t="n">
        <v>20.0705047595966</v>
      </c>
      <c r="AA34" t="n">
        <v>19.4546885354991</v>
      </c>
      <c r="AB34" t="n">
        <v>24.1737836701172</v>
      </c>
      <c r="AC34" t="n">
        <v>24.9669679687961</v>
      </c>
      <c r="AD34" t="n">
        <v>29.6414264679336</v>
      </c>
      <c r="AE34" t="n">
        <v>30.913141175</v>
      </c>
      <c r="AF34" t="n">
        <v>30.950873129646</v>
      </c>
    </row>
    <row r="35">
      <c r="A35" t="s">
        <v>149</v>
      </c>
      <c r="B35" t="s">
        <v>340</v>
      </c>
      <c r="C35" t="s">
        <v>219</v>
      </c>
      <c r="D35" t="s">
        <v>341</v>
      </c>
      <c r="E35" t="s">
        <v>220</v>
      </c>
      <c r="F35" t="n">
        <v>1139.25606965196</v>
      </c>
      <c r="G35" t="n">
        <v>1240.52518394673</v>
      </c>
      <c r="H35" t="n">
        <v>1346.84016201652</v>
      </c>
      <c r="I35" t="n">
        <v>1434.75268847154</v>
      </c>
      <c r="J35" t="n">
        <v>1513.9258822035</v>
      </c>
      <c r="K35" t="n">
        <v>1640.41828610771</v>
      </c>
      <c r="L35" t="n">
        <v>1748.6382606908</v>
      </c>
      <c r="M35" t="n">
        <v>1941.75885899303</v>
      </c>
      <c r="N35" t="n">
        <v>2246.97949617867</v>
      </c>
      <c r="O35" t="n">
        <v>2435.35244127105</v>
      </c>
      <c r="P35" t="n">
        <v>2618.5447536829</v>
      </c>
      <c r="Q35" t="n">
        <v>2859.39180374057</v>
      </c>
      <c r="R35" t="n">
        <v>3083.85387929833</v>
      </c>
      <c r="S35" t="n">
        <v>3305.26252316134</v>
      </c>
      <c r="T35" t="n">
        <v>3477.80947027153</v>
      </c>
      <c r="U35" t="n">
        <v>3640.13143780741</v>
      </c>
      <c r="V35" t="n">
        <v>3720.70903349331</v>
      </c>
      <c r="W35" t="n">
        <v>3802.19480732982</v>
      </c>
      <c r="X35" t="n">
        <v>3884.93207634366</v>
      </c>
      <c r="Y35" t="n">
        <v>4016.71200558218</v>
      </c>
      <c r="Z35" t="n">
        <v>4020.2227813331</v>
      </c>
      <c r="AA35" t="n">
        <v>4055.36575945688</v>
      </c>
      <c r="AB35" t="n">
        <v>4074.88001479459</v>
      </c>
      <c r="AC35" t="n">
        <v>4243.87107927943</v>
      </c>
      <c r="AD35" t="n">
        <v>4391.88889676799</v>
      </c>
      <c r="AE35" t="n">
        <v>4631.851117414</v>
      </c>
      <c r="AF35" t="n">
        <v>5174.99655783924</v>
      </c>
    </row>
    <row r="36">
      <c r="A36" t="s">
        <v>149</v>
      </c>
      <c r="B36" t="s">
        <v>342</v>
      </c>
      <c r="C36" t="s">
        <v>219</v>
      </c>
      <c r="D36" t="s">
        <v>343</v>
      </c>
      <c r="E36" t="s">
        <v>220</v>
      </c>
      <c r="F36" t="n">
        <v>31.3068057188014</v>
      </c>
      <c r="G36" t="n">
        <v>32.5153509478873</v>
      </c>
      <c r="H36" t="n">
        <v>42.7906530420935</v>
      </c>
      <c r="I36" t="n">
        <v>44.6806927932899</v>
      </c>
      <c r="J36" t="n">
        <v>47.1225070764826</v>
      </c>
      <c r="K36" t="n">
        <v>62.7592716337606</v>
      </c>
      <c r="L36" t="n">
        <v>89.786227416118</v>
      </c>
      <c r="M36" t="n">
        <v>107.518593565198</v>
      </c>
      <c r="N36" t="n">
        <v>172.694692632713</v>
      </c>
      <c r="O36" t="n">
        <v>191.144351117353</v>
      </c>
      <c r="P36" t="n">
        <v>191.367353352864</v>
      </c>
      <c r="Q36" t="n">
        <v>212.256243920475</v>
      </c>
      <c r="R36" t="n">
        <v>279.127070116273</v>
      </c>
      <c r="S36" t="n">
        <v>351.031465181411</v>
      </c>
      <c r="T36" t="n">
        <v>370.567659539194</v>
      </c>
      <c r="U36" t="n">
        <v>422.335702904877</v>
      </c>
      <c r="V36" t="n">
        <v>467.74738118047</v>
      </c>
      <c r="W36" t="n">
        <v>407.646011477996</v>
      </c>
      <c r="X36" t="n">
        <v>360.893831207938</v>
      </c>
      <c r="Y36" t="n">
        <v>334.868950732518</v>
      </c>
      <c r="Z36" t="n">
        <v>296.45315180551</v>
      </c>
      <c r="AA36" t="n">
        <v>255.490205754457</v>
      </c>
      <c r="AB36" t="n">
        <v>227.689379825328</v>
      </c>
      <c r="AC36" t="n">
        <v>233.752381020569</v>
      </c>
      <c r="AD36" t="n">
        <v>217.531423620219</v>
      </c>
      <c r="AE36" t="n">
        <v>190.691895096</v>
      </c>
      <c r="AF36" t="n">
        <v>203.467175352421</v>
      </c>
    </row>
    <row r="37">
      <c r="A37" t="s">
        <v>149</v>
      </c>
      <c r="B37" t="s">
        <v>344</v>
      </c>
      <c r="C37" t="s">
        <v>219</v>
      </c>
      <c r="D37" t="s">
        <v>345</v>
      </c>
      <c r="E37" t="s">
        <v>220</v>
      </c>
      <c r="F37" t="n">
        <v>667.212546784193</v>
      </c>
      <c r="G37" t="n">
        <v>743.763218515929</v>
      </c>
      <c r="H37" t="n">
        <v>786.093145707518</v>
      </c>
      <c r="I37" t="n">
        <v>821.080217363047</v>
      </c>
      <c r="J37" t="n">
        <v>849.624372649961</v>
      </c>
      <c r="K37" t="n">
        <v>877.332442467949</v>
      </c>
      <c r="L37" t="n">
        <v>913.498173623292</v>
      </c>
      <c r="M37" t="n">
        <v>1036.9509494284</v>
      </c>
      <c r="N37" t="n">
        <v>1214.74713678043</v>
      </c>
      <c r="O37" t="n">
        <v>1326.64080417257</v>
      </c>
      <c r="P37" t="n">
        <v>1416.0410706728</v>
      </c>
      <c r="Q37" t="n">
        <v>1562.850175707</v>
      </c>
      <c r="R37" t="n">
        <v>1560.28029343592</v>
      </c>
      <c r="S37" t="n">
        <v>1573.13812114834</v>
      </c>
      <c r="T37" t="n">
        <v>1628.53381546243</v>
      </c>
      <c r="U37" t="n">
        <v>1734.64924618453</v>
      </c>
      <c r="V37" t="n">
        <v>1589.51572704613</v>
      </c>
      <c r="W37" t="n">
        <v>1570.69055478673</v>
      </c>
      <c r="X37" t="n">
        <v>1360.10786346909</v>
      </c>
      <c r="Y37" t="n">
        <v>1329.85727779465</v>
      </c>
      <c r="Z37" t="n">
        <v>1200.80113559948</v>
      </c>
      <c r="AA37" t="n">
        <v>1031.35844396486</v>
      </c>
      <c r="AB37" t="n">
        <v>969.090699993021</v>
      </c>
      <c r="AC37" t="n">
        <v>961.837412623158</v>
      </c>
      <c r="AD37" t="n">
        <v>888.433192611064</v>
      </c>
      <c r="AE37" t="n">
        <v>804.847395776</v>
      </c>
      <c r="AF37" t="n">
        <v>957.848098951259</v>
      </c>
    </row>
    <row r="38">
      <c r="A38" t="s">
        <v>149</v>
      </c>
      <c r="B38" t="s">
        <v>346</v>
      </c>
      <c r="C38" t="s">
        <v>219</v>
      </c>
      <c r="D38" t="s">
        <v>347</v>
      </c>
      <c r="E38" t="s">
        <v>220</v>
      </c>
      <c r="F38" t="n">
        <v>440.736717149326</v>
      </c>
      <c r="G38" t="n">
        <v>464.246614483305</v>
      </c>
      <c r="H38" t="n">
        <v>517.956363268396</v>
      </c>
      <c r="I38" t="n">
        <v>568.991778315672</v>
      </c>
      <c r="J38" t="n">
        <v>617.179002477542</v>
      </c>
      <c r="K38" t="n">
        <v>700.326572006551</v>
      </c>
      <c r="L38" t="n">
        <v>745.353859653087</v>
      </c>
      <c r="M38" t="n">
        <v>797.289316000183</v>
      </c>
      <c r="N38" t="n">
        <v>859.537666765518</v>
      </c>
      <c r="O38" t="n">
        <v>917.567285982262</v>
      </c>
      <c r="P38" t="n">
        <v>1011.1363296584</v>
      </c>
      <c r="Q38" t="n">
        <v>1084.28538411439</v>
      </c>
      <c r="R38" t="n">
        <v>1244.44651574662</v>
      </c>
      <c r="S38" t="n">
        <v>1381.09293683232</v>
      </c>
      <c r="T38" t="n">
        <v>1478.70799527175</v>
      </c>
      <c r="U38" t="n">
        <v>1483.14648872007</v>
      </c>
      <c r="V38" t="n">
        <v>1663.44592526886</v>
      </c>
      <c r="W38" t="n">
        <v>1823.85824106706</v>
      </c>
      <c r="X38" t="n">
        <v>2163.93038166837</v>
      </c>
      <c r="Y38" t="n">
        <v>2351.98577705666</v>
      </c>
      <c r="Z38" t="n">
        <v>2522.9684939296</v>
      </c>
      <c r="AA38" t="n">
        <v>2768.51710973886</v>
      </c>
      <c r="AB38" t="n">
        <v>2878.09993497848</v>
      </c>
      <c r="AC38" t="n">
        <v>3048.28128563692</v>
      </c>
      <c r="AD38" t="n">
        <v>3285.92428053785</v>
      </c>
      <c r="AE38" t="n">
        <v>3636.311826542</v>
      </c>
      <c r="AF38" t="n">
        <v>4013.68128353776</v>
      </c>
    </row>
    <row r="39">
      <c r="A39" t="s">
        <v>149</v>
      </c>
      <c r="B39" t="s">
        <v>348</v>
      </c>
      <c r="C39" t="s">
        <v>219</v>
      </c>
      <c r="D39" t="s">
        <v>349</v>
      </c>
      <c r="E39" t="s">
        <v>220</v>
      </c>
      <c r="F39" t="n">
        <v>292.161477158591</v>
      </c>
      <c r="G39" t="n">
        <v>308.558081015122</v>
      </c>
      <c r="H39" t="n">
        <v>334.185682758914</v>
      </c>
      <c r="I39" t="n">
        <v>367.21732576238</v>
      </c>
      <c r="J39" t="n">
        <v>400.020573865578</v>
      </c>
      <c r="K39" t="n">
        <v>435.055584996321</v>
      </c>
      <c r="L39" t="n">
        <v>454.941762607063</v>
      </c>
      <c r="M39" t="n">
        <v>522.274658115384</v>
      </c>
      <c r="N39" t="n">
        <v>597.104416832916</v>
      </c>
      <c r="O39" t="n">
        <v>663.558218080997</v>
      </c>
      <c r="P39" t="n">
        <v>743.22388773102</v>
      </c>
      <c r="Q39" t="n">
        <v>809.510382201597</v>
      </c>
      <c r="R39" t="n">
        <v>934.983768127124</v>
      </c>
      <c r="S39" t="n">
        <v>1087.94789802583</v>
      </c>
      <c r="T39" t="n">
        <v>1246.74862782521</v>
      </c>
      <c r="U39" t="n">
        <v>1269.8038851445</v>
      </c>
      <c r="V39" t="n">
        <v>1325.67487344023</v>
      </c>
      <c r="W39" t="n">
        <v>1252.25505455974</v>
      </c>
      <c r="X39" t="n">
        <v>1161.93078030398</v>
      </c>
      <c r="Y39" t="n">
        <v>1148.00259950594</v>
      </c>
      <c r="Z39" t="n">
        <v>1212.1274161478</v>
      </c>
      <c r="AA39" t="n">
        <v>1237.69444249419</v>
      </c>
      <c r="AB39" t="n">
        <v>1271.47901834877</v>
      </c>
      <c r="AC39" t="n">
        <v>1157.32817252639</v>
      </c>
      <c r="AD39" t="n">
        <v>1061.21246733647</v>
      </c>
      <c r="AE39" t="n">
        <v>939.869973869</v>
      </c>
      <c r="AF39" t="n">
        <v>828.317547152207</v>
      </c>
    </row>
    <row r="40">
      <c r="A40" t="s">
        <v>149</v>
      </c>
      <c r="B40" t="s">
        <v>350</v>
      </c>
      <c r="C40" t="s">
        <v>219</v>
      </c>
      <c r="D40" t="s">
        <v>351</v>
      </c>
      <c r="E40" t="s">
        <v>220</v>
      </c>
      <c r="F40" t="n">
        <v>7.417494845752</v>
      </c>
      <c r="G40" t="n">
        <v>7.7095968769566</v>
      </c>
      <c r="H40" t="n">
        <v>8.19293472975971</v>
      </c>
      <c r="I40" t="n">
        <v>8.55172337414444</v>
      </c>
      <c r="J40" t="n">
        <v>8.91746390082747</v>
      </c>
      <c r="K40" t="n">
        <v>9.55584745546304</v>
      </c>
      <c r="L40" t="n">
        <v>10.0847249067334</v>
      </c>
      <c r="M40" t="n">
        <v>11.0291845646097</v>
      </c>
      <c r="N40" t="n">
        <v>12.6571083257424</v>
      </c>
      <c r="O40" t="n">
        <v>13.7338423028951</v>
      </c>
      <c r="P40" t="n">
        <v>14.703676824821</v>
      </c>
      <c r="Q40" t="n">
        <v>16.1028998370063</v>
      </c>
      <c r="R40" t="n">
        <v>17.4883377331565</v>
      </c>
      <c r="S40" t="n">
        <v>18.7774757309218</v>
      </c>
      <c r="T40" t="n">
        <v>19.7029768186545</v>
      </c>
      <c r="U40" t="n">
        <v>20.6541610767287</v>
      </c>
      <c r="V40" t="n">
        <v>19.7547031016468</v>
      </c>
      <c r="W40" t="n">
        <v>20.5243869210327</v>
      </c>
      <c r="X40" t="n">
        <v>18.7882482447533</v>
      </c>
      <c r="Y40" t="n">
        <v>18.7971154101859</v>
      </c>
      <c r="Z40" t="n">
        <v>19.8236323166344</v>
      </c>
      <c r="AA40" t="n">
        <v>28.8856639805905</v>
      </c>
      <c r="AB40" t="n">
        <v>34.4325961168798</v>
      </c>
      <c r="AC40" t="n">
        <v>41.9388441249572</v>
      </c>
      <c r="AD40" t="n">
        <v>47.3232042266823</v>
      </c>
      <c r="AE40" t="n">
        <v>50.188563381</v>
      </c>
      <c r="AF40" t="n">
        <v>55.0797151635949</v>
      </c>
    </row>
    <row r="41">
      <c r="A41" t="s">
        <v>149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149</v>
      </c>
      <c r="B42" t="s">
        <v>354</v>
      </c>
      <c r="C42" t="s">
        <v>219</v>
      </c>
      <c r="D42" t="s">
        <v>355</v>
      </c>
      <c r="E42" t="s">
        <v>220</v>
      </c>
      <c r="F42" t="n">
        <v>7328.4908276405</v>
      </c>
      <c r="G42" t="n">
        <v>7103.68410386614</v>
      </c>
      <c r="H42" t="n">
        <v>6923.54391367834</v>
      </c>
      <c r="I42" t="n">
        <v>6847.49065103752</v>
      </c>
      <c r="J42" t="n">
        <v>6624.11367474512</v>
      </c>
      <c r="K42" t="n">
        <v>6503.93222872789</v>
      </c>
      <c r="L42" t="n">
        <v>6422.00732696007</v>
      </c>
      <c r="M42" t="n">
        <v>6523.20153227684</v>
      </c>
      <c r="N42" t="n">
        <v>6921.99129939082</v>
      </c>
      <c r="O42" t="n">
        <v>7269.72642402391</v>
      </c>
      <c r="P42" t="n">
        <v>7643.18173121299</v>
      </c>
      <c r="Q42" t="n">
        <v>8172.40898218743</v>
      </c>
      <c r="R42" t="n">
        <v>8687.83608904708</v>
      </c>
      <c r="S42" t="n">
        <v>9444.78069904768</v>
      </c>
      <c r="T42" t="n">
        <v>10227.4315117297</v>
      </c>
      <c r="U42" t="n">
        <v>11477.9495850353</v>
      </c>
      <c r="V42" t="n">
        <v>12533.0096332221</v>
      </c>
      <c r="W42" t="n">
        <v>13289.5152655397</v>
      </c>
      <c r="X42" t="n">
        <v>13647.3008362878</v>
      </c>
      <c r="Y42" t="n">
        <v>14027.853603067</v>
      </c>
      <c r="Z42" t="n">
        <v>14529.648940318</v>
      </c>
      <c r="AA42" t="n">
        <v>14770.3420174261</v>
      </c>
      <c r="AB42" t="n">
        <v>15053.1780256402</v>
      </c>
      <c r="AC42" t="n">
        <v>15351.8640090851</v>
      </c>
      <c r="AD42" t="n">
        <v>15815.8207968106</v>
      </c>
      <c r="AE42" t="n">
        <v>16277.946637449</v>
      </c>
      <c r="AF42" t="n">
        <v>17008.8084315994</v>
      </c>
    </row>
    <row r="43">
      <c r="A43" t="s">
        <v>149</v>
      </c>
      <c r="B43" t="s">
        <v>356</v>
      </c>
      <c r="C43" t="s">
        <v>219</v>
      </c>
      <c r="D43" t="s">
        <v>357</v>
      </c>
      <c r="E43" t="s">
        <v>220</v>
      </c>
      <c r="F43" t="n">
        <v>7375.12333525386</v>
      </c>
      <c r="G43" t="n">
        <v>7154.18028881307</v>
      </c>
      <c r="H43" t="n">
        <v>6977.99108365362</v>
      </c>
      <c r="I43" t="n">
        <v>6905.279688105</v>
      </c>
      <c r="J43" t="n">
        <v>6684.99962346871</v>
      </c>
      <c r="K43" t="n">
        <v>6569.83630968427</v>
      </c>
      <c r="L43" t="n">
        <v>6492.15949845522</v>
      </c>
      <c r="M43" t="n">
        <v>6601.30600391224</v>
      </c>
      <c r="N43" t="n">
        <v>7012.88980875256</v>
      </c>
      <c r="O43" t="n">
        <v>7368.13967320996</v>
      </c>
      <c r="P43" t="n">
        <v>7749.09662666</v>
      </c>
      <c r="Q43" t="n">
        <v>8287.93393655496</v>
      </c>
      <c r="R43" t="n">
        <v>8812.19778511771</v>
      </c>
      <c r="S43" t="n">
        <v>9578.07076443807</v>
      </c>
      <c r="T43" t="n">
        <v>10367.785843032</v>
      </c>
      <c r="U43" t="n">
        <v>11624.667341928</v>
      </c>
      <c r="V43" t="n">
        <v>12673.6687413452</v>
      </c>
      <c r="W43" t="n">
        <v>13448.4780822381</v>
      </c>
      <c r="X43" t="n">
        <v>13822.6038601924</v>
      </c>
      <c r="Y43" t="n">
        <v>14208.39775211</v>
      </c>
      <c r="Z43" t="n">
        <v>14712.2779374993</v>
      </c>
      <c r="AA43" t="n">
        <v>14960.434123048</v>
      </c>
      <c r="AB43" t="n">
        <v>15251.0159064346</v>
      </c>
      <c r="AC43" t="n">
        <v>15561.6161349716</v>
      </c>
      <c r="AD43" t="n">
        <v>16047.0107730414</v>
      </c>
      <c r="AE43" t="n">
        <v>16552.268618433</v>
      </c>
      <c r="AF43" t="n">
        <v>17327.3474679959</v>
      </c>
    </row>
    <row r="44">
      <c r="A44" t="s">
        <v>149</v>
      </c>
      <c r="B44" t="s">
        <v>358</v>
      </c>
      <c r="C44" t="s">
        <v>219</v>
      </c>
      <c r="D44" t="s">
        <v>359</v>
      </c>
      <c r="E44" t="s">
        <v>220</v>
      </c>
      <c r="F44" t="n">
        <v>16237.7671435857</v>
      </c>
      <c r="G44" t="n">
        <v>16305.3876106169</v>
      </c>
      <c r="H44" t="n">
        <v>16525.9804201833</v>
      </c>
      <c r="I44" t="n">
        <v>16796.7108240908</v>
      </c>
      <c r="J44" t="n">
        <v>16913.345899964</v>
      </c>
      <c r="K44" t="n">
        <v>17461.7452928132</v>
      </c>
      <c r="L44" t="n">
        <v>17930.7543485311</v>
      </c>
      <c r="M44" t="n">
        <v>19070.2079820744</v>
      </c>
      <c r="N44" t="n">
        <v>21219.9193869901</v>
      </c>
      <c r="O44" t="n">
        <v>22798.9520263768</v>
      </c>
      <c r="P44" t="n">
        <v>24408.0854395285</v>
      </c>
      <c r="Q44" t="n">
        <v>26616.2036902443</v>
      </c>
      <c r="R44" t="n">
        <v>28765.225627828</v>
      </c>
      <c r="S44" t="n">
        <v>31014.1563330672</v>
      </c>
      <c r="T44" t="n">
        <v>33031.6321055345</v>
      </c>
      <c r="U44" t="n">
        <v>35421.0006579403</v>
      </c>
      <c r="V44" t="n">
        <v>37118.0600224267</v>
      </c>
      <c r="W44" t="n">
        <v>38797.8350619904</v>
      </c>
      <c r="X44" t="n">
        <v>39596.0472536481</v>
      </c>
      <c r="Y44" t="n">
        <v>40440.2983131528</v>
      </c>
      <c r="Z44" t="n">
        <v>41348.3043573414</v>
      </c>
      <c r="AA44" t="n">
        <v>42072.3928139484</v>
      </c>
      <c r="AB44" t="n">
        <v>43254.8253130521</v>
      </c>
      <c r="AC44" t="n">
        <v>44639.955293054</v>
      </c>
      <c r="AD44" t="n">
        <v>46027.1063878955</v>
      </c>
      <c r="AE44" t="n">
        <v>46857.315110317</v>
      </c>
      <c r="AF44" t="n">
        <v>48452.7025536047</v>
      </c>
    </row>
    <row r="45">
      <c r="A45" t="s">
        <v>149</v>
      </c>
      <c r="B45" t="s">
        <v>360</v>
      </c>
      <c r="C45" t="s">
        <v>219</v>
      </c>
      <c r="D45" t="s">
        <v>361</v>
      </c>
      <c r="E45" t="s">
        <v>220</v>
      </c>
      <c r="F45" t="n">
        <v>16138.565206542</v>
      </c>
      <c r="G45" t="n">
        <v>16206.6212786241</v>
      </c>
      <c r="H45" t="n">
        <v>16426.0818894272</v>
      </c>
      <c r="I45" t="n">
        <v>16695.8195557794</v>
      </c>
      <c r="J45" t="n">
        <v>16811.1392973462</v>
      </c>
      <c r="K45" t="n">
        <v>17354.6714030199</v>
      </c>
      <c r="L45" t="n">
        <v>17819.3004547365</v>
      </c>
      <c r="M45" t="n">
        <v>18949.2667172542</v>
      </c>
      <c r="N45" t="n">
        <v>21082.5736150571</v>
      </c>
      <c r="O45" t="n">
        <v>22651.2444436086</v>
      </c>
      <c r="P45" t="n">
        <v>24250.3110043899</v>
      </c>
      <c r="Q45" t="n">
        <v>26444.8279085414</v>
      </c>
      <c r="R45" t="n">
        <v>28580.963384775</v>
      </c>
      <c r="S45" t="n">
        <v>30817.2177547316</v>
      </c>
      <c r="T45" t="n">
        <v>32824.787486609</v>
      </c>
      <c r="U45" t="n">
        <v>35204.5929043809</v>
      </c>
      <c r="V45" t="n">
        <v>36897.888812267</v>
      </c>
      <c r="W45" t="n">
        <v>38562.9311365551</v>
      </c>
      <c r="X45" t="n">
        <v>39353.2641248247</v>
      </c>
      <c r="Y45" t="n">
        <v>40185.8075410564</v>
      </c>
      <c r="Z45" t="n">
        <v>41085.2159366708</v>
      </c>
      <c r="AA45" t="n">
        <v>41794.3339700307</v>
      </c>
      <c r="AB45" t="n">
        <v>42953.0161960783</v>
      </c>
      <c r="AC45" t="n">
        <v>44312.5204414003</v>
      </c>
      <c r="AD45" t="n">
        <v>45673.4963239841</v>
      </c>
      <c r="AE45" t="n">
        <v>46482.537059188</v>
      </c>
      <c r="AF45" t="n">
        <v>48060.8187818797</v>
      </c>
    </row>
    <row r="46">
      <c r="A46" t="s">
        <v>149</v>
      </c>
      <c r="B46" t="s">
        <v>362</v>
      </c>
      <c r="C46" t="s">
        <v>219</v>
      </c>
      <c r="D46" t="s">
        <v>363</v>
      </c>
      <c r="E46" t="s">
        <v>220</v>
      </c>
      <c r="F46" t="n">
        <v>46.6325076122123</v>
      </c>
      <c r="G46" t="n">
        <v>50.496184947867</v>
      </c>
      <c r="H46" t="n">
        <v>54.4471699762307</v>
      </c>
      <c r="I46" t="n">
        <v>57.7890370673929</v>
      </c>
      <c r="J46" t="n">
        <v>60.8859487235181</v>
      </c>
      <c r="K46" t="n">
        <v>65.9040809563204</v>
      </c>
      <c r="L46" t="n">
        <v>70.1521714950917</v>
      </c>
      <c r="M46" t="n">
        <v>78.1044716343102</v>
      </c>
      <c r="N46" t="n">
        <v>90.8985093617006</v>
      </c>
      <c r="O46" t="n">
        <v>98.4132491860097</v>
      </c>
      <c r="P46" t="n">
        <v>105.914895446972</v>
      </c>
      <c r="Q46" t="n">
        <v>115.524954367498</v>
      </c>
      <c r="R46" t="n">
        <v>124.361696070597</v>
      </c>
      <c r="S46" t="n">
        <v>133.290065391388</v>
      </c>
      <c r="T46" t="n">
        <v>140.35433130234</v>
      </c>
      <c r="U46" t="n">
        <v>146.717756892615</v>
      </c>
      <c r="V46" t="n">
        <v>140.659108122966</v>
      </c>
      <c r="W46" t="n">
        <v>158.962816698344</v>
      </c>
      <c r="X46" t="n">
        <v>175.303023904549</v>
      </c>
      <c r="Y46" t="n">
        <v>180.544149042886</v>
      </c>
      <c r="Z46" t="n">
        <v>182.628997181198</v>
      </c>
      <c r="AA46" t="n">
        <v>190.092105621762</v>
      </c>
      <c r="AB46" t="n">
        <v>197.837880794267</v>
      </c>
      <c r="AC46" t="n">
        <v>209.752125885375</v>
      </c>
      <c r="AD46" t="n">
        <v>231.189976229744</v>
      </c>
      <c r="AE46" t="n">
        <v>274.321980984</v>
      </c>
      <c r="AF46" t="n">
        <v>318.539036396584</v>
      </c>
    </row>
    <row r="47">
      <c r="A47" t="s">
        <v>149</v>
      </c>
      <c r="B47" t="s">
        <v>364</v>
      </c>
      <c r="C47" t="s">
        <v>219</v>
      </c>
      <c r="D47" t="s">
        <v>365</v>
      </c>
      <c r="E47" t="s">
        <v>220</v>
      </c>
      <c r="F47" t="n">
        <v>0.0613582332923553</v>
      </c>
      <c r="G47" t="n">
        <v>0.0490865868424219</v>
      </c>
      <c r="H47" t="n">
        <v>0.0392692694739375</v>
      </c>
      <c r="I47" t="n">
        <v>0.0314154157876877</v>
      </c>
      <c r="J47" t="n">
        <v>0.0251323326301502</v>
      </c>
      <c r="K47" t="n">
        <v>0.0201058652699694</v>
      </c>
      <c r="L47" t="n">
        <v>0.0160846924245132</v>
      </c>
      <c r="M47" t="n">
        <v>0.0128677545652236</v>
      </c>
      <c r="N47" t="n">
        <v>0.0102942034436412</v>
      </c>
      <c r="O47" t="n">
        <v>0.00823536296345066</v>
      </c>
      <c r="P47" t="n">
        <v>0.00658829057929822</v>
      </c>
      <c r="Q47" t="n">
        <v>0.00527063162928781</v>
      </c>
      <c r="R47" t="n">
        <v>0.00421650592904332</v>
      </c>
      <c r="S47" t="n">
        <v>0.00337320453469697</v>
      </c>
      <c r="T47" t="n">
        <v>0.00269856321068219</v>
      </c>
      <c r="U47" t="n">
        <v>0.00215885098562113</v>
      </c>
      <c r="V47" t="n">
        <v>0.0017270809970346</v>
      </c>
      <c r="W47" t="n">
        <v>0.0013816643805523</v>
      </c>
      <c r="X47" t="n">
        <v>0.00110533213005491</v>
      </c>
      <c r="Y47" t="n">
        <v>0.000884265495506237</v>
      </c>
      <c r="Z47" t="n">
        <v>0.000707411979329609</v>
      </c>
      <c r="AA47" t="n">
        <v>77.4059403052558</v>
      </c>
      <c r="AB47" t="n">
        <v>143.345714981144</v>
      </c>
      <c r="AC47" t="n">
        <v>205.092673822295</v>
      </c>
      <c r="AD47" t="n">
        <v>257.104413923666</v>
      </c>
      <c r="AE47" t="n">
        <v>303.783531139</v>
      </c>
      <c r="AF47" t="n">
        <v>343.44121084649</v>
      </c>
    </row>
    <row r="48">
      <c r="A48" t="s">
        <v>149</v>
      </c>
      <c r="B48" t="s">
        <v>366</v>
      </c>
      <c r="C48" t="s">
        <v>219</v>
      </c>
      <c r="D48" t="s">
        <v>367</v>
      </c>
      <c r="E48" t="s">
        <v>220</v>
      </c>
      <c r="F48" t="n">
        <v>4710.46723186944</v>
      </c>
      <c r="G48" t="n">
        <v>5231.59583818375</v>
      </c>
      <c r="H48" t="n">
        <v>5720.42164919656</v>
      </c>
      <c r="I48" t="n">
        <v>6236.53094348653</v>
      </c>
      <c r="J48" t="n">
        <v>6698.94197959643</v>
      </c>
      <c r="K48" t="n">
        <v>7280.54917389463</v>
      </c>
      <c r="L48" t="n">
        <v>7895.69061489639</v>
      </c>
      <c r="M48" t="n">
        <v>8599.68156872507</v>
      </c>
      <c r="N48" t="n">
        <v>9610.28491616693</v>
      </c>
      <c r="O48" t="n">
        <v>10444.6401677226</v>
      </c>
      <c r="P48" t="n">
        <v>11490.5074666352</v>
      </c>
      <c r="Q48" t="n">
        <v>12585.5300979284</v>
      </c>
      <c r="R48" t="n">
        <v>13730.1081491665</v>
      </c>
      <c r="S48" t="n">
        <v>15027.3741653574</v>
      </c>
      <c r="T48" t="n">
        <v>16293.2606302842</v>
      </c>
      <c r="U48" t="n">
        <v>17368.4374977681</v>
      </c>
      <c r="V48" t="n">
        <v>18133.6477176196</v>
      </c>
      <c r="W48" t="n">
        <v>18634.8633982227</v>
      </c>
      <c r="X48" t="n">
        <v>18984.4900349488</v>
      </c>
      <c r="Y48" t="n">
        <v>19241.5882387217</v>
      </c>
      <c r="Z48" t="n">
        <v>19358.5626343063</v>
      </c>
      <c r="AA48" t="n">
        <v>19571.9659385237</v>
      </c>
      <c r="AB48" t="n">
        <v>19872.1838265533</v>
      </c>
      <c r="AC48" t="n">
        <v>20220.6516036784</v>
      </c>
      <c r="AD48" t="n">
        <v>20338.4404032236</v>
      </c>
      <c r="AE48" t="n">
        <v>20755.992322579</v>
      </c>
      <c r="AF48" t="n">
        <v>21329.4240097623</v>
      </c>
    </row>
    <row r="49">
      <c r="A49" t="s">
        <v>149</v>
      </c>
      <c r="B49" t="s">
        <v>368</v>
      </c>
      <c r="C49" t="s">
        <v>219</v>
      </c>
      <c r="D49" t="s">
        <v>369</v>
      </c>
      <c r="E49" t="s">
        <v>220</v>
      </c>
      <c r="F49" t="n">
        <v>4410.68592164602</v>
      </c>
      <c r="G49" t="n">
        <v>4925.69306707431</v>
      </c>
      <c r="H49" t="n">
        <v>5408.106472332</v>
      </c>
      <c r="I49" t="n">
        <v>5910.65369355835</v>
      </c>
      <c r="J49" t="n">
        <v>6352.99856373187</v>
      </c>
      <c r="K49" t="n">
        <v>6897.71625773805</v>
      </c>
      <c r="L49" t="n">
        <v>7482.41079465058</v>
      </c>
      <c r="M49" t="n">
        <v>8128.84659286896</v>
      </c>
      <c r="N49" t="n">
        <v>9004.83162938067</v>
      </c>
      <c r="O49" t="n">
        <v>9690.75924560251</v>
      </c>
      <c r="P49" t="n">
        <v>10560.5540438235</v>
      </c>
      <c r="Q49" t="n">
        <v>11466.1609600458</v>
      </c>
      <c r="R49" t="n">
        <v>12368.8042496875</v>
      </c>
      <c r="S49" t="n">
        <v>13413.1500946752</v>
      </c>
      <c r="T49" t="n">
        <v>14403.2870390344</v>
      </c>
      <c r="U49" t="n">
        <v>15247.3841031791</v>
      </c>
      <c r="V49" t="n">
        <v>15844.1329502407</v>
      </c>
      <c r="W49" t="n">
        <v>16168.7611239452</v>
      </c>
      <c r="X49" t="n">
        <v>16382.2817156007</v>
      </c>
      <c r="Y49" t="n">
        <v>16506.5192417041</v>
      </c>
      <c r="Z49" t="n">
        <v>16602.29436552</v>
      </c>
      <c r="AA49" t="n">
        <v>16795.8506954785</v>
      </c>
      <c r="AB49" t="n">
        <v>17064.3120019048</v>
      </c>
      <c r="AC49" t="n">
        <v>17358.3252541963</v>
      </c>
      <c r="AD49" t="n">
        <v>17390.9829689474</v>
      </c>
      <c r="AE49" t="n">
        <v>17766.406375158</v>
      </c>
      <c r="AF49" t="n">
        <v>18275.6423406701</v>
      </c>
    </row>
    <row r="50">
      <c r="A50" t="s">
        <v>149</v>
      </c>
      <c r="B50" t="s">
        <v>370</v>
      </c>
      <c r="C50" t="s">
        <v>219</v>
      </c>
      <c r="D50" t="s">
        <v>371</v>
      </c>
      <c r="E50" t="s">
        <v>220</v>
      </c>
      <c r="F50" t="n">
        <v>299.719951990017</v>
      </c>
      <c r="G50" t="n">
        <v>305.853684522467</v>
      </c>
      <c r="H50" t="n">
        <v>312.275907594947</v>
      </c>
      <c r="I50" t="n">
        <v>325.845834512235</v>
      </c>
      <c r="J50" t="n">
        <v>345.918283532815</v>
      </c>
      <c r="K50" t="n">
        <v>382.81281029009</v>
      </c>
      <c r="L50" t="n">
        <v>413.263735554239</v>
      </c>
      <c r="M50" t="n">
        <v>470.822108101328</v>
      </c>
      <c r="N50" t="n">
        <v>605.442992582579</v>
      </c>
      <c r="O50" t="n">
        <v>753.872686757954</v>
      </c>
      <c r="P50" t="n">
        <v>929.946834521952</v>
      </c>
      <c r="Q50" t="n">
        <v>1119.36386725067</v>
      </c>
      <c r="R50" t="n">
        <v>1361.29968297384</v>
      </c>
      <c r="S50" t="n">
        <v>1614.22069747728</v>
      </c>
      <c r="T50" t="n">
        <v>1889.9708926851</v>
      </c>
      <c r="U50" t="n">
        <v>2121.05123573765</v>
      </c>
      <c r="V50" t="n">
        <v>2289.51304029746</v>
      </c>
      <c r="W50" t="n">
        <v>2466.10089261172</v>
      </c>
      <c r="X50" t="n">
        <v>2602.20721401557</v>
      </c>
      <c r="Y50" t="n">
        <v>2735.0681127516</v>
      </c>
      <c r="Z50" t="n">
        <v>2756.26756137281</v>
      </c>
      <c r="AA50" t="n">
        <v>2698.70930273839</v>
      </c>
      <c r="AB50" t="n">
        <v>2664.52610966666</v>
      </c>
      <c r="AC50" t="n">
        <v>2657.23367565896</v>
      </c>
      <c r="AD50" t="n">
        <v>2690.35302035165</v>
      </c>
      <c r="AE50" t="n">
        <v>2685.802416281</v>
      </c>
      <c r="AF50" t="n">
        <v>2710.34045824462</v>
      </c>
    </row>
    <row r="51">
      <c r="A51" t="s">
        <v>149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149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149</v>
      </c>
      <c r="B53" t="s">
        <v>376</v>
      </c>
      <c r="C53" t="s">
        <v>219</v>
      </c>
      <c r="D53" t="s">
        <v>377</v>
      </c>
      <c r="E53" t="s">
        <v>220</v>
      </c>
      <c r="F53" t="n">
        <v>6.27482816283834</v>
      </c>
      <c r="G53" t="n">
        <v>6.54180624462217</v>
      </c>
      <c r="H53" t="n">
        <v>6.87896649318231</v>
      </c>
      <c r="I53" t="n">
        <v>7.12604086196222</v>
      </c>
      <c r="J53" t="n">
        <v>7.41054991491171</v>
      </c>
      <c r="K53" t="n">
        <v>8.108128633124</v>
      </c>
      <c r="L53" t="n">
        <v>8.57797171378065</v>
      </c>
      <c r="M53" t="n">
        <v>9.36818129635928</v>
      </c>
      <c r="N53" t="n">
        <v>10.877275044202</v>
      </c>
      <c r="O53" t="n">
        <v>11.7632854287816</v>
      </c>
      <c r="P53" t="n">
        <v>12.7024766988756</v>
      </c>
      <c r="Q53" t="n">
        <v>13.8819456825664</v>
      </c>
      <c r="R53" t="n">
        <v>15.0106586476194</v>
      </c>
      <c r="S53" t="n">
        <v>16.1115030987176</v>
      </c>
      <c r="T53" t="n">
        <v>16.9970155005067</v>
      </c>
      <c r="U53" t="n">
        <v>17.8179712899558</v>
      </c>
      <c r="V53" t="n">
        <v>18.0559937841723</v>
      </c>
      <c r="W53" t="n">
        <v>19.6471158386822</v>
      </c>
      <c r="X53" t="n">
        <v>19.791923248108</v>
      </c>
      <c r="Y53" t="n">
        <v>19.7883812542096</v>
      </c>
      <c r="Z53" t="n">
        <v>21.8365904787876</v>
      </c>
      <c r="AA53" t="n">
        <v>22.7554930721736</v>
      </c>
      <c r="AB53" t="n">
        <v>24.5683317752978</v>
      </c>
      <c r="AC53" t="n">
        <v>30.172456858826</v>
      </c>
      <c r="AD53" t="n">
        <v>42.1967835484707</v>
      </c>
      <c r="AE53" t="n">
        <v>46.807426839</v>
      </c>
      <c r="AF53" t="n">
        <v>44.4660622583077</v>
      </c>
    </row>
    <row r="54">
      <c r="A54" t="s">
        <v>149</v>
      </c>
      <c r="B54" t="s">
        <v>378</v>
      </c>
      <c r="C54" t="s">
        <v>219</v>
      </c>
      <c r="D54" t="s">
        <v>379</v>
      </c>
      <c r="E54" t="s">
        <v>220</v>
      </c>
      <c r="F54" t="n">
        <v>45.1758684450233</v>
      </c>
      <c r="G54" t="n">
        <v>47.4284439698708</v>
      </c>
      <c r="H54" t="n">
        <v>50.0942985422463</v>
      </c>
      <c r="I54" t="n">
        <v>52.3093643291671</v>
      </c>
      <c r="J54" t="n">
        <v>54.426125332182</v>
      </c>
      <c r="K54" t="n">
        <v>58.3143459075247</v>
      </c>
      <c r="L54" t="n">
        <v>61.5241438022694</v>
      </c>
      <c r="M54" t="n">
        <v>67.557243770698</v>
      </c>
      <c r="N54" t="n">
        <v>77.612147394389</v>
      </c>
      <c r="O54" t="n">
        <v>84.0666659200025</v>
      </c>
      <c r="P54" t="n">
        <v>90.6148371947124</v>
      </c>
      <c r="Q54" t="n">
        <v>99.4616110996356</v>
      </c>
      <c r="R54" t="n">
        <v>107.706050178023</v>
      </c>
      <c r="S54" t="n">
        <v>115.471812859119</v>
      </c>
      <c r="T54" t="n">
        <v>121.60979411444</v>
      </c>
      <c r="U54" t="n">
        <v>127.597685499406</v>
      </c>
      <c r="V54" t="n">
        <v>130.970435718043</v>
      </c>
      <c r="W54" t="n">
        <v>135.893934165336</v>
      </c>
      <c r="X54" t="n">
        <v>126.622811963475</v>
      </c>
      <c r="Y54" t="n">
        <v>118.530063998541</v>
      </c>
      <c r="Z54" t="n">
        <v>114.437020955061</v>
      </c>
      <c r="AA54" t="n">
        <v>105.897930063481</v>
      </c>
      <c r="AB54" t="n">
        <v>101.751235105192</v>
      </c>
      <c r="AC54" t="n">
        <v>103.635968230091</v>
      </c>
      <c r="AD54" t="n">
        <v>111.365093954585</v>
      </c>
      <c r="AE54" t="n">
        <v>113.932075164</v>
      </c>
      <c r="AF54" t="n">
        <v>116.826861489815</v>
      </c>
    </row>
    <row r="55">
      <c r="A55" t="s">
        <v>149</v>
      </c>
      <c r="B55" t="s">
        <v>380</v>
      </c>
      <c r="C55" t="s">
        <v>219</v>
      </c>
      <c r="D55" t="s">
        <v>381</v>
      </c>
      <c r="E55" t="s">
        <v>220</v>
      </c>
      <c r="F55" t="n">
        <v>38.9010402826601</v>
      </c>
      <c r="G55" t="n">
        <v>40.8866377267904</v>
      </c>
      <c r="H55" t="n">
        <v>43.215332050634</v>
      </c>
      <c r="I55" t="n">
        <v>45.1833234677558</v>
      </c>
      <c r="J55" t="n">
        <v>47.0155754178436</v>
      </c>
      <c r="K55" t="n">
        <v>50.2062172750141</v>
      </c>
      <c r="L55" t="n">
        <v>52.9461720891357</v>
      </c>
      <c r="M55" t="n">
        <v>58.1890624740067</v>
      </c>
      <c r="N55" t="n">
        <v>66.734872351003</v>
      </c>
      <c r="O55" t="n">
        <v>72.3033804921047</v>
      </c>
      <c r="P55" t="n">
        <v>77.9123604967894</v>
      </c>
      <c r="Q55" t="n">
        <v>85.5796654191578</v>
      </c>
      <c r="R55" t="n">
        <v>92.6953915315362</v>
      </c>
      <c r="S55" t="n">
        <v>99.3603097616159</v>
      </c>
      <c r="T55" t="n">
        <v>104.612778615212</v>
      </c>
      <c r="U55" t="n">
        <v>109.779714210792</v>
      </c>
      <c r="V55" t="n">
        <v>112.914441935249</v>
      </c>
      <c r="W55" t="n">
        <v>116.246818328079</v>
      </c>
      <c r="X55" t="n">
        <v>106.830888716688</v>
      </c>
      <c r="Y55" t="n">
        <v>98.7416827455616</v>
      </c>
      <c r="Z55" t="n">
        <v>92.6004304774468</v>
      </c>
      <c r="AA55" t="n">
        <v>83.1424369923804</v>
      </c>
      <c r="AB55" t="n">
        <v>77.1829033319547</v>
      </c>
      <c r="AC55" t="n">
        <v>73.4635113722755</v>
      </c>
      <c r="AD55" t="n">
        <v>69.1683104071515</v>
      </c>
      <c r="AE55" t="n">
        <v>67.124648325</v>
      </c>
      <c r="AF55" t="n">
        <v>72.3607992325944</v>
      </c>
    </row>
    <row r="56">
      <c r="A56" t="s">
        <v>149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149</v>
      </c>
      <c r="B57" t="s">
        <v>384</v>
      </c>
      <c r="C57" t="s">
        <v>219</v>
      </c>
      <c r="D57" t="s">
        <v>385</v>
      </c>
      <c r="E57" t="s">
        <v>220</v>
      </c>
      <c r="F57" t="n">
        <v>20955.6518703033</v>
      </c>
      <c r="G57" t="n">
        <v>21544.6930456779</v>
      </c>
      <c r="H57" t="n">
        <v>22254.5950041077</v>
      </c>
      <c r="I57" t="n">
        <v>23041.7934909527</v>
      </c>
      <c r="J57" t="n">
        <v>23621.2053434623</v>
      </c>
      <c r="K57" t="n">
        <v>24751.8503141603</v>
      </c>
      <c r="L57" t="n">
        <v>25836.5296883354</v>
      </c>
      <c r="M57" t="n">
        <v>27680.9187353664</v>
      </c>
      <c r="N57" t="n">
        <v>30842.8614114809</v>
      </c>
      <c r="O57" t="n">
        <v>33257.3260364036</v>
      </c>
      <c r="P57" t="n">
        <v>35913.2965829878</v>
      </c>
      <c r="Q57" t="n">
        <v>39217.8366880091</v>
      </c>
      <c r="R57" t="n">
        <v>42512.822114728</v>
      </c>
      <c r="S57" t="n">
        <v>46060.3079741539</v>
      </c>
      <c r="T57" t="n">
        <v>49344.5957126369</v>
      </c>
      <c r="U57" t="n">
        <v>52810.0923167869</v>
      </c>
      <c r="V57" t="n">
        <v>55271.4624431486</v>
      </c>
      <c r="W57" t="n">
        <v>57453.2228471339</v>
      </c>
      <c r="X57" t="n">
        <v>58599.3255368425</v>
      </c>
      <c r="Y57" t="n">
        <v>59700.6836672865</v>
      </c>
      <c r="Z57" t="n">
        <v>60726.6906239641</v>
      </c>
      <c r="AA57" t="n">
        <v>61673.2444164533</v>
      </c>
      <c r="AB57" t="n">
        <v>63161.4417357228</v>
      </c>
      <c r="AC57" t="n">
        <v>64902.5457408574</v>
      </c>
      <c r="AD57" t="n">
        <v>66412.869995346</v>
      </c>
      <c r="AE57" t="n">
        <v>67663.495996277</v>
      </c>
      <c r="AF57" t="n">
        <v>69837.2062785304</v>
      </c>
    </row>
    <row r="58">
      <c r="A58" t="s">
        <v>149</v>
      </c>
      <c r="B58" t="s">
        <v>386</v>
      </c>
      <c r="C58" t="s">
        <v>219</v>
      </c>
      <c r="D58" t="s">
        <v>387</v>
      </c>
      <c r="E58" t="s">
        <v>220</v>
      </c>
      <c r="F58" t="n">
        <v>20955.6518703006</v>
      </c>
      <c r="G58" t="n">
        <v>21544.6930456772</v>
      </c>
      <c r="H58" t="n">
        <v>22254.5950041091</v>
      </c>
      <c r="I58" t="n">
        <v>23041.793490951</v>
      </c>
      <c r="J58" t="n">
        <v>23621.2053434619</v>
      </c>
      <c r="K58" t="n">
        <v>24751.850314162</v>
      </c>
      <c r="L58" t="n">
        <v>25836.529688335</v>
      </c>
      <c r="M58" t="n">
        <v>27680.9187353637</v>
      </c>
      <c r="N58" t="n">
        <v>30842.8614114826</v>
      </c>
      <c r="O58" t="n">
        <v>33257.326036403</v>
      </c>
      <c r="P58" t="n">
        <v>35913.2965829892</v>
      </c>
      <c r="Q58" t="n">
        <v>39217.8366880095</v>
      </c>
      <c r="R58" t="n">
        <v>42512.8221147281</v>
      </c>
      <c r="S58" t="n">
        <v>46060.307974155</v>
      </c>
      <c r="T58" t="n">
        <v>49344.5957126358</v>
      </c>
      <c r="U58" t="n">
        <v>52810.0923167846</v>
      </c>
      <c r="V58" t="n">
        <v>55271.4624431472</v>
      </c>
      <c r="W58" t="n">
        <v>57453.2228471325</v>
      </c>
      <c r="X58" t="n">
        <v>58599.325536841</v>
      </c>
      <c r="Y58" t="n">
        <v>59700.6836672842</v>
      </c>
      <c r="Z58" t="n">
        <v>60726.6906239629</v>
      </c>
      <c r="AA58" t="n">
        <v>61673.2444164511</v>
      </c>
      <c r="AB58" t="n">
        <v>63161.4417357217</v>
      </c>
      <c r="AC58" t="n">
        <v>64902.5457408566</v>
      </c>
      <c r="AD58" t="n">
        <v>66412.869995345</v>
      </c>
      <c r="AE58" t="n">
        <v>67663.495996276</v>
      </c>
      <c r="AF58" t="n">
        <v>69837.2062785295</v>
      </c>
    </row>
    <row r="59">
      <c r="A59" t="s">
        <v>149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150</v>
      </c>
      <c r="B2" t="s">
        <v>197</v>
      </c>
      <c r="C2" t="s">
        <v>219</v>
      </c>
      <c r="D2" t="s">
        <v>199</v>
      </c>
      <c r="E2" t="s">
        <v>220</v>
      </c>
      <c r="F2" t="n">
        <v>6.55978371807411</v>
      </c>
      <c r="G2" t="n">
        <v>10.2783200213027</v>
      </c>
      <c r="H2" t="n">
        <v>14.7333883800863</v>
      </c>
      <c r="I2" t="n">
        <v>18.2272498895758</v>
      </c>
      <c r="J2" t="n">
        <v>21.2065543633372</v>
      </c>
      <c r="K2" t="n">
        <v>18.4284957416541</v>
      </c>
      <c r="L2" t="n">
        <v>16.0143627992683</v>
      </c>
      <c r="M2" t="n">
        <v>13.9164812728091</v>
      </c>
      <c r="N2" t="n">
        <v>12.0934222263268</v>
      </c>
      <c r="O2" t="n">
        <v>10.5091839146178</v>
      </c>
      <c r="P2" t="n">
        <v>9.13248082149773</v>
      </c>
      <c r="Q2" t="n">
        <v>7.93612583383808</v>
      </c>
      <c r="R2" t="n">
        <v>6.89649334977118</v>
      </c>
      <c r="S2" t="n">
        <v>8.215268207817</v>
      </c>
      <c r="T2" t="n">
        <v>9.39237115704188</v>
      </c>
      <c r="U2" t="n">
        <v>8.16197053585943</v>
      </c>
      <c r="V2" t="n">
        <v>7.09275239607261</v>
      </c>
      <c r="W2" t="n">
        <v>6.16360183194419</v>
      </c>
      <c r="X2" t="n">
        <v>5.35616999146579</v>
      </c>
      <c r="Y2" t="n">
        <v>4.65451172253341</v>
      </c>
      <c r="Z2" t="n">
        <v>4.04477068753422</v>
      </c>
      <c r="AA2" t="n">
        <v>3.51490572755117</v>
      </c>
      <c r="AB2" t="n">
        <v>3.05445307695364</v>
      </c>
      <c r="AC2" t="n">
        <v>2.65431972428842</v>
      </c>
      <c r="AD2" t="n">
        <v>2.30660384042441</v>
      </c>
      <c r="AE2" t="n">
        <v>2.004438737</v>
      </c>
      <c r="AF2" t="n">
        <v>1.7418572625626</v>
      </c>
    </row>
    <row r="3">
      <c r="A3" t="s">
        <v>150</v>
      </c>
      <c r="B3" t="s">
        <v>276</v>
      </c>
      <c r="C3" t="s">
        <v>219</v>
      </c>
      <c r="D3" t="s">
        <v>277</v>
      </c>
      <c r="E3" t="s">
        <v>220</v>
      </c>
      <c r="F3" t="n">
        <v>129.547466586637</v>
      </c>
      <c r="G3" t="n">
        <v>119.596146016789</v>
      </c>
      <c r="H3" t="n">
        <v>128.875622496838</v>
      </c>
      <c r="I3" t="n">
        <v>154.527988200994</v>
      </c>
      <c r="J3" t="n">
        <v>174.19383509326</v>
      </c>
      <c r="K3" t="n">
        <v>159.788502292339</v>
      </c>
      <c r="L3" t="n">
        <v>152.167513016406</v>
      </c>
      <c r="M3" t="n">
        <v>140.319192529515</v>
      </c>
      <c r="N3" t="n">
        <v>130.013117264728</v>
      </c>
      <c r="O3" t="n">
        <v>115.966235216336</v>
      </c>
      <c r="P3" t="n">
        <v>106.38977565525</v>
      </c>
      <c r="Q3" t="n">
        <v>93.4163418383679</v>
      </c>
      <c r="R3" t="n">
        <v>83.7326719946347</v>
      </c>
      <c r="S3" t="n">
        <v>81.8747754573443</v>
      </c>
      <c r="T3" t="n">
        <v>80.5915928007894</v>
      </c>
      <c r="U3" t="n">
        <v>72.1205698078152</v>
      </c>
      <c r="V3" t="n">
        <v>71.9812815650703</v>
      </c>
      <c r="W3" t="n">
        <v>67.1191663646098</v>
      </c>
      <c r="X3" t="n">
        <v>59.5146084905847</v>
      </c>
      <c r="Y3" t="n">
        <v>53.4641166609331</v>
      </c>
      <c r="Z3" t="n">
        <v>54.3036693126846</v>
      </c>
      <c r="AA3" t="n">
        <v>244.156748709996</v>
      </c>
      <c r="AB3" t="n">
        <v>426.491545915704</v>
      </c>
      <c r="AC3" t="n">
        <v>637.779138254489</v>
      </c>
      <c r="AD3" t="n">
        <v>842.633619948364</v>
      </c>
      <c r="AE3" t="n">
        <v>1002.319115735</v>
      </c>
      <c r="AF3" t="n">
        <v>1148.61879443507</v>
      </c>
    </row>
    <row r="4">
      <c r="A4" t="s">
        <v>150</v>
      </c>
      <c r="B4" t="s">
        <v>278</v>
      </c>
      <c r="C4" t="s">
        <v>219</v>
      </c>
      <c r="D4" t="s">
        <v>279</v>
      </c>
      <c r="E4" t="s">
        <v>220</v>
      </c>
      <c r="F4" t="n">
        <v>2074.29475050268</v>
      </c>
      <c r="G4" t="n">
        <v>2087.45812147756</v>
      </c>
      <c r="H4" t="n">
        <v>2094.79507636641</v>
      </c>
      <c r="I4" t="n">
        <v>2118.97883796795</v>
      </c>
      <c r="J4" t="n">
        <v>2202.63798962572</v>
      </c>
      <c r="K4" t="n">
        <v>2080.10314438134</v>
      </c>
      <c r="L4" t="n">
        <v>2030.50873175819</v>
      </c>
      <c r="M4" t="n">
        <v>1931.87166453546</v>
      </c>
      <c r="N4" t="n">
        <v>1852.29868064074</v>
      </c>
      <c r="O4" t="n">
        <v>1699.81448376827</v>
      </c>
      <c r="P4" t="n">
        <v>1603.3568568025</v>
      </c>
      <c r="Q4" t="n">
        <v>1457.63919705005</v>
      </c>
      <c r="R4" t="n">
        <v>1345.27803608275</v>
      </c>
      <c r="S4" t="n">
        <v>1321.15726339121</v>
      </c>
      <c r="T4" t="n">
        <v>1288.32695390465</v>
      </c>
      <c r="U4" t="n">
        <v>1346.98197034537</v>
      </c>
      <c r="V4" t="n">
        <v>1585.72763425416</v>
      </c>
      <c r="W4" t="n">
        <v>1860.39594918705</v>
      </c>
      <c r="X4" t="n">
        <v>2136.13737181377</v>
      </c>
      <c r="Y4" t="n">
        <v>2157.42895554524</v>
      </c>
      <c r="Z4" t="n">
        <v>2344.20730696813</v>
      </c>
      <c r="AA4" t="n">
        <v>2453.87715501781</v>
      </c>
      <c r="AB4" t="n">
        <v>2439.03803260935</v>
      </c>
      <c r="AC4" t="n">
        <v>2569.23999150838</v>
      </c>
      <c r="AD4" t="n">
        <v>2466.59584083501</v>
      </c>
      <c r="AE4" t="n">
        <v>2132.444685685</v>
      </c>
      <c r="AF4" t="n">
        <v>2045.21803039521</v>
      </c>
    </row>
    <row r="5">
      <c r="A5" t="s">
        <v>150</v>
      </c>
      <c r="B5" t="s">
        <v>280</v>
      </c>
      <c r="C5" t="s">
        <v>219</v>
      </c>
      <c r="D5" t="s">
        <v>281</v>
      </c>
      <c r="E5" t="s">
        <v>220</v>
      </c>
      <c r="F5" t="n">
        <v>185.817194433751</v>
      </c>
      <c r="G5" t="n">
        <v>183.893668123221</v>
      </c>
      <c r="H5" t="n">
        <v>170.201205476273</v>
      </c>
      <c r="I5" t="n">
        <v>175.581923309071</v>
      </c>
      <c r="J5" t="n">
        <v>186.260122978806</v>
      </c>
      <c r="K5" t="n">
        <v>172.747591866034</v>
      </c>
      <c r="L5" t="n">
        <v>161.308681540269</v>
      </c>
      <c r="M5" t="n">
        <v>147.616541573457</v>
      </c>
      <c r="N5" t="n">
        <v>139.295676237247</v>
      </c>
      <c r="O5" t="n">
        <v>142.395481757623</v>
      </c>
      <c r="P5" t="n">
        <v>131.887559454858</v>
      </c>
      <c r="Q5" t="n">
        <v>134.755030306688</v>
      </c>
      <c r="R5" t="n">
        <v>132.718703636392</v>
      </c>
      <c r="S5" t="n">
        <v>131.363213876446</v>
      </c>
      <c r="T5" t="n">
        <v>119.040609602383</v>
      </c>
      <c r="U5" t="n">
        <v>108.798463386367</v>
      </c>
      <c r="V5" t="n">
        <v>160.335629523831</v>
      </c>
      <c r="W5" t="n">
        <v>212.731726716019</v>
      </c>
      <c r="X5" t="n">
        <v>262.461294261627</v>
      </c>
      <c r="Y5" t="n">
        <v>272.299258128667</v>
      </c>
      <c r="Z5" t="n">
        <v>310.758729974902</v>
      </c>
      <c r="AA5" t="n">
        <v>332.524417949345</v>
      </c>
      <c r="AB5" t="n">
        <v>336.036449610696</v>
      </c>
      <c r="AC5" t="n">
        <v>356.558893632106</v>
      </c>
      <c r="AD5" t="n">
        <v>343.450289467265</v>
      </c>
      <c r="AE5" t="n">
        <v>296.792566649</v>
      </c>
      <c r="AF5" t="n">
        <v>285.237163905933</v>
      </c>
    </row>
    <row r="6">
      <c r="A6" t="s">
        <v>150</v>
      </c>
      <c r="B6" t="s">
        <v>282</v>
      </c>
      <c r="C6" t="s">
        <v>219</v>
      </c>
      <c r="D6" t="s">
        <v>283</v>
      </c>
      <c r="E6" t="s">
        <v>220</v>
      </c>
      <c r="F6" t="n">
        <v>28.4489980369027</v>
      </c>
      <c r="G6" t="n">
        <v>27.6207013814086</v>
      </c>
      <c r="H6" t="n">
        <v>27.9828517521798</v>
      </c>
      <c r="I6" t="n">
        <v>28.3189432152605</v>
      </c>
      <c r="J6" t="n">
        <v>29.2204186923709</v>
      </c>
      <c r="K6" t="n">
        <v>26.6959549898999</v>
      </c>
      <c r="L6" t="n">
        <v>28.2704977504189</v>
      </c>
      <c r="M6" t="n">
        <v>28.4704088665581</v>
      </c>
      <c r="N6" t="n">
        <v>24.7407853050923</v>
      </c>
      <c r="O6" t="n">
        <v>21.4997424301203</v>
      </c>
      <c r="P6" t="n">
        <v>22.5813907943774</v>
      </c>
      <c r="Q6" t="n">
        <v>19.6232285998518</v>
      </c>
      <c r="R6" t="n">
        <v>17.0525856534658</v>
      </c>
      <c r="S6" t="n">
        <v>14.8186969327818</v>
      </c>
      <c r="T6" t="n">
        <v>12.8774476348135</v>
      </c>
      <c r="U6" t="n">
        <v>11.190501994958</v>
      </c>
      <c r="V6" t="n">
        <v>24.1490053085776</v>
      </c>
      <c r="W6" t="n">
        <v>34.5481149862284</v>
      </c>
      <c r="X6" t="n">
        <v>45.14374910098</v>
      </c>
      <c r="Y6" t="n">
        <v>53.9049574848732</v>
      </c>
      <c r="Z6" t="n">
        <v>66.0555823068951</v>
      </c>
      <c r="AA6" t="n">
        <v>75.1207230729785</v>
      </c>
      <c r="AB6" t="n">
        <v>76.9880643133572</v>
      </c>
      <c r="AC6" t="n">
        <v>83.3946744945601</v>
      </c>
      <c r="AD6" t="n">
        <v>80.4800425798902</v>
      </c>
      <c r="AE6" t="n">
        <v>69.568930033</v>
      </c>
      <c r="AF6" t="n">
        <v>67.5532670958602</v>
      </c>
    </row>
    <row r="7">
      <c r="A7" t="s">
        <v>150</v>
      </c>
      <c r="B7" t="s">
        <v>284</v>
      </c>
      <c r="C7" t="s">
        <v>219</v>
      </c>
      <c r="D7" t="s">
        <v>285</v>
      </c>
      <c r="E7" t="s">
        <v>220</v>
      </c>
      <c r="F7" t="n">
        <v>382.072552922993</v>
      </c>
      <c r="G7" t="n">
        <v>382.597800893942</v>
      </c>
      <c r="H7" t="n">
        <v>336.142246058009</v>
      </c>
      <c r="I7" t="n">
        <v>361.959299236621</v>
      </c>
      <c r="J7" t="n">
        <v>393.707841734756</v>
      </c>
      <c r="K7" t="n">
        <v>381.323732280963</v>
      </c>
      <c r="L7" t="n">
        <v>334.744559506037</v>
      </c>
      <c r="M7" t="n">
        <v>293.635553015847</v>
      </c>
      <c r="N7" t="n">
        <v>298.139117060572</v>
      </c>
      <c r="O7" t="n">
        <v>266.771020021976</v>
      </c>
      <c r="P7" t="n">
        <v>233.890435680929</v>
      </c>
      <c r="Q7" t="n">
        <v>212.129298397956</v>
      </c>
      <c r="R7" t="n">
        <v>197.104653959555</v>
      </c>
      <c r="S7" t="n">
        <v>179.871600509233</v>
      </c>
      <c r="T7" t="n">
        <v>162.150878745835</v>
      </c>
      <c r="U7" t="n">
        <v>150.661739902388</v>
      </c>
      <c r="V7" t="n">
        <v>146.860154882203</v>
      </c>
      <c r="W7" t="n">
        <v>144.047789048787</v>
      </c>
      <c r="X7" t="n">
        <v>143.317441957519</v>
      </c>
      <c r="Y7" t="n">
        <v>136.67843609788</v>
      </c>
      <c r="Z7" t="n">
        <v>146.356124240458</v>
      </c>
      <c r="AA7" t="n">
        <v>149.697088244486</v>
      </c>
      <c r="AB7" t="n">
        <v>146.99650112617</v>
      </c>
      <c r="AC7" t="n">
        <v>149.591992993412</v>
      </c>
      <c r="AD7" t="n">
        <v>143.025818508697</v>
      </c>
      <c r="AE7" t="n">
        <v>123.798759476</v>
      </c>
      <c r="AF7" t="n">
        <v>114.405660755217</v>
      </c>
    </row>
    <row r="8">
      <c r="A8" t="s">
        <v>150</v>
      </c>
      <c r="B8" t="s">
        <v>286</v>
      </c>
      <c r="C8" t="s">
        <v>219</v>
      </c>
      <c r="D8" t="s">
        <v>287</v>
      </c>
      <c r="E8" t="s">
        <v>220</v>
      </c>
      <c r="F8" t="n">
        <v>1007.31080688473</v>
      </c>
      <c r="G8" t="n">
        <v>1028.62742583628</v>
      </c>
      <c r="H8" t="n">
        <v>901.372354775167</v>
      </c>
      <c r="I8" t="n">
        <v>909.425038960108</v>
      </c>
      <c r="J8" t="n">
        <v>948.937483371371</v>
      </c>
      <c r="K8" t="n">
        <v>908.054219114174</v>
      </c>
      <c r="L8" t="n">
        <v>799.133598980061</v>
      </c>
      <c r="M8" t="n">
        <v>699.625287756211</v>
      </c>
      <c r="N8" t="n">
        <v>698.541468283616</v>
      </c>
      <c r="O8" t="n">
        <v>640.098992092038</v>
      </c>
      <c r="P8" t="n">
        <v>559.984585121972</v>
      </c>
      <c r="Q8" t="n">
        <v>496.978157316277</v>
      </c>
      <c r="R8" t="n">
        <v>459.547849082436</v>
      </c>
      <c r="S8" t="n">
        <v>508.072660982752</v>
      </c>
      <c r="T8" t="n">
        <v>557.883707647974</v>
      </c>
      <c r="U8" t="n">
        <v>690.255016433709</v>
      </c>
      <c r="V8" t="n">
        <v>653.705092344</v>
      </c>
      <c r="W8" t="n">
        <v>594.475732720008</v>
      </c>
      <c r="X8" t="n">
        <v>547.767456878123</v>
      </c>
      <c r="Y8" t="n">
        <v>488.232976139419</v>
      </c>
      <c r="Z8" t="n">
        <v>454.912199720773</v>
      </c>
      <c r="AA8" t="n">
        <v>422.37630630828</v>
      </c>
      <c r="AB8" t="n">
        <v>391.033068117029</v>
      </c>
      <c r="AC8" t="n">
        <v>383.255335538413</v>
      </c>
      <c r="AD8" t="n">
        <v>359.865804942748</v>
      </c>
      <c r="AE8" t="n">
        <v>311.704733564</v>
      </c>
      <c r="AF8" t="n">
        <v>285.950515618637</v>
      </c>
    </row>
    <row r="9">
      <c r="A9" t="s">
        <v>150</v>
      </c>
      <c r="B9" t="s">
        <v>288</v>
      </c>
      <c r="C9" t="s">
        <v>219</v>
      </c>
      <c r="D9" t="s">
        <v>289</v>
      </c>
      <c r="E9" t="s">
        <v>220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150</v>
      </c>
      <c r="B10" t="s">
        <v>290</v>
      </c>
      <c r="C10" t="s">
        <v>219</v>
      </c>
      <c r="D10" t="s">
        <v>291</v>
      </c>
      <c r="E10" t="s">
        <v>220</v>
      </c>
      <c r="F10" t="n">
        <v>131.086846761852</v>
      </c>
      <c r="G10" t="n">
        <v>133.262936102273</v>
      </c>
      <c r="H10" t="n">
        <v>183.744199705692</v>
      </c>
      <c r="I10" t="n">
        <v>183.249733968065</v>
      </c>
      <c r="J10" t="n">
        <v>187.137470552529</v>
      </c>
      <c r="K10" t="n">
        <v>171.094328538065</v>
      </c>
      <c r="L10" t="n">
        <v>200.316448395124</v>
      </c>
      <c r="M10" t="n">
        <v>216.620281139767</v>
      </c>
      <c r="N10" t="n">
        <v>195.069474773492</v>
      </c>
      <c r="O10" t="n">
        <v>172.920057827485</v>
      </c>
      <c r="P10" t="n">
        <v>176.77907416877</v>
      </c>
      <c r="Q10" t="n">
        <v>154.354845067302</v>
      </c>
      <c r="R10" t="n">
        <v>135.431453553236</v>
      </c>
      <c r="S10" t="n">
        <v>118.806404088054</v>
      </c>
      <c r="T10" t="n">
        <v>103.947414996668</v>
      </c>
      <c r="U10" t="n">
        <v>90.981100646596</v>
      </c>
      <c r="V10" t="n">
        <v>173.220343298127</v>
      </c>
      <c r="W10" t="n">
        <v>260.477846846299</v>
      </c>
      <c r="X10" t="n">
        <v>367.413416501814</v>
      </c>
      <c r="Y10" t="n">
        <v>400.844082161096</v>
      </c>
      <c r="Z10" t="n">
        <v>440.862610053739</v>
      </c>
      <c r="AA10" t="n">
        <v>475.583185765063</v>
      </c>
      <c r="AB10" t="n">
        <v>476.252834238668</v>
      </c>
      <c r="AC10" t="n">
        <v>507.039144052325</v>
      </c>
      <c r="AD10" t="n">
        <v>490.269276903972</v>
      </c>
      <c r="AE10" t="n">
        <v>423.388569729</v>
      </c>
      <c r="AF10" t="n">
        <v>419.755501550975</v>
      </c>
    </row>
    <row r="11">
      <c r="A11" t="s">
        <v>150</v>
      </c>
      <c r="B11" t="s">
        <v>292</v>
      </c>
      <c r="C11" t="s">
        <v>219</v>
      </c>
      <c r="D11" t="s">
        <v>293</v>
      </c>
      <c r="E11" t="s">
        <v>220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150</v>
      </c>
      <c r="B12" t="s">
        <v>294</v>
      </c>
      <c r="C12" t="s">
        <v>219</v>
      </c>
      <c r="D12" t="s">
        <v>295</v>
      </c>
      <c r="E12" t="s">
        <v>220</v>
      </c>
      <c r="F12" t="n">
        <v>73.4460465472631</v>
      </c>
      <c r="G12" t="n">
        <v>71.3069170481044</v>
      </c>
      <c r="H12" t="n">
        <v>77.0218667519597</v>
      </c>
      <c r="I12" t="n">
        <v>76.3036831929791</v>
      </c>
      <c r="J12" t="n">
        <v>77.5961790426098</v>
      </c>
      <c r="K12" t="n">
        <v>72.4115475103094</v>
      </c>
      <c r="L12" t="n">
        <v>73.4476520515098</v>
      </c>
      <c r="M12" t="n">
        <v>70.5343526649055</v>
      </c>
      <c r="N12" t="n">
        <v>68.2894688845126</v>
      </c>
      <c r="O12" t="n">
        <v>67.3059896005805</v>
      </c>
      <c r="P12" t="n">
        <v>66.2238245699306</v>
      </c>
      <c r="Q12" t="n">
        <v>64.8378927302441</v>
      </c>
      <c r="R12" t="n">
        <v>62.396495479077</v>
      </c>
      <c r="S12" t="n">
        <v>59.0266065172431</v>
      </c>
      <c r="T12" t="n">
        <v>54.5840442667192</v>
      </c>
      <c r="U12" t="n">
        <v>46.6478222750426</v>
      </c>
      <c r="V12" t="n">
        <v>92.5848845201779</v>
      </c>
      <c r="W12" t="n">
        <v>139.764009456667</v>
      </c>
      <c r="X12" t="n">
        <v>181.338701733864</v>
      </c>
      <c r="Y12" t="n">
        <v>191.088307796743</v>
      </c>
      <c r="Z12" t="n">
        <v>215.463676026819</v>
      </c>
      <c r="AA12" t="n">
        <v>233.371722728197</v>
      </c>
      <c r="AB12" t="n">
        <v>235.706389135274</v>
      </c>
      <c r="AC12" t="n">
        <v>258.434940155545</v>
      </c>
      <c r="AD12" t="n">
        <v>251.533337931122</v>
      </c>
      <c r="AE12" t="n">
        <v>217.435203823</v>
      </c>
      <c r="AF12" t="n">
        <v>213.97009742379</v>
      </c>
    </row>
    <row r="13">
      <c r="A13" t="s">
        <v>150</v>
      </c>
      <c r="B13" t="s">
        <v>296</v>
      </c>
      <c r="C13" t="s">
        <v>219</v>
      </c>
      <c r="D13" t="s">
        <v>297</v>
      </c>
      <c r="E13" t="s">
        <v>220</v>
      </c>
      <c r="F13" t="n">
        <v>130.437631957695</v>
      </c>
      <c r="G13" t="n">
        <v>126.03109918515</v>
      </c>
      <c r="H13" t="n">
        <v>121.746259693307</v>
      </c>
      <c r="I13" t="n">
        <v>120.371511763028</v>
      </c>
      <c r="J13" t="n">
        <v>122.821347144641</v>
      </c>
      <c r="K13" t="n">
        <v>114.482659437817</v>
      </c>
      <c r="L13" t="n">
        <v>110.624915770917</v>
      </c>
      <c r="M13" t="n">
        <v>105.06060798003</v>
      </c>
      <c r="N13" t="n">
        <v>98.0757929049542</v>
      </c>
      <c r="O13" t="n">
        <v>92.8866810667632</v>
      </c>
      <c r="P13" t="n">
        <v>89.7036413199916</v>
      </c>
      <c r="Q13" t="n">
        <v>87.4894940127528</v>
      </c>
      <c r="R13" t="n">
        <v>85.1468147802668</v>
      </c>
      <c r="S13" t="n">
        <v>80.5561324283325</v>
      </c>
      <c r="T13" t="n">
        <v>75.6880566052628</v>
      </c>
      <c r="U13" t="n">
        <v>70.2138839828558</v>
      </c>
      <c r="V13" t="n">
        <v>115.786040007526</v>
      </c>
      <c r="W13" t="n">
        <v>165.716971049776</v>
      </c>
      <c r="X13" t="n">
        <v>209.897720263578</v>
      </c>
      <c r="Y13" t="n">
        <v>222.755809923169</v>
      </c>
      <c r="Z13" t="n">
        <v>255.991710520804</v>
      </c>
      <c r="AA13" t="n">
        <v>274.198282370442</v>
      </c>
      <c r="AB13" t="n">
        <v>278.033850059119</v>
      </c>
      <c r="AC13" t="n">
        <v>299.788911223561</v>
      </c>
      <c r="AD13" t="n">
        <v>287.863270857273</v>
      </c>
      <c r="AE13" t="n">
        <v>248.443209892</v>
      </c>
      <c r="AF13" t="n">
        <v>236.873499337592</v>
      </c>
    </row>
    <row r="14">
      <c r="A14" t="s">
        <v>150</v>
      </c>
      <c r="B14" t="s">
        <v>298</v>
      </c>
      <c r="C14" t="s">
        <v>219</v>
      </c>
      <c r="D14" t="s">
        <v>299</v>
      </c>
      <c r="E14" t="s">
        <v>220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150</v>
      </c>
      <c r="B15" t="s">
        <v>300</v>
      </c>
      <c r="C15" t="s">
        <v>219</v>
      </c>
      <c r="D15" t="s">
        <v>301</v>
      </c>
      <c r="E15" t="s">
        <v>220</v>
      </c>
      <c r="F15" t="n">
        <v>31.2033218315428</v>
      </c>
      <c r="G15" t="n">
        <v>30.6530676579629</v>
      </c>
      <c r="H15" t="n">
        <v>84.0640287667627</v>
      </c>
      <c r="I15" t="n">
        <v>78.4251851193509</v>
      </c>
      <c r="J15" t="n">
        <v>74.6777501042446</v>
      </c>
      <c r="K15" t="n">
        <v>66.6937092104235</v>
      </c>
      <c r="L15" t="n">
        <v>89.6221888340763</v>
      </c>
      <c r="M15" t="n">
        <v>100.88595203626</v>
      </c>
      <c r="N15" t="n">
        <v>88.7063952635835</v>
      </c>
      <c r="O15" t="n">
        <v>78.029687696471</v>
      </c>
      <c r="P15" t="n">
        <v>85.242140319685</v>
      </c>
      <c r="Q15" t="n">
        <v>74.8970160851527</v>
      </c>
      <c r="R15" t="n">
        <v>65.9175785309103</v>
      </c>
      <c r="S15" t="n">
        <v>57.8429801327548</v>
      </c>
      <c r="T15" t="n">
        <v>50.4999392580117</v>
      </c>
      <c r="U15" t="n">
        <v>44.113241044987</v>
      </c>
      <c r="V15" t="n">
        <v>67.0372465242717</v>
      </c>
      <c r="W15" t="n">
        <v>96.5091651338434</v>
      </c>
      <c r="X15" t="n">
        <v>115.464890138389</v>
      </c>
      <c r="Y15" t="n">
        <v>117.919865407032</v>
      </c>
      <c r="Z15" t="n">
        <v>137.229988598239</v>
      </c>
      <c r="AA15" t="n">
        <v>146.343410229553</v>
      </c>
      <c r="AB15" t="n">
        <v>150.713209090245</v>
      </c>
      <c r="AC15" t="n">
        <v>154.75809490719</v>
      </c>
      <c r="AD15" t="n">
        <v>146.816960298825</v>
      </c>
      <c r="AE15" t="n">
        <v>127.064569377</v>
      </c>
      <c r="AF15" t="n">
        <v>121.468486021514</v>
      </c>
    </row>
    <row r="16">
      <c r="A16" t="s">
        <v>150</v>
      </c>
      <c r="B16" t="s">
        <v>302</v>
      </c>
      <c r="C16" t="s">
        <v>219</v>
      </c>
      <c r="D16" t="s">
        <v>303</v>
      </c>
      <c r="E16" t="s">
        <v>220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150</v>
      </c>
      <c r="B17" t="s">
        <v>304</v>
      </c>
      <c r="C17" t="s">
        <v>219</v>
      </c>
      <c r="D17" t="s">
        <v>305</v>
      </c>
      <c r="E17" t="s">
        <v>220</v>
      </c>
      <c r="F17" t="n">
        <v>7.89658607365963</v>
      </c>
      <c r="G17" t="n">
        <v>7.82306070588267</v>
      </c>
      <c r="H17" t="n">
        <v>21.7931448269291</v>
      </c>
      <c r="I17" t="n">
        <v>20.2892878154428</v>
      </c>
      <c r="J17" t="n">
        <v>19.1823272213262</v>
      </c>
      <c r="K17" t="n">
        <v>17.4497970045016</v>
      </c>
      <c r="L17" t="n">
        <v>28.3006155679561</v>
      </c>
      <c r="M17" t="n">
        <v>34.7879677827059</v>
      </c>
      <c r="N17" t="n">
        <v>30.9243130124975</v>
      </c>
      <c r="O17" t="n">
        <v>28.2386566147503</v>
      </c>
      <c r="P17" t="n">
        <v>32.9489739126732</v>
      </c>
      <c r="Q17" t="n">
        <v>29.4328667120695</v>
      </c>
      <c r="R17" t="n">
        <v>26.2349800404611</v>
      </c>
      <c r="S17" t="n">
        <v>23.2273226027812</v>
      </c>
      <c r="T17" t="n">
        <v>21.0797947495638</v>
      </c>
      <c r="U17" t="n">
        <v>18.63963909857</v>
      </c>
      <c r="V17" t="n">
        <v>29.1994205235697</v>
      </c>
      <c r="W17" t="n">
        <v>51.625170281909</v>
      </c>
      <c r="X17" t="n">
        <v>71.058249557893</v>
      </c>
      <c r="Y17" t="n">
        <v>76.3207031356574</v>
      </c>
      <c r="Z17" t="n">
        <v>89.2590283861987</v>
      </c>
      <c r="AA17" t="n">
        <v>100.52620492488</v>
      </c>
      <c r="AB17" t="n">
        <v>103.039998784437</v>
      </c>
      <c r="AC17" t="n">
        <v>114.243560453745</v>
      </c>
      <c r="AD17" t="n">
        <v>109.720091765593</v>
      </c>
      <c r="AE17" t="n">
        <v>94.831865581</v>
      </c>
      <c r="AF17" t="n">
        <v>91.949969039211</v>
      </c>
    </row>
    <row r="18">
      <c r="A18" t="s">
        <v>150</v>
      </c>
      <c r="B18" t="s">
        <v>306</v>
      </c>
      <c r="C18" t="s">
        <v>219</v>
      </c>
      <c r="D18" t="s">
        <v>307</v>
      </c>
      <c r="E18" t="s">
        <v>220</v>
      </c>
      <c r="F18" t="n">
        <v>74.0010242545088</v>
      </c>
      <c r="G18" t="n">
        <v>73.2260103036112</v>
      </c>
      <c r="H18" t="n">
        <v>142.966515653374</v>
      </c>
      <c r="I18" t="n">
        <v>137.383005789682</v>
      </c>
      <c r="J18" t="n">
        <v>134.666183935596</v>
      </c>
      <c r="K18" t="n">
        <v>122.658980564194</v>
      </c>
      <c r="L18" t="n">
        <v>175.613476913862</v>
      </c>
      <c r="M18" t="n">
        <v>205.123129044513</v>
      </c>
      <c r="N18" t="n">
        <v>183.346172616576</v>
      </c>
      <c r="O18" t="n">
        <v>164.116932660588</v>
      </c>
      <c r="P18" t="n">
        <v>176.78016433599</v>
      </c>
      <c r="Q18" t="n">
        <v>157.197790887372</v>
      </c>
      <c r="R18" t="n">
        <v>139.34240618438</v>
      </c>
      <c r="S18" t="n">
        <v>125.085886232636</v>
      </c>
      <c r="T18" t="n">
        <v>110.412221730009</v>
      </c>
      <c r="U18" t="n">
        <v>96.0814115334634</v>
      </c>
      <c r="V18" t="n">
        <v>84.7814364673224</v>
      </c>
      <c r="W18" t="n">
        <v>103.283505392656</v>
      </c>
      <c r="X18" t="n">
        <v>118.059898386954</v>
      </c>
      <c r="Y18" t="n">
        <v>120.81653372741</v>
      </c>
      <c r="Z18" t="n">
        <v>138.617357335233</v>
      </c>
      <c r="AA18" t="n">
        <v>141.330945882826</v>
      </c>
      <c r="AB18" t="n">
        <v>140.366449416307</v>
      </c>
      <c r="AC18" t="n">
        <v>146.806211959264</v>
      </c>
      <c r="AD18" t="n">
        <v>140.391305724097</v>
      </c>
      <c r="AE18" t="n">
        <v>121.532577744</v>
      </c>
      <c r="AF18" t="n">
        <v>112.86149322662</v>
      </c>
    </row>
    <row r="19">
      <c r="A19" t="s">
        <v>150</v>
      </c>
      <c r="B19" t="s">
        <v>308</v>
      </c>
      <c r="C19" t="s">
        <v>219</v>
      </c>
      <c r="D19" t="s">
        <v>309</v>
      </c>
      <c r="E19" t="s">
        <v>220</v>
      </c>
      <c r="F19" t="n">
        <v>22.5737407965763</v>
      </c>
      <c r="G19" t="n">
        <v>22.4154342395343</v>
      </c>
      <c r="H19" t="n">
        <v>27.7604029061014</v>
      </c>
      <c r="I19" t="n">
        <v>27.6712256016379</v>
      </c>
      <c r="J19" t="n">
        <v>28.4308648478418</v>
      </c>
      <c r="K19" t="n">
        <v>26.4906238663109</v>
      </c>
      <c r="L19" t="n">
        <v>29.1260964489828</v>
      </c>
      <c r="M19" t="n">
        <v>29.5115826740323</v>
      </c>
      <c r="N19" t="n">
        <v>27.1700162984782</v>
      </c>
      <c r="O19" t="n">
        <v>25.5512420007889</v>
      </c>
      <c r="P19" t="n">
        <v>27.3350671231124</v>
      </c>
      <c r="Q19" t="n">
        <v>25.9435769342046</v>
      </c>
      <c r="R19" t="n">
        <v>24.384515182435</v>
      </c>
      <c r="S19" t="n">
        <v>22.4857590872305</v>
      </c>
      <c r="T19" t="n">
        <v>20.1628386665866</v>
      </c>
      <c r="U19" t="n">
        <v>19.3991500468551</v>
      </c>
      <c r="V19" t="n">
        <v>38.0683808560194</v>
      </c>
      <c r="W19" t="n">
        <v>57.2159175552084</v>
      </c>
      <c r="X19" t="n">
        <v>74.2145530332932</v>
      </c>
      <c r="Y19" t="n">
        <v>76.5680255435209</v>
      </c>
      <c r="Z19" t="n">
        <v>88.7002998042087</v>
      </c>
      <c r="AA19" t="n">
        <v>102.80486754186</v>
      </c>
      <c r="AB19" t="n">
        <v>103.871218719098</v>
      </c>
      <c r="AC19" t="n">
        <v>115.368232098295</v>
      </c>
      <c r="AD19" t="n">
        <v>113.179641854568</v>
      </c>
      <c r="AE19" t="n">
        <v>97.883699819</v>
      </c>
      <c r="AF19" t="n">
        <v>95.1923764208806</v>
      </c>
    </row>
    <row r="20">
      <c r="A20" t="s">
        <v>150</v>
      </c>
      <c r="B20" t="s">
        <v>310</v>
      </c>
      <c r="C20" t="s">
        <v>219</v>
      </c>
      <c r="D20" t="s">
        <v>311</v>
      </c>
      <c r="E20" t="s">
        <v>220</v>
      </c>
      <c r="F20" t="n">
        <v>61.8576860388697</v>
      </c>
      <c r="G20" t="n">
        <v>60.31593992381</v>
      </c>
      <c r="H20" t="n">
        <v>59.9565385589023</v>
      </c>
      <c r="I20" t="n">
        <v>58.9535188130865</v>
      </c>
      <c r="J20" t="n">
        <v>59.9004969554556</v>
      </c>
      <c r="K20" t="n">
        <v>60.8682609545444</v>
      </c>
      <c r="L20" t="n">
        <v>61.5077158147778</v>
      </c>
      <c r="M20" t="n">
        <v>63.0759475644542</v>
      </c>
      <c r="N20" t="n">
        <v>65.6647726571071</v>
      </c>
      <c r="O20" t="n">
        <v>68.0070872538326</v>
      </c>
      <c r="P20" t="n">
        <v>64.2250050105053</v>
      </c>
      <c r="Q20" t="n">
        <v>63.4000903556415</v>
      </c>
      <c r="R20" t="n">
        <v>59.6219951804046</v>
      </c>
      <c r="S20" t="n">
        <v>54.9226154929033</v>
      </c>
      <c r="T20" t="n">
        <v>51.4832580056919</v>
      </c>
      <c r="U20" t="n">
        <v>204.562987087071</v>
      </c>
      <c r="V20" t="n">
        <v>390.531096388145</v>
      </c>
      <c r="W20" t="n">
        <v>479.892962373556</v>
      </c>
      <c r="X20" t="n">
        <v>445.448865689319</v>
      </c>
      <c r="Y20" t="n">
        <v>447.7428770487</v>
      </c>
      <c r="Z20" t="n">
        <v>520.118674826992</v>
      </c>
      <c r="AA20" t="n">
        <v>508.073028976127</v>
      </c>
      <c r="AB20" t="n">
        <v>459.606155088408</v>
      </c>
      <c r="AC20" t="n">
        <v>419.43459763543</v>
      </c>
      <c r="AD20" t="n">
        <v>372.031670658267</v>
      </c>
      <c r="AE20" t="n">
        <v>323.015171802</v>
      </c>
      <c r="AF20" t="n">
        <v>286.563756210605</v>
      </c>
    </row>
    <row r="21">
      <c r="A21" t="s">
        <v>150</v>
      </c>
      <c r="B21" t="s">
        <v>312</v>
      </c>
      <c r="C21" t="s">
        <v>219</v>
      </c>
      <c r="D21" t="s">
        <v>313</v>
      </c>
      <c r="E21" t="s">
        <v>220</v>
      </c>
      <c r="F21" t="n">
        <v>73.780767606687</v>
      </c>
      <c r="G21" t="n">
        <v>72.0504581972022</v>
      </c>
      <c r="H21" t="n">
        <v>71.6042170091384</v>
      </c>
      <c r="I21" t="n">
        <v>70.5027028042403</v>
      </c>
      <c r="J21" t="n">
        <v>71.7257625791795</v>
      </c>
      <c r="K21" t="n">
        <v>77.1544593507955</v>
      </c>
      <c r="L21" t="n">
        <v>81.1415476132408</v>
      </c>
      <c r="M21" t="n">
        <v>85.5281632099762</v>
      </c>
      <c r="N21" t="n">
        <v>91.7372859554255</v>
      </c>
      <c r="O21" t="n">
        <v>99.6186102491251</v>
      </c>
      <c r="P21" t="n">
        <v>102.193246399437</v>
      </c>
      <c r="Q21" t="n">
        <v>109.764813887617</v>
      </c>
      <c r="R21" t="n">
        <v>113.843145042841</v>
      </c>
      <c r="S21" t="n">
        <v>114.151869122829</v>
      </c>
      <c r="T21" t="n">
        <v>114.971095864677</v>
      </c>
      <c r="U21" t="n">
        <v>522.421204314898</v>
      </c>
      <c r="V21" t="n">
        <v>838.906109949325</v>
      </c>
      <c r="W21" t="n">
        <v>981.481539638184</v>
      </c>
      <c r="X21" t="n">
        <v>967.326092982706</v>
      </c>
      <c r="Y21" t="n">
        <v>991.307000459198</v>
      </c>
      <c r="Z21" t="n">
        <v>1128.02747444428</v>
      </c>
      <c r="AA21" t="n">
        <v>1198.37291381656</v>
      </c>
      <c r="AB21" t="n">
        <v>1143.10005998643</v>
      </c>
      <c r="AC21" t="n">
        <v>1135.93097390652</v>
      </c>
      <c r="AD21" t="n">
        <v>1032.66141876787</v>
      </c>
      <c r="AE21" t="n">
        <v>897.569672909</v>
      </c>
      <c r="AF21" t="n">
        <v>855.756389099774</v>
      </c>
    </row>
    <row r="22">
      <c r="A22" t="s">
        <v>150</v>
      </c>
      <c r="B22" t="s">
        <v>314</v>
      </c>
      <c r="C22" t="s">
        <v>219</v>
      </c>
      <c r="D22" t="s">
        <v>315</v>
      </c>
      <c r="E22" t="s">
        <v>220</v>
      </c>
      <c r="F22" t="n">
        <v>11.9230815687857</v>
      </c>
      <c r="G22" t="n">
        <v>11.7345182733734</v>
      </c>
      <c r="H22" t="n">
        <v>11.6476784502175</v>
      </c>
      <c r="I22" t="n">
        <v>11.5491839911352</v>
      </c>
      <c r="J22" t="n">
        <v>11.8252656246924</v>
      </c>
      <c r="K22" t="n">
        <v>16.2861983962244</v>
      </c>
      <c r="L22" t="n">
        <v>19.6338317984306</v>
      </c>
      <c r="M22" t="n">
        <v>22.4522156454847</v>
      </c>
      <c r="N22" t="n">
        <v>26.0725132982749</v>
      </c>
      <c r="O22" t="n">
        <v>31.6115229952394</v>
      </c>
      <c r="P22" t="n">
        <v>37.9682413888679</v>
      </c>
      <c r="Q22" t="n">
        <v>46.3647235318972</v>
      </c>
      <c r="R22" t="n">
        <v>54.2211498623443</v>
      </c>
      <c r="S22" t="n">
        <v>59.2292536308122</v>
      </c>
      <c r="T22" t="n">
        <v>63.4878378588768</v>
      </c>
      <c r="U22" t="n">
        <v>317.858217227282</v>
      </c>
      <c r="V22" t="n">
        <v>448.375013560413</v>
      </c>
      <c r="W22" t="n">
        <v>501.588577263771</v>
      </c>
      <c r="X22" t="n">
        <v>521.877227291507</v>
      </c>
      <c r="Y22" t="n">
        <v>543.564123409568</v>
      </c>
      <c r="Z22" t="n">
        <v>607.90879961724</v>
      </c>
      <c r="AA22" t="n">
        <v>690.299884839248</v>
      </c>
      <c r="AB22" t="n">
        <v>683.493904897835</v>
      </c>
      <c r="AC22" t="n">
        <v>716.496376269857</v>
      </c>
      <c r="AD22" t="n">
        <v>660.629748108468</v>
      </c>
      <c r="AE22" t="n">
        <v>574.554501107</v>
      </c>
      <c r="AF22" t="n">
        <v>569.192632888191</v>
      </c>
    </row>
    <row r="23">
      <c r="A23" t="s">
        <v>150</v>
      </c>
      <c r="B23" t="s">
        <v>316</v>
      </c>
      <c r="C23" t="s">
        <v>219</v>
      </c>
      <c r="D23" t="s">
        <v>317</v>
      </c>
      <c r="E23" t="s">
        <v>220</v>
      </c>
      <c r="F23" t="n">
        <v>193.970420843123</v>
      </c>
      <c r="G23" t="n">
        <v>194.806738736871</v>
      </c>
      <c r="H23" t="n">
        <v>206.271798754047</v>
      </c>
      <c r="I23" t="n">
        <v>215.647654271581</v>
      </c>
      <c r="J23" t="n">
        <v>241.619022797961</v>
      </c>
      <c r="K23" t="n">
        <v>240.684926162288</v>
      </c>
      <c r="L23" t="n">
        <v>245.174024842379</v>
      </c>
      <c r="M23" t="n">
        <v>250.147422103659</v>
      </c>
      <c r="N23" t="n">
        <v>264.823076181822</v>
      </c>
      <c r="O23" t="n">
        <v>281.246575064203</v>
      </c>
      <c r="P23" t="n">
        <v>347.550536298157</v>
      </c>
      <c r="Q23" t="n">
        <v>487.519573855786</v>
      </c>
      <c r="R23" t="n">
        <v>565.046091578624</v>
      </c>
      <c r="S23" t="n">
        <v>598.469172343127</v>
      </c>
      <c r="T23" t="n">
        <v>611.16753549708</v>
      </c>
      <c r="U23" t="n">
        <v>711.48040952031</v>
      </c>
      <c r="V23" t="n">
        <v>743.174127701923</v>
      </c>
      <c r="W23" t="n">
        <v>756.602854427244</v>
      </c>
      <c r="X23" t="n">
        <v>715.245530132085</v>
      </c>
      <c r="Y23" t="n">
        <v>695.704100383598</v>
      </c>
      <c r="Z23" t="n">
        <v>625.697776092564</v>
      </c>
      <c r="AA23" t="n">
        <v>555.284768866653</v>
      </c>
      <c r="AB23" t="n">
        <v>498.787167980849</v>
      </c>
      <c r="AC23" t="n">
        <v>472.035535676799</v>
      </c>
      <c r="AD23" t="n">
        <v>415.041303667145</v>
      </c>
      <c r="AE23" t="n">
        <v>362.726792886</v>
      </c>
      <c r="AF23" t="n">
        <v>315.39281964092</v>
      </c>
    </row>
    <row r="24">
      <c r="A24" t="s">
        <v>150</v>
      </c>
      <c r="B24" t="s">
        <v>318</v>
      </c>
      <c r="C24" t="s">
        <v>219</v>
      </c>
      <c r="D24" t="s">
        <v>319</v>
      </c>
      <c r="E24" t="s">
        <v>220</v>
      </c>
      <c r="F24" t="n">
        <v>96.5711787745084</v>
      </c>
      <c r="G24" t="n">
        <v>105.58892941026</v>
      </c>
      <c r="H24" t="n">
        <v>120.039230027616</v>
      </c>
      <c r="I24" t="n">
        <v>135.43035180174</v>
      </c>
      <c r="J24" t="n">
        <v>164.203618857919</v>
      </c>
      <c r="K24" t="n">
        <v>180.222321716458</v>
      </c>
      <c r="L24" t="n">
        <v>194.589566362049</v>
      </c>
      <c r="M24" t="n">
        <v>207.729646487426</v>
      </c>
      <c r="N24" t="n">
        <v>223.419426007953</v>
      </c>
      <c r="O24" t="n">
        <v>250.863371149379</v>
      </c>
      <c r="P24" t="n">
        <v>292.461607003118</v>
      </c>
      <c r="Q24" t="n">
        <v>331.480186690754</v>
      </c>
      <c r="R24" t="n">
        <v>353.876501393263</v>
      </c>
      <c r="S24" t="n">
        <v>363.185177641932</v>
      </c>
      <c r="T24" t="n">
        <v>356.918475932868</v>
      </c>
      <c r="U24" t="n">
        <v>543.534458630971</v>
      </c>
      <c r="V24" t="n">
        <v>557.846953910336</v>
      </c>
      <c r="W24" t="n">
        <v>742.002924562489</v>
      </c>
      <c r="X24" t="n">
        <v>736.280616262538</v>
      </c>
      <c r="Y24" t="n">
        <v>859.35455961534</v>
      </c>
      <c r="Z24" t="n">
        <v>855.201918458948</v>
      </c>
      <c r="AA24" t="n">
        <v>576.764217331785</v>
      </c>
      <c r="AB24" t="n">
        <v>627.658356309076</v>
      </c>
      <c r="AC24" t="n">
        <v>714.727931896715</v>
      </c>
      <c r="AD24" t="n">
        <v>697.552984690214</v>
      </c>
      <c r="AE24" t="n">
        <v>602.809343696</v>
      </c>
      <c r="AF24" t="n">
        <v>601.35041092596</v>
      </c>
    </row>
    <row r="25">
      <c r="A25" t="s">
        <v>150</v>
      </c>
      <c r="B25" t="s">
        <v>320</v>
      </c>
      <c r="C25" t="s">
        <v>219</v>
      </c>
      <c r="D25" t="s">
        <v>321</v>
      </c>
      <c r="E25" t="s">
        <v>220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150</v>
      </c>
      <c r="B26" t="s">
        <v>322</v>
      </c>
      <c r="C26" t="s">
        <v>219</v>
      </c>
      <c r="D26" t="s">
        <v>323</v>
      </c>
      <c r="E26" t="s">
        <v>220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150</v>
      </c>
      <c r="B27" t="s">
        <v>324</v>
      </c>
      <c r="C27" t="s">
        <v>219</v>
      </c>
      <c r="D27" t="s">
        <v>325</v>
      </c>
      <c r="E27" t="s">
        <v>220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150</v>
      </c>
      <c r="B28" t="s">
        <v>326</v>
      </c>
      <c r="C28" t="s">
        <v>219</v>
      </c>
      <c r="D28" t="s">
        <v>327</v>
      </c>
      <c r="E28" t="s">
        <v>220</v>
      </c>
      <c r="F28" t="n">
        <v>33.6396249756016</v>
      </c>
      <c r="G28" t="n">
        <v>36.0996360578272</v>
      </c>
      <c r="H28" t="n">
        <v>41.3782200184825</v>
      </c>
      <c r="I28" t="n">
        <v>46.0918682632925</v>
      </c>
      <c r="J28" t="n">
        <v>53.6779449735157</v>
      </c>
      <c r="K28" t="n">
        <v>69.2171829398463</v>
      </c>
      <c r="L28" t="n">
        <v>76.9846171087367</v>
      </c>
      <c r="M28" t="n">
        <v>84.7393417396243</v>
      </c>
      <c r="N28" t="n">
        <v>91.8089006260289</v>
      </c>
      <c r="O28" t="n">
        <v>93.4624344121191</v>
      </c>
      <c r="P28" t="n">
        <v>96.8435295971544</v>
      </c>
      <c r="Q28" t="n">
        <v>98.6114291272507</v>
      </c>
      <c r="R28" t="n">
        <v>98.4626865984826</v>
      </c>
      <c r="S28" t="n">
        <v>100.230696864178</v>
      </c>
      <c r="T28" t="n">
        <v>96.8647889441915</v>
      </c>
      <c r="U28" t="n">
        <v>225.847199194217</v>
      </c>
      <c r="V28" t="n">
        <v>687.361647244721</v>
      </c>
      <c r="W28" t="n">
        <v>1004.88775398396</v>
      </c>
      <c r="X28" t="n">
        <v>1048.62234689846</v>
      </c>
      <c r="Y28" t="n">
        <v>1015.18111678302</v>
      </c>
      <c r="Z28" t="n">
        <v>979.542229200945</v>
      </c>
      <c r="AA28" t="n">
        <v>1024.80273659064</v>
      </c>
      <c r="AB28" t="n">
        <v>997.897842648199</v>
      </c>
      <c r="AC28" t="n">
        <v>733.965285591165</v>
      </c>
      <c r="AD28" t="n">
        <v>937.952945802854</v>
      </c>
      <c r="AE28" t="n">
        <v>801.250509903</v>
      </c>
      <c r="AF28" t="n">
        <v>727.345300594355</v>
      </c>
    </row>
    <row r="29">
      <c r="A29" t="s">
        <v>150</v>
      </c>
      <c r="B29" t="s">
        <v>328</v>
      </c>
      <c r="C29" t="s">
        <v>219</v>
      </c>
      <c r="D29" t="s">
        <v>329</v>
      </c>
      <c r="E29" t="s">
        <v>220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150</v>
      </c>
      <c r="B30" t="s">
        <v>330</v>
      </c>
      <c r="C30" t="s">
        <v>219</v>
      </c>
      <c r="D30" t="s">
        <v>331</v>
      </c>
      <c r="E30" t="s">
        <v>220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150</v>
      </c>
      <c r="B31" t="s">
        <v>332</v>
      </c>
      <c r="C31" t="s">
        <v>219</v>
      </c>
      <c r="D31" t="s">
        <v>333</v>
      </c>
      <c r="E31" t="s">
        <v>220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150</v>
      </c>
      <c r="B32" t="s">
        <v>334</v>
      </c>
      <c r="C32" t="s">
        <v>219</v>
      </c>
      <c r="D32" t="s">
        <v>335</v>
      </c>
      <c r="E32" t="s">
        <v>220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150</v>
      </c>
      <c r="B33" t="s">
        <v>336</v>
      </c>
      <c r="C33" t="s">
        <v>219</v>
      </c>
      <c r="D33" t="s">
        <v>337</v>
      </c>
      <c r="E33" t="s">
        <v>220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150</v>
      </c>
      <c r="B34" t="s">
        <v>338</v>
      </c>
      <c r="C34" t="s">
        <v>219</v>
      </c>
      <c r="D34" t="s">
        <v>339</v>
      </c>
      <c r="E34" t="s">
        <v>220</v>
      </c>
      <c r="F34" t="n">
        <v>48.9868112578836</v>
      </c>
      <c r="G34" t="n">
        <v>50.3519145308308</v>
      </c>
      <c r="H34" t="n">
        <v>52.7481825632708</v>
      </c>
      <c r="I34" t="n">
        <v>57.9706576986566</v>
      </c>
      <c r="J34" t="n">
        <v>65.9272550168218</v>
      </c>
      <c r="K34" t="n">
        <v>62.3659316676872</v>
      </c>
      <c r="L34" t="n">
        <v>60.8516468811698</v>
      </c>
      <c r="M34" t="n">
        <v>60.1956454558241</v>
      </c>
      <c r="N34" t="n">
        <v>61.8999559129855</v>
      </c>
      <c r="O34" t="n">
        <v>63.1186751666438</v>
      </c>
      <c r="P34" t="n">
        <v>64.6155500283621</v>
      </c>
      <c r="Q34" t="n">
        <v>66.6303543572843</v>
      </c>
      <c r="R34" t="n">
        <v>67.5368364725667</v>
      </c>
      <c r="S34" t="n">
        <v>65.1339358057013</v>
      </c>
      <c r="T34" t="n">
        <v>60.5714956506638</v>
      </c>
      <c r="U34" t="n">
        <v>75.170566893919</v>
      </c>
      <c r="V34" t="n">
        <v>84.656274387739</v>
      </c>
      <c r="W34" t="n">
        <v>110.00858450033</v>
      </c>
      <c r="X34" t="n">
        <v>117.896299346754</v>
      </c>
      <c r="Y34" t="n">
        <v>124.873196730717</v>
      </c>
      <c r="Z34" t="n">
        <v>134.074907792041</v>
      </c>
      <c r="AA34" t="n">
        <v>149.214674761519</v>
      </c>
      <c r="AB34" t="n">
        <v>163.172254028585</v>
      </c>
      <c r="AC34" t="n">
        <v>155.8039303176</v>
      </c>
      <c r="AD34" t="n">
        <v>174.598618367231</v>
      </c>
      <c r="AE34" t="n">
        <v>149.016149361</v>
      </c>
      <c r="AF34" t="n">
        <v>138.382009978621</v>
      </c>
    </row>
    <row r="35">
      <c r="A35" t="s">
        <v>150</v>
      </c>
      <c r="B35" t="s">
        <v>340</v>
      </c>
      <c r="C35" t="s">
        <v>219</v>
      </c>
      <c r="D35" t="s">
        <v>341</v>
      </c>
      <c r="E35" t="s">
        <v>220</v>
      </c>
      <c r="F35" t="n">
        <v>1690.48646608181</v>
      </c>
      <c r="G35" t="n">
        <v>1809.32092474542</v>
      </c>
      <c r="H35" t="n">
        <v>1946.35341952338</v>
      </c>
      <c r="I35" t="n">
        <v>2079.90617749358</v>
      </c>
      <c r="J35" t="n">
        <v>2248.91472622883</v>
      </c>
      <c r="K35" t="n">
        <v>2348.43213309745</v>
      </c>
      <c r="L35" t="n">
        <v>2429.55591756473</v>
      </c>
      <c r="M35" t="n">
        <v>2603.09536358664</v>
      </c>
      <c r="N35" t="n">
        <v>2755.7194147187</v>
      </c>
      <c r="O35" t="n">
        <v>2892.56599477823</v>
      </c>
      <c r="P35" t="n">
        <v>3119.95044493186</v>
      </c>
      <c r="Q35" t="n">
        <v>3403.96414806301</v>
      </c>
      <c r="R35" t="n">
        <v>3709.92766564523</v>
      </c>
      <c r="S35" t="n">
        <v>3859.81410284174</v>
      </c>
      <c r="T35" t="n">
        <v>3896.47339787743</v>
      </c>
      <c r="U35" t="n">
        <v>3930.39688355529</v>
      </c>
      <c r="V35" t="n">
        <v>4143.41963416132</v>
      </c>
      <c r="W35" t="n">
        <v>4113.35027577785</v>
      </c>
      <c r="X35" t="n">
        <v>4332.20498636622</v>
      </c>
      <c r="Y35" t="n">
        <v>4529.67558961635</v>
      </c>
      <c r="Z35" t="n">
        <v>4526.29270230994</v>
      </c>
      <c r="AA35" t="n">
        <v>4955.63804078712</v>
      </c>
      <c r="AB35" t="n">
        <v>5082.78016177415</v>
      </c>
      <c r="AC35" t="n">
        <v>5383.89944465121</v>
      </c>
      <c r="AD35" t="n">
        <v>5450.32324734974</v>
      </c>
      <c r="AE35" t="n">
        <v>5262.734751947</v>
      </c>
      <c r="AF35" t="n">
        <v>5486.38458861612</v>
      </c>
    </row>
    <row r="36">
      <c r="A36" t="s">
        <v>150</v>
      </c>
      <c r="B36" t="s">
        <v>342</v>
      </c>
      <c r="C36" t="s">
        <v>219</v>
      </c>
      <c r="D36" t="s">
        <v>343</v>
      </c>
      <c r="E36" t="s">
        <v>220</v>
      </c>
      <c r="F36" t="n">
        <v>119.214224425252</v>
      </c>
      <c r="G36" t="n">
        <v>141.147796872122</v>
      </c>
      <c r="H36" t="n">
        <v>158.086473758136</v>
      </c>
      <c r="I36" t="n">
        <v>205.028054188968</v>
      </c>
      <c r="J36" t="n">
        <v>253.952704937865</v>
      </c>
      <c r="K36" t="n">
        <v>348.441477374996</v>
      </c>
      <c r="L36" t="n">
        <v>380.071751775122</v>
      </c>
      <c r="M36" t="n">
        <v>414.939929886645</v>
      </c>
      <c r="N36" t="n">
        <v>552.44719143717</v>
      </c>
      <c r="O36" t="n">
        <v>659.6992049308</v>
      </c>
      <c r="P36" t="n">
        <v>707.520042488197</v>
      </c>
      <c r="Q36" t="n">
        <v>954.304775354413</v>
      </c>
      <c r="R36" t="n">
        <v>1229.29694764305</v>
      </c>
      <c r="S36" t="n">
        <v>1386.55672600303</v>
      </c>
      <c r="T36" t="n">
        <v>1459.59048797852</v>
      </c>
      <c r="U36" t="n">
        <v>1607.36616180531</v>
      </c>
      <c r="V36" t="n">
        <v>1841.23244676312</v>
      </c>
      <c r="W36" t="n">
        <v>1889.28413560244</v>
      </c>
      <c r="X36" t="n">
        <v>2069.27175213993</v>
      </c>
      <c r="Y36" t="n">
        <v>2220.62789031457</v>
      </c>
      <c r="Z36" t="n">
        <v>2321.83804131369</v>
      </c>
      <c r="AA36" t="n">
        <v>2491.20044460565</v>
      </c>
      <c r="AB36" t="n">
        <v>2532.18984775537</v>
      </c>
      <c r="AC36" t="n">
        <v>2656.47364425649</v>
      </c>
      <c r="AD36" t="n">
        <v>2713.99689806906</v>
      </c>
      <c r="AE36" t="n">
        <v>2579.954330073</v>
      </c>
      <c r="AF36" t="n">
        <v>2510.44823440477</v>
      </c>
    </row>
    <row r="37">
      <c r="A37" t="s">
        <v>150</v>
      </c>
      <c r="B37" t="s">
        <v>344</v>
      </c>
      <c r="C37" t="s">
        <v>219</v>
      </c>
      <c r="D37" t="s">
        <v>345</v>
      </c>
      <c r="E37" t="s">
        <v>220</v>
      </c>
      <c r="F37" t="n">
        <v>1049.68961224111</v>
      </c>
      <c r="G37" t="n">
        <v>1108.56184870541</v>
      </c>
      <c r="H37" t="n">
        <v>1157.6475498915</v>
      </c>
      <c r="I37" t="n">
        <v>1189.44147502474</v>
      </c>
      <c r="J37" t="n">
        <v>1242.38829385455</v>
      </c>
      <c r="K37" t="n">
        <v>1292.17068728606</v>
      </c>
      <c r="L37" t="n">
        <v>1333.90737000789</v>
      </c>
      <c r="M37" t="n">
        <v>1464.26558394943</v>
      </c>
      <c r="N37" t="n">
        <v>1511.58237110378</v>
      </c>
      <c r="O37" t="n">
        <v>1562.58740009827</v>
      </c>
      <c r="P37" t="n">
        <v>1701.49029652328</v>
      </c>
      <c r="Q37" t="n">
        <v>1754.47952314864</v>
      </c>
      <c r="R37" t="n">
        <v>1743.81674110099</v>
      </c>
      <c r="S37" t="n">
        <v>1714.13093250232</v>
      </c>
      <c r="T37" t="n">
        <v>1682.54513262752</v>
      </c>
      <c r="U37" t="n">
        <v>1625.53949281219</v>
      </c>
      <c r="V37" t="n">
        <v>1583.23267065648</v>
      </c>
      <c r="W37" t="n">
        <v>1505.45622142206</v>
      </c>
      <c r="X37" t="n">
        <v>1580.32206336064</v>
      </c>
      <c r="Y37" t="n">
        <v>1670.69930276145</v>
      </c>
      <c r="Z37" t="n">
        <v>1610.71203224093</v>
      </c>
      <c r="AA37" t="n">
        <v>1862.78676057144</v>
      </c>
      <c r="AB37" t="n">
        <v>1961.76172814707</v>
      </c>
      <c r="AC37" t="n">
        <v>2149.48899763426</v>
      </c>
      <c r="AD37" t="n">
        <v>2147.22145525067</v>
      </c>
      <c r="AE37" t="n">
        <v>2026.832663334</v>
      </c>
      <c r="AF37" t="n">
        <v>2338.9407794306</v>
      </c>
    </row>
    <row r="38">
      <c r="A38" t="s">
        <v>150</v>
      </c>
      <c r="B38" t="s">
        <v>346</v>
      </c>
      <c r="C38" t="s">
        <v>219</v>
      </c>
      <c r="D38" t="s">
        <v>347</v>
      </c>
      <c r="E38" t="s">
        <v>220</v>
      </c>
      <c r="F38" t="n">
        <v>521.582629414726</v>
      </c>
      <c r="G38" t="n">
        <v>559.611279169156</v>
      </c>
      <c r="H38" t="n">
        <v>630.619395874032</v>
      </c>
      <c r="I38" t="n">
        <v>685.436648280176</v>
      </c>
      <c r="J38" t="n">
        <v>752.573727436732</v>
      </c>
      <c r="K38" t="n">
        <v>707.819968435762</v>
      </c>
      <c r="L38" t="n">
        <v>715.576795782092</v>
      </c>
      <c r="M38" t="n">
        <v>723.889849750982</v>
      </c>
      <c r="N38" t="n">
        <v>691.689852178204</v>
      </c>
      <c r="O38" t="n">
        <v>670.279389749653</v>
      </c>
      <c r="P38" t="n">
        <v>710.940105920919</v>
      </c>
      <c r="Q38" t="n">
        <v>695.179849560555</v>
      </c>
      <c r="R38" t="n">
        <v>736.813976901843</v>
      </c>
      <c r="S38" t="n">
        <v>759.126444337064</v>
      </c>
      <c r="T38" t="n">
        <v>754.337777272062</v>
      </c>
      <c r="U38" t="n">
        <v>697.491228939467</v>
      </c>
      <c r="V38" t="n">
        <v>718.954516742463</v>
      </c>
      <c r="W38" t="n">
        <v>718.60991875406</v>
      </c>
      <c r="X38" t="n">
        <v>682.611170866428</v>
      </c>
      <c r="Y38" t="n">
        <v>638.34839654018</v>
      </c>
      <c r="Z38" t="n">
        <v>593.742628757164</v>
      </c>
      <c r="AA38" t="n">
        <v>601.650835611963</v>
      </c>
      <c r="AB38" t="n">
        <v>588.828585873674</v>
      </c>
      <c r="AC38" t="n">
        <v>577.93680276151</v>
      </c>
      <c r="AD38" t="n">
        <v>589.104894032062</v>
      </c>
      <c r="AE38" t="n">
        <v>655.947758541</v>
      </c>
      <c r="AF38" t="n">
        <v>636.99557478182</v>
      </c>
    </row>
    <row r="39">
      <c r="A39" t="s">
        <v>150</v>
      </c>
      <c r="B39" t="s">
        <v>348</v>
      </c>
      <c r="C39" t="s">
        <v>219</v>
      </c>
      <c r="D39" t="s">
        <v>349</v>
      </c>
      <c r="E39" t="s">
        <v>220</v>
      </c>
      <c r="F39" t="n">
        <v>686.427629125298</v>
      </c>
      <c r="G39" t="n">
        <v>718.582088892384</v>
      </c>
      <c r="H39" t="n">
        <v>734.676872586601</v>
      </c>
      <c r="I39" t="n">
        <v>776.887289805694</v>
      </c>
      <c r="J39" t="n">
        <v>749.428390038154</v>
      </c>
      <c r="K39" t="n">
        <v>862.272543354655</v>
      </c>
      <c r="L39" t="n">
        <v>1079.48739357432</v>
      </c>
      <c r="M39" t="n">
        <v>1097.22015470251</v>
      </c>
      <c r="N39" t="n">
        <v>1126.35560148953</v>
      </c>
      <c r="O39" t="n">
        <v>1185.25419601627</v>
      </c>
      <c r="P39" t="n">
        <v>1067.82690390713</v>
      </c>
      <c r="Q39" t="n">
        <v>946.00958188028</v>
      </c>
      <c r="R39" t="n">
        <v>831.369130062572</v>
      </c>
      <c r="S39" t="n">
        <v>728.015312740292</v>
      </c>
      <c r="T39" t="n">
        <v>646.594325870402</v>
      </c>
      <c r="U39" t="n">
        <v>577.539036662956</v>
      </c>
      <c r="V39" t="n">
        <v>509.041812399997</v>
      </c>
      <c r="W39" t="n">
        <v>447.216305916264</v>
      </c>
      <c r="X39" t="n">
        <v>396.855951593094</v>
      </c>
      <c r="Y39" t="n">
        <v>353.137978220211</v>
      </c>
      <c r="Z39" t="n">
        <v>313.336134078453</v>
      </c>
      <c r="AA39" t="n">
        <v>1109.91070509786</v>
      </c>
      <c r="AB39" t="n">
        <v>1855.20213008547</v>
      </c>
      <c r="AC39" t="n">
        <v>2387.67091263443</v>
      </c>
      <c r="AD39" t="n">
        <v>3043.37065581246</v>
      </c>
      <c r="AE39" t="n">
        <v>4603.401099901</v>
      </c>
      <c r="AF39" t="n">
        <v>4852.40584974541</v>
      </c>
    </row>
    <row r="40">
      <c r="A40" t="s">
        <v>150</v>
      </c>
      <c r="B40" t="s">
        <v>350</v>
      </c>
      <c r="C40" t="s">
        <v>219</v>
      </c>
      <c r="D40" t="s">
        <v>351</v>
      </c>
      <c r="E40" t="s">
        <v>220</v>
      </c>
      <c r="F40" t="n">
        <v>100.044591760697</v>
      </c>
      <c r="G40" t="n">
        <v>99.6041849551184</v>
      </c>
      <c r="H40" t="n">
        <v>103.815583362694</v>
      </c>
      <c r="I40" t="n">
        <v>105.773872395433</v>
      </c>
      <c r="J40" t="n">
        <v>117.101458706725</v>
      </c>
      <c r="K40" t="n">
        <v>110.175227211817</v>
      </c>
      <c r="L40" t="n">
        <v>103.180942622674</v>
      </c>
      <c r="M40" t="n">
        <v>97.2364899222448</v>
      </c>
      <c r="N40" t="n">
        <v>94.9717337032413</v>
      </c>
      <c r="O40" t="n">
        <v>94.2210454809345</v>
      </c>
      <c r="P40" t="n">
        <v>110.441945849619</v>
      </c>
      <c r="Q40" t="n">
        <v>136.446376283873</v>
      </c>
      <c r="R40" t="n">
        <v>147.709246685363</v>
      </c>
      <c r="S40" t="n">
        <v>148.803717843121</v>
      </c>
      <c r="T40" t="n">
        <v>142.722949170167</v>
      </c>
      <c r="U40" t="n">
        <v>142.595876241188</v>
      </c>
      <c r="V40" t="n">
        <v>142.021372860388</v>
      </c>
      <c r="W40" t="n">
        <v>130.802208846726</v>
      </c>
      <c r="X40" t="n">
        <v>225.069927881718</v>
      </c>
      <c r="Y40" t="n">
        <v>418.052971425432</v>
      </c>
      <c r="Z40" t="n">
        <v>496.994113970286</v>
      </c>
      <c r="AA40" t="n">
        <v>499.810704811245</v>
      </c>
      <c r="AB40" t="n">
        <v>577.399655578887</v>
      </c>
      <c r="AC40" t="n">
        <v>516.880700535557</v>
      </c>
      <c r="AD40" t="n">
        <v>448.889958198166</v>
      </c>
      <c r="AE40" t="n">
        <v>389.711573674</v>
      </c>
      <c r="AF40" t="n">
        <v>368.435308655368</v>
      </c>
    </row>
    <row r="41">
      <c r="A41" t="s">
        <v>150</v>
      </c>
      <c r="B41" t="s">
        <v>352</v>
      </c>
      <c r="C41" t="s">
        <v>219</v>
      </c>
      <c r="D41" t="s">
        <v>353</v>
      </c>
      <c r="E41" t="s">
        <v>220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150</v>
      </c>
      <c r="B42" t="s">
        <v>354</v>
      </c>
      <c r="C42" t="s">
        <v>219</v>
      </c>
      <c r="D42" t="s">
        <v>355</v>
      </c>
      <c r="E42" t="s">
        <v>220</v>
      </c>
      <c r="F42" t="n">
        <v>18.3625131205056</v>
      </c>
      <c r="G42" t="n">
        <v>19.0089358819864</v>
      </c>
      <c r="H42" t="n">
        <v>19.5645676282797</v>
      </c>
      <c r="I42" t="n">
        <v>19.8563121046168</v>
      </c>
      <c r="J42" t="n">
        <v>21.7965057036468</v>
      </c>
      <c r="K42" t="n">
        <v>32.0297006054515</v>
      </c>
      <c r="L42" t="n">
        <v>39.057066582379</v>
      </c>
      <c r="M42" t="n">
        <v>46.6465709882298</v>
      </c>
      <c r="N42" t="n">
        <v>56.3087978399473</v>
      </c>
      <c r="O42" t="n">
        <v>65.7220495836507</v>
      </c>
      <c r="P42" t="n">
        <v>84.5777085172065</v>
      </c>
      <c r="Q42" t="n">
        <v>100.84093897713</v>
      </c>
      <c r="R42" t="n">
        <v>113.633825515359</v>
      </c>
      <c r="S42" t="n">
        <v>121.41439233225</v>
      </c>
      <c r="T42" t="n">
        <v>124.179332499999</v>
      </c>
      <c r="U42" t="n">
        <v>173.114204449972</v>
      </c>
      <c r="V42" t="n">
        <v>170.280751819802</v>
      </c>
      <c r="W42" t="n">
        <v>190.830097031027</v>
      </c>
      <c r="X42" t="n">
        <v>228.249826948179</v>
      </c>
      <c r="Y42" t="n">
        <v>371.838600374696</v>
      </c>
      <c r="Z42" t="n">
        <v>955.209634920274</v>
      </c>
      <c r="AA42" t="n">
        <v>689.852421366034</v>
      </c>
      <c r="AB42" t="n">
        <v>762.759487606337</v>
      </c>
      <c r="AC42" t="n">
        <v>845.303187857535</v>
      </c>
      <c r="AD42" t="n">
        <v>937.20525494357</v>
      </c>
      <c r="AE42" t="n">
        <v>814.992066546</v>
      </c>
      <c r="AF42" t="n">
        <v>1011.30147919685</v>
      </c>
    </row>
    <row r="43">
      <c r="A43" t="s">
        <v>150</v>
      </c>
      <c r="B43" t="s">
        <v>356</v>
      </c>
      <c r="C43" t="s">
        <v>219</v>
      </c>
      <c r="D43" t="s">
        <v>357</v>
      </c>
      <c r="E43" t="s">
        <v>220</v>
      </c>
      <c r="F43" t="n">
        <v>32.1249919031094</v>
      </c>
      <c r="G43" t="n">
        <v>33.2574639279442</v>
      </c>
      <c r="H43" t="n">
        <v>34.4121880208707</v>
      </c>
      <c r="I43" t="n">
        <v>37.7546241874787</v>
      </c>
      <c r="J43" t="n">
        <v>44.3686205613173</v>
      </c>
      <c r="K43" t="n">
        <v>65.4011880739436</v>
      </c>
      <c r="L43" t="n">
        <v>79.5411519196272</v>
      </c>
      <c r="M43" t="n">
        <v>95.1749374423901</v>
      </c>
      <c r="N43" t="n">
        <v>113.243408569251</v>
      </c>
      <c r="O43" t="n">
        <v>138.081971374948</v>
      </c>
      <c r="P43" t="n">
        <v>174.557524684565</v>
      </c>
      <c r="Q43" t="n">
        <v>196.74004156218</v>
      </c>
      <c r="R43" t="n">
        <v>215.311582393908</v>
      </c>
      <c r="S43" t="n">
        <v>225.99453610999</v>
      </c>
      <c r="T43" t="n">
        <v>227.828194925772</v>
      </c>
      <c r="U43" t="n">
        <v>282.797937141882</v>
      </c>
      <c r="V43" t="n">
        <v>287.281666706539</v>
      </c>
      <c r="W43" t="n">
        <v>276.080570287167</v>
      </c>
      <c r="X43" t="n">
        <v>342.726287477461</v>
      </c>
      <c r="Y43" t="n">
        <v>601.527660768678</v>
      </c>
      <c r="Z43" t="n">
        <v>1182.67639645182</v>
      </c>
      <c r="AA43" t="n">
        <v>979.202867940011</v>
      </c>
      <c r="AB43" t="n">
        <v>1049.0942191445</v>
      </c>
      <c r="AC43" t="n">
        <v>1220.10048047821</v>
      </c>
      <c r="AD43" t="n">
        <v>1180.11729083645</v>
      </c>
      <c r="AE43" t="n">
        <v>1024.961225737</v>
      </c>
      <c r="AF43" t="n">
        <v>1282.17634881845</v>
      </c>
    </row>
    <row r="44">
      <c r="A44" t="s">
        <v>150</v>
      </c>
      <c r="B44" t="s">
        <v>358</v>
      </c>
      <c r="C44" t="s">
        <v>219</v>
      </c>
      <c r="D44" t="s">
        <v>359</v>
      </c>
      <c r="E44" t="s">
        <v>220</v>
      </c>
      <c r="F44" t="n">
        <v>7026.11421813759</v>
      </c>
      <c r="G44" t="n">
        <v>7290.14029482797</v>
      </c>
      <c r="H44" t="n">
        <v>7572.7429367549</v>
      </c>
      <c r="I44" t="n">
        <v>7942.40686463171</v>
      </c>
      <c r="J44" t="n">
        <v>8405.00757837449</v>
      </c>
      <c r="K44" t="n">
        <v>8948.56634540119</v>
      </c>
      <c r="L44" t="n">
        <v>9584.94503065895</v>
      </c>
      <c r="M44" t="n">
        <v>10177.5881389714</v>
      </c>
      <c r="N44" t="n">
        <v>10836.2555799404</v>
      </c>
      <c r="O44" t="n">
        <v>11505.9671499509</v>
      </c>
      <c r="P44" t="n">
        <v>12305.0338307575</v>
      </c>
      <c r="Q44" t="n">
        <v>13256.4421238772</v>
      </c>
      <c r="R44" t="n">
        <v>14168.7927929436</v>
      </c>
      <c r="S44" t="n">
        <v>14579.2296222909</v>
      </c>
      <c r="T44" t="n">
        <v>14762.6691079335</v>
      </c>
      <c r="U44" t="n">
        <v>15466.0646943901</v>
      </c>
      <c r="V44" t="n">
        <v>16255.0662213236</v>
      </c>
      <c r="W44" t="n">
        <v>16678.16716104</v>
      </c>
      <c r="X44" t="n">
        <v>17214.0598377602</v>
      </c>
      <c r="Y44" t="n">
        <v>17666.759057708</v>
      </c>
      <c r="Z44" t="n">
        <v>18277.7993432698</v>
      </c>
      <c r="AA44" t="n">
        <v>19143.4234605348</v>
      </c>
      <c r="AB44" t="n">
        <v>19919.5572472644</v>
      </c>
      <c r="AC44" t="n">
        <v>20718.4931081138</v>
      </c>
      <c r="AD44" t="n">
        <v>21186.9600117467</v>
      </c>
      <c r="AE44" t="n">
        <v>21250.853050208</v>
      </c>
      <c r="AF44" t="n">
        <v>21531.8070460712</v>
      </c>
    </row>
    <row r="45">
      <c r="A45" t="s">
        <v>150</v>
      </c>
      <c r="B45" t="s">
        <v>360</v>
      </c>
      <c r="C45" t="s">
        <v>219</v>
      </c>
      <c r="D45" t="s">
        <v>361</v>
      </c>
      <c r="E45" t="s">
        <v>220</v>
      </c>
      <c r="F45" t="n">
        <v>7019.55443441973</v>
      </c>
      <c r="G45" t="n">
        <v>7279.86197480681</v>
      </c>
      <c r="H45" t="n">
        <v>7558.00954837549</v>
      </c>
      <c r="I45" t="n">
        <v>7924.17961474296</v>
      </c>
      <c r="J45" t="n">
        <v>8383.80102401204</v>
      </c>
      <c r="K45" t="n">
        <v>8930.1378496602</v>
      </c>
      <c r="L45" t="n">
        <v>9568.93066786032</v>
      </c>
      <c r="M45" t="n">
        <v>10163.6716576992</v>
      </c>
      <c r="N45" t="n">
        <v>10824.1621577146</v>
      </c>
      <c r="O45" t="n">
        <v>11495.4579660366</v>
      </c>
      <c r="P45" t="n">
        <v>12295.9013499362</v>
      </c>
      <c r="Q45" t="n">
        <v>13248.5059980436</v>
      </c>
      <c r="R45" t="n">
        <v>14161.8962995939</v>
      </c>
      <c r="S45" t="n">
        <v>14571.0143540831</v>
      </c>
      <c r="T45" t="n">
        <v>14753.2767367766</v>
      </c>
      <c r="U45" t="n">
        <v>15457.9027238545</v>
      </c>
      <c r="V45" t="n">
        <v>16247.9734689279</v>
      </c>
      <c r="W45" t="n">
        <v>16672.0035592082</v>
      </c>
      <c r="X45" t="n">
        <v>17208.7036677689</v>
      </c>
      <c r="Y45" t="n">
        <v>17662.1045459855</v>
      </c>
      <c r="Z45" t="n">
        <v>18273.7545725825</v>
      </c>
      <c r="AA45" t="n">
        <v>19139.9085548074</v>
      </c>
      <c r="AB45" t="n">
        <v>19916.5027941875</v>
      </c>
      <c r="AC45" t="n">
        <v>20715.8387883896</v>
      </c>
      <c r="AD45" t="n">
        <v>21184.6534079063</v>
      </c>
      <c r="AE45" t="n">
        <v>21248.848611471</v>
      </c>
      <c r="AF45" t="n">
        <v>21530.0651888087</v>
      </c>
    </row>
    <row r="46">
      <c r="A46" t="s">
        <v>150</v>
      </c>
      <c r="B46" t="s">
        <v>362</v>
      </c>
      <c r="C46" t="s">
        <v>219</v>
      </c>
      <c r="D46" t="s">
        <v>363</v>
      </c>
      <c r="E46" t="s">
        <v>220</v>
      </c>
      <c r="F46" t="n">
        <v>13.7624787826194</v>
      </c>
      <c r="G46" t="n">
        <v>14.2485280469613</v>
      </c>
      <c r="H46" t="n">
        <v>14.8476203916204</v>
      </c>
      <c r="I46" t="n">
        <v>17.8983120828839</v>
      </c>
      <c r="J46" t="n">
        <v>22.5721148576997</v>
      </c>
      <c r="K46" t="n">
        <v>33.3714874685353</v>
      </c>
      <c r="L46" t="n">
        <v>40.4840853373005</v>
      </c>
      <c r="M46" t="n">
        <v>48.5283664542232</v>
      </c>
      <c r="N46" t="n">
        <v>56.9346107303645</v>
      </c>
      <c r="O46" t="n">
        <v>72.3599217913923</v>
      </c>
      <c r="P46" t="n">
        <v>89.9798161664889</v>
      </c>
      <c r="Q46" t="n">
        <v>95.8991025861577</v>
      </c>
      <c r="R46" t="n">
        <v>101.67775687966</v>
      </c>
      <c r="S46" t="n">
        <v>104.580143777867</v>
      </c>
      <c r="T46" t="n">
        <v>103.648862425896</v>
      </c>
      <c r="U46" t="n">
        <v>109.683732692021</v>
      </c>
      <c r="V46" t="n">
        <v>117.000914886864</v>
      </c>
      <c r="W46" t="n">
        <v>85.2504732562017</v>
      </c>
      <c r="X46" t="n">
        <v>114.476460529378</v>
      </c>
      <c r="Y46" t="n">
        <v>229.689060394212</v>
      </c>
      <c r="Z46" t="n">
        <v>227.466761532504</v>
      </c>
      <c r="AA46" t="n">
        <v>289.350446574169</v>
      </c>
      <c r="AB46" t="n">
        <v>286.334731538322</v>
      </c>
      <c r="AC46" t="n">
        <v>374.79729262094</v>
      </c>
      <c r="AD46" t="n">
        <v>242.912035892881</v>
      </c>
      <c r="AE46" t="n">
        <v>209.969159191</v>
      </c>
      <c r="AF46" t="n">
        <v>270.874869621614</v>
      </c>
    </row>
    <row r="47">
      <c r="A47" t="s">
        <v>150</v>
      </c>
      <c r="B47" t="s">
        <v>364</v>
      </c>
      <c r="C47" t="s">
        <v>219</v>
      </c>
      <c r="D47" t="s">
        <v>365</v>
      </c>
      <c r="E47" t="s">
        <v>220</v>
      </c>
      <c r="F47" t="n">
        <v>31.010641851929</v>
      </c>
      <c r="G47" t="n">
        <v>31.5261157390094</v>
      </c>
      <c r="H47" t="n">
        <v>31.7473407879446</v>
      </c>
      <c r="I47" t="n">
        <v>33.2978448154958</v>
      </c>
      <c r="J47" t="n">
        <v>37.1928643890402</v>
      </c>
      <c r="K47" t="n">
        <v>37.6628592152166</v>
      </c>
      <c r="L47" t="n">
        <v>39.2541739340835</v>
      </c>
      <c r="M47" t="n">
        <v>45.6627681749643</v>
      </c>
      <c r="N47" t="n">
        <v>51.0374534523305</v>
      </c>
      <c r="O47" t="n">
        <v>51.8136378328725</v>
      </c>
      <c r="P47" t="n">
        <v>56.012150248871</v>
      </c>
      <c r="Q47" t="n">
        <v>61.9244269814886</v>
      </c>
      <c r="R47" t="n">
        <v>67.7425321596798</v>
      </c>
      <c r="S47" t="n">
        <v>69.9793378785514</v>
      </c>
      <c r="T47" t="n">
        <v>72.6150607770424</v>
      </c>
      <c r="U47" t="n">
        <v>66.2322013112173</v>
      </c>
      <c r="V47" t="n">
        <v>61.6474341051162</v>
      </c>
      <c r="W47" t="n">
        <v>55.5152086138942</v>
      </c>
      <c r="X47" t="n">
        <v>48.2427162856696</v>
      </c>
      <c r="Y47" t="n">
        <v>42.841826705461</v>
      </c>
      <c r="Z47" t="n">
        <v>48.3025148440781</v>
      </c>
      <c r="AA47" t="n">
        <v>61.5411297786186</v>
      </c>
      <c r="AB47" t="n">
        <v>61.7861926020506</v>
      </c>
      <c r="AC47" t="n">
        <v>88.9422132621953</v>
      </c>
      <c r="AD47" t="n">
        <v>95.9154878001028</v>
      </c>
      <c r="AE47" t="n">
        <v>105.778558898</v>
      </c>
      <c r="AF47" t="n">
        <v>135.898357046592</v>
      </c>
    </row>
    <row r="48">
      <c r="A48" t="s">
        <v>150</v>
      </c>
      <c r="B48" t="s">
        <v>366</v>
      </c>
      <c r="C48" t="s">
        <v>219</v>
      </c>
      <c r="D48" t="s">
        <v>367</v>
      </c>
      <c r="E48" t="s">
        <v>220</v>
      </c>
      <c r="F48" t="n">
        <v>73.9181583768382</v>
      </c>
      <c r="G48" t="n">
        <v>75.6795495525967</v>
      </c>
      <c r="H48" t="n">
        <v>77.078508708849</v>
      </c>
      <c r="I48" t="n">
        <v>81.3974733879612</v>
      </c>
      <c r="J48" t="n">
        <v>89.3127381733321</v>
      </c>
      <c r="K48" t="n">
        <v>106.060304298115</v>
      </c>
      <c r="L48" t="n">
        <v>121.39907319477</v>
      </c>
      <c r="M48" t="n">
        <v>143.998764691285</v>
      </c>
      <c r="N48" t="n">
        <v>168.163473148137</v>
      </c>
      <c r="O48" t="n">
        <v>189.28981652593</v>
      </c>
      <c r="P48" t="n">
        <v>220.888158615845</v>
      </c>
      <c r="Q48" t="n">
        <v>258.562511960304</v>
      </c>
      <c r="R48" t="n">
        <v>295.502698884964</v>
      </c>
      <c r="S48" t="n">
        <v>316.458331137418</v>
      </c>
      <c r="T48" t="n">
        <v>328.223162628813</v>
      </c>
      <c r="U48" t="n">
        <v>290.650765050957</v>
      </c>
      <c r="V48" t="n">
        <v>259.019865415261</v>
      </c>
      <c r="W48" t="n">
        <v>231.696463525052</v>
      </c>
      <c r="X48" t="n">
        <v>206.827547971842</v>
      </c>
      <c r="Y48" t="n">
        <v>186.349264216397</v>
      </c>
      <c r="Z48" t="n">
        <v>175.594170442334</v>
      </c>
      <c r="AA48" t="n">
        <v>176.070827368641</v>
      </c>
      <c r="AB48" t="n">
        <v>163.250788334383</v>
      </c>
      <c r="AC48" t="n">
        <v>189.545214303618</v>
      </c>
      <c r="AD48" t="n">
        <v>191.441242152557</v>
      </c>
      <c r="AE48" t="n">
        <v>197.200939431</v>
      </c>
      <c r="AF48" t="n">
        <v>236.69147223378</v>
      </c>
    </row>
    <row r="49">
      <c r="A49" t="s">
        <v>150</v>
      </c>
      <c r="B49" t="s">
        <v>368</v>
      </c>
      <c r="C49" t="s">
        <v>219</v>
      </c>
      <c r="D49" t="s">
        <v>369</v>
      </c>
      <c r="E49" t="s">
        <v>220</v>
      </c>
      <c r="F49" t="n">
        <v>42.8238317777553</v>
      </c>
      <c r="G49" t="n">
        <v>44.0807117682883</v>
      </c>
      <c r="H49" t="n">
        <v>45.2679724637448</v>
      </c>
      <c r="I49" t="n">
        <v>46.7600954435476</v>
      </c>
      <c r="J49" t="n">
        <v>49.304412047459</v>
      </c>
      <c r="K49" t="n">
        <v>62.2112267905104</v>
      </c>
      <c r="L49" t="n">
        <v>73.637003910399</v>
      </c>
      <c r="M49" t="n">
        <v>86.8356519821067</v>
      </c>
      <c r="N49" t="n">
        <v>101.706333184149</v>
      </c>
      <c r="O49" t="n">
        <v>118.85300756591</v>
      </c>
      <c r="P49" t="n">
        <v>140.147729013423</v>
      </c>
      <c r="Q49" t="n">
        <v>161.17662171094</v>
      </c>
      <c r="R49" t="n">
        <v>181.969184649003</v>
      </c>
      <c r="S49" t="n">
        <v>193.908890788418</v>
      </c>
      <c r="T49" t="n">
        <v>197.692466056611</v>
      </c>
      <c r="U49" t="n">
        <v>173.359609750789</v>
      </c>
      <c r="V49" t="n">
        <v>151.570122385934</v>
      </c>
      <c r="W49" t="n">
        <v>131.908795190803</v>
      </c>
      <c r="X49" t="n">
        <v>117.09623754608</v>
      </c>
      <c r="Y49" t="n">
        <v>105.064692942473</v>
      </c>
      <c r="Z49" t="n">
        <v>92.4085149101765</v>
      </c>
      <c r="AA49" t="n">
        <v>81.8869335263956</v>
      </c>
      <c r="AB49" t="n">
        <v>72.0827397701014</v>
      </c>
      <c r="AC49" t="n">
        <v>73.2149044277677</v>
      </c>
      <c r="AD49" t="n">
        <v>69.8630279471733</v>
      </c>
      <c r="AE49" t="n">
        <v>67.252471286</v>
      </c>
      <c r="AF49" t="n">
        <v>78.2319527614163</v>
      </c>
    </row>
    <row r="50">
      <c r="A50" t="s">
        <v>150</v>
      </c>
      <c r="B50" t="s">
        <v>370</v>
      </c>
      <c r="C50" t="s">
        <v>219</v>
      </c>
      <c r="D50" t="s">
        <v>371</v>
      </c>
      <c r="E50" t="s">
        <v>220</v>
      </c>
      <c r="F50" t="n">
        <v>0.0836847472710765</v>
      </c>
      <c r="G50" t="n">
        <v>0.0727220454190498</v>
      </c>
      <c r="H50" t="n">
        <v>0.0631954572825312</v>
      </c>
      <c r="I50" t="n">
        <v>1.33953312908721</v>
      </c>
      <c r="J50" t="n">
        <v>2.81546173804584</v>
      </c>
      <c r="K50" t="n">
        <v>6.18621829275988</v>
      </c>
      <c r="L50" t="n">
        <v>8.50789534977982</v>
      </c>
      <c r="M50" t="n">
        <v>11.5003445348285</v>
      </c>
      <c r="N50" t="n">
        <v>15.4196865124423</v>
      </c>
      <c r="O50" t="n">
        <v>18.6231711270965</v>
      </c>
      <c r="P50" t="n">
        <v>24.7282793547476</v>
      </c>
      <c r="Q50" t="n">
        <v>35.4614632704744</v>
      </c>
      <c r="R50" t="n">
        <v>45.790982079279</v>
      </c>
      <c r="S50" t="n">
        <v>52.5701024727168</v>
      </c>
      <c r="T50" t="n">
        <v>57.9156357976165</v>
      </c>
      <c r="U50" t="n">
        <v>51.0589539911143</v>
      </c>
      <c r="V50" t="n">
        <v>45.8023089261418</v>
      </c>
      <c r="W50" t="n">
        <v>44.2724597221824</v>
      </c>
      <c r="X50" t="n">
        <v>41.488594141787</v>
      </c>
      <c r="Y50" t="n">
        <v>38.4427445690369</v>
      </c>
      <c r="Z50" t="n">
        <v>34.8831406894886</v>
      </c>
      <c r="AA50" t="n">
        <v>32.6427640659216</v>
      </c>
      <c r="AB50" t="n">
        <v>29.3818559634035</v>
      </c>
      <c r="AC50" t="n">
        <v>27.3880966157522</v>
      </c>
      <c r="AD50" t="n">
        <v>25.6627264063244</v>
      </c>
      <c r="AE50" t="n">
        <v>24.169909247</v>
      </c>
      <c r="AF50" t="n">
        <v>22.5611624257481</v>
      </c>
    </row>
    <row r="51">
      <c r="A51" t="s">
        <v>150</v>
      </c>
      <c r="B51" t="s">
        <v>372</v>
      </c>
      <c r="C51" t="s">
        <v>219</v>
      </c>
      <c r="D51" t="s">
        <v>373</v>
      </c>
      <c r="E51" t="s">
        <v>220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150</v>
      </c>
      <c r="B52" t="s">
        <v>374</v>
      </c>
      <c r="C52" t="s">
        <v>219</v>
      </c>
      <c r="D52" t="s">
        <v>375</v>
      </c>
      <c r="E52" t="s">
        <v>220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150</v>
      </c>
      <c r="B53" t="s">
        <v>376</v>
      </c>
      <c r="C53" t="s">
        <v>219</v>
      </c>
      <c r="D53" t="s">
        <v>377</v>
      </c>
      <c r="E53" t="s">
        <v>220</v>
      </c>
      <c r="F53" t="n">
        <v>1958.67446493418</v>
      </c>
      <c r="G53" t="n">
        <v>2050.46386249407</v>
      </c>
      <c r="H53" t="n">
        <v>2123.2730358463</v>
      </c>
      <c r="I53" t="n">
        <v>2225.79889128029</v>
      </c>
      <c r="J53" t="n">
        <v>2361.10806204419</v>
      </c>
      <c r="K53" t="n">
        <v>2777.6824917124</v>
      </c>
      <c r="L53" t="n">
        <v>3131.57250573135</v>
      </c>
      <c r="M53" t="n">
        <v>3599.84594159306</v>
      </c>
      <c r="N53" t="n">
        <v>4104.29488628136</v>
      </c>
      <c r="O53" t="n">
        <v>4665.17638757495</v>
      </c>
      <c r="P53" t="n">
        <v>5307.91837676856</v>
      </c>
      <c r="Q53" t="n">
        <v>6041.15779126957</v>
      </c>
      <c r="R53" t="n">
        <v>6759.91643991444</v>
      </c>
      <c r="S53" t="n">
        <v>7094.47479902224</v>
      </c>
      <c r="T53" t="n">
        <v>7353.87692802134</v>
      </c>
      <c r="U53" t="n">
        <v>7150.62213493304</v>
      </c>
      <c r="V53" t="n">
        <v>6709.38959140522</v>
      </c>
      <c r="W53" t="n">
        <v>6283.315646629</v>
      </c>
      <c r="X53" t="n">
        <v>6316.97022940231</v>
      </c>
      <c r="Y53" t="n">
        <v>6235.7827888585</v>
      </c>
      <c r="Z53" t="n">
        <v>6093.70033407352</v>
      </c>
      <c r="AA53" t="n">
        <v>5855.2996973111</v>
      </c>
      <c r="AB53" t="n">
        <v>5593.96414330376</v>
      </c>
      <c r="AC53" t="n">
        <v>5264.39642391994</v>
      </c>
      <c r="AD53" t="n">
        <v>4907.1183437537</v>
      </c>
      <c r="AE53" t="n">
        <v>4377.827590722</v>
      </c>
      <c r="AF53" t="n">
        <v>4048.67821224252</v>
      </c>
    </row>
    <row r="54">
      <c r="A54" t="s">
        <v>150</v>
      </c>
      <c r="B54" t="s">
        <v>378</v>
      </c>
      <c r="C54" t="s">
        <v>219</v>
      </c>
      <c r="D54" t="s">
        <v>379</v>
      </c>
      <c r="E54" t="s">
        <v>220</v>
      </c>
      <c r="F54" t="n">
        <v>1959.72432676074</v>
      </c>
      <c r="G54" t="n">
        <v>2052.74955281284</v>
      </c>
      <c r="H54" t="n">
        <v>2126.85472101021</v>
      </c>
      <c r="I54" t="n">
        <v>2230.48146224784</v>
      </c>
      <c r="J54" t="n">
        <v>2367.10385823846</v>
      </c>
      <c r="K54" t="n">
        <v>2784.4955166237</v>
      </c>
      <c r="L54" t="n">
        <v>3138.92855721966</v>
      </c>
      <c r="M54" t="n">
        <v>3607.65012590634</v>
      </c>
      <c r="N54" t="n">
        <v>4112.84329034666</v>
      </c>
      <c r="O54" t="n">
        <v>4675.46541884163</v>
      </c>
      <c r="P54" t="n">
        <v>5320.15537463036</v>
      </c>
      <c r="Q54" t="n">
        <v>6056.7303297305</v>
      </c>
      <c r="R54" t="n">
        <v>6777.51195232867</v>
      </c>
      <c r="S54" t="n">
        <v>7112.98751176559</v>
      </c>
      <c r="T54" t="n">
        <v>7372.96887950784</v>
      </c>
      <c r="U54" t="n">
        <v>7169.61248778919</v>
      </c>
      <c r="V54" t="n">
        <v>6738.57632665041</v>
      </c>
      <c r="W54" t="n">
        <v>6312.85763456727</v>
      </c>
      <c r="X54" t="n">
        <v>6355.89357640928</v>
      </c>
      <c r="Y54" t="n">
        <v>6280.45027120494</v>
      </c>
      <c r="Z54" t="n">
        <v>6130.39405747352</v>
      </c>
      <c r="AA54" t="n">
        <v>5892.68372589035</v>
      </c>
      <c r="AB54" t="n">
        <v>5633.28102370569</v>
      </c>
      <c r="AC54" t="n">
        <v>5304.68516347635</v>
      </c>
      <c r="AD54" t="n">
        <v>4943.80548183156</v>
      </c>
      <c r="AE54" t="n">
        <v>4409.615263711</v>
      </c>
      <c r="AF54" t="n">
        <v>4077.03464655973</v>
      </c>
    </row>
    <row r="55">
      <c r="A55" t="s">
        <v>150</v>
      </c>
      <c r="B55" t="s">
        <v>380</v>
      </c>
      <c r="C55" t="s">
        <v>219</v>
      </c>
      <c r="D55" t="s">
        <v>381</v>
      </c>
      <c r="E55" t="s">
        <v>220</v>
      </c>
      <c r="F55" t="n">
        <v>1.04986182740764</v>
      </c>
      <c r="G55" t="n">
        <v>2.28569031863009</v>
      </c>
      <c r="H55" t="n">
        <v>3.58168516377724</v>
      </c>
      <c r="I55" t="n">
        <v>4.68257096741751</v>
      </c>
      <c r="J55" t="n">
        <v>5.99579619414391</v>
      </c>
      <c r="K55" t="n">
        <v>6.81302491115357</v>
      </c>
      <c r="L55" t="n">
        <v>7.35605148814232</v>
      </c>
      <c r="M55" t="n">
        <v>7.80418431308533</v>
      </c>
      <c r="N55" t="n">
        <v>8.54840406507344</v>
      </c>
      <c r="O55" t="n">
        <v>10.2890312664253</v>
      </c>
      <c r="P55" t="n">
        <v>12.2369978615106</v>
      </c>
      <c r="Q55" t="n">
        <v>15.5725384606176</v>
      </c>
      <c r="R55" t="n">
        <v>17.5955124138809</v>
      </c>
      <c r="S55" t="n">
        <v>18.5127127419988</v>
      </c>
      <c r="T55" t="n">
        <v>19.0919514871058</v>
      </c>
      <c r="U55" t="n">
        <v>18.9903528557922</v>
      </c>
      <c r="V55" t="n">
        <v>29.1867352449764</v>
      </c>
      <c r="W55" t="n">
        <v>29.5419879371008</v>
      </c>
      <c r="X55" t="n">
        <v>38.9233470068875</v>
      </c>
      <c r="Y55" t="n">
        <v>44.6674823464412</v>
      </c>
      <c r="Z55" t="n">
        <v>36.6937233999102</v>
      </c>
      <c r="AA55" t="n">
        <v>37.3840285791949</v>
      </c>
      <c r="AB55" t="n">
        <v>39.3168804029043</v>
      </c>
      <c r="AC55" t="n">
        <v>40.2887395564358</v>
      </c>
      <c r="AD55" t="n">
        <v>36.6871380768956</v>
      </c>
      <c r="AE55" t="n">
        <v>31.787672989</v>
      </c>
      <c r="AF55" t="n">
        <v>28.3564343172016</v>
      </c>
    </row>
    <row r="56">
      <c r="A56" t="s">
        <v>150</v>
      </c>
      <c r="B56" t="s">
        <v>382</v>
      </c>
      <c r="C56" t="s">
        <v>219</v>
      </c>
      <c r="D56" t="s">
        <v>383</v>
      </c>
      <c r="E56" t="s">
        <v>220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150</v>
      </c>
      <c r="B57" t="s">
        <v>384</v>
      </c>
      <c r="C57" t="s">
        <v>219</v>
      </c>
      <c r="D57" t="s">
        <v>385</v>
      </c>
      <c r="E57" t="s">
        <v>220</v>
      </c>
      <c r="F57" t="n">
        <v>7200.07696827511</v>
      </c>
      <c r="G57" t="n">
        <v>7465.42402933518</v>
      </c>
      <c r="H57" t="n">
        <v>7753.63702882749</v>
      </c>
      <c r="I57" t="n">
        <v>8129.57821041681</v>
      </c>
      <c r="J57" t="n">
        <v>8611.42177525319</v>
      </c>
      <c r="K57" t="n">
        <v>9164.80187691285</v>
      </c>
      <c r="L57" t="n">
        <v>9809.52504647712</v>
      </c>
      <c r="M57" t="n">
        <v>10418.8233935847</v>
      </c>
      <c r="N57" t="n">
        <v>11099.3907867916</v>
      </c>
      <c r="O57" t="n">
        <v>11789.4780119587</v>
      </c>
      <c r="P57" t="n">
        <v>12636.3639352229</v>
      </c>
      <c r="Q57" t="n">
        <v>13651.45101212</v>
      </c>
      <c r="R57" t="n">
        <v>14612.0047385145</v>
      </c>
      <c r="S57" t="n">
        <v>15044.49167127</v>
      </c>
      <c r="T57" t="n">
        <v>15233.615219731</v>
      </c>
      <c r="U57" t="n">
        <v>15899.3113356835</v>
      </c>
      <c r="V57" t="n">
        <v>16656.1074596032</v>
      </c>
      <c r="W57" t="n">
        <v>17040.6658334155</v>
      </c>
      <c r="X57" t="n">
        <v>17645.9573136164</v>
      </c>
      <c r="Y57" t="n">
        <v>18271.161293352</v>
      </c>
      <c r="Z57" t="n">
        <v>18950.3876276847</v>
      </c>
      <c r="AA57" t="n">
        <v>19819.304992717</v>
      </c>
      <c r="AB57" t="n">
        <v>20660.2076911787</v>
      </c>
      <c r="AC57" t="n">
        <v>21424.9190229548</v>
      </c>
      <c r="AD57" t="n">
        <v>21827.2912120999</v>
      </c>
      <c r="AE57" t="n">
        <v>21837.765563315</v>
      </c>
      <c r="AF57" t="n">
        <v>22136.9338269604</v>
      </c>
    </row>
    <row r="58">
      <c r="A58" t="s">
        <v>150</v>
      </c>
      <c r="B58" t="s">
        <v>386</v>
      </c>
      <c r="C58" t="s">
        <v>219</v>
      </c>
      <c r="D58" t="s">
        <v>387</v>
      </c>
      <c r="E58" t="s">
        <v>220</v>
      </c>
      <c r="F58" t="n">
        <v>7200.07696826603</v>
      </c>
      <c r="G58" t="n">
        <v>7465.42402932632</v>
      </c>
      <c r="H58" t="n">
        <v>7753.63702881661</v>
      </c>
      <c r="I58" t="n">
        <v>8129.57821041508</v>
      </c>
      <c r="J58" t="n">
        <v>8611.42177525573</v>
      </c>
      <c r="K58" t="n">
        <v>9164.80187691169</v>
      </c>
      <c r="L58" t="n">
        <v>9809.52504647608</v>
      </c>
      <c r="M58" t="n">
        <v>10418.8233935857</v>
      </c>
      <c r="N58" t="n">
        <v>11099.3907867925</v>
      </c>
      <c r="O58" t="n">
        <v>11789.4780119576</v>
      </c>
      <c r="P58" t="n">
        <v>12636.3639352239</v>
      </c>
      <c r="Q58" t="n">
        <v>13651.4510121234</v>
      </c>
      <c r="R58" t="n">
        <v>14612.004738516</v>
      </c>
      <c r="S58" t="n">
        <v>15044.4916712725</v>
      </c>
      <c r="T58" t="n">
        <v>15233.6152197335</v>
      </c>
      <c r="U58" t="n">
        <v>15899.3113356834</v>
      </c>
      <c r="V58" t="n">
        <v>16656.1074596006</v>
      </c>
      <c r="W58" t="n">
        <v>17040.6658334131</v>
      </c>
      <c r="X58" t="n">
        <v>17645.9573136143</v>
      </c>
      <c r="Y58" t="n">
        <v>18271.1612933493</v>
      </c>
      <c r="Z58" t="n">
        <v>18950.3876276829</v>
      </c>
      <c r="AA58" t="n">
        <v>19819.3049927161</v>
      </c>
      <c r="AB58" t="n">
        <v>20660.2076911782</v>
      </c>
      <c r="AC58" t="n">
        <v>21424.9190229549</v>
      </c>
      <c r="AD58" t="n">
        <v>21827.2912120984</v>
      </c>
      <c r="AE58" t="n">
        <v>21837.765563313</v>
      </c>
      <c r="AF58" t="n">
        <v>22136.9338269603</v>
      </c>
    </row>
    <row r="59">
      <c r="A59" t="s">
        <v>150</v>
      </c>
      <c r="B59" t="s">
        <v>388</v>
      </c>
      <c r="C59" t="s">
        <v>219</v>
      </c>
      <c r="D59" t="s">
        <v>389</v>
      </c>
      <c r="E59" t="s">
        <v>220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151</v>
      </c>
      <c r="B2" t="s">
        <v>197</v>
      </c>
      <c r="C2" t="s">
        <v>219</v>
      </c>
      <c r="D2" t="s">
        <v>199</v>
      </c>
      <c r="E2" t="s">
        <v>220</v>
      </c>
      <c r="F2" t="n">
        <v>53963.1684972919</v>
      </c>
      <c r="G2" t="n">
        <v>54239.3911846993</v>
      </c>
      <c r="H2" t="n">
        <v>54672.6322897608</v>
      </c>
      <c r="I2" t="n">
        <v>55469.2998143916</v>
      </c>
      <c r="J2" t="n">
        <v>56525.5265542428</v>
      </c>
      <c r="K2" t="n">
        <v>57077.0783732921</v>
      </c>
      <c r="L2" t="n">
        <v>57181.5403851477</v>
      </c>
      <c r="M2" t="n">
        <v>57456.734539637</v>
      </c>
      <c r="N2" t="n">
        <v>57941.6599190116</v>
      </c>
      <c r="O2" t="n">
        <v>58589.1251346453</v>
      </c>
      <c r="P2" t="n">
        <v>59294.685978247</v>
      </c>
      <c r="Q2" t="n">
        <v>59437.7508547099</v>
      </c>
      <c r="R2" t="n">
        <v>59798.9814819886</v>
      </c>
      <c r="S2" t="n">
        <v>60739.1003503998</v>
      </c>
      <c r="T2" t="n">
        <v>61724.1286942679</v>
      </c>
      <c r="U2" t="n">
        <v>61816.6491979335</v>
      </c>
      <c r="V2" t="n">
        <v>61649.3132522028</v>
      </c>
      <c r="W2" t="n">
        <v>61228.2729451682</v>
      </c>
      <c r="X2" t="n">
        <v>60702.4327406538</v>
      </c>
      <c r="Y2" t="n">
        <v>60413.040127129</v>
      </c>
      <c r="Z2" t="n">
        <v>60587.265828506</v>
      </c>
      <c r="AA2" t="n">
        <v>61796.0050530631</v>
      </c>
      <c r="AB2" t="n">
        <v>63382.6907488904</v>
      </c>
      <c r="AC2" t="n">
        <v>64946.1664040613</v>
      </c>
      <c r="AD2" t="n">
        <v>65564.9520061073</v>
      </c>
      <c r="AE2" t="n">
        <v>66010.423492062</v>
      </c>
      <c r="AF2" t="n">
        <v>66320.3387663008</v>
      </c>
    </row>
    <row r="3">
      <c r="A3" t="s">
        <v>151</v>
      </c>
      <c r="B3" t="s">
        <v>276</v>
      </c>
      <c r="C3" t="s">
        <v>219</v>
      </c>
      <c r="D3" t="s">
        <v>277</v>
      </c>
      <c r="E3" t="s">
        <v>220</v>
      </c>
      <c r="F3" t="n">
        <v>9987.21975035919</v>
      </c>
      <c r="G3" t="n">
        <v>10126.4106009255</v>
      </c>
      <c r="H3" t="n">
        <v>10321.4705155493</v>
      </c>
      <c r="I3" t="n">
        <v>10646.0400452275</v>
      </c>
      <c r="J3" t="n">
        <v>11033.9647931275</v>
      </c>
      <c r="K3" t="n">
        <v>10871.019755876</v>
      </c>
      <c r="L3" t="n">
        <v>10819.3252826203</v>
      </c>
      <c r="M3" t="n">
        <v>10776.8432098234</v>
      </c>
      <c r="N3" t="n">
        <v>10716.6533261442</v>
      </c>
      <c r="O3" t="n">
        <v>10571.3697562588</v>
      </c>
      <c r="P3" t="n">
        <v>10436.6268828645</v>
      </c>
      <c r="Q3" t="n">
        <v>10552.5957409746</v>
      </c>
      <c r="R3" t="n">
        <v>10536.7430780561</v>
      </c>
      <c r="S3" t="n">
        <v>10544.0098908805</v>
      </c>
      <c r="T3" t="n">
        <v>10934.1231941404</v>
      </c>
      <c r="U3" t="n">
        <v>11547.8018607139</v>
      </c>
      <c r="V3" t="n">
        <v>11458.367276739</v>
      </c>
      <c r="W3" t="n">
        <v>11553.3731363115</v>
      </c>
      <c r="X3" t="n">
        <v>11501.1769204118</v>
      </c>
      <c r="Y3" t="n">
        <v>11791.2243989235</v>
      </c>
      <c r="Z3" t="n">
        <v>11896.1942627404</v>
      </c>
      <c r="AA3" t="n">
        <v>12021.3136438558</v>
      </c>
      <c r="AB3" t="n">
        <v>12035.8327877065</v>
      </c>
      <c r="AC3" t="n">
        <v>12206.9741747037</v>
      </c>
      <c r="AD3" t="n">
        <v>12649.7402692342</v>
      </c>
      <c r="AE3" t="n">
        <v>12741.611694771</v>
      </c>
      <c r="AF3" t="n">
        <v>13125.3308156558</v>
      </c>
    </row>
    <row r="4">
      <c r="A4" t="s">
        <v>151</v>
      </c>
      <c r="B4" t="s">
        <v>278</v>
      </c>
      <c r="C4" t="s">
        <v>219</v>
      </c>
      <c r="D4" t="s">
        <v>279</v>
      </c>
      <c r="E4" t="s">
        <v>220</v>
      </c>
      <c r="F4" t="n">
        <v>183676.593586967</v>
      </c>
      <c r="G4" t="n">
        <v>188489.21366206</v>
      </c>
      <c r="H4" t="n">
        <v>194267.80907044</v>
      </c>
      <c r="I4" t="n">
        <v>202773.95835194</v>
      </c>
      <c r="J4" t="n">
        <v>212678.219936356</v>
      </c>
      <c r="K4" t="n">
        <v>218344.321800708</v>
      </c>
      <c r="L4" t="n">
        <v>223862.953048016</v>
      </c>
      <c r="M4" t="n">
        <v>228299.543886667</v>
      </c>
      <c r="N4" t="n">
        <v>232482.129291389</v>
      </c>
      <c r="O4" t="n">
        <v>236326.805929626</v>
      </c>
      <c r="P4" t="n">
        <v>238489.254269324</v>
      </c>
      <c r="Q4" t="n">
        <v>241607.13090448</v>
      </c>
      <c r="R4" t="n">
        <v>244575.553217878</v>
      </c>
      <c r="S4" t="n">
        <v>247877.684789206</v>
      </c>
      <c r="T4" t="n">
        <v>243932.983486096</v>
      </c>
      <c r="U4" t="n">
        <v>239995.203104409</v>
      </c>
      <c r="V4" t="n">
        <v>235786.758659598</v>
      </c>
      <c r="W4" t="n">
        <v>233831.558546684</v>
      </c>
      <c r="X4" t="n">
        <v>232282.58528534</v>
      </c>
      <c r="Y4" t="n">
        <v>230206.743271797</v>
      </c>
      <c r="Z4" t="n">
        <v>234361.343223693</v>
      </c>
      <c r="AA4" t="n">
        <v>240497.534552024</v>
      </c>
      <c r="AB4" t="n">
        <v>247240.591067572</v>
      </c>
      <c r="AC4" t="n">
        <v>256207.200944181</v>
      </c>
      <c r="AD4" t="n">
        <v>266849.173720506</v>
      </c>
      <c r="AE4" t="n">
        <v>272538.884437334</v>
      </c>
      <c r="AF4" t="n">
        <v>278530.42049187</v>
      </c>
    </row>
    <row r="5">
      <c r="A5" t="s">
        <v>151</v>
      </c>
      <c r="B5" t="s">
        <v>280</v>
      </c>
      <c r="C5" t="s">
        <v>219</v>
      </c>
      <c r="D5" t="s">
        <v>281</v>
      </c>
      <c r="E5" t="s">
        <v>220</v>
      </c>
      <c r="F5" t="n">
        <v>34450.4430476046</v>
      </c>
      <c r="G5" t="n">
        <v>35624.2083551491</v>
      </c>
      <c r="H5" t="n">
        <v>36878.9577763788</v>
      </c>
      <c r="I5" t="n">
        <v>38692.1729181353</v>
      </c>
      <c r="J5" t="n">
        <v>40759.6621412241</v>
      </c>
      <c r="K5" t="n">
        <v>41336.1930442343</v>
      </c>
      <c r="L5" t="n">
        <v>41903.3233485663</v>
      </c>
      <c r="M5" t="n">
        <v>42802.9393051186</v>
      </c>
      <c r="N5" t="n">
        <v>43800.6284566969</v>
      </c>
      <c r="O5" t="n">
        <v>44985.0167170662</v>
      </c>
      <c r="P5" t="n">
        <v>45777.3612661543</v>
      </c>
      <c r="Q5" t="n">
        <v>47016.1467292687</v>
      </c>
      <c r="R5" t="n">
        <v>47715.9712021483</v>
      </c>
      <c r="S5" t="n">
        <v>49145.0973776165</v>
      </c>
      <c r="T5" t="n">
        <v>49222.4487556344</v>
      </c>
      <c r="U5" t="n">
        <v>50042.7300707254</v>
      </c>
      <c r="V5" t="n">
        <v>50855.4557990872</v>
      </c>
      <c r="W5" t="n">
        <v>51996.2897715518</v>
      </c>
      <c r="X5" t="n">
        <v>53232.3267548872</v>
      </c>
      <c r="Y5" t="n">
        <v>54263.0785294886</v>
      </c>
      <c r="Z5" t="n">
        <v>56911.0413500909</v>
      </c>
      <c r="AA5" t="n">
        <v>60088.5255175092</v>
      </c>
      <c r="AB5" t="n">
        <v>63296.9696012421</v>
      </c>
      <c r="AC5" t="n">
        <v>66765.097838396</v>
      </c>
      <c r="AD5" t="n">
        <v>70891.5083084371</v>
      </c>
      <c r="AE5" t="n">
        <v>73833.332930133</v>
      </c>
      <c r="AF5" t="n">
        <v>76693.1374742664</v>
      </c>
    </row>
    <row r="6">
      <c r="A6" t="s">
        <v>151</v>
      </c>
      <c r="B6" t="s">
        <v>282</v>
      </c>
      <c r="C6" t="s">
        <v>219</v>
      </c>
      <c r="D6" t="s">
        <v>283</v>
      </c>
      <c r="E6" t="s">
        <v>220</v>
      </c>
      <c r="F6" t="n">
        <v>10669.2965227392</v>
      </c>
      <c r="G6" t="n">
        <v>10843.6949979231</v>
      </c>
      <c r="H6" t="n">
        <v>11134.3236970142</v>
      </c>
      <c r="I6" t="n">
        <v>11619.895576543</v>
      </c>
      <c r="J6" t="n">
        <v>12127.4780067212</v>
      </c>
      <c r="K6" t="n">
        <v>12078.0505640935</v>
      </c>
      <c r="L6" t="n">
        <v>12101.9495730472</v>
      </c>
      <c r="M6" t="n">
        <v>12037.026182709</v>
      </c>
      <c r="N6" t="n">
        <v>11966.9345117686</v>
      </c>
      <c r="O6" t="n">
        <v>11873.1517479952</v>
      </c>
      <c r="P6" t="n">
        <v>11434.05490929</v>
      </c>
      <c r="Q6" t="n">
        <v>11310.7518828496</v>
      </c>
      <c r="R6" t="n">
        <v>10960.582457794</v>
      </c>
      <c r="S6" t="n">
        <v>10576.5007312961</v>
      </c>
      <c r="T6" t="n">
        <v>9969.59418056652</v>
      </c>
      <c r="U6" t="n">
        <v>9503.6631043994</v>
      </c>
      <c r="V6" t="n">
        <v>9037.68634662151</v>
      </c>
      <c r="W6" t="n">
        <v>8609.45831400444</v>
      </c>
      <c r="X6" t="n">
        <v>8286.10792388206</v>
      </c>
      <c r="Y6" t="n">
        <v>8096.91367995306</v>
      </c>
      <c r="Z6" t="n">
        <v>8048.73963284922</v>
      </c>
      <c r="AA6" t="n">
        <v>8038.9176468294</v>
      </c>
      <c r="AB6" t="n">
        <v>8003.12638024562</v>
      </c>
      <c r="AC6" t="n">
        <v>7999.8202851411</v>
      </c>
      <c r="AD6" t="n">
        <v>8007.49089843403</v>
      </c>
      <c r="AE6" t="n">
        <v>7909.436084533</v>
      </c>
      <c r="AF6" t="n">
        <v>7907.16703509616</v>
      </c>
    </row>
    <row r="7">
      <c r="A7" t="s">
        <v>151</v>
      </c>
      <c r="B7" t="s">
        <v>284</v>
      </c>
      <c r="C7" t="s">
        <v>219</v>
      </c>
      <c r="D7" t="s">
        <v>285</v>
      </c>
      <c r="E7" t="s">
        <v>220</v>
      </c>
      <c r="F7" t="n">
        <v>13631.0517198496</v>
      </c>
      <c r="G7" t="n">
        <v>14205.6318255649</v>
      </c>
      <c r="H7" t="n">
        <v>14831.4426493151</v>
      </c>
      <c r="I7" t="n">
        <v>15845.3401729201</v>
      </c>
      <c r="J7" t="n">
        <v>16863.5696906464</v>
      </c>
      <c r="K7" t="n">
        <v>18094.7794753321</v>
      </c>
      <c r="L7" t="n">
        <v>18991.9102082218</v>
      </c>
      <c r="M7" t="n">
        <v>19805.7059267336</v>
      </c>
      <c r="N7" t="n">
        <v>20466.84569687</v>
      </c>
      <c r="O7" t="n">
        <v>21425.5663570052</v>
      </c>
      <c r="P7" t="n">
        <v>22126.8476792604</v>
      </c>
      <c r="Q7" t="n">
        <v>22869.8180104448</v>
      </c>
      <c r="R7" t="n">
        <v>23625.1492257774</v>
      </c>
      <c r="S7" t="n">
        <v>23601.4746216898</v>
      </c>
      <c r="T7" t="n">
        <v>22742.2564818828</v>
      </c>
      <c r="U7" t="n">
        <v>22098.5739528968</v>
      </c>
      <c r="V7" t="n">
        <v>21391.3000619549</v>
      </c>
      <c r="W7" t="n">
        <v>21209.6076605689</v>
      </c>
      <c r="X7" t="n">
        <v>20751.6975678576</v>
      </c>
      <c r="Y7" t="n">
        <v>20354.3646088278</v>
      </c>
      <c r="Z7" t="n">
        <v>20532.2103912984</v>
      </c>
      <c r="AA7" t="n">
        <v>21052.822386818</v>
      </c>
      <c r="AB7" t="n">
        <v>21562.116463204</v>
      </c>
      <c r="AC7" t="n">
        <v>22024.8178264732</v>
      </c>
      <c r="AD7" t="n">
        <v>22882.1177665652</v>
      </c>
      <c r="AE7" t="n">
        <v>22862.550718199</v>
      </c>
      <c r="AF7" t="n">
        <v>22613.392401343</v>
      </c>
    </row>
    <row r="8">
      <c r="A8" t="s">
        <v>151</v>
      </c>
      <c r="B8" t="s">
        <v>286</v>
      </c>
      <c r="C8" t="s">
        <v>219</v>
      </c>
      <c r="D8" t="s">
        <v>287</v>
      </c>
      <c r="E8" t="s">
        <v>220</v>
      </c>
      <c r="F8" t="n">
        <v>6881.19891335766</v>
      </c>
      <c r="G8" t="n">
        <v>7058.58599570245</v>
      </c>
      <c r="H8" t="n">
        <v>7062.18246273467</v>
      </c>
      <c r="I8" t="n">
        <v>7155.74153159471</v>
      </c>
      <c r="J8" t="n">
        <v>7327.72979387622</v>
      </c>
      <c r="K8" t="n">
        <v>7545.2017523685</v>
      </c>
      <c r="L8" t="n">
        <v>7694.32763949584</v>
      </c>
      <c r="M8" t="n">
        <v>7740.9993492912</v>
      </c>
      <c r="N8" t="n">
        <v>7784.89016330262</v>
      </c>
      <c r="O8" t="n">
        <v>8183.75846745639</v>
      </c>
      <c r="P8" t="n">
        <v>8484.20762811306</v>
      </c>
      <c r="Q8" t="n">
        <v>8711.56595276438</v>
      </c>
      <c r="R8" t="n">
        <v>8914.83470859828</v>
      </c>
      <c r="S8" t="n">
        <v>9347.20760261422</v>
      </c>
      <c r="T8" t="n">
        <v>10748.6499141263</v>
      </c>
      <c r="U8" t="n">
        <v>11943.0249083106</v>
      </c>
      <c r="V8" t="n">
        <v>12895.8855783044</v>
      </c>
      <c r="W8" t="n">
        <v>12749.6620952014</v>
      </c>
      <c r="X8" t="n">
        <v>12841.1623863592</v>
      </c>
      <c r="Y8" t="n">
        <v>12606.7467859293</v>
      </c>
      <c r="Z8" t="n">
        <v>12714.0445846055</v>
      </c>
      <c r="AA8" t="n">
        <v>13029.3581770871</v>
      </c>
      <c r="AB8" t="n">
        <v>13534.870239521</v>
      </c>
      <c r="AC8" t="n">
        <v>14705.6903816025</v>
      </c>
      <c r="AD8" t="n">
        <v>16439.320647823</v>
      </c>
      <c r="AE8" t="n">
        <v>17311.32605477</v>
      </c>
      <c r="AF8" t="n">
        <v>17956.78134608</v>
      </c>
    </row>
    <row r="9">
      <c r="A9" t="s">
        <v>151</v>
      </c>
      <c r="B9" t="s">
        <v>288</v>
      </c>
      <c r="C9" t="s">
        <v>219</v>
      </c>
      <c r="D9" t="s">
        <v>289</v>
      </c>
      <c r="E9" t="s">
        <v>220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151</v>
      </c>
      <c r="B10" t="s">
        <v>290</v>
      </c>
      <c r="C10" t="s">
        <v>219</v>
      </c>
      <c r="D10" t="s">
        <v>291</v>
      </c>
      <c r="E10" t="s">
        <v>220</v>
      </c>
      <c r="F10" t="n">
        <v>17040.7610151304</v>
      </c>
      <c r="G10" t="n">
        <v>17840.6018259521</v>
      </c>
      <c r="H10" t="n">
        <v>18607.9524075872</v>
      </c>
      <c r="I10" t="n">
        <v>19536.6254913052</v>
      </c>
      <c r="J10" t="n">
        <v>20563.1909547581</v>
      </c>
      <c r="K10" t="n">
        <v>20947.177663752</v>
      </c>
      <c r="L10" t="n">
        <v>21384.2200352093</v>
      </c>
      <c r="M10" t="n">
        <v>21691.6468541338</v>
      </c>
      <c r="N10" t="n">
        <v>21860.0308832879</v>
      </c>
      <c r="O10" t="n">
        <v>21721.8106319067</v>
      </c>
      <c r="P10" t="n">
        <v>21590.7813949947</v>
      </c>
      <c r="Q10" t="n">
        <v>21868.2942636159</v>
      </c>
      <c r="R10" t="n">
        <v>22401.1461199774</v>
      </c>
      <c r="S10" t="n">
        <v>22873.923266421</v>
      </c>
      <c r="T10" t="n">
        <v>22614.7237889195</v>
      </c>
      <c r="U10" t="n">
        <v>22274.6191574495</v>
      </c>
      <c r="V10" t="n">
        <v>22017.1870240604</v>
      </c>
      <c r="W10" t="n">
        <v>22075.845709033</v>
      </c>
      <c r="X10" t="n">
        <v>22935.5202921565</v>
      </c>
      <c r="Y10" t="n">
        <v>23455.0075349865</v>
      </c>
      <c r="Z10" t="n">
        <v>24333.2414795388</v>
      </c>
      <c r="AA10" t="n">
        <v>25513.2734463799</v>
      </c>
      <c r="AB10" t="n">
        <v>26744.3846643056</v>
      </c>
      <c r="AC10" t="n">
        <v>28114.7261098253</v>
      </c>
      <c r="AD10" t="n">
        <v>29627.4093724113</v>
      </c>
      <c r="AE10" t="n">
        <v>30775.45077955</v>
      </c>
      <c r="AF10" t="n">
        <v>32734.852118519</v>
      </c>
    </row>
    <row r="11">
      <c r="A11" t="s">
        <v>151</v>
      </c>
      <c r="B11" t="s">
        <v>292</v>
      </c>
      <c r="C11" t="s">
        <v>219</v>
      </c>
      <c r="D11" t="s">
        <v>293</v>
      </c>
      <c r="E11" t="s">
        <v>220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151</v>
      </c>
      <c r="B12" t="s">
        <v>294</v>
      </c>
      <c r="C12" t="s">
        <v>219</v>
      </c>
      <c r="D12" t="s">
        <v>295</v>
      </c>
      <c r="E12" t="s">
        <v>220</v>
      </c>
      <c r="F12" t="n">
        <v>28018.1410122878</v>
      </c>
      <c r="G12" t="n">
        <v>28522.6055891359</v>
      </c>
      <c r="H12" t="n">
        <v>29208.7314784384</v>
      </c>
      <c r="I12" t="n">
        <v>30244.0447308569</v>
      </c>
      <c r="J12" t="n">
        <v>31455.0680455051</v>
      </c>
      <c r="K12" t="n">
        <v>32386.1491107463</v>
      </c>
      <c r="L12" t="n">
        <v>33380.2283527386</v>
      </c>
      <c r="M12" t="n">
        <v>34102.069101784</v>
      </c>
      <c r="N12" t="n">
        <v>34903.8348281872</v>
      </c>
      <c r="O12" t="n">
        <v>35717.7176564699</v>
      </c>
      <c r="P12" t="n">
        <v>36299.9156402146</v>
      </c>
      <c r="Q12" t="n">
        <v>36792.1600492595</v>
      </c>
      <c r="R12" t="n">
        <v>37686.8691878945</v>
      </c>
      <c r="S12" t="n">
        <v>38153.6752975964</v>
      </c>
      <c r="T12" t="n">
        <v>37098.0335979919</v>
      </c>
      <c r="U12" t="n">
        <v>36040.6176892367</v>
      </c>
      <c r="V12" t="n">
        <v>34920.6110356375</v>
      </c>
      <c r="W12" t="n">
        <v>33868.3062677045</v>
      </c>
      <c r="X12" t="n">
        <v>32843.4876824167</v>
      </c>
      <c r="Y12" t="n">
        <v>31851.2350587339</v>
      </c>
      <c r="Z12" t="n">
        <v>31497.3025048767</v>
      </c>
      <c r="AA12" t="n">
        <v>31345.2873762272</v>
      </c>
      <c r="AB12" t="n">
        <v>31303.3699284783</v>
      </c>
      <c r="AC12" t="n">
        <v>31742.6500858309</v>
      </c>
      <c r="AD12" t="n">
        <v>32232.2869094194</v>
      </c>
      <c r="AE12" t="n">
        <v>32045.707051701</v>
      </c>
      <c r="AF12" t="n">
        <v>32542.2248025371</v>
      </c>
    </row>
    <row r="13">
      <c r="A13" t="s">
        <v>151</v>
      </c>
      <c r="B13" t="s">
        <v>296</v>
      </c>
      <c r="C13" t="s">
        <v>219</v>
      </c>
      <c r="D13" t="s">
        <v>297</v>
      </c>
      <c r="E13" t="s">
        <v>220</v>
      </c>
      <c r="F13" t="n">
        <v>35777.721238639</v>
      </c>
      <c r="G13" t="n">
        <v>36094.5121219536</v>
      </c>
      <c r="H13" t="n">
        <v>36371.4426800406</v>
      </c>
      <c r="I13" t="n">
        <v>37047.2140171391</v>
      </c>
      <c r="J13" t="n">
        <v>38114.4247693231</v>
      </c>
      <c r="K13" t="n">
        <v>38992.7981380371</v>
      </c>
      <c r="L13" t="n">
        <v>39723.2511847995</v>
      </c>
      <c r="M13" t="n">
        <v>40261.1023701962</v>
      </c>
      <c r="N13" t="n">
        <v>40899.762815593</v>
      </c>
      <c r="O13" t="n">
        <v>40897.1103593871</v>
      </c>
      <c r="P13" t="n">
        <v>41292.1355193611</v>
      </c>
      <c r="Q13" t="n">
        <v>41499.07374869</v>
      </c>
      <c r="R13" t="n">
        <v>41936.8201589537</v>
      </c>
      <c r="S13" t="n">
        <v>42845.9339616075</v>
      </c>
      <c r="T13" t="n">
        <v>41722.9132760707</v>
      </c>
      <c r="U13" t="n">
        <v>40810.9096454451</v>
      </c>
      <c r="V13" t="n">
        <v>40013.564529533</v>
      </c>
      <c r="W13" t="n">
        <v>40237.3932906933</v>
      </c>
      <c r="X13" t="n">
        <v>39683.0430157602</v>
      </c>
      <c r="Y13" t="n">
        <v>39305.406535632</v>
      </c>
      <c r="Z13" t="n">
        <v>40071.1346445021</v>
      </c>
      <c r="AA13" t="n">
        <v>40822.4411309166</v>
      </c>
      <c r="AB13" t="n">
        <v>41838.8243681507</v>
      </c>
      <c r="AC13" t="n">
        <v>43259.6935428106</v>
      </c>
      <c r="AD13" t="n">
        <v>44583.6125829404</v>
      </c>
      <c r="AE13" t="n">
        <v>46275.240466005</v>
      </c>
      <c r="AF13" t="n">
        <v>46727.5885175622</v>
      </c>
    </row>
    <row r="14">
      <c r="A14" t="s">
        <v>151</v>
      </c>
      <c r="B14" t="s">
        <v>298</v>
      </c>
      <c r="C14" t="s">
        <v>219</v>
      </c>
      <c r="D14" t="s">
        <v>299</v>
      </c>
      <c r="E14" t="s">
        <v>220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151</v>
      </c>
      <c r="B15" t="s">
        <v>300</v>
      </c>
      <c r="C15" t="s">
        <v>219</v>
      </c>
      <c r="D15" t="s">
        <v>301</v>
      </c>
      <c r="E15" t="s">
        <v>220</v>
      </c>
      <c r="F15" t="n">
        <v>10167.098767344</v>
      </c>
      <c r="G15" t="n">
        <v>10404.2370143744</v>
      </c>
      <c r="H15" t="n">
        <v>11185.4742228525</v>
      </c>
      <c r="I15" t="n">
        <v>11835.3701265917</v>
      </c>
      <c r="J15" t="n">
        <v>12581.2808563223</v>
      </c>
      <c r="K15" t="n">
        <v>12738.1785956509</v>
      </c>
      <c r="L15" t="n">
        <v>12993.879909576</v>
      </c>
      <c r="M15" t="n">
        <v>13091.188865448</v>
      </c>
      <c r="N15" t="n">
        <v>13183.1965615588</v>
      </c>
      <c r="O15" t="n">
        <v>13301.2978741614</v>
      </c>
      <c r="P15" t="n">
        <v>13388.7490669008</v>
      </c>
      <c r="Q15" t="n">
        <v>13173.3558577905</v>
      </c>
      <c r="R15" t="n">
        <v>13171.8161104625</v>
      </c>
      <c r="S15" t="n">
        <v>13187.4115165829</v>
      </c>
      <c r="T15" t="n">
        <v>12660.2758366123</v>
      </c>
      <c r="U15" t="n">
        <v>12207.324785847</v>
      </c>
      <c r="V15" t="n">
        <v>11785.20295704</v>
      </c>
      <c r="W15" t="n">
        <v>11548.7068478442</v>
      </c>
      <c r="X15" t="n">
        <v>11143.118495415</v>
      </c>
      <c r="Y15" t="n">
        <v>10727.3309511361</v>
      </c>
      <c r="Z15" t="n">
        <v>10684.480558654</v>
      </c>
      <c r="AA15" t="n">
        <v>10588.4834079894</v>
      </c>
      <c r="AB15" t="n">
        <v>10694.5327767484</v>
      </c>
      <c r="AC15" t="n">
        <v>10556.8235718652</v>
      </c>
      <c r="AD15" t="n">
        <v>10496.7264833543</v>
      </c>
      <c r="AE15" t="n">
        <v>10261.952261211</v>
      </c>
      <c r="AF15" t="n">
        <v>10220.2516550255</v>
      </c>
    </row>
    <row r="16">
      <c r="A16" t="s">
        <v>151</v>
      </c>
      <c r="B16" t="s">
        <v>302</v>
      </c>
      <c r="C16" t="s">
        <v>219</v>
      </c>
      <c r="D16" t="s">
        <v>303</v>
      </c>
      <c r="E16" t="s">
        <v>220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151</v>
      </c>
      <c r="B17" t="s">
        <v>304</v>
      </c>
      <c r="C17" t="s">
        <v>219</v>
      </c>
      <c r="D17" t="s">
        <v>305</v>
      </c>
      <c r="E17" t="s">
        <v>220</v>
      </c>
      <c r="F17" t="n">
        <v>4396.25940074608</v>
      </c>
      <c r="G17" t="n">
        <v>4528.20568799129</v>
      </c>
      <c r="H17" t="n">
        <v>4685.89355296438</v>
      </c>
      <c r="I17" t="n">
        <v>4958.84078991361</v>
      </c>
      <c r="J17" t="n">
        <v>5236.63032941323</v>
      </c>
      <c r="K17" t="n">
        <v>5555.36880046786</v>
      </c>
      <c r="L17" t="n">
        <v>5846.23940310546</v>
      </c>
      <c r="M17" t="n">
        <v>6080.93377460426</v>
      </c>
      <c r="N17" t="n">
        <v>6282.42411355075</v>
      </c>
      <c r="O17" t="n">
        <v>6400.36067264369</v>
      </c>
      <c r="P17" t="n">
        <v>6390.1532163663</v>
      </c>
      <c r="Q17" t="n">
        <v>6470.852397162</v>
      </c>
      <c r="R17" t="n">
        <v>6541.74413013984</v>
      </c>
      <c r="S17" t="n">
        <v>6648.06495787203</v>
      </c>
      <c r="T17" t="n">
        <v>6598.07505656896</v>
      </c>
      <c r="U17" t="n">
        <v>6515.03254666019</v>
      </c>
      <c r="V17" t="n">
        <v>6233.89809396166</v>
      </c>
      <c r="W17" t="n">
        <v>6122.89157296865</v>
      </c>
      <c r="X17" t="n">
        <v>6068.35032984724</v>
      </c>
      <c r="Y17" t="n">
        <v>5988.7717770487</v>
      </c>
      <c r="Z17" t="n">
        <v>6156.30276164074</v>
      </c>
      <c r="AA17" t="n">
        <v>6389.45916044508</v>
      </c>
      <c r="AB17" t="n">
        <v>6616.36167650485</v>
      </c>
      <c r="AC17" t="n">
        <v>6955.09624465471</v>
      </c>
      <c r="AD17" t="n">
        <v>7156.45049981932</v>
      </c>
      <c r="AE17" t="n">
        <v>7217.098720857</v>
      </c>
      <c r="AF17" t="n">
        <v>7352.74860656752</v>
      </c>
    </row>
    <row r="18">
      <c r="A18" t="s">
        <v>151</v>
      </c>
      <c r="B18" t="s">
        <v>306</v>
      </c>
      <c r="C18" t="s">
        <v>219</v>
      </c>
      <c r="D18" t="s">
        <v>307</v>
      </c>
      <c r="E18" t="s">
        <v>220</v>
      </c>
      <c r="F18" t="n">
        <v>16407.1104253011</v>
      </c>
      <c r="G18" t="n">
        <v>16904.8550838112</v>
      </c>
      <c r="H18" t="n">
        <v>17575.3254327209</v>
      </c>
      <c r="I18" t="n">
        <v>18725.6124461126</v>
      </c>
      <c r="J18" t="n">
        <v>20063.3192687705</v>
      </c>
      <c r="K18" t="n">
        <v>20803.5298440207</v>
      </c>
      <c r="L18" t="n">
        <v>21688.409392239</v>
      </c>
      <c r="M18" t="n">
        <v>22324.0461320666</v>
      </c>
      <c r="N18" t="n">
        <v>22793.228034571</v>
      </c>
      <c r="O18" t="n">
        <v>23001.1463807084</v>
      </c>
      <c r="P18" t="n">
        <v>22775.1888748076</v>
      </c>
      <c r="Q18" t="n">
        <v>22851.6992754464</v>
      </c>
      <c r="R18" t="n">
        <v>22509.8655904658</v>
      </c>
      <c r="S18" t="n">
        <v>22293.8592940965</v>
      </c>
      <c r="T18" t="n">
        <v>21638.9092144797</v>
      </c>
      <c r="U18" t="n">
        <v>19754.5237205352</v>
      </c>
      <c r="V18" t="n">
        <v>18124.2697615873</v>
      </c>
      <c r="W18" t="n">
        <v>17049.8070077249</v>
      </c>
      <c r="X18" t="n">
        <v>16190.1647791808</v>
      </c>
      <c r="Y18" t="n">
        <v>15394.3769180533</v>
      </c>
      <c r="Z18" t="n">
        <v>15054.6153789257</v>
      </c>
      <c r="AA18" t="n">
        <v>14738.5467191071</v>
      </c>
      <c r="AB18" t="n">
        <v>14488.011629303</v>
      </c>
      <c r="AC18" t="n">
        <v>14436.2210839306</v>
      </c>
      <c r="AD18" t="n">
        <v>14362.4885848824</v>
      </c>
      <c r="AE18" t="n">
        <v>13884.209069493</v>
      </c>
      <c r="AF18" t="n">
        <v>13352.1513587874</v>
      </c>
    </row>
    <row r="19">
      <c r="A19" t="s">
        <v>151</v>
      </c>
      <c r="B19" t="s">
        <v>308</v>
      </c>
      <c r="C19" t="s">
        <v>219</v>
      </c>
      <c r="D19" t="s">
        <v>309</v>
      </c>
      <c r="E19" t="s">
        <v>220</v>
      </c>
      <c r="F19" t="n">
        <v>6250.18657050964</v>
      </c>
      <c r="G19" t="n">
        <v>6475.18056972488</v>
      </c>
      <c r="H19" t="n">
        <v>6740.40615339556</v>
      </c>
      <c r="I19" t="n">
        <v>7128.71014290641</v>
      </c>
      <c r="J19" t="n">
        <v>7603.10415933896</v>
      </c>
      <c r="K19" t="n">
        <v>7884.34850465192</v>
      </c>
      <c r="L19" t="n">
        <v>8173.49626414551</v>
      </c>
      <c r="M19" t="n">
        <v>8380.61977996457</v>
      </c>
      <c r="N19" t="n">
        <v>8559.32924493986</v>
      </c>
      <c r="O19" t="n">
        <v>8837.79417551135</v>
      </c>
      <c r="P19" t="n">
        <v>8946.65697795776</v>
      </c>
      <c r="Q19" t="n">
        <v>9059.23146337709</v>
      </c>
      <c r="R19" t="n">
        <v>9125.41054366731</v>
      </c>
      <c r="S19" t="n">
        <v>9219.0531748499</v>
      </c>
      <c r="T19" t="n">
        <v>8929.91984835436</v>
      </c>
      <c r="U19" t="n">
        <v>8813.56082901762</v>
      </c>
      <c r="V19" t="n">
        <v>8518.0453515086</v>
      </c>
      <c r="W19" t="n">
        <v>8369.01491773579</v>
      </c>
      <c r="X19" t="n">
        <v>8312.51749275182</v>
      </c>
      <c r="Y19" t="n">
        <v>8167.95533969891</v>
      </c>
      <c r="Z19" t="n">
        <v>8362.6650813428</v>
      </c>
      <c r="AA19" t="n">
        <v>8894.54628596337</v>
      </c>
      <c r="AB19" t="n">
        <v>9161.78835077786</v>
      </c>
      <c r="AC19" t="n">
        <v>9649.54665964903</v>
      </c>
      <c r="AD19" t="n">
        <v>10170.8153832395</v>
      </c>
      <c r="AE19" t="n">
        <v>10162.580300883</v>
      </c>
      <c r="AF19" t="n">
        <v>10429.7713835086</v>
      </c>
    </row>
    <row r="20">
      <c r="A20" t="s">
        <v>151</v>
      </c>
      <c r="B20" t="s">
        <v>310</v>
      </c>
      <c r="C20" t="s">
        <v>219</v>
      </c>
      <c r="D20" t="s">
        <v>311</v>
      </c>
      <c r="E20" t="s">
        <v>220</v>
      </c>
      <c r="F20" t="n">
        <v>57520.9770250307</v>
      </c>
      <c r="G20" t="n">
        <v>57852.5011139718</v>
      </c>
      <c r="H20" t="n">
        <v>58425.7128112354</v>
      </c>
      <c r="I20" t="n">
        <v>59135.0071120737</v>
      </c>
      <c r="J20" t="n">
        <v>60252.5626678934</v>
      </c>
      <c r="K20" t="n">
        <v>60600.2337417096</v>
      </c>
      <c r="L20" t="n">
        <v>59623.5254564544</v>
      </c>
      <c r="M20" t="n">
        <v>59720.0697532946</v>
      </c>
      <c r="N20" t="n">
        <v>59576.7337959002</v>
      </c>
      <c r="O20" t="n">
        <v>61725.3564674329</v>
      </c>
      <c r="P20" t="n">
        <v>64178.4690418145</v>
      </c>
      <c r="Q20" t="n">
        <v>68067.401218994</v>
      </c>
      <c r="R20" t="n">
        <v>70597.9780321698</v>
      </c>
      <c r="S20" t="n">
        <v>74256.9057500007</v>
      </c>
      <c r="T20" t="n">
        <v>85436.1685377467</v>
      </c>
      <c r="U20" t="n">
        <v>91929.9896907903</v>
      </c>
      <c r="V20" t="n">
        <v>100742.545781421</v>
      </c>
      <c r="W20" t="n">
        <v>110740.89954572</v>
      </c>
      <c r="X20" t="n">
        <v>121188.163711005</v>
      </c>
      <c r="Y20" t="n">
        <v>127460.931038815</v>
      </c>
      <c r="Z20" t="n">
        <v>130515.781381926</v>
      </c>
      <c r="AA20" t="n">
        <v>133614.881542988</v>
      </c>
      <c r="AB20" t="n">
        <v>135108.560298757</v>
      </c>
      <c r="AC20" t="n">
        <v>136242.846002069</v>
      </c>
      <c r="AD20" t="n">
        <v>138207.628517433</v>
      </c>
      <c r="AE20" t="n">
        <v>139103.270054447</v>
      </c>
      <c r="AF20" t="n">
        <v>139907.34953671</v>
      </c>
    </row>
    <row r="21">
      <c r="A21" t="s">
        <v>151</v>
      </c>
      <c r="B21" t="s">
        <v>312</v>
      </c>
      <c r="C21" t="s">
        <v>219</v>
      </c>
      <c r="D21" t="s">
        <v>313</v>
      </c>
      <c r="E21" t="s">
        <v>220</v>
      </c>
      <c r="F21" t="n">
        <v>95995.539665479</v>
      </c>
      <c r="G21" t="n">
        <v>97329.1635288073</v>
      </c>
      <c r="H21" t="n">
        <v>98837.1539370212</v>
      </c>
      <c r="I21" t="n">
        <v>100869.828498758</v>
      </c>
      <c r="J21" t="n">
        <v>103675.352766015</v>
      </c>
      <c r="K21" t="n">
        <v>106079.060626559</v>
      </c>
      <c r="L21" t="n">
        <v>107000.12636185</v>
      </c>
      <c r="M21" t="n">
        <v>108867.300608468</v>
      </c>
      <c r="N21" t="n">
        <v>110681.289625697</v>
      </c>
      <c r="O21" t="n">
        <v>114097.092271833</v>
      </c>
      <c r="P21" t="n">
        <v>117663.104504037</v>
      </c>
      <c r="Q21" t="n">
        <v>122968.53387253</v>
      </c>
      <c r="R21" t="n">
        <v>128054.856820991</v>
      </c>
      <c r="S21" t="n">
        <v>133530.491438857</v>
      </c>
      <c r="T21" t="n">
        <v>145958.117328436</v>
      </c>
      <c r="U21" t="n">
        <v>155010.814635831</v>
      </c>
      <c r="V21" t="n">
        <v>164067.447522001</v>
      </c>
      <c r="W21" t="n">
        <v>173816.583336073</v>
      </c>
      <c r="X21" t="n">
        <v>183717.914436691</v>
      </c>
      <c r="Y21" t="n">
        <v>189068.137241172</v>
      </c>
      <c r="Z21" t="n">
        <v>191915.289652838</v>
      </c>
      <c r="AA21" t="n">
        <v>194304.590814642</v>
      </c>
      <c r="AB21" t="n">
        <v>195459.565358811</v>
      </c>
      <c r="AC21" t="n">
        <v>196084.718082584</v>
      </c>
      <c r="AD21" t="n">
        <v>197611.433510854</v>
      </c>
      <c r="AE21" t="n">
        <v>198162.996834525</v>
      </c>
      <c r="AF21" t="n">
        <v>198821.297645925</v>
      </c>
    </row>
    <row r="22">
      <c r="A22" t="s">
        <v>151</v>
      </c>
      <c r="B22" t="s">
        <v>314</v>
      </c>
      <c r="C22" t="s">
        <v>219</v>
      </c>
      <c r="D22" t="s">
        <v>315</v>
      </c>
      <c r="E22" t="s">
        <v>220</v>
      </c>
      <c r="F22" t="n">
        <v>38493.5486206515</v>
      </c>
      <c r="G22" t="n">
        <v>39496.8121247313</v>
      </c>
      <c r="H22" t="n">
        <v>40432.5249716091</v>
      </c>
      <c r="I22" t="n">
        <v>41757.2863333122</v>
      </c>
      <c r="J22" t="n">
        <v>43446.8945380001</v>
      </c>
      <c r="K22" t="n">
        <v>45505.5097285633</v>
      </c>
      <c r="L22" t="n">
        <v>47406.4080303902</v>
      </c>
      <c r="M22" t="n">
        <v>49179.3748343204</v>
      </c>
      <c r="N22" t="n">
        <v>51139.4265019893</v>
      </c>
      <c r="O22" t="n">
        <v>52407.0860086859</v>
      </c>
      <c r="P22" t="n">
        <v>53520.0820921784</v>
      </c>
      <c r="Q22" t="n">
        <v>54936.2622631087</v>
      </c>
      <c r="R22" t="n">
        <v>57494.0097665674</v>
      </c>
      <c r="S22" t="n">
        <v>59311.0722921178</v>
      </c>
      <c r="T22" t="n">
        <v>60554.7092785717</v>
      </c>
      <c r="U22" t="n">
        <v>63113.3176035024</v>
      </c>
      <c r="V22" t="n">
        <v>63352.6690367977</v>
      </c>
      <c r="W22" t="n">
        <v>63097.3790451778</v>
      </c>
      <c r="X22" t="n">
        <v>62544.7155505609</v>
      </c>
      <c r="Y22" t="n">
        <v>61617.3263777655</v>
      </c>
      <c r="Z22" t="n">
        <v>61407.5954865359</v>
      </c>
      <c r="AA22" t="n">
        <v>60695.0597738287</v>
      </c>
      <c r="AB22" t="n">
        <v>60355.0411357136</v>
      </c>
      <c r="AC22" t="n">
        <v>59844.5696272453</v>
      </c>
      <c r="AD22" t="n">
        <v>59404.7836298859</v>
      </c>
      <c r="AE22" t="n">
        <v>59059.726780077</v>
      </c>
      <c r="AF22" t="n">
        <v>58913.2899106733</v>
      </c>
    </row>
    <row r="23">
      <c r="A23" t="s">
        <v>151</v>
      </c>
      <c r="B23" t="s">
        <v>316</v>
      </c>
      <c r="C23" t="s">
        <v>219</v>
      </c>
      <c r="D23" t="s">
        <v>317</v>
      </c>
      <c r="E23" t="s">
        <v>220</v>
      </c>
      <c r="F23" t="n">
        <v>233727.450457508</v>
      </c>
      <c r="G23" t="n">
        <v>242864.618877841</v>
      </c>
      <c r="H23" t="n">
        <v>252424.320799979</v>
      </c>
      <c r="I23" t="n">
        <v>263267.04904433</v>
      </c>
      <c r="J23" t="n">
        <v>275826.253306129</v>
      </c>
      <c r="K23" t="n">
        <v>288111.89021206</v>
      </c>
      <c r="L23" t="n">
        <v>299331.119374376</v>
      </c>
      <c r="M23" t="n">
        <v>311374.899057038</v>
      </c>
      <c r="N23" t="n">
        <v>325130.455123467</v>
      </c>
      <c r="O23" t="n">
        <v>341870.007131849</v>
      </c>
      <c r="P23" t="n">
        <v>364154.931343237</v>
      </c>
      <c r="Q23" t="n">
        <v>390775.687698891</v>
      </c>
      <c r="R23" t="n">
        <v>419778.722083752</v>
      </c>
      <c r="S23" t="n">
        <v>439573.058867495</v>
      </c>
      <c r="T23" t="n">
        <v>436889.677260495</v>
      </c>
      <c r="U23" t="n">
        <v>433113.972020691</v>
      </c>
      <c r="V23" t="n">
        <v>429290.002665917</v>
      </c>
      <c r="W23" t="n">
        <v>421931.587570232</v>
      </c>
      <c r="X23" t="n">
        <v>416653.00577168</v>
      </c>
      <c r="Y23" t="n">
        <v>416841.464340149</v>
      </c>
      <c r="Z23" t="n">
        <v>414801.387230435</v>
      </c>
      <c r="AA23" t="n">
        <v>421667.721788258</v>
      </c>
      <c r="AB23" t="n">
        <v>428256.861472825</v>
      </c>
      <c r="AC23" t="n">
        <v>436792.064009245</v>
      </c>
      <c r="AD23" t="n">
        <v>449842.635659002</v>
      </c>
      <c r="AE23" t="n">
        <v>456665.127917366</v>
      </c>
      <c r="AF23" t="n">
        <v>460792.252154432</v>
      </c>
    </row>
    <row r="24">
      <c r="A24" t="s">
        <v>151</v>
      </c>
      <c r="B24" t="s">
        <v>318</v>
      </c>
      <c r="C24" t="s">
        <v>219</v>
      </c>
      <c r="D24" t="s">
        <v>319</v>
      </c>
      <c r="E24" t="s">
        <v>220</v>
      </c>
      <c r="F24" t="n">
        <v>65765.9946417749</v>
      </c>
      <c r="G24" t="n">
        <v>70035.0944170912</v>
      </c>
      <c r="H24" t="n">
        <v>74579.3302692068</v>
      </c>
      <c r="I24" t="n">
        <v>79913.9311274947</v>
      </c>
      <c r="J24" t="n">
        <v>85624.0657651449</v>
      </c>
      <c r="K24" t="n">
        <v>91482.4999097983</v>
      </c>
      <c r="L24" t="n">
        <v>98456.5946805991</v>
      </c>
      <c r="M24" t="n">
        <v>105338.758925747</v>
      </c>
      <c r="N24" t="n">
        <v>111980.207337101</v>
      </c>
      <c r="O24" t="n">
        <v>120408.140396662</v>
      </c>
      <c r="P24" t="n">
        <v>126743.776213229</v>
      </c>
      <c r="Q24" t="n">
        <v>132603.582277523</v>
      </c>
      <c r="R24" t="n">
        <v>139346.647736461</v>
      </c>
      <c r="S24" t="n">
        <v>144158.27044244</v>
      </c>
      <c r="T24" t="n">
        <v>143261.506613273</v>
      </c>
      <c r="U24" t="n">
        <v>145623.541431779</v>
      </c>
      <c r="V24" t="n">
        <v>148526.9603834</v>
      </c>
      <c r="W24" t="n">
        <v>152711.868228342</v>
      </c>
      <c r="X24" t="n">
        <v>156930.061189147</v>
      </c>
      <c r="Y24" t="n">
        <v>159487.482706239</v>
      </c>
      <c r="Z24" t="n">
        <v>160824.930057231</v>
      </c>
      <c r="AA24" t="n">
        <v>161871.668991194</v>
      </c>
      <c r="AB24" t="n">
        <v>166482.452069608</v>
      </c>
      <c r="AC24" t="n">
        <v>169693.515268383</v>
      </c>
      <c r="AD24" t="n">
        <v>172362.431734756</v>
      </c>
      <c r="AE24" t="n">
        <v>172873.302491824</v>
      </c>
      <c r="AF24" t="n">
        <v>175870.650407924</v>
      </c>
    </row>
    <row r="25">
      <c r="A25" t="s">
        <v>151</v>
      </c>
      <c r="B25" t="s">
        <v>320</v>
      </c>
      <c r="C25" t="s">
        <v>219</v>
      </c>
      <c r="D25" t="s">
        <v>321</v>
      </c>
      <c r="E25" t="s">
        <v>220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151</v>
      </c>
      <c r="B26" t="s">
        <v>322</v>
      </c>
      <c r="C26" t="s">
        <v>219</v>
      </c>
      <c r="D26" t="s">
        <v>323</v>
      </c>
      <c r="E26" t="s">
        <v>220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151</v>
      </c>
      <c r="B27" t="s">
        <v>324</v>
      </c>
      <c r="C27" t="s">
        <v>219</v>
      </c>
      <c r="D27" t="s">
        <v>325</v>
      </c>
      <c r="E27" t="s">
        <v>220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151</v>
      </c>
      <c r="B28" t="s">
        <v>326</v>
      </c>
      <c r="C28" t="s">
        <v>219</v>
      </c>
      <c r="D28" t="s">
        <v>327</v>
      </c>
      <c r="E28" t="s">
        <v>220</v>
      </c>
      <c r="F28" t="n">
        <v>96056.3472289423</v>
      </c>
      <c r="G28" t="n">
        <v>99303.096240276</v>
      </c>
      <c r="H28" t="n">
        <v>103150.423368057</v>
      </c>
      <c r="I28" t="n">
        <v>107956.982771762</v>
      </c>
      <c r="J28" t="n">
        <v>114040.863397355</v>
      </c>
      <c r="K28" t="n">
        <v>123847.326369291</v>
      </c>
      <c r="L28" t="n">
        <v>132718.461326258</v>
      </c>
      <c r="M28" t="n">
        <v>140623.427315528</v>
      </c>
      <c r="N28" t="n">
        <v>149628.768551544</v>
      </c>
      <c r="O28" t="n">
        <v>154595.072167988</v>
      </c>
      <c r="P28" t="n">
        <v>161701.327024642</v>
      </c>
      <c r="Q28" t="n">
        <v>167916.234940878</v>
      </c>
      <c r="R28" t="n">
        <v>175453.660019515</v>
      </c>
      <c r="S28" t="n">
        <v>184009.63339891</v>
      </c>
      <c r="T28" t="n">
        <v>186923.746790654</v>
      </c>
      <c r="U28" t="n">
        <v>191437.612439549</v>
      </c>
      <c r="V28" t="n">
        <v>195010.155686686</v>
      </c>
      <c r="W28" t="n">
        <v>195817.296261996</v>
      </c>
      <c r="X28" t="n">
        <v>193031.106266158</v>
      </c>
      <c r="Y28" t="n">
        <v>191005.364008685</v>
      </c>
      <c r="Z28" t="n">
        <v>195058.577617763</v>
      </c>
      <c r="AA28" t="n">
        <v>195825.524388776</v>
      </c>
      <c r="AB28" t="n">
        <v>197049.208278073</v>
      </c>
      <c r="AC28" t="n">
        <v>196879.487406297</v>
      </c>
      <c r="AD28" t="n">
        <v>199271.169682802</v>
      </c>
      <c r="AE28" t="n">
        <v>196221.734703866</v>
      </c>
      <c r="AF28" t="n">
        <v>191149.723885535</v>
      </c>
    </row>
    <row r="29">
      <c r="A29" t="s">
        <v>151</v>
      </c>
      <c r="B29" t="s">
        <v>328</v>
      </c>
      <c r="C29" t="s">
        <v>219</v>
      </c>
      <c r="D29" t="s">
        <v>329</v>
      </c>
      <c r="E29" t="s">
        <v>220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151</v>
      </c>
      <c r="B30" t="s">
        <v>330</v>
      </c>
      <c r="C30" t="s">
        <v>219</v>
      </c>
      <c r="D30" t="s">
        <v>331</v>
      </c>
      <c r="E30" t="s">
        <v>220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151</v>
      </c>
      <c r="B31" t="s">
        <v>332</v>
      </c>
      <c r="C31" t="s">
        <v>219</v>
      </c>
      <c r="D31" t="s">
        <v>333</v>
      </c>
      <c r="E31" t="s">
        <v>220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151</v>
      </c>
      <c r="B32" t="s">
        <v>334</v>
      </c>
      <c r="C32" t="s">
        <v>219</v>
      </c>
      <c r="D32" t="s">
        <v>335</v>
      </c>
      <c r="E32" t="s">
        <v>220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151</v>
      </c>
      <c r="B33" t="s">
        <v>336</v>
      </c>
      <c r="C33" t="s">
        <v>219</v>
      </c>
      <c r="D33" t="s">
        <v>337</v>
      </c>
      <c r="E33" t="s">
        <v>220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151</v>
      </c>
      <c r="B34" t="s">
        <v>338</v>
      </c>
      <c r="C34" t="s">
        <v>219</v>
      </c>
      <c r="D34" t="s">
        <v>339</v>
      </c>
      <c r="E34" t="s">
        <v>220</v>
      </c>
      <c r="F34" t="n">
        <v>25012.3135766892</v>
      </c>
      <c r="G34" t="n">
        <v>26492.2436259437</v>
      </c>
      <c r="H34" t="n">
        <v>28160.698881822</v>
      </c>
      <c r="I34" t="n">
        <v>30131.6792486516</v>
      </c>
      <c r="J34" t="n">
        <v>32270.0529104706</v>
      </c>
      <c r="K34" t="n">
        <v>34993.9619455487</v>
      </c>
      <c r="L34" t="n">
        <v>38729.6083679308</v>
      </c>
      <c r="M34" t="n">
        <v>41901.0471899895</v>
      </c>
      <c r="N34" t="n">
        <v>44724.9398372262</v>
      </c>
      <c r="O34" t="n">
        <v>47158.8254747366</v>
      </c>
      <c r="P34" t="n">
        <v>48651.5826748389</v>
      </c>
      <c r="Q34" t="n">
        <v>49792.6788531589</v>
      </c>
      <c r="R34" t="n">
        <v>50581.6347133871</v>
      </c>
      <c r="S34" t="n">
        <v>50484.2039674358</v>
      </c>
      <c r="T34" t="n">
        <v>49240.3439695733</v>
      </c>
      <c r="U34" t="n">
        <v>48550.7005806047</v>
      </c>
      <c r="V34" t="n">
        <v>47746.9535817064</v>
      </c>
      <c r="W34" t="n">
        <v>47770.2536615293</v>
      </c>
      <c r="X34" t="n">
        <v>47758.467616661</v>
      </c>
      <c r="Y34" t="n">
        <v>47621.9881280853</v>
      </c>
      <c r="Z34" t="n">
        <v>47828.2803950756</v>
      </c>
      <c r="AA34" t="n">
        <v>48740.3936966037</v>
      </c>
      <c r="AB34" t="n">
        <v>50054.8759973723</v>
      </c>
      <c r="AC34" t="n">
        <v>51377.9508424374</v>
      </c>
      <c r="AD34" t="n">
        <v>52764.631221789</v>
      </c>
      <c r="AE34" t="n">
        <v>52558.885114477</v>
      </c>
      <c r="AF34" t="n">
        <v>52632.8246340217</v>
      </c>
    </row>
    <row r="35">
      <c r="A35" t="s">
        <v>151</v>
      </c>
      <c r="B35" t="s">
        <v>340</v>
      </c>
      <c r="C35" t="s">
        <v>219</v>
      </c>
      <c r="D35" t="s">
        <v>341</v>
      </c>
      <c r="E35" t="s">
        <v>220</v>
      </c>
      <c r="F35" t="n">
        <v>47733.7253909718</v>
      </c>
      <c r="G35" t="n">
        <v>51482.1225771003</v>
      </c>
      <c r="H35" t="n">
        <v>55426.2216077308</v>
      </c>
      <c r="I35" t="n">
        <v>59953.2450311176</v>
      </c>
      <c r="J35" t="n">
        <v>65033.1770555088</v>
      </c>
      <c r="K35" t="n">
        <v>69781.0892182381</v>
      </c>
      <c r="L35" t="n">
        <v>73484.4293042136</v>
      </c>
      <c r="M35" t="n">
        <v>76530.4872563979</v>
      </c>
      <c r="N35" t="n">
        <v>79036.6911412973</v>
      </c>
      <c r="O35" t="n">
        <v>81122.3537439944</v>
      </c>
      <c r="P35" t="n">
        <v>83289.7497687784</v>
      </c>
      <c r="Q35" t="n">
        <v>85062.4933325306</v>
      </c>
      <c r="R35" t="n">
        <v>86963.6598994196</v>
      </c>
      <c r="S35" t="n">
        <v>88243.3139836888</v>
      </c>
      <c r="T35" t="n">
        <v>87673.8115356305</v>
      </c>
      <c r="U35" t="n">
        <v>88999.027119856</v>
      </c>
      <c r="V35" t="n">
        <v>90422.8891452621</v>
      </c>
      <c r="W35" t="n">
        <v>92000.5692723421</v>
      </c>
      <c r="X35" t="n">
        <v>91231.8626309667</v>
      </c>
      <c r="Y35" t="n">
        <v>90599.3607136108</v>
      </c>
      <c r="Z35" t="n">
        <v>94796.5939404047</v>
      </c>
      <c r="AA35" t="n">
        <v>100299.225691749</v>
      </c>
      <c r="AB35" t="n">
        <v>100179.478543228</v>
      </c>
      <c r="AC35" t="n">
        <v>100912.827867207</v>
      </c>
      <c r="AD35" t="n">
        <v>100834.978394189</v>
      </c>
      <c r="AE35" t="n">
        <v>101091.4082315</v>
      </c>
      <c r="AF35" t="n">
        <v>99468.0190197786</v>
      </c>
    </row>
    <row r="36">
      <c r="A36" t="s">
        <v>151</v>
      </c>
      <c r="B36" t="s">
        <v>342</v>
      </c>
      <c r="C36" t="s">
        <v>219</v>
      </c>
      <c r="D36" t="s">
        <v>343</v>
      </c>
      <c r="E36" t="s">
        <v>220</v>
      </c>
      <c r="F36" t="n">
        <v>11417.8382660127</v>
      </c>
      <c r="G36" t="n">
        <v>12315.3577569523</v>
      </c>
      <c r="H36" t="n">
        <v>13522.0030698245</v>
      </c>
      <c r="I36" t="n">
        <v>14692.7324566179</v>
      </c>
      <c r="J36" t="n">
        <v>15994.0120521475</v>
      </c>
      <c r="K36" t="n">
        <v>16782.5372185994</v>
      </c>
      <c r="L36" t="n">
        <v>17541.2369304395</v>
      </c>
      <c r="M36" t="n">
        <v>18224.7915524775</v>
      </c>
      <c r="N36" t="n">
        <v>18801.9898899138</v>
      </c>
      <c r="O36" t="n">
        <v>19330.3504524554</v>
      </c>
      <c r="P36" t="n">
        <v>20008.2135737494</v>
      </c>
      <c r="Q36" t="n">
        <v>20856.4251767352</v>
      </c>
      <c r="R36" t="n">
        <v>21730.0467895754</v>
      </c>
      <c r="S36" t="n">
        <v>22243.0452750977</v>
      </c>
      <c r="T36" t="n">
        <v>22364.7581089094</v>
      </c>
      <c r="U36" t="n">
        <v>23214.4220445405</v>
      </c>
      <c r="V36" t="n">
        <v>23784.9310530307</v>
      </c>
      <c r="W36" t="n">
        <v>23896.3635812287</v>
      </c>
      <c r="X36" t="n">
        <v>23537.5691743839</v>
      </c>
      <c r="Y36" t="n">
        <v>23229.0761988189</v>
      </c>
      <c r="Z36" t="n">
        <v>23245.7651922103</v>
      </c>
      <c r="AA36" t="n">
        <v>23314.4717736165</v>
      </c>
      <c r="AB36" t="n">
        <v>22703.8501806551</v>
      </c>
      <c r="AC36" t="n">
        <v>22325.520293308</v>
      </c>
      <c r="AD36" t="n">
        <v>21971.0320816439</v>
      </c>
      <c r="AE36" t="n">
        <v>21433.24131487</v>
      </c>
      <c r="AF36" t="n">
        <v>20409.5645497997</v>
      </c>
    </row>
    <row r="37">
      <c r="A37" t="s">
        <v>151</v>
      </c>
      <c r="B37" t="s">
        <v>344</v>
      </c>
      <c r="C37" t="s">
        <v>219</v>
      </c>
      <c r="D37" t="s">
        <v>345</v>
      </c>
      <c r="E37" t="s">
        <v>220</v>
      </c>
      <c r="F37" t="n">
        <v>32263.2675096425</v>
      </c>
      <c r="G37" t="n">
        <v>34260.8926275964</v>
      </c>
      <c r="H37" t="n">
        <v>36030.1912271007</v>
      </c>
      <c r="I37" t="n">
        <v>38508.7654674693</v>
      </c>
      <c r="J37" t="n">
        <v>41570.6279958076</v>
      </c>
      <c r="K37" t="n">
        <v>45523.0356600992</v>
      </c>
      <c r="L37" t="n">
        <v>48372.4736659211</v>
      </c>
      <c r="M37" t="n">
        <v>50610.5243605731</v>
      </c>
      <c r="N37" t="n">
        <v>52419.1153691692</v>
      </c>
      <c r="O37" t="n">
        <v>53862.7553370571</v>
      </c>
      <c r="P37" t="n">
        <v>55443.3247851318</v>
      </c>
      <c r="Q37" t="n">
        <v>56493.0381098955</v>
      </c>
      <c r="R37" t="n">
        <v>57238.7412468504</v>
      </c>
      <c r="S37" t="n">
        <v>57857.0537615052</v>
      </c>
      <c r="T37" t="n">
        <v>57109.0686647408</v>
      </c>
      <c r="U37" t="n">
        <v>57325.8760099854</v>
      </c>
      <c r="V37" t="n">
        <v>58114.2967324953</v>
      </c>
      <c r="W37" t="n">
        <v>58683.8087074039</v>
      </c>
      <c r="X37" t="n">
        <v>58048.5808555552</v>
      </c>
      <c r="Y37" t="n">
        <v>57554.3530792587</v>
      </c>
      <c r="Z37" t="n">
        <v>61213.582151765</v>
      </c>
      <c r="AA37" t="n">
        <v>66025.7495175872</v>
      </c>
      <c r="AB37" t="n">
        <v>66409.8955202763</v>
      </c>
      <c r="AC37" t="n">
        <v>67375.3896949798</v>
      </c>
      <c r="AD37" t="n">
        <v>67501.0520515125</v>
      </c>
      <c r="AE37" t="n">
        <v>67190.142095545</v>
      </c>
      <c r="AF37" t="n">
        <v>66428.4837163271</v>
      </c>
    </row>
    <row r="38">
      <c r="A38" t="s">
        <v>151</v>
      </c>
      <c r="B38" t="s">
        <v>346</v>
      </c>
      <c r="C38" t="s">
        <v>219</v>
      </c>
      <c r="D38" t="s">
        <v>347</v>
      </c>
      <c r="E38" t="s">
        <v>220</v>
      </c>
      <c r="F38" t="n">
        <v>4035.30483549484</v>
      </c>
      <c r="G38" t="n">
        <v>4890.63089789636</v>
      </c>
      <c r="H38" t="n">
        <v>5860.302059454</v>
      </c>
      <c r="I38" t="n">
        <v>6739.17480583138</v>
      </c>
      <c r="J38" t="n">
        <v>7455.58894256864</v>
      </c>
      <c r="K38" t="n">
        <v>7459.78074740764</v>
      </c>
      <c r="L38" t="n">
        <v>7552.7732933383</v>
      </c>
      <c r="M38" t="n">
        <v>7675.45115946942</v>
      </c>
      <c r="N38" t="n">
        <v>7794.45819786639</v>
      </c>
      <c r="O38" t="n">
        <v>7906.83074930274</v>
      </c>
      <c r="P38" t="n">
        <v>7812.5616244653</v>
      </c>
      <c r="Q38" t="n">
        <v>7683.15848341809</v>
      </c>
      <c r="R38" t="n">
        <v>7963.29932874995</v>
      </c>
      <c r="S38" t="n">
        <v>8110.55152358774</v>
      </c>
      <c r="T38" t="n">
        <v>8167.10401854136</v>
      </c>
      <c r="U38" t="n">
        <v>8424.0370141016</v>
      </c>
      <c r="V38" t="n">
        <v>8487.1135201765</v>
      </c>
      <c r="W38" t="n">
        <v>9389.31055063891</v>
      </c>
      <c r="X38" t="n">
        <v>9617.51719414035</v>
      </c>
      <c r="Y38" t="n">
        <v>9790.07388358672</v>
      </c>
      <c r="Z38" t="n">
        <v>10315.1337344079</v>
      </c>
      <c r="AA38" t="n">
        <v>10941.2049875954</v>
      </c>
      <c r="AB38" t="n">
        <v>11051.2079759822</v>
      </c>
      <c r="AC38" t="n">
        <v>11200.0259773683</v>
      </c>
      <c r="AD38" t="n">
        <v>11353.4742904357</v>
      </c>
      <c r="AE38" t="n">
        <v>12468.024821085</v>
      </c>
      <c r="AF38" t="n">
        <v>12635.1930836009</v>
      </c>
    </row>
    <row r="39">
      <c r="A39" t="s">
        <v>151</v>
      </c>
      <c r="B39" t="s">
        <v>348</v>
      </c>
      <c r="C39" t="s">
        <v>219</v>
      </c>
      <c r="D39" t="s">
        <v>349</v>
      </c>
      <c r="E39" t="s">
        <v>220</v>
      </c>
      <c r="F39" t="n">
        <v>47422.5503124293</v>
      </c>
      <c r="G39" t="n">
        <v>48116.2151321907</v>
      </c>
      <c r="H39" t="n">
        <v>48994.8478193503</v>
      </c>
      <c r="I39" t="n">
        <v>48565.0449683933</v>
      </c>
      <c r="J39" t="n">
        <v>48517.4992560041</v>
      </c>
      <c r="K39" t="n">
        <v>48181.1929366695</v>
      </c>
      <c r="L39" t="n">
        <v>48728.5852095854</v>
      </c>
      <c r="M39" t="n">
        <v>47799.0018074387</v>
      </c>
      <c r="N39" t="n">
        <v>48052.1464679155</v>
      </c>
      <c r="O39" t="n">
        <v>49338.1105412734</v>
      </c>
      <c r="P39" t="n">
        <v>49544.092805095</v>
      </c>
      <c r="Q39" t="n">
        <v>52376.0340430107</v>
      </c>
      <c r="R39" t="n">
        <v>51534.9988359732</v>
      </c>
      <c r="S39" t="n">
        <v>55227.9417613232</v>
      </c>
      <c r="T39" t="n">
        <v>59429.9976738349</v>
      </c>
      <c r="U39" t="n">
        <v>61317.6953879191</v>
      </c>
      <c r="V39" t="n">
        <v>66944.9659200538</v>
      </c>
      <c r="W39" t="n">
        <v>62565.4019266155</v>
      </c>
      <c r="X39" t="n">
        <v>62308.5672973247</v>
      </c>
      <c r="Y39" t="n">
        <v>62466.7982440929</v>
      </c>
      <c r="Z39" t="n">
        <v>63815.6274985335</v>
      </c>
      <c r="AA39" t="n">
        <v>65054.9267829261</v>
      </c>
      <c r="AB39" t="n">
        <v>65297.1571745615</v>
      </c>
      <c r="AC39" t="n">
        <v>62682.6383207899</v>
      </c>
      <c r="AD39" t="n">
        <v>59588.3514984993</v>
      </c>
      <c r="AE39" t="n">
        <v>60383.322472925</v>
      </c>
      <c r="AF39" t="n">
        <v>57594.4225443347</v>
      </c>
    </row>
    <row r="40">
      <c r="A40" t="s">
        <v>151</v>
      </c>
      <c r="B40" t="s">
        <v>350</v>
      </c>
      <c r="C40" t="s">
        <v>219</v>
      </c>
      <c r="D40" t="s">
        <v>351</v>
      </c>
      <c r="E40" t="s">
        <v>220</v>
      </c>
      <c r="F40" t="n">
        <v>1149058.96028376</v>
      </c>
      <c r="G40" t="n">
        <v>1175221.41869833</v>
      </c>
      <c r="H40" t="n">
        <v>1202443.09846512</v>
      </c>
      <c r="I40" t="n">
        <v>1233696.0674785</v>
      </c>
      <c r="J40" t="n">
        <v>1269696.8078619</v>
      </c>
      <c r="K40" t="n">
        <v>1313732.45562637</v>
      </c>
      <c r="L40" t="n">
        <v>1360986.84726611</v>
      </c>
      <c r="M40" t="n">
        <v>1412260.87818671</v>
      </c>
      <c r="N40" t="n">
        <v>1468506.6858229</v>
      </c>
      <c r="O40" t="n">
        <v>1529137.28831308</v>
      </c>
      <c r="P40" t="n">
        <v>1595772.34660477</v>
      </c>
      <c r="Q40" t="n">
        <v>1665523.00829198</v>
      </c>
      <c r="R40" t="n">
        <v>1736996.73875101</v>
      </c>
      <c r="S40" t="n">
        <v>1796347.45830959</v>
      </c>
      <c r="T40" t="n">
        <v>1838737.23661731</v>
      </c>
      <c r="U40" t="n">
        <v>1874349.79148244</v>
      </c>
      <c r="V40" t="n">
        <v>1901780.90485733</v>
      </c>
      <c r="W40" t="n">
        <v>1930406.73074057</v>
      </c>
      <c r="X40" t="n">
        <v>1951626.17020995</v>
      </c>
      <c r="Y40" t="n">
        <v>1978304.35098132</v>
      </c>
      <c r="Z40" t="n">
        <v>1991947.53819821</v>
      </c>
      <c r="AA40" t="n">
        <v>2009761.84005211</v>
      </c>
      <c r="AB40" t="n">
        <v>2038095.08644309</v>
      </c>
      <c r="AC40" t="n">
        <v>2071675.29142521</v>
      </c>
      <c r="AD40" t="n">
        <v>2105854.44188149</v>
      </c>
      <c r="AE40" t="n">
        <v>2134799.96492209</v>
      </c>
      <c r="AF40" t="n">
        <v>2169872.89136895</v>
      </c>
    </row>
    <row r="41">
      <c r="A41" t="s">
        <v>151</v>
      </c>
      <c r="B41" t="s">
        <v>352</v>
      </c>
      <c r="C41" t="s">
        <v>219</v>
      </c>
      <c r="D41" t="s">
        <v>353</v>
      </c>
      <c r="E41" t="s">
        <v>220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151</v>
      </c>
      <c r="B42" t="s">
        <v>354</v>
      </c>
      <c r="C42" t="s">
        <v>219</v>
      </c>
      <c r="D42" t="s">
        <v>355</v>
      </c>
      <c r="E42" t="s">
        <v>220</v>
      </c>
      <c r="F42" t="n">
        <v>18220.8317421991</v>
      </c>
      <c r="G42" t="n">
        <v>18763.9245248405</v>
      </c>
      <c r="H42" t="n">
        <v>19331.9945191466</v>
      </c>
      <c r="I42" t="n">
        <v>20124.6793652424</v>
      </c>
      <c r="J42" t="n">
        <v>20839.8708253165</v>
      </c>
      <c r="K42" t="n">
        <v>21773.2064628799</v>
      </c>
      <c r="L42" t="n">
        <v>23779.145819372</v>
      </c>
      <c r="M42" t="n">
        <v>26024.6470270072</v>
      </c>
      <c r="N42" t="n">
        <v>28694.8332327047</v>
      </c>
      <c r="O42" t="n">
        <v>30854.4458267052</v>
      </c>
      <c r="P42" t="n">
        <v>34013.0186196154</v>
      </c>
      <c r="Q42" t="n">
        <v>36495.6977128978</v>
      </c>
      <c r="R42" t="n">
        <v>39697.8612298562</v>
      </c>
      <c r="S42" t="n">
        <v>42722.6784398569</v>
      </c>
      <c r="T42" t="n">
        <v>44393.6277265349</v>
      </c>
      <c r="U42" t="n">
        <v>46661.7503859468</v>
      </c>
      <c r="V42" t="n">
        <v>48290.1332148537</v>
      </c>
      <c r="W42" t="n">
        <v>49850.8658227458</v>
      </c>
      <c r="X42" t="n">
        <v>51307.9590497714</v>
      </c>
      <c r="Y42" t="n">
        <v>53455.5033205749</v>
      </c>
      <c r="Z42" t="n">
        <v>56026.2198421843</v>
      </c>
      <c r="AA42" t="n">
        <v>56167.3285484372</v>
      </c>
      <c r="AB42" t="n">
        <v>57373.4379173318</v>
      </c>
      <c r="AC42" t="n">
        <v>60026.5926802547</v>
      </c>
      <c r="AD42" t="n">
        <v>61353.5458346827</v>
      </c>
      <c r="AE42" t="n">
        <v>61643.5765361</v>
      </c>
      <c r="AF42" t="n">
        <v>62943.9002043932</v>
      </c>
    </row>
    <row r="43">
      <c r="A43" t="s">
        <v>151</v>
      </c>
      <c r="B43" t="s">
        <v>356</v>
      </c>
      <c r="C43" t="s">
        <v>219</v>
      </c>
      <c r="D43" t="s">
        <v>357</v>
      </c>
      <c r="E43" t="s">
        <v>220</v>
      </c>
      <c r="F43" t="n">
        <v>28134.7703224959</v>
      </c>
      <c r="G43" t="n">
        <v>29653.5908855954</v>
      </c>
      <c r="H43" t="n">
        <v>31303.8250908792</v>
      </c>
      <c r="I43" t="n">
        <v>33492.4466545998</v>
      </c>
      <c r="J43" t="n">
        <v>35754.0170115347</v>
      </c>
      <c r="K43" t="n">
        <v>40310.9994482991</v>
      </c>
      <c r="L43" t="n">
        <v>45221.1497291989</v>
      </c>
      <c r="M43" t="n">
        <v>49911.3300216637</v>
      </c>
      <c r="N43" t="n">
        <v>55360.0043908888</v>
      </c>
      <c r="O43" t="n">
        <v>60662.575557015</v>
      </c>
      <c r="P43" t="n">
        <v>66715.8899504565</v>
      </c>
      <c r="Q43" t="n">
        <v>72347.3465656219</v>
      </c>
      <c r="R43" t="n">
        <v>76659.1281107909</v>
      </c>
      <c r="S43" t="n">
        <v>78429.5559001515</v>
      </c>
      <c r="T43" t="n">
        <v>76094.4841943037</v>
      </c>
      <c r="U43" t="n">
        <v>76040.497023868</v>
      </c>
      <c r="V43" t="n">
        <v>76073.1174638255</v>
      </c>
      <c r="W43" t="n">
        <v>76261.9397594452</v>
      </c>
      <c r="X43" t="n">
        <v>78095.4885392268</v>
      </c>
      <c r="Y43" t="n">
        <v>83001.5742524624</v>
      </c>
      <c r="Z43" t="n">
        <v>88207.1478741963</v>
      </c>
      <c r="AA43" t="n">
        <v>86830.252577115</v>
      </c>
      <c r="AB43" t="n">
        <v>89580.3963317327</v>
      </c>
      <c r="AC43" t="n">
        <v>94832.2009040536</v>
      </c>
      <c r="AD43" t="n">
        <v>97880.4980192212</v>
      </c>
      <c r="AE43" t="n">
        <v>98464.19739932</v>
      </c>
      <c r="AF43" t="n">
        <v>102134.910749514</v>
      </c>
    </row>
    <row r="44">
      <c r="A44" t="s">
        <v>151</v>
      </c>
      <c r="B44" t="s">
        <v>358</v>
      </c>
      <c r="C44" t="s">
        <v>219</v>
      </c>
      <c r="D44" t="s">
        <v>359</v>
      </c>
      <c r="E44" t="s">
        <v>220</v>
      </c>
      <c r="F44" t="n">
        <v>918702.839363323</v>
      </c>
      <c r="G44" t="n">
        <v>951630.110080199</v>
      </c>
      <c r="H44" t="n">
        <v>988067.771502004</v>
      </c>
      <c r="I44" t="n">
        <v>1031802.25753623</v>
      </c>
      <c r="J44" t="n">
        <v>1082928.75561175</v>
      </c>
      <c r="K44" t="n">
        <v>1134496.20203327</v>
      </c>
      <c r="L44" t="n">
        <v>1184456.20324365</v>
      </c>
      <c r="M44" t="n">
        <v>1231410.59865848</v>
      </c>
      <c r="N44" t="n">
        <v>1282689.71305695</v>
      </c>
      <c r="O44" t="n">
        <v>1336554.59387356</v>
      </c>
      <c r="P44" t="n">
        <v>1394234.03845871</v>
      </c>
      <c r="Q44" t="n">
        <v>1461107.37211283</v>
      </c>
      <c r="R44" t="n">
        <v>1526749.3290002</v>
      </c>
      <c r="S44" t="n">
        <v>1583468.77555038</v>
      </c>
      <c r="T44" t="n">
        <v>1597904.89888729</v>
      </c>
      <c r="U44" t="n">
        <v>1611842.38829382</v>
      </c>
      <c r="V44" t="n">
        <v>1624564.27664524</v>
      </c>
      <c r="W44" t="n">
        <v>1625573.1693569</v>
      </c>
      <c r="X44" t="n">
        <v>1630349.95875759</v>
      </c>
      <c r="Y44" t="n">
        <v>1638766.01696978</v>
      </c>
      <c r="Z44" t="n">
        <v>1660761.6509682</v>
      </c>
      <c r="AA44" t="n">
        <v>1685233.5692471</v>
      </c>
      <c r="AB44" t="n">
        <v>1711167.23729706</v>
      </c>
      <c r="AC44" t="n">
        <v>1738790.64428607</v>
      </c>
      <c r="AD44" t="n">
        <v>1771624.75836286</v>
      </c>
      <c r="AE44" t="n">
        <v>1783183.58570611</v>
      </c>
      <c r="AF44" t="n">
        <v>1792538.36018935</v>
      </c>
    </row>
    <row r="45">
      <c r="A45" t="s">
        <v>151</v>
      </c>
      <c r="B45" t="s">
        <v>360</v>
      </c>
      <c r="C45" t="s">
        <v>219</v>
      </c>
      <c r="D45" t="s">
        <v>361</v>
      </c>
      <c r="E45" t="s">
        <v>220</v>
      </c>
      <c r="F45" t="n">
        <v>865299.447495179</v>
      </c>
      <c r="G45" t="n">
        <v>897948.704022796</v>
      </c>
      <c r="H45" t="n">
        <v>933955.97607259</v>
      </c>
      <c r="I45" t="n">
        <v>976897.094092293</v>
      </c>
      <c r="J45" t="n">
        <v>1026971.60042519</v>
      </c>
      <c r="K45" t="n">
        <v>1077973.54276334</v>
      </c>
      <c r="L45" t="n">
        <v>1127796.86060266</v>
      </c>
      <c r="M45" t="n">
        <v>1174444.98568197</v>
      </c>
      <c r="N45" t="n">
        <v>1225199.86670407</v>
      </c>
      <c r="O45" t="n">
        <v>1278367.5772393</v>
      </c>
      <c r="P45" t="n">
        <v>1335284.3387293</v>
      </c>
      <c r="Q45" t="n">
        <v>1401923.02430141</v>
      </c>
      <c r="R45" t="n">
        <v>1467068.64516728</v>
      </c>
      <c r="S45" t="n">
        <v>1522772.50935357</v>
      </c>
      <c r="T45" t="n">
        <v>1536248.13063248</v>
      </c>
      <c r="U45" t="n">
        <v>1550070.11429011</v>
      </c>
      <c r="V45" t="n">
        <v>1562928.25432794</v>
      </c>
      <c r="W45" t="n">
        <v>1564342.57205573</v>
      </c>
      <c r="X45" t="n">
        <v>1569640.18367362</v>
      </c>
      <c r="Y45" t="n">
        <v>1578353.61579997</v>
      </c>
      <c r="Z45" t="n">
        <v>1600187.13983688</v>
      </c>
      <c r="AA45" t="n">
        <v>1623446.18130019</v>
      </c>
      <c r="AB45" t="n">
        <v>1647785.19991921</v>
      </c>
      <c r="AC45" t="n">
        <v>1673837.95638299</v>
      </c>
      <c r="AD45" t="n">
        <v>1706059.8320804</v>
      </c>
      <c r="AE45" t="n">
        <v>1717173.16221405</v>
      </c>
      <c r="AF45" t="n">
        <v>1726218.02142305</v>
      </c>
    </row>
    <row r="46">
      <c r="A46" t="s">
        <v>151</v>
      </c>
      <c r="B46" t="s">
        <v>362</v>
      </c>
      <c r="C46" t="s">
        <v>219</v>
      </c>
      <c r="D46" t="s">
        <v>363</v>
      </c>
      <c r="E46" t="s">
        <v>220</v>
      </c>
      <c r="F46" t="n">
        <v>9907.35777027225</v>
      </c>
      <c r="G46" t="n">
        <v>10887.5060660031</v>
      </c>
      <c r="H46" t="n">
        <v>11974.7119102652</v>
      </c>
      <c r="I46" t="n">
        <v>13376.9092343242</v>
      </c>
      <c r="J46" t="n">
        <v>14930.8839255637</v>
      </c>
      <c r="K46" t="n">
        <v>18575.3403930311</v>
      </c>
      <c r="L46" t="n">
        <v>21491.1299994077</v>
      </c>
      <c r="M46" t="n">
        <v>23943.2978052062</v>
      </c>
      <c r="N46" t="n">
        <v>26729.8185813984</v>
      </c>
      <c r="O46" t="n">
        <v>29885.3532137195</v>
      </c>
      <c r="P46" t="n">
        <v>32786.9365490167</v>
      </c>
      <c r="Q46" t="n">
        <v>35947.0199390841</v>
      </c>
      <c r="R46" t="n">
        <v>37051.187531436</v>
      </c>
      <c r="S46" t="n">
        <v>35776.0223368882</v>
      </c>
      <c r="T46" t="n">
        <v>31736.0389862735</v>
      </c>
      <c r="U46" t="n">
        <v>29388.9744461129</v>
      </c>
      <c r="V46" t="n">
        <v>27775.7804471544</v>
      </c>
      <c r="W46" t="n">
        <v>26388.2320351751</v>
      </c>
      <c r="X46" t="n">
        <v>26761.3356201657</v>
      </c>
      <c r="Y46" t="n">
        <v>29529.893045658</v>
      </c>
      <c r="Z46" t="n">
        <v>32172.2111904034</v>
      </c>
      <c r="AA46" t="n">
        <v>30643.3326008219</v>
      </c>
      <c r="AB46" t="n">
        <v>32192.9567286919</v>
      </c>
      <c r="AC46" t="n">
        <v>34798.487649647</v>
      </c>
      <c r="AD46" t="n">
        <v>36526.1348444859</v>
      </c>
      <c r="AE46" t="n">
        <v>36820.620863221</v>
      </c>
      <c r="AF46" t="n">
        <v>39201.8267421751</v>
      </c>
    </row>
    <row r="47">
      <c r="A47" t="s">
        <v>151</v>
      </c>
      <c r="B47" t="s">
        <v>364</v>
      </c>
      <c r="C47" t="s">
        <v>219</v>
      </c>
      <c r="D47" t="s">
        <v>365</v>
      </c>
      <c r="E47" t="s">
        <v>220</v>
      </c>
      <c r="F47" t="n">
        <v>226856.598997622</v>
      </c>
      <c r="G47" t="n">
        <v>233931.251862544</v>
      </c>
      <c r="H47" t="n">
        <v>241679.725331446</v>
      </c>
      <c r="I47" t="n">
        <v>250771.646925874</v>
      </c>
      <c r="J47" t="n">
        <v>260172.426400064</v>
      </c>
      <c r="K47" t="n">
        <v>268821.418281225</v>
      </c>
      <c r="L47" t="n">
        <v>278823.693609123</v>
      </c>
      <c r="M47" t="n">
        <v>290957.125795956</v>
      </c>
      <c r="N47" t="n">
        <v>303176.667554264</v>
      </c>
      <c r="O47" t="n">
        <v>314150.71345033</v>
      </c>
      <c r="P47" t="n">
        <v>327528.796370509</v>
      </c>
      <c r="Q47" t="n">
        <v>340905.288637263</v>
      </c>
      <c r="R47" t="n">
        <v>356511.489134331</v>
      </c>
      <c r="S47" t="n">
        <v>371772.105750633</v>
      </c>
      <c r="T47" t="n">
        <v>390018.859857363</v>
      </c>
      <c r="U47" t="n">
        <v>403532.860742275</v>
      </c>
      <c r="V47" t="n">
        <v>409174.829462741</v>
      </c>
      <c r="W47" t="n">
        <v>410826.270003866</v>
      </c>
      <c r="X47" t="n">
        <v>406463.576751239</v>
      </c>
      <c r="Y47" t="n">
        <v>400654.945438933</v>
      </c>
      <c r="Z47" t="n">
        <v>400490.557224469</v>
      </c>
      <c r="AA47" t="n">
        <v>395610.111569189</v>
      </c>
      <c r="AB47" t="n">
        <v>390929.978081794</v>
      </c>
      <c r="AC47" t="n">
        <v>388339.641680802</v>
      </c>
      <c r="AD47" t="n">
        <v>386024.936301387</v>
      </c>
      <c r="AE47" t="n">
        <v>385214.937246336</v>
      </c>
      <c r="AF47" t="n">
        <v>386038.36390999</v>
      </c>
    </row>
    <row r="48">
      <c r="A48" t="s">
        <v>151</v>
      </c>
      <c r="B48" t="s">
        <v>366</v>
      </c>
      <c r="C48" t="s">
        <v>219</v>
      </c>
      <c r="D48" t="s">
        <v>367</v>
      </c>
      <c r="E48" t="s">
        <v>220</v>
      </c>
      <c r="F48" t="n">
        <v>288691.140382563</v>
      </c>
      <c r="G48" t="n">
        <v>297785.662097177</v>
      </c>
      <c r="H48" t="n">
        <v>307361.348280499</v>
      </c>
      <c r="I48" t="n">
        <v>318814.455906272</v>
      </c>
      <c r="J48" t="n">
        <v>330834.285105405</v>
      </c>
      <c r="K48" t="n">
        <v>343764.359421714</v>
      </c>
      <c r="L48" t="n">
        <v>358165.976260324</v>
      </c>
      <c r="M48" t="n">
        <v>375279.944633805</v>
      </c>
      <c r="N48" t="n">
        <v>393034.23510732</v>
      </c>
      <c r="O48" t="n">
        <v>409773.57575574</v>
      </c>
      <c r="P48" t="n">
        <v>429286.947289643</v>
      </c>
      <c r="Q48" t="n">
        <v>450088.361025192</v>
      </c>
      <c r="R48" t="n">
        <v>474055.471021499</v>
      </c>
      <c r="S48" t="n">
        <v>497003.642472866</v>
      </c>
      <c r="T48" t="n">
        <v>522143.017878802</v>
      </c>
      <c r="U48" t="n">
        <v>539696.665085197</v>
      </c>
      <c r="V48" t="n">
        <v>548381.623436514</v>
      </c>
      <c r="W48" t="n">
        <v>550194.68869561</v>
      </c>
      <c r="X48" t="n">
        <v>548345.454915866</v>
      </c>
      <c r="Y48" t="n">
        <v>544588.934297692</v>
      </c>
      <c r="Z48" t="n">
        <v>546638.086088955</v>
      </c>
      <c r="AA48" t="n">
        <v>544203.17185538</v>
      </c>
      <c r="AB48" t="n">
        <v>541361.674353687</v>
      </c>
      <c r="AC48" t="n">
        <v>541803.395542866</v>
      </c>
      <c r="AD48" t="n">
        <v>543098.47280302</v>
      </c>
      <c r="AE48" t="n">
        <v>546164.398587155</v>
      </c>
      <c r="AF48" t="n">
        <v>550563.213271935</v>
      </c>
    </row>
    <row r="49">
      <c r="A49" t="s">
        <v>151</v>
      </c>
      <c r="B49" t="s">
        <v>368</v>
      </c>
      <c r="C49" t="s">
        <v>219</v>
      </c>
      <c r="D49" t="s">
        <v>369</v>
      </c>
      <c r="E49" t="s">
        <v>220</v>
      </c>
      <c r="F49" t="n">
        <v>27525.4958385695</v>
      </c>
      <c r="G49" t="n">
        <v>29513.9377519583</v>
      </c>
      <c r="H49" t="n">
        <v>31353.0060733288</v>
      </c>
      <c r="I49" t="n">
        <v>33320.2436018351</v>
      </c>
      <c r="J49" t="n">
        <v>35259.0094460748</v>
      </c>
      <c r="K49" t="n">
        <v>38061.7629902485</v>
      </c>
      <c r="L49" t="n">
        <v>40834.2136534186</v>
      </c>
      <c r="M49" t="n">
        <v>43951.6946162044</v>
      </c>
      <c r="N49" t="n">
        <v>47478.9418746982</v>
      </c>
      <c r="O49" t="n">
        <v>51171.377129663</v>
      </c>
      <c r="P49" t="n">
        <v>54932.4499440474</v>
      </c>
      <c r="Q49" t="n">
        <v>58794.5077196576</v>
      </c>
      <c r="R49" t="n">
        <v>62939.5944562464</v>
      </c>
      <c r="S49" t="n">
        <v>66920.4140302934</v>
      </c>
      <c r="T49" t="n">
        <v>70492.1167172105</v>
      </c>
      <c r="U49" t="n">
        <v>72700.0453044065</v>
      </c>
      <c r="V49" t="n">
        <v>73836.4391104867</v>
      </c>
      <c r="W49" t="n">
        <v>73330.0672289324</v>
      </c>
      <c r="X49" t="n">
        <v>74387.8887053788</v>
      </c>
      <c r="Y49" t="n">
        <v>74913.6636868311</v>
      </c>
      <c r="Z49" t="n">
        <v>75265.4114838973</v>
      </c>
      <c r="AA49" t="n">
        <v>75478.2858362895</v>
      </c>
      <c r="AB49" t="n">
        <v>75632.4803209051</v>
      </c>
      <c r="AC49" t="n">
        <v>75943.8395396193</v>
      </c>
      <c r="AD49" t="n">
        <v>76202.5736232623</v>
      </c>
      <c r="AE49" t="n">
        <v>76678.535684639</v>
      </c>
      <c r="AF49" t="n">
        <v>77627.6113543005</v>
      </c>
    </row>
    <row r="50">
      <c r="A50" t="s">
        <v>151</v>
      </c>
      <c r="B50" t="s">
        <v>370</v>
      </c>
      <c r="C50" t="s">
        <v>219</v>
      </c>
      <c r="D50" t="s">
        <v>371</v>
      </c>
      <c r="E50" t="s">
        <v>220</v>
      </c>
      <c r="F50" t="n">
        <v>34033.59843459</v>
      </c>
      <c r="G50" t="n">
        <v>34027.8828241666</v>
      </c>
      <c r="H50" t="n">
        <v>33975.7279100669</v>
      </c>
      <c r="I50" t="n">
        <v>34332.5280825366</v>
      </c>
      <c r="J50" t="n">
        <v>34981.0491645839</v>
      </c>
      <c r="K50" t="n">
        <v>36445.3220680075</v>
      </c>
      <c r="L50" t="n">
        <v>38056.056981729</v>
      </c>
      <c r="M50" t="n">
        <v>39898.031185198</v>
      </c>
      <c r="N50" t="n">
        <v>41885.6563169881</v>
      </c>
      <c r="O50" t="n">
        <v>43944.6107338708</v>
      </c>
      <c r="P50" t="n">
        <v>46301.5270672421</v>
      </c>
      <c r="Q50" t="n">
        <v>49873.8540208548</v>
      </c>
      <c r="R50" t="n">
        <v>54103.6009947631</v>
      </c>
      <c r="S50" t="n">
        <v>57814.7519851424</v>
      </c>
      <c r="T50" t="n">
        <v>61120.5854390317</v>
      </c>
      <c r="U50" t="n">
        <v>62928.6298040868</v>
      </c>
      <c r="V50" t="n">
        <v>64850.5458036953</v>
      </c>
      <c r="W50" t="n">
        <v>65529.1052069483</v>
      </c>
      <c r="X50" t="n">
        <v>67031.6787519087</v>
      </c>
      <c r="Y50" t="n">
        <v>68614.8389067904</v>
      </c>
      <c r="Z50" t="n">
        <v>70518.4005759567</v>
      </c>
      <c r="AA50" t="n">
        <v>72821.5064441557</v>
      </c>
      <c r="AB50" t="n">
        <v>74563.2751842903</v>
      </c>
      <c r="AC50" t="n">
        <v>77355.6444351059</v>
      </c>
      <c r="AD50" t="n">
        <v>80791.8580009622</v>
      </c>
      <c r="AE50" t="n">
        <v>84270.92565618</v>
      </c>
      <c r="AF50" t="n">
        <v>86949.8478873247</v>
      </c>
    </row>
    <row r="51">
      <c r="A51" t="s">
        <v>151</v>
      </c>
      <c r="B51" t="s">
        <v>372</v>
      </c>
      <c r="C51" t="s">
        <v>219</v>
      </c>
      <c r="D51" t="s">
        <v>373</v>
      </c>
      <c r="E51" t="s">
        <v>220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151</v>
      </c>
      <c r="B52" t="s">
        <v>374</v>
      </c>
      <c r="C52" t="s">
        <v>219</v>
      </c>
      <c r="D52" t="s">
        <v>375</v>
      </c>
      <c r="E52" t="s">
        <v>220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151</v>
      </c>
      <c r="B53" t="s">
        <v>376</v>
      </c>
      <c r="C53" t="s">
        <v>219</v>
      </c>
      <c r="D53" t="s">
        <v>377</v>
      </c>
      <c r="E53" t="s">
        <v>220</v>
      </c>
      <c r="F53" t="n">
        <v>26406.2729867561</v>
      </c>
      <c r="G53" t="n">
        <v>28292.5130591877</v>
      </c>
      <c r="H53" t="n">
        <v>30299.5129357717</v>
      </c>
      <c r="I53" t="n">
        <v>32674.9162608688</v>
      </c>
      <c r="J53" t="n">
        <v>35426.0191056273</v>
      </c>
      <c r="K53" t="n">
        <v>38741.8895006776</v>
      </c>
      <c r="L53" t="n">
        <v>42077.4763985045</v>
      </c>
      <c r="M53" t="n">
        <v>45568.8672025517</v>
      </c>
      <c r="N53" t="n">
        <v>49739.0205180198</v>
      </c>
      <c r="O53" t="n">
        <v>54119.5835711466</v>
      </c>
      <c r="P53" t="n">
        <v>58878.2277943247</v>
      </c>
      <c r="Q53" t="n">
        <v>65276.3787181837</v>
      </c>
      <c r="R53" t="n">
        <v>71102.363011598</v>
      </c>
      <c r="S53" t="n">
        <v>76799.597366959</v>
      </c>
      <c r="T53" t="n">
        <v>82195.9015386335</v>
      </c>
      <c r="U53" t="n">
        <v>85580.5026384253</v>
      </c>
      <c r="V53" t="n">
        <v>85036.4843015359</v>
      </c>
      <c r="W53" t="n">
        <v>83892.4891495703</v>
      </c>
      <c r="X53" t="n">
        <v>83400.6817447247</v>
      </c>
      <c r="Y53" t="n">
        <v>83042.6033346037</v>
      </c>
      <c r="Z53" t="n">
        <v>82732.7358320273</v>
      </c>
      <c r="AA53" t="n">
        <v>82071.86760566</v>
      </c>
      <c r="AB53" t="n">
        <v>81421.512504533</v>
      </c>
      <c r="AC53" t="n">
        <v>80969.8863604502</v>
      </c>
      <c r="AD53" t="n">
        <v>80937.4708544678</v>
      </c>
      <c r="AE53" t="n">
        <v>79761.581454717</v>
      </c>
      <c r="AF53" t="n">
        <v>80545.5783604661</v>
      </c>
    </row>
    <row r="54">
      <c r="A54" t="s">
        <v>151</v>
      </c>
      <c r="B54" t="s">
        <v>378</v>
      </c>
      <c r="C54" t="s">
        <v>219</v>
      </c>
      <c r="D54" t="s">
        <v>379</v>
      </c>
      <c r="E54" t="s">
        <v>220</v>
      </c>
      <c r="F54" t="n">
        <v>33412.6754472255</v>
      </c>
      <c r="G54" t="n">
        <v>35735.4549851607</v>
      </c>
      <c r="H54" t="n">
        <v>38213.3743231936</v>
      </c>
      <c r="I54" t="n">
        <v>41126.4140136842</v>
      </c>
      <c r="J54" t="n">
        <v>44417.296613176</v>
      </c>
      <c r="K54" t="n">
        <v>48022.8711728043</v>
      </c>
      <c r="L54" t="n">
        <v>51789.4851352245</v>
      </c>
      <c r="M54" t="n">
        <v>55722.7198547645</v>
      </c>
      <c r="N54" t="n">
        <v>60404.8286115702</v>
      </c>
      <c r="O54" t="n">
        <v>65243.8167375306</v>
      </c>
      <c r="P54" t="n">
        <v>70417.0671546025</v>
      </c>
      <c r="Q54" t="n">
        <v>77367.5794591001</v>
      </c>
      <c r="R54" t="n">
        <v>83817.893051081</v>
      </c>
      <c r="S54" t="n">
        <v>90107.3675108821</v>
      </c>
      <c r="T54" t="n">
        <v>95635.2744344898</v>
      </c>
      <c r="U54" t="n">
        <v>98828.161403333</v>
      </c>
      <c r="V54" t="n">
        <v>98118.001825234</v>
      </c>
      <c r="W54" t="n">
        <v>97070.2086669815</v>
      </c>
      <c r="X54" t="n">
        <v>96798.4714072778</v>
      </c>
      <c r="Y54" t="n">
        <v>96761.1012690545</v>
      </c>
      <c r="Z54" t="n">
        <v>96684.6010366695</v>
      </c>
      <c r="AA54" t="n">
        <v>96359.3335859567</v>
      </c>
      <c r="AB54" t="n">
        <v>96154.0265704321</v>
      </c>
      <c r="AC54" t="n">
        <v>96102.6523930908</v>
      </c>
      <c r="AD54" t="n">
        <v>96349.25474814</v>
      </c>
      <c r="AE54" t="n">
        <v>95471.690916141</v>
      </c>
      <c r="AF54" t="n">
        <v>96088.3159081977</v>
      </c>
    </row>
    <row r="55">
      <c r="A55" t="s">
        <v>151</v>
      </c>
      <c r="B55" t="s">
        <v>380</v>
      </c>
      <c r="C55" t="s">
        <v>219</v>
      </c>
      <c r="D55" t="s">
        <v>381</v>
      </c>
      <c r="E55" t="s">
        <v>220</v>
      </c>
      <c r="F55" t="n">
        <v>7008.11265587344</v>
      </c>
      <c r="G55" t="n">
        <v>7444.71371422294</v>
      </c>
      <c r="H55" t="n">
        <v>7915.70480492868</v>
      </c>
      <c r="I55" t="n">
        <v>8453.407262526</v>
      </c>
      <c r="J55" t="n">
        <v>8993.1850405083</v>
      </c>
      <c r="K55" t="n">
        <v>9282.54495499559</v>
      </c>
      <c r="L55" t="n">
        <v>9713.35796609417</v>
      </c>
      <c r="M55" t="n">
        <v>10154.9690044464</v>
      </c>
      <c r="N55" t="n">
        <v>10666.6313393924</v>
      </c>
      <c r="O55" t="n">
        <v>11124.6733374254</v>
      </c>
      <c r="P55" t="n">
        <v>11538.7844030669</v>
      </c>
      <c r="Q55" t="n">
        <v>12090.4752459656</v>
      </c>
      <c r="R55" t="n">
        <v>12714.3089390409</v>
      </c>
      <c r="S55" t="n">
        <v>13306.0470624897</v>
      </c>
      <c r="T55" t="n">
        <v>13436.7676197022</v>
      </c>
      <c r="U55" t="n">
        <v>13244.2403664377</v>
      </c>
      <c r="V55" t="n">
        <v>13078.0432443395</v>
      </c>
      <c r="W55" t="n">
        <v>13174.5498211334</v>
      </c>
      <c r="X55" t="n">
        <v>13394.9202022456</v>
      </c>
      <c r="Y55" t="n">
        <v>13715.9990931</v>
      </c>
      <c r="Z55" t="n">
        <v>13949.6452486341</v>
      </c>
      <c r="AA55" t="n">
        <v>14285.6872465674</v>
      </c>
      <c r="AB55" t="n">
        <v>14731.2782724551</v>
      </c>
      <c r="AC55" t="n">
        <v>15131.9936644831</v>
      </c>
      <c r="AD55" t="n">
        <v>15411.2818877123</v>
      </c>
      <c r="AE55" t="n">
        <v>15710.109461424</v>
      </c>
      <c r="AF55" t="n">
        <v>15542.4327150804</v>
      </c>
    </row>
    <row r="56">
      <c r="A56" t="s">
        <v>151</v>
      </c>
      <c r="B56" t="s">
        <v>382</v>
      </c>
      <c r="C56" t="s">
        <v>219</v>
      </c>
      <c r="D56" t="s">
        <v>383</v>
      </c>
      <c r="E56" t="s">
        <v>220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151</v>
      </c>
      <c r="B57" t="s">
        <v>384</v>
      </c>
      <c r="C57" t="s">
        <v>219</v>
      </c>
      <c r="D57" t="s">
        <v>385</v>
      </c>
      <c r="E57" t="s">
        <v>220</v>
      </c>
      <c r="F57" t="n">
        <v>2356264.47256196</v>
      </c>
      <c r="G57" t="n">
        <v>2424990.42698759</v>
      </c>
      <c r="H57" t="n">
        <v>2498888.44211786</v>
      </c>
      <c r="I57" t="n">
        <v>2586338.87505195</v>
      </c>
      <c r="J57" t="n">
        <v>2686611.33287743</v>
      </c>
      <c r="K57" t="n">
        <v>2796023.17485867</v>
      </c>
      <c r="L57" t="n">
        <v>2908506.94320193</v>
      </c>
      <c r="M57" t="n">
        <v>3024640.07139607</v>
      </c>
      <c r="N57" t="n">
        <v>3150499.97075937</v>
      </c>
      <c r="O57" t="n">
        <v>3281715.9398911</v>
      </c>
      <c r="P57" t="n">
        <v>3424747.36133751</v>
      </c>
      <c r="Q57" t="n">
        <v>3580747.28498844</v>
      </c>
      <c r="R57" t="n">
        <v>3740308.90073116</v>
      </c>
      <c r="S57" t="n">
        <v>3878533.26969918</v>
      </c>
      <c r="T57" t="n">
        <v>3960988.40525224</v>
      </c>
      <c r="U57" t="n">
        <v>4028982.04124214</v>
      </c>
      <c r="V57" t="n">
        <v>4077729.89015701</v>
      </c>
      <c r="W57" t="n">
        <v>4109377.71595686</v>
      </c>
      <c r="X57" t="n">
        <v>4132857.73991219</v>
      </c>
      <c r="Y57" t="n">
        <v>4163180.87022963</v>
      </c>
      <c r="Z57" t="n">
        <v>4201067.34359487</v>
      </c>
      <c r="AA57" t="n">
        <v>4240924.80778729</v>
      </c>
      <c r="AB57" t="n">
        <v>4291961.94447356</v>
      </c>
      <c r="AC57" t="n">
        <v>4353268.46096962</v>
      </c>
      <c r="AD57" t="n">
        <v>4421383.72056047</v>
      </c>
      <c r="AE57" t="n">
        <v>4464147.94921536</v>
      </c>
      <c r="AF57" t="n">
        <v>4512193.94345736</v>
      </c>
    </row>
    <row r="58">
      <c r="A58" t="s">
        <v>151</v>
      </c>
      <c r="B58" t="s">
        <v>386</v>
      </c>
      <c r="C58" t="s">
        <v>219</v>
      </c>
      <c r="D58" t="s">
        <v>387</v>
      </c>
      <c r="E58" t="s">
        <v>220</v>
      </c>
      <c r="F58" t="n">
        <v>2361149.98029417</v>
      </c>
      <c r="G58" t="n">
        <v>2429148.45861346</v>
      </c>
      <c r="H58" t="n">
        <v>2502129.03518888</v>
      </c>
      <c r="I58" t="n">
        <v>2588222.07296899</v>
      </c>
      <c r="J58" t="n">
        <v>2687016.55857636</v>
      </c>
      <c r="K58" t="n">
        <v>2795284.18898824</v>
      </c>
      <c r="L58" t="n">
        <v>2906595.5164952</v>
      </c>
      <c r="M58" t="n">
        <v>3021656.39466596</v>
      </c>
      <c r="N58" t="n">
        <v>3146671.1248077</v>
      </c>
      <c r="O58" t="n">
        <v>3277904.52989622</v>
      </c>
      <c r="P58" t="n">
        <v>3421685.57683777</v>
      </c>
      <c r="Q58" t="n">
        <v>3578495.94973824</v>
      </c>
      <c r="R58" t="n">
        <v>3738820.41071727</v>
      </c>
      <c r="S58" t="n">
        <v>3876601.20967616</v>
      </c>
      <c r="T58" t="n">
        <v>3959023.81902486</v>
      </c>
      <c r="U58" t="n">
        <v>4026594.27381289</v>
      </c>
      <c r="V58" t="n">
        <v>4076044.37694816</v>
      </c>
      <c r="W58" t="n">
        <v>4108455.66111753</v>
      </c>
      <c r="X58" t="n">
        <v>4132201.26649129</v>
      </c>
      <c r="Y58" t="n">
        <v>4161999.68746027</v>
      </c>
      <c r="Z58" t="n">
        <v>4200073.67361546</v>
      </c>
      <c r="AA58" t="n">
        <v>4239921.71040231</v>
      </c>
      <c r="AB58" t="n">
        <v>4291115.9384224</v>
      </c>
      <c r="AC58" t="n">
        <v>4352507.37564927</v>
      </c>
      <c r="AD58" t="n">
        <v>4420684.41380015</v>
      </c>
      <c r="AE58" t="n">
        <v>4464147.94921536</v>
      </c>
      <c r="AF58" t="n">
        <v>4513027.07470992</v>
      </c>
    </row>
    <row r="59">
      <c r="A59" t="s">
        <v>151</v>
      </c>
      <c r="B59" t="s">
        <v>388</v>
      </c>
      <c r="C59" t="s">
        <v>219</v>
      </c>
      <c r="D59" t="s">
        <v>389</v>
      </c>
      <c r="E59" t="s">
        <v>220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legend</dc:creator>
  <cp:lastModifiedBy>legend</cp:lastModifiedBy>
  <dcterms:created xsi:type="dcterms:W3CDTF">2025-01-07T18:47:01Z</dcterms:created>
</coreProperties>
</file>