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dai0-my.sharepoint.com/personal/jamie_parr_dai_com/Documents/ACLED/Conflict/Libya/"/>
    </mc:Choice>
  </mc:AlternateContent>
  <xr:revisionPtr revIDLastSave="3" documentId="11_83AA19C2158A7347AFD95AC94C6DE494264B89DF" xr6:coauthVersionLast="47" xr6:coauthVersionMax="47" xr10:uidLastSave="{FC2E2670-3F46-4536-BD87-908F12F6ABED}"/>
  <bookViews>
    <workbookView xWindow="-90" yWindow="-90" windowWidth="19380" windowHeight="10380" tabRatio="829" activeTab="1" xr2:uid="{00000000-000D-0000-FFFF-FFFF00000000}"/>
  </bookViews>
  <sheets>
    <sheet name="MPI Region" sheetId="1" r:id="rId1"/>
    <sheet name="Censored Headcounts Region" sheetId="2" r:id="rId2"/>
    <sheet name="Contribution Region" sheetId="3" r:id="rId3"/>
    <sheet name="SEs &amp; CIs Region" sheetId="5" r:id="rId4"/>
    <sheet name="Uncensored H Region" sheetId="6" r:id="rId5"/>
    <sheet name="Sample Sizes Region" sheetId="7" r:id="rId6"/>
  </sheets>
  <definedNames>
    <definedName name="_xlnm._FilterDatabase" localSheetId="1" hidden="1">'Censored Headcounts Region'!$A$9:$Z$9</definedName>
    <definedName name="_xlnm._FilterDatabase" localSheetId="2" hidden="1">'Contribution Region'!$A$9:$AC$30</definedName>
    <definedName name="_xlnm._FilterDatabase" localSheetId="0" hidden="1">'MPI Region'!$A$9:$U$30</definedName>
    <definedName name="_xlnm._FilterDatabase" localSheetId="5" hidden="1">'Sample Sizes Region'!$A$9:$J$30</definedName>
    <definedName name="_xlnm._FilterDatabase" localSheetId="3" hidden="1">'SEs &amp; CIs Region'!$A$9:$X$30</definedName>
    <definedName name="_xlnm._FilterDatabase" localSheetId="4" hidden="1">'Uncensored H Region'!$A$9:$Z$30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5" i="7" l="1"/>
  <c r="A35" i="6"/>
  <c r="A35" i="5"/>
  <c r="A35" i="3"/>
  <c r="A35" i="2"/>
  <c r="A34" i="3" l="1"/>
  <c r="A34" i="2"/>
  <c r="W5" i="6" l="1"/>
  <c r="V6" i="6"/>
  <c r="U6" i="6"/>
  <c r="U5" i="5"/>
  <c r="T6" i="5"/>
  <c r="S6" i="5"/>
  <c r="Z5" i="3"/>
  <c r="Y6" i="3"/>
  <c r="X6" i="3"/>
  <c r="W5" i="2"/>
  <c r="V6" i="2"/>
  <c r="U6" i="2"/>
  <c r="A33" i="2" l="1"/>
  <c r="A32" i="2" l="1"/>
  <c r="A32" i="3"/>
  <c r="A33" i="3"/>
  <c r="A32" i="7" l="1"/>
  <c r="A32" i="6"/>
  <c r="A33" i="6"/>
  <c r="A33" i="5"/>
  <c r="A32" i="5"/>
  <c r="A3" i="5"/>
  <c r="A3" i="7"/>
  <c r="A3" i="6"/>
  <c r="A3" i="3"/>
  <c r="A3" i="2"/>
</calcChain>
</file>

<file path=xl/sharedStrings.xml><?xml version="1.0" encoding="utf-8"?>
<sst xmlns="http://schemas.openxmlformats.org/spreadsheetml/2006/main" count="1129" uniqueCount="107">
  <si>
    <t>ISO
country numeric code</t>
  </si>
  <si>
    <t>ISO
country code</t>
  </si>
  <si>
    <t>Country</t>
  </si>
  <si>
    <t>World region</t>
  </si>
  <si>
    <t>MPI data source</t>
  </si>
  <si>
    <t xml:space="preserve">Survey </t>
  </si>
  <si>
    <t>Year</t>
  </si>
  <si>
    <t>Multidimensional Poverty Index
(MPI = H*A)</t>
  </si>
  <si>
    <t>Headcount ratio: Population in multidimensional poverty
(H)</t>
  </si>
  <si>
    <t xml:space="preserve">Intensity of deprivation among the poor
(A) </t>
  </si>
  <si>
    <t>Year of the survey</t>
  </si>
  <si>
    <t>Indicator (s) missing</t>
  </si>
  <si>
    <t>% Population</t>
  </si>
  <si>
    <t>Average % of weighted deprivations</t>
  </si>
  <si>
    <t>Thousands</t>
  </si>
  <si>
    <t>Percentage of people who are poor and deprived in….</t>
  </si>
  <si>
    <t>Health</t>
  </si>
  <si>
    <t>Education</t>
  </si>
  <si>
    <t>Living Standards</t>
  </si>
  <si>
    <t>Nutrition</t>
  </si>
  <si>
    <t>Child mortality</t>
  </si>
  <si>
    <t>Years of schooling</t>
  </si>
  <si>
    <t>School attendance</t>
  </si>
  <si>
    <t>Sanitation</t>
  </si>
  <si>
    <t>Drinking water</t>
  </si>
  <si>
    <t>Electricity</t>
  </si>
  <si>
    <t>Housing</t>
  </si>
  <si>
    <t>Assets</t>
  </si>
  <si>
    <t>Cooking 
fuel</t>
  </si>
  <si>
    <t>Percentage contribution of deprivations of each indicator to overall poverty…</t>
  </si>
  <si>
    <t>Percentage contribution of deprivations 
of each dimension to overall poverty</t>
  </si>
  <si>
    <t xml:space="preserve">Health </t>
  </si>
  <si>
    <t>% Contribution</t>
  </si>
  <si>
    <t>Range 0 to 1</t>
  </si>
  <si>
    <t>Point estimate</t>
  </si>
  <si>
    <t>Standard error</t>
  </si>
  <si>
    <t>Lower 
bound 
(95%)</t>
  </si>
  <si>
    <t>Upper 
bound 
(95%)</t>
  </si>
  <si>
    <t>Percentage of people who are deprived in….</t>
  </si>
  <si>
    <t>Total number of indicators included 
(out of ten)</t>
  </si>
  <si>
    <t>Decimal</t>
  </si>
  <si>
    <t xml:space="preserve">Decimal </t>
  </si>
  <si>
    <t>MPI of the country</t>
  </si>
  <si>
    <r>
      <t>Total population by country</t>
    </r>
    <r>
      <rPr>
        <b/>
        <sz val="16"/>
        <color theme="1"/>
        <rFont val="Calibri"/>
        <family val="2"/>
      </rPr>
      <t>ᵃ</t>
    </r>
  </si>
  <si>
    <t>Indicators included 
in the MPI</t>
  </si>
  <si>
    <t xml:space="preserve">Headcount ratio: 
Population in multidimensional poverty (H) </t>
  </si>
  <si>
    <t>Multidimensional poverty by region</t>
  </si>
  <si>
    <t>Population share by region</t>
  </si>
  <si>
    <t>Population size by 
region</t>
  </si>
  <si>
    <r>
      <t>Number of MPI poor by region</t>
    </r>
    <r>
      <rPr>
        <b/>
        <sz val="16"/>
        <color theme="1"/>
        <rFont val="Garamond"/>
        <family val="1"/>
      </rPr>
      <t>ᵇ</t>
    </r>
  </si>
  <si>
    <t>MPI of the region</t>
  </si>
  <si>
    <t>This table shows the proportion of people who are MPI poor and experience deprivations in each of the indicators by subnational regions. Table is sorted by country (alphabetically).</t>
  </si>
  <si>
    <t>This table presents the standard errors and 95% confidence intervals for the MPI and the headcount ratio of subnational regions. Table is sorted by country (alphabetically).</t>
  </si>
  <si>
    <t>This table reports the proportion of people who experience deprivations in each of the indicators by subnational regions. Table is sorted by country (alphabetically).</t>
  </si>
  <si>
    <t>Subnational 
region</t>
  </si>
  <si>
    <t>Notes</t>
  </si>
  <si>
    <t>This table shows which dimensions and indicators contribute most to a region's MPI, which is useful for understanding the major source(s) of deprivation in a subnational region. Table is sorted by country (alphabetically).</t>
  </si>
  <si>
    <t>This table reports the sample sizes from each survey that were used to compute the MPI and gives the region breakdown. Reductions in sample sizes were due to missing data. Table is sorted by country (alphabetically).</t>
  </si>
  <si>
    <t>Citation: Alkire, S., Kanagaratnam, U. and Suppa, N. (2021). ‘The Global Multidimensional Poverty Index (MPI) 2021’, OPHI MPI Methodological Notes 51, Oxford Poverty and Human Development Initiative, University of Oxford.</t>
  </si>
  <si>
    <r>
      <rPr>
        <sz val="22"/>
        <color theme="1"/>
        <rFont val="Garamond"/>
        <family val="1"/>
      </rPr>
      <t>ᵃ</t>
    </r>
    <r>
      <rPr>
        <sz val="18"/>
        <color theme="1"/>
        <rFont val="Garamond"/>
        <family val="1"/>
      </rPr>
      <t>United Nations, Department of Economic and Social Affairs, Population Division (2019). World Population Prospects 2019, Online Edition. Rev. 1. [Accessed on 28 April 2021].</t>
    </r>
  </si>
  <si>
    <r>
      <rPr>
        <sz val="22"/>
        <color theme="1"/>
        <rFont val="Garamond"/>
        <family val="1"/>
      </rPr>
      <t>ᵇ</t>
    </r>
    <r>
      <rPr>
        <sz val="18"/>
        <color theme="1"/>
        <rFont val="Garamond"/>
        <family val="1"/>
      </rPr>
      <t xml:space="preserve">Own calculations based on MPI results and population projection from the year of the survey, 2018 and 2019, as indicated. This was computed by multiplying the headcount (column H) by population of the survey year, 2018 and 2019, as indicated, and rounding to the nearest thousand. </t>
    </r>
  </si>
  <si>
    <t>Population 2019</t>
  </si>
  <si>
    <t>Population 2018</t>
  </si>
  <si>
    <t/>
  </si>
  <si>
    <t>Arab States</t>
  </si>
  <si>
    <t>LBY</t>
  </si>
  <si>
    <t>Libya</t>
  </si>
  <si>
    <t>PAPFAM</t>
  </si>
  <si>
    <t>2014</t>
  </si>
  <si>
    <t>Ajdabya</t>
  </si>
  <si>
    <t>Ben-Ghazi</t>
  </si>
  <si>
    <t>Derna</t>
  </si>
  <si>
    <t>El-Jabal El-Akhdar</t>
  </si>
  <si>
    <t>El-Jabal El-Gharbi</t>
  </si>
  <si>
    <t>El-Marj</t>
  </si>
  <si>
    <t>El-Merqab</t>
  </si>
  <si>
    <t>El-Wahat/El-Kufra</t>
  </si>
  <si>
    <t>El-Zawya</t>
  </si>
  <si>
    <t>Jfara</t>
  </si>
  <si>
    <t>Murzuk</t>
  </si>
  <si>
    <t>Musrata</t>
  </si>
  <si>
    <t>Nalut</t>
  </si>
  <si>
    <t>Qasr Ben-Ghesheer</t>
  </si>
  <si>
    <t>Sebha/El-Shate</t>
  </si>
  <si>
    <t>Sert/Jafra</t>
  </si>
  <si>
    <t>Tarhuna</t>
  </si>
  <si>
    <t>Tripoli</t>
  </si>
  <si>
    <t>Tubruk</t>
  </si>
  <si>
    <t>Wadi El-Hayat</t>
  </si>
  <si>
    <t>Zwara</t>
  </si>
  <si>
    <t xml:space="preserve">Vulnerable to poverty </t>
  </si>
  <si>
    <t xml:space="preserve">In severe poverty </t>
  </si>
  <si>
    <t>Total sample size used to compute MPI</t>
  </si>
  <si>
    <t>Total sample size used to compute MPI 
(unweighted)</t>
  </si>
  <si>
    <t>Total sample size used to compute MPI 
(weighted)</t>
  </si>
  <si>
    <t xml:space="preserve">Number of observations </t>
  </si>
  <si>
    <t>Sample size by subnational region</t>
  </si>
  <si>
    <t>The sample used to compute MPI by subnational regions are presented in decimal. Multiply the decimal by 100 to convert to a percentage.</t>
  </si>
  <si>
    <t>Tables updated on 04 October 2021</t>
  </si>
  <si>
    <t xml:space="preserve">This table reports the MPI estimates for subnational regions in LBY. Table is sorted by subnational region (alphabetically). </t>
  </si>
  <si>
    <t>MPI results by subnational regions</t>
  </si>
  <si>
    <t>Censored headcount ratios by subnational regions</t>
  </si>
  <si>
    <t>Contribution of deprivations to the MPI, by subnational regions</t>
  </si>
  <si>
    <t>Standard errors and confidence intervals for subnational regions</t>
  </si>
  <si>
    <t>Uncensored headcount ratios by subnational regions</t>
  </si>
  <si>
    <t>Sample sizes and non-response rates by subnational regions</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</si>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</sst>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8" x14ac:knownFonts="1">
    <font>
      <sz val="11"/>
      <color theme="1"/>
      <name val="Calibri"/>
      <family val="2"/>
      <scheme val="minor"/>
    </font>
    <font>
      <sz val="11"/>
      <color theme="1"/>
      <name val="Garamond"/>
      <family val="1"/>
    </font>
    <font>
      <b/>
      <sz val="11"/>
      <color theme="1"/>
      <name val="Garamond"/>
      <family val="1"/>
    </font>
    <font>
      <b/>
      <sz val="14"/>
      <color theme="1"/>
      <name val="Garamond"/>
      <family val="1"/>
    </font>
    <font>
      <sz val="14"/>
      <color theme="1"/>
      <name val="Garamond"/>
      <family val="1"/>
    </font>
    <font>
      <b/>
      <sz val="14"/>
      <color indexed="8"/>
      <name val="Garamond"/>
      <family val="1"/>
    </font>
    <font>
      <sz val="9"/>
      <color theme="1"/>
      <name val="Garamond"/>
      <family val="1"/>
    </font>
    <font>
      <b/>
      <sz val="16"/>
      <color theme="1"/>
      <name val="Calibri"/>
      <family val="2"/>
    </font>
    <font>
      <b/>
      <sz val="16"/>
      <color theme="1"/>
      <name val="Garamond"/>
      <family val="1"/>
    </font>
    <font>
      <b/>
      <sz val="18"/>
      <color theme="1"/>
      <name val="Garamond"/>
      <family val="1"/>
    </font>
    <font>
      <sz val="16"/>
      <color theme="1"/>
      <name val="Garamond"/>
      <family val="1"/>
    </font>
    <font>
      <sz val="8"/>
      <name val="Garamond"/>
      <family val="1"/>
    </font>
    <font>
      <sz val="11"/>
      <name val="Garamond"/>
      <family val="1"/>
    </font>
    <font>
      <sz val="18"/>
      <color theme="1"/>
      <name val="Garamond"/>
      <family val="1"/>
    </font>
    <font>
      <sz val="22"/>
      <color theme="1"/>
      <name val="Garamond"/>
      <family val="1"/>
    </font>
    <font>
      <sz val="14"/>
      <name val="Garamond"/>
      <family val="1"/>
    </font>
    <font>
      <sz val="11"/>
      <name val="Garamond"/>
      <family val="1"/>
    </font>
    <font>
      <sz val="12"/>
      <color theme="1"/>
      <name val="Garamond"/>
      <family val="1"/>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84">
    <xf numFmtId="0" fontId="0" fillId="0" borderId="0" xfId="0"/>
    <xf numFmtId="0" fontId="0" fillId="0" borderId="0" xfId="0" applyFill="1"/>
    <xf numFmtId="0" fontId="3" fillId="0" borderId="0" xfId="0" applyFont="1" applyFill="1" applyAlignment="1">
      <alignment horizontal="left" vertical="center"/>
    </xf>
    <xf numFmtId="0" fontId="4" fillId="0" borderId="0" xfId="0" applyFont="1" applyFill="1" applyAlignment="1">
      <alignment horizontal="left" vertical="center"/>
    </xf>
    <xf numFmtId="0" fontId="5" fillId="0" borderId="0" xfId="0" applyFont="1" applyFill="1" applyAlignment="1">
      <alignment horizontal="left" vertical="center"/>
    </xf>
    <xf numFmtId="0" fontId="1" fillId="0" borderId="0" xfId="0" applyFont="1" applyFill="1"/>
    <xf numFmtId="0" fontId="4" fillId="0" borderId="0" xfId="0" applyFont="1" applyFill="1"/>
    <xf numFmtId="0" fontId="2" fillId="0" borderId="0" xfId="0" applyFont="1" applyFill="1"/>
    <xf numFmtId="0" fontId="2"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2" fillId="0" borderId="2" xfId="0" applyFont="1" applyFill="1" applyBorder="1" applyAlignment="1">
      <alignment horizontal="center" vertical="center" wrapText="1"/>
    </xf>
    <xf numFmtId="0" fontId="9" fillId="0" borderId="0" xfId="0" applyFont="1" applyFill="1"/>
    <xf numFmtId="0" fontId="10" fillId="0" borderId="0" xfId="0" applyFont="1" applyFill="1" applyAlignment="1">
      <alignment horizontal="left" vertical="center"/>
    </xf>
    <xf numFmtId="0" fontId="9" fillId="0" borderId="0" xfId="0" applyFont="1" applyFill="1" applyAlignment="1">
      <alignment horizontal="left" vertical="center"/>
    </xf>
    <xf numFmtId="0" fontId="11" fillId="0" borderId="0" xfId="0" applyFont="1" applyBorder="1" applyAlignment="1">
      <alignment vertical="center"/>
    </xf>
    <xf numFmtId="0" fontId="12" fillId="0" borderId="0" xfId="0" applyFont="1" applyBorder="1" applyAlignment="1">
      <alignment vertical="center"/>
    </xf>
    <xf numFmtId="164" fontId="12" fillId="0" borderId="0" xfId="0" applyNumberFormat="1" applyFont="1" applyBorder="1" applyAlignment="1">
      <alignment vertical="center"/>
    </xf>
    <xf numFmtId="2" fontId="12" fillId="0" borderId="0" xfId="0" applyNumberFormat="1" applyFont="1" applyBorder="1" applyAlignment="1">
      <alignment vertical="center"/>
    </xf>
    <xf numFmtId="164" fontId="12" fillId="0" borderId="0" xfId="0" applyNumberFormat="1" applyFont="1" applyBorder="1" applyAlignment="1">
      <alignment horizontal="center" vertical="center"/>
    </xf>
    <xf numFmtId="2" fontId="12" fillId="0" borderId="0" xfId="0" applyNumberFormat="1" applyFont="1" applyBorder="1" applyAlignment="1">
      <alignment horizontal="center" vertical="center"/>
    </xf>
    <xf numFmtId="3" fontId="12" fillId="0" borderId="0" xfId="0" applyNumberFormat="1" applyFont="1" applyBorder="1" applyAlignment="1">
      <alignment vertical="center"/>
    </xf>
    <xf numFmtId="0" fontId="0" fillId="0" borderId="1" xfId="0" applyFill="1" applyBorder="1"/>
    <xf numFmtId="0" fontId="13" fillId="0" borderId="0" xfId="0" applyFont="1" applyFill="1" applyAlignment="1">
      <alignment horizontal="left" vertical="center"/>
    </xf>
    <xf numFmtId="0" fontId="9" fillId="0" borderId="0" xfId="0" applyFont="1" applyAlignment="1">
      <alignment horizontal="left" vertical="center"/>
    </xf>
    <xf numFmtId="0" fontId="13" fillId="0" borderId="0" xfId="0" applyFont="1" applyAlignment="1">
      <alignment horizontal="left" vertical="center"/>
    </xf>
    <xf numFmtId="0" fontId="13" fillId="0" borderId="0" xfId="0" applyFont="1" applyFill="1"/>
    <xf numFmtId="0" fontId="10" fillId="0" borderId="0" xfId="0" applyFont="1"/>
    <xf numFmtId="0" fontId="10" fillId="0" borderId="0" xfId="0" applyFont="1" applyAlignment="1">
      <alignment horizontal="left" vertical="center"/>
    </xf>
    <xf numFmtId="0" fontId="1" fillId="0" borderId="0" xfId="0" applyFont="1"/>
    <xf numFmtId="3" fontId="4" fillId="0" borderId="0" xfId="0" applyNumberFormat="1" applyFont="1" applyFill="1" applyAlignment="1">
      <alignment horizontal="left" vertical="center"/>
    </xf>
    <xf numFmtId="3" fontId="0" fillId="0" borderId="1" xfId="0" applyNumberFormat="1" applyFill="1" applyBorder="1"/>
    <xf numFmtId="3" fontId="6" fillId="0" borderId="1" xfId="0" applyNumberFormat="1" applyFont="1" applyFill="1" applyBorder="1" applyAlignment="1">
      <alignment horizontal="center" vertical="center"/>
    </xf>
    <xf numFmtId="3" fontId="1" fillId="0" borderId="0" xfId="0" applyNumberFormat="1" applyFont="1" applyFill="1"/>
    <xf numFmtId="3" fontId="0" fillId="0" borderId="0" xfId="0" applyNumberFormat="1"/>
    <xf numFmtId="3" fontId="13" fillId="0" borderId="0" xfId="0" applyNumberFormat="1" applyFont="1" applyFill="1"/>
    <xf numFmtId="3" fontId="10" fillId="0" borderId="0" xfId="0" applyNumberFormat="1" applyFont="1" applyAlignment="1">
      <alignment horizontal="left" vertical="center"/>
    </xf>
    <xf numFmtId="0" fontId="4" fillId="0" borderId="0" xfId="0" applyFont="1" applyFill="1" applyAlignment="1">
      <alignment horizontal="center" vertical="center"/>
    </xf>
    <xf numFmtId="0" fontId="0" fillId="0" borderId="0" xfId="0" applyFill="1" applyAlignment="1">
      <alignment horizontal="center"/>
    </xf>
    <xf numFmtId="0" fontId="10" fillId="0" borderId="0" xfId="0" applyFont="1" applyFill="1" applyAlignment="1">
      <alignment horizontal="center" vertical="center"/>
    </xf>
    <xf numFmtId="0" fontId="10" fillId="0" borderId="0" xfId="0" applyFont="1" applyAlignment="1">
      <alignment horizontal="center" vertical="center"/>
    </xf>
    <xf numFmtId="0" fontId="0" fillId="0" borderId="0" xfId="0" applyAlignment="1">
      <alignment horizontal="center"/>
    </xf>
    <xf numFmtId="0" fontId="15" fillId="0" borderId="0" xfId="0" applyFont="1" applyFill="1" applyAlignment="1">
      <alignment horizontal="left" vertical="center"/>
    </xf>
    <xf numFmtId="0" fontId="13" fillId="0" borderId="0" xfId="0" applyFont="1"/>
    <xf numFmtId="0" fontId="9" fillId="0" borderId="0" xfId="0" applyFont="1"/>
    <xf numFmtId="3" fontId="0" fillId="0" borderId="0" xfId="0" applyNumberFormat="1" applyFill="1"/>
    <xf numFmtId="3" fontId="13" fillId="0" borderId="0" xfId="0" applyNumberFormat="1" applyFont="1"/>
    <xf numFmtId="0" fontId="16" fillId="0" borderId="0" xfId="0" applyFont="1" applyBorder="1"/>
    <xf numFmtId="164" fontId="16" fillId="0" borderId="0" xfId="0" applyNumberFormat="1" applyFont="1" applyBorder="1"/>
    <xf numFmtId="2" fontId="16" fillId="0" borderId="0" xfId="0" applyNumberFormat="1" applyFont="1" applyBorder="1"/>
    <xf numFmtId="3" fontId="16" fillId="0" borderId="0" xfId="0" applyNumberFormat="1" applyFont="1" applyBorder="1"/>
    <xf numFmtId="1" fontId="1" fillId="0" borderId="0" xfId="0" applyNumberFormat="1" applyFont="1" applyBorder="1"/>
    <xf numFmtId="0" fontId="1" fillId="0" borderId="1" xfId="0" applyFont="1" applyFill="1" applyBorder="1"/>
    <xf numFmtId="3" fontId="12" fillId="0" borderId="0" xfId="0" applyNumberFormat="1" applyFont="1" applyBorder="1"/>
    <xf numFmtId="0" fontId="12" fillId="0" borderId="0" xfId="0" applyFont="1" applyBorder="1"/>
    <xf numFmtId="164" fontId="12" fillId="0" borderId="0" xfId="0" applyNumberFormat="1" applyFont="1" applyBorder="1"/>
    <xf numFmtId="2" fontId="12" fillId="0" borderId="0" xfId="0" applyNumberFormat="1" applyFont="1" applyBorder="1"/>
    <xf numFmtId="1" fontId="12" fillId="0" borderId="0" xfId="0" applyNumberFormat="1" applyFont="1" applyBorder="1"/>
    <xf numFmtId="0" fontId="12" fillId="0" borderId="0" xfId="0" applyFont="1"/>
    <xf numFmtId="3" fontId="1" fillId="0" borderId="0" xfId="0" applyNumberFormat="1" applyFont="1" applyBorder="1"/>
    <xf numFmtId="3" fontId="1" fillId="0" borderId="0" xfId="0" applyNumberFormat="1" applyFont="1"/>
    <xf numFmtId="0" fontId="17" fillId="0" borderId="0" xfId="0" applyFont="1" applyFill="1"/>
    <xf numFmtId="3" fontId="6" fillId="0" borderId="1" xfId="0" applyNumberFormat="1" applyFont="1" applyFill="1" applyBorder="1" applyAlignment="1">
      <alignment horizontal="center" vertical="center" wrapText="1"/>
    </xf>
    <xf numFmtId="2" fontId="6" fillId="0" borderId="1" xfId="0" applyNumberFormat="1" applyFont="1" applyFill="1" applyBorder="1" applyAlignment="1">
      <alignment horizontal="center" vertical="center" wrapText="1"/>
    </xf>
    <xf numFmtId="3" fontId="10" fillId="0" borderId="0" xfId="0" applyNumberFormat="1" applyFont="1" applyFill="1" applyAlignment="1">
      <alignment horizontal="left" vertical="center"/>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3"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3"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0"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2" xfId="0" applyFont="1" applyFill="1" applyBorder="1" applyAlignment="1">
      <alignment horizontal="center" vertical="center"/>
    </xf>
    <xf numFmtId="0" fontId="2" fillId="0" borderId="0" xfId="0" applyFont="1" applyFill="1" applyAlignment="1">
      <alignment horizontal="center" vertical="center" wrapText="1"/>
    </xf>
    <xf numFmtId="3" fontId="2" fillId="0" borderId="3" xfId="0" applyNumberFormat="1" applyFont="1" applyFill="1" applyBorder="1" applyAlignment="1">
      <alignment horizontal="center" vertical="center" wrapText="1"/>
    </xf>
    <xf numFmtId="3" fontId="2" fillId="0" borderId="1" xfId="0" applyNumberFormat="1" applyFont="1" applyFill="1" applyBorder="1" applyAlignment="1">
      <alignment horizontal="center" vertical="center" wrapText="1"/>
    </xf>
    <xf numFmtId="3" fontId="2" fillId="0" borderId="0" xfId="0" applyNumberFormat="1" applyFont="1" applyFill="1" applyAlignment="1">
      <alignment horizontal="center" vertical="center" wrapText="1"/>
    </xf>
    <xf numFmtId="3" fontId="2" fillId="0" borderId="0" xfId="0" applyNumberFormat="1" applyFont="1" applyFill="1" applyBorder="1" applyAlignment="1">
      <alignment horizontal="center" vertical="center" wrapText="1"/>
    </xf>
    <xf numFmtId="2" fontId="2" fillId="0" borderId="3" xfId="0" applyNumberFormat="1" applyFont="1" applyFill="1" applyBorder="1" applyAlignment="1">
      <alignment horizontal="center" vertical="center" wrapText="1"/>
    </xf>
    <xf numFmtId="2" fontId="2" fillId="0" borderId="1" xfId="0" applyNumberFormat="1" applyFont="1" applyFill="1" applyBorder="1" applyAlignment="1">
      <alignment horizontal="center" vertical="center" wrapText="1"/>
    </xf>
    <xf numFmtId="2" fontId="2" fillId="0" borderId="0"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6"/>
  <sheetViews>
    <sheetView showGridLines="0" topLeftCell="F4" zoomScale="75" zoomScaleNormal="75" workbookViewId="0">
      <selection activeCell="S16" sqref="S16"/>
    </sheetView>
  </sheetViews>
  <sheetFormatPr defaultColWidth="8.81640625" defaultRowHeight="14.75" x14ac:dyDescent="0.75"/>
  <cols>
    <col min="1" max="2" width="8.6328125" customWidth="1"/>
    <col min="3" max="3" width="25.6328125" customWidth="1"/>
    <col min="4" max="4" width="30.6328125" customWidth="1"/>
    <col min="5" max="6" width="13.36328125" customWidth="1"/>
    <col min="7" max="7" width="26.36328125" customWidth="1"/>
    <col min="8" max="8" width="11.6328125" customWidth="1"/>
    <col min="9" max="9" width="17.36328125" customWidth="1"/>
    <col min="10" max="10" width="17.453125" customWidth="1"/>
    <col min="11" max="11" width="13" customWidth="1"/>
    <col min="12" max="12" width="11.1796875" customWidth="1"/>
    <col min="13" max="13" width="12.1796875" customWidth="1"/>
    <col min="14" max="21" width="12.6328125" customWidth="1"/>
  </cols>
  <sheetData>
    <row r="1" spans="1:21" s="3" customFormat="1" ht="21" customHeight="1" x14ac:dyDescent="0.75">
      <c r="A1" s="2" t="s">
        <v>100</v>
      </c>
      <c r="B1" s="2"/>
      <c r="C1" s="2"/>
      <c r="D1" s="2"/>
    </row>
    <row r="2" spans="1:21" s="3" customFormat="1" ht="21" customHeight="1" x14ac:dyDescent="0.75">
      <c r="A2" s="42" t="s">
        <v>99</v>
      </c>
      <c r="D2" s="42"/>
      <c r="E2" s="42"/>
    </row>
    <row r="3" spans="1:21" s="3" customFormat="1" ht="21" customHeight="1" x14ac:dyDescent="0.75">
      <c r="A3" s="3" t="s">
        <v>58</v>
      </c>
    </row>
    <row r="4" spans="1:21" s="1" customFormat="1" ht="16" x14ac:dyDescent="0.8">
      <c r="A4" s="61"/>
      <c r="M4" s="22"/>
      <c r="N4" s="22"/>
      <c r="O4" s="22"/>
      <c r="P4" s="22"/>
      <c r="Q4" s="22"/>
      <c r="R4" s="22"/>
      <c r="S4" s="22"/>
      <c r="T4" s="22"/>
      <c r="U4" s="22"/>
    </row>
    <row r="5" spans="1:21" s="7" customFormat="1" ht="29.25" customHeight="1" x14ac:dyDescent="0.75">
      <c r="A5" s="67" t="s">
        <v>0</v>
      </c>
      <c r="B5" s="67" t="s">
        <v>1</v>
      </c>
      <c r="C5" s="70" t="s">
        <v>2</v>
      </c>
      <c r="D5" s="70" t="s">
        <v>3</v>
      </c>
      <c r="E5" s="70" t="s">
        <v>4</v>
      </c>
      <c r="F5" s="70"/>
      <c r="G5" s="65" t="s">
        <v>54</v>
      </c>
      <c r="H5" s="65" t="s">
        <v>42</v>
      </c>
      <c r="I5" s="75" t="s">
        <v>46</v>
      </c>
      <c r="J5" s="75"/>
      <c r="K5" s="75"/>
      <c r="L5" s="75"/>
      <c r="M5" s="72"/>
      <c r="N5" s="72" t="s">
        <v>43</v>
      </c>
      <c r="O5" s="72"/>
      <c r="P5" s="72"/>
      <c r="Q5" s="74" t="s">
        <v>61</v>
      </c>
      <c r="R5" s="74"/>
      <c r="S5" s="74"/>
      <c r="T5" s="66" t="s">
        <v>44</v>
      </c>
      <c r="U5" s="66"/>
    </row>
    <row r="6" spans="1:21" s="7" customFormat="1" ht="40.5" customHeight="1" x14ac:dyDescent="0.75">
      <c r="A6" s="68"/>
      <c r="B6" s="68"/>
      <c r="C6" s="71"/>
      <c r="D6" s="71"/>
      <c r="E6" s="72"/>
      <c r="F6" s="72"/>
      <c r="G6" s="73"/>
      <c r="H6" s="73"/>
      <c r="I6" s="65" t="s">
        <v>7</v>
      </c>
      <c r="J6" s="65" t="s">
        <v>8</v>
      </c>
      <c r="K6" s="65" t="s">
        <v>9</v>
      </c>
      <c r="L6" s="65" t="s">
        <v>90</v>
      </c>
      <c r="M6" s="65" t="s">
        <v>91</v>
      </c>
      <c r="N6" s="65" t="s">
        <v>10</v>
      </c>
      <c r="O6" s="65" t="s">
        <v>62</v>
      </c>
      <c r="P6" s="65" t="s">
        <v>61</v>
      </c>
      <c r="Q6" s="76" t="s">
        <v>47</v>
      </c>
      <c r="R6" s="76" t="s">
        <v>48</v>
      </c>
      <c r="S6" s="65" t="s">
        <v>49</v>
      </c>
      <c r="T6" s="73" t="s">
        <v>39</v>
      </c>
      <c r="U6" s="73" t="s">
        <v>106</v>
      </c>
    </row>
    <row r="7" spans="1:21" s="7" customFormat="1" ht="37.5" customHeight="1" x14ac:dyDescent="0.75">
      <c r="A7" s="68"/>
      <c r="B7" s="68"/>
      <c r="C7" s="71"/>
      <c r="D7" s="71"/>
      <c r="E7" s="71" t="s">
        <v>5</v>
      </c>
      <c r="F7" s="71" t="s">
        <v>6</v>
      </c>
      <c r="G7" s="73"/>
      <c r="H7" s="66"/>
      <c r="I7" s="66"/>
      <c r="J7" s="66"/>
      <c r="K7" s="66"/>
      <c r="L7" s="66"/>
      <c r="M7" s="66"/>
      <c r="N7" s="66"/>
      <c r="O7" s="66"/>
      <c r="P7" s="66"/>
      <c r="Q7" s="66"/>
      <c r="R7" s="66"/>
      <c r="S7" s="66"/>
      <c r="T7" s="73"/>
      <c r="U7" s="73"/>
    </row>
    <row r="8" spans="1:21" s="7" customFormat="1" ht="35.25" customHeight="1" x14ac:dyDescent="0.75">
      <c r="A8" s="69"/>
      <c r="B8" s="69"/>
      <c r="C8" s="72"/>
      <c r="D8" s="72"/>
      <c r="E8" s="72"/>
      <c r="F8" s="72"/>
      <c r="G8" s="66"/>
      <c r="H8" s="9" t="s">
        <v>33</v>
      </c>
      <c r="I8" s="9" t="s">
        <v>33</v>
      </c>
      <c r="J8" s="9" t="s">
        <v>12</v>
      </c>
      <c r="K8" s="9" t="s">
        <v>13</v>
      </c>
      <c r="L8" s="9" t="s">
        <v>12</v>
      </c>
      <c r="M8" s="9" t="s">
        <v>12</v>
      </c>
      <c r="N8" s="10" t="s">
        <v>14</v>
      </c>
      <c r="O8" s="10" t="s">
        <v>14</v>
      </c>
      <c r="P8" s="10" t="s">
        <v>14</v>
      </c>
      <c r="Q8" s="9" t="s">
        <v>12</v>
      </c>
      <c r="R8" s="10" t="s">
        <v>14</v>
      </c>
      <c r="S8" s="10" t="s">
        <v>14</v>
      </c>
      <c r="T8" s="66"/>
      <c r="U8" s="66"/>
    </row>
    <row r="9" spans="1:21" s="5" customFormat="1" ht="15" customHeight="1" x14ac:dyDescent="0.75"/>
    <row r="10" spans="1:21" x14ac:dyDescent="0.75">
      <c r="A10" s="47">
        <v>434</v>
      </c>
      <c r="B10" s="47" t="s">
        <v>65</v>
      </c>
      <c r="C10" s="47" t="s">
        <v>66</v>
      </c>
      <c r="D10" s="47" t="s">
        <v>64</v>
      </c>
      <c r="E10" s="47" t="s">
        <v>67</v>
      </c>
      <c r="F10" s="47" t="s">
        <v>68</v>
      </c>
      <c r="G10" s="47" t="s">
        <v>69</v>
      </c>
      <c r="H10" s="48">
        <v>7.4214649292664E-3</v>
      </c>
      <c r="I10" s="48">
        <v>1.2918631430117801E-2</v>
      </c>
      <c r="J10" s="49">
        <v>3.4884557159234495</v>
      </c>
      <c r="K10" s="49">
        <v>37.03252235982022</v>
      </c>
      <c r="L10" s="49">
        <v>6.1293433669479702</v>
      </c>
      <c r="M10" s="49">
        <v>0.15028125425112002</v>
      </c>
      <c r="N10" s="50">
        <v>6362.0389999999998</v>
      </c>
      <c r="O10" s="50">
        <v>6678.5649999999996</v>
      </c>
      <c r="P10" s="50">
        <v>6777.4530000000004</v>
      </c>
      <c r="Q10" s="49">
        <v>2.4227128809013201</v>
      </c>
      <c r="R10" s="50">
        <v>164.19822692871094</v>
      </c>
      <c r="S10" s="50">
        <v>5.7279825210571289</v>
      </c>
      <c r="T10" s="47">
        <v>10</v>
      </c>
      <c r="U10" s="47" t="s">
        <v>63</v>
      </c>
    </row>
    <row r="11" spans="1:21" x14ac:dyDescent="0.75">
      <c r="A11" s="47">
        <v>434</v>
      </c>
      <c r="B11" s="47" t="s">
        <v>65</v>
      </c>
      <c r="C11" s="47" t="s">
        <v>66</v>
      </c>
      <c r="D11" s="47" t="s">
        <v>64</v>
      </c>
      <c r="E11" s="47" t="s">
        <v>67</v>
      </c>
      <c r="F11" s="47" t="s">
        <v>68</v>
      </c>
      <c r="G11" s="47" t="s">
        <v>70</v>
      </c>
      <c r="H11" s="48">
        <v>7.4214649292664E-3</v>
      </c>
      <c r="I11" s="48">
        <v>3.0865431730499001E-3</v>
      </c>
      <c r="J11" s="49">
        <v>0.86572761585575997</v>
      </c>
      <c r="K11" s="49">
        <v>35.652589989276464</v>
      </c>
      <c r="L11" s="49">
        <v>6.0992969140109103</v>
      </c>
      <c r="M11" s="49">
        <v>0</v>
      </c>
      <c r="N11" s="50">
        <v>6362.0389999999998</v>
      </c>
      <c r="O11" s="50">
        <v>6678.5649999999996</v>
      </c>
      <c r="P11" s="50">
        <v>6777.4530000000004</v>
      </c>
      <c r="Q11" s="49">
        <v>10.00456194370593</v>
      </c>
      <c r="R11" s="50">
        <v>678.05450439453125</v>
      </c>
      <c r="S11" s="50">
        <v>5.8701052665710449</v>
      </c>
      <c r="T11" s="47">
        <v>10</v>
      </c>
      <c r="U11" s="47" t="s">
        <v>63</v>
      </c>
    </row>
    <row r="12" spans="1:21" x14ac:dyDescent="0.75">
      <c r="A12" s="47">
        <v>434</v>
      </c>
      <c r="B12" s="47" t="s">
        <v>65</v>
      </c>
      <c r="C12" s="47" t="s">
        <v>66</v>
      </c>
      <c r="D12" s="47" t="s">
        <v>64</v>
      </c>
      <c r="E12" s="47" t="s">
        <v>67</v>
      </c>
      <c r="F12" s="47" t="s">
        <v>68</v>
      </c>
      <c r="G12" s="47" t="s">
        <v>71</v>
      </c>
      <c r="H12" s="48">
        <v>7.4214649292664E-3</v>
      </c>
      <c r="I12" s="48">
        <v>9.4090729178396004E-3</v>
      </c>
      <c r="J12" s="49">
        <v>2.6437254781469002</v>
      </c>
      <c r="K12" s="49">
        <v>35.590204034477921</v>
      </c>
      <c r="L12" s="49">
        <v>8.54421829754396</v>
      </c>
      <c r="M12" s="49">
        <v>0.23028809812345999</v>
      </c>
      <c r="N12" s="50">
        <v>6362.0389999999998</v>
      </c>
      <c r="O12" s="50">
        <v>6678.5649999999996</v>
      </c>
      <c r="P12" s="50">
        <v>6777.4530000000004</v>
      </c>
      <c r="Q12" s="49">
        <v>3.1943673635754601</v>
      </c>
      <c r="R12" s="50">
        <v>216.49674987792969</v>
      </c>
      <c r="S12" s="50">
        <v>5.7235798835754395</v>
      </c>
      <c r="T12" s="47">
        <v>10</v>
      </c>
      <c r="U12" s="47" t="s">
        <v>63</v>
      </c>
    </row>
    <row r="13" spans="1:21" x14ac:dyDescent="0.75">
      <c r="A13" s="47">
        <v>434</v>
      </c>
      <c r="B13" s="47" t="s">
        <v>65</v>
      </c>
      <c r="C13" s="47" t="s">
        <v>66</v>
      </c>
      <c r="D13" s="47" t="s">
        <v>64</v>
      </c>
      <c r="E13" s="47" t="s">
        <v>67</v>
      </c>
      <c r="F13" s="47" t="s">
        <v>68</v>
      </c>
      <c r="G13" s="47" t="s">
        <v>72</v>
      </c>
      <c r="H13" s="48">
        <v>7.4214649292664E-3</v>
      </c>
      <c r="I13" s="48">
        <v>1.5282038913475701E-2</v>
      </c>
      <c r="J13" s="49">
        <v>4.0455421524640007</v>
      </c>
      <c r="K13" s="49">
        <v>37.775008484753791</v>
      </c>
      <c r="L13" s="49">
        <v>13.244368048789671</v>
      </c>
      <c r="M13" s="49">
        <v>0.11520355207731001</v>
      </c>
      <c r="N13" s="50">
        <v>6362.0389999999998</v>
      </c>
      <c r="O13" s="50">
        <v>6678.5649999999996</v>
      </c>
      <c r="P13" s="50">
        <v>6777.4530000000004</v>
      </c>
      <c r="Q13" s="49">
        <v>3.9032984423495001</v>
      </c>
      <c r="R13" s="50">
        <v>264.54421997070313</v>
      </c>
      <c r="S13" s="50">
        <v>10.702247619628906</v>
      </c>
      <c r="T13" s="47">
        <v>10</v>
      </c>
      <c r="U13" s="47" t="s">
        <v>63</v>
      </c>
    </row>
    <row r="14" spans="1:21" x14ac:dyDescent="0.75">
      <c r="A14" s="47">
        <v>434</v>
      </c>
      <c r="B14" s="47" t="s">
        <v>65</v>
      </c>
      <c r="C14" s="47" t="s">
        <v>66</v>
      </c>
      <c r="D14" s="47" t="s">
        <v>64</v>
      </c>
      <c r="E14" s="47" t="s">
        <v>67</v>
      </c>
      <c r="F14" s="47" t="s">
        <v>68</v>
      </c>
      <c r="G14" s="47" t="s">
        <v>73</v>
      </c>
      <c r="H14" s="48">
        <v>7.4214649292664E-3</v>
      </c>
      <c r="I14" s="48">
        <v>5.6641301062126002E-3</v>
      </c>
      <c r="J14" s="49">
        <v>1.50046614077028</v>
      </c>
      <c r="K14" s="49">
        <v>37.74913643372745</v>
      </c>
      <c r="L14" s="49">
        <v>13.82826631374472</v>
      </c>
      <c r="M14" s="49">
        <v>0</v>
      </c>
      <c r="N14" s="50">
        <v>6362.0389999999998</v>
      </c>
      <c r="O14" s="50">
        <v>6678.5649999999996</v>
      </c>
      <c r="P14" s="50">
        <v>6777.4530000000004</v>
      </c>
      <c r="Q14" s="49">
        <v>6.1153176805243001</v>
      </c>
      <c r="R14" s="50">
        <v>414.4627685546875</v>
      </c>
      <c r="S14" s="50">
        <v>6.2188735008239746</v>
      </c>
      <c r="T14" s="47">
        <v>10</v>
      </c>
      <c r="U14" s="47" t="s">
        <v>63</v>
      </c>
    </row>
    <row r="15" spans="1:21" x14ac:dyDescent="0.75">
      <c r="A15" s="47">
        <v>434</v>
      </c>
      <c r="B15" s="47" t="s">
        <v>65</v>
      </c>
      <c r="C15" s="47" t="s">
        <v>66</v>
      </c>
      <c r="D15" s="47" t="s">
        <v>64</v>
      </c>
      <c r="E15" s="47" t="s">
        <v>67</v>
      </c>
      <c r="F15" s="47" t="s">
        <v>68</v>
      </c>
      <c r="G15" s="47" t="s">
        <v>74</v>
      </c>
      <c r="H15" s="48">
        <v>7.4214649292664E-3</v>
      </c>
      <c r="I15" s="48">
        <v>6.6382636290858001E-3</v>
      </c>
      <c r="J15" s="49">
        <v>1.68108061318813</v>
      </c>
      <c r="K15" s="49">
        <v>39.488074379112859</v>
      </c>
      <c r="L15" s="49">
        <v>9.2750220423254213</v>
      </c>
      <c r="M15" s="49">
        <v>0.17320666833247</v>
      </c>
      <c r="N15" s="50">
        <v>6362.0389999999998</v>
      </c>
      <c r="O15" s="50">
        <v>6678.5649999999996</v>
      </c>
      <c r="P15" s="50">
        <v>6777.4530000000004</v>
      </c>
      <c r="Q15" s="49">
        <v>3.4314564676043999</v>
      </c>
      <c r="R15" s="50">
        <v>232.56535339355469</v>
      </c>
      <c r="S15" s="50">
        <v>3.9096109867095947</v>
      </c>
      <c r="T15" s="47">
        <v>10</v>
      </c>
      <c r="U15" s="47" t="s">
        <v>63</v>
      </c>
    </row>
    <row r="16" spans="1:21" x14ac:dyDescent="0.75">
      <c r="A16" s="47">
        <v>434</v>
      </c>
      <c r="B16" s="47" t="s">
        <v>65</v>
      </c>
      <c r="C16" s="47" t="s">
        <v>66</v>
      </c>
      <c r="D16" s="47" t="s">
        <v>64</v>
      </c>
      <c r="E16" s="47" t="s">
        <v>67</v>
      </c>
      <c r="F16" s="47" t="s">
        <v>68</v>
      </c>
      <c r="G16" s="47" t="s">
        <v>75</v>
      </c>
      <c r="H16" s="48">
        <v>7.4214649292664E-3</v>
      </c>
      <c r="I16" s="48">
        <v>8.4585914871291995E-3</v>
      </c>
      <c r="J16" s="49">
        <v>2.32644915814529</v>
      </c>
      <c r="K16" s="49">
        <v>36.358376702599422</v>
      </c>
      <c r="L16" s="49">
        <v>10.68800516373687</v>
      </c>
      <c r="M16" s="49">
        <v>0</v>
      </c>
      <c r="N16" s="50">
        <v>6362.0389999999998</v>
      </c>
      <c r="O16" s="50">
        <v>6678.5649999999996</v>
      </c>
      <c r="P16" s="50">
        <v>6777.4530000000004</v>
      </c>
      <c r="Q16" s="49">
        <v>5.1575633363235704</v>
      </c>
      <c r="R16" s="50">
        <v>349.55142211914063</v>
      </c>
      <c r="S16" s="50">
        <v>8.132136344909668</v>
      </c>
      <c r="T16" s="47">
        <v>10</v>
      </c>
      <c r="U16" s="47" t="s">
        <v>63</v>
      </c>
    </row>
    <row r="17" spans="1:21" x14ac:dyDescent="0.75">
      <c r="A17" s="47">
        <v>434</v>
      </c>
      <c r="B17" s="47" t="s">
        <v>65</v>
      </c>
      <c r="C17" s="47" t="s">
        <v>66</v>
      </c>
      <c r="D17" s="47" t="s">
        <v>64</v>
      </c>
      <c r="E17" s="47" t="s">
        <v>67</v>
      </c>
      <c r="F17" s="47" t="s">
        <v>68</v>
      </c>
      <c r="G17" s="47" t="s">
        <v>76</v>
      </c>
      <c r="H17" s="48">
        <v>7.4214649292664E-3</v>
      </c>
      <c r="I17" s="48">
        <v>4.0382270143273996E-3</v>
      </c>
      <c r="J17" s="49">
        <v>1.1450373943818399</v>
      </c>
      <c r="K17" s="49">
        <v>35.267206417372272</v>
      </c>
      <c r="L17" s="49">
        <v>5.8825062440098899</v>
      </c>
      <c r="M17" s="49">
        <v>0</v>
      </c>
      <c r="N17" s="50">
        <v>6362.0389999999998</v>
      </c>
      <c r="O17" s="50">
        <v>6678.5649999999996</v>
      </c>
      <c r="P17" s="50">
        <v>6777.4530000000004</v>
      </c>
      <c r="Q17" s="49">
        <v>1.23286136327169</v>
      </c>
      <c r="R17" s="50">
        <v>83.556602478027344</v>
      </c>
      <c r="S17" s="50">
        <v>0.95675432682037354</v>
      </c>
      <c r="T17" s="47">
        <v>10</v>
      </c>
      <c r="U17" s="47" t="s">
        <v>63</v>
      </c>
    </row>
    <row r="18" spans="1:21" x14ac:dyDescent="0.75">
      <c r="A18" s="47">
        <v>434</v>
      </c>
      <c r="B18" s="47" t="s">
        <v>65</v>
      </c>
      <c r="C18" s="47" t="s">
        <v>66</v>
      </c>
      <c r="D18" s="47" t="s">
        <v>64</v>
      </c>
      <c r="E18" s="47" t="s">
        <v>67</v>
      </c>
      <c r="F18" s="47" t="s">
        <v>68</v>
      </c>
      <c r="G18" s="47" t="s">
        <v>77</v>
      </c>
      <c r="H18" s="48">
        <v>7.4214649292664E-3</v>
      </c>
      <c r="I18" s="48">
        <v>1.980465712975E-3</v>
      </c>
      <c r="J18" s="49">
        <v>0.58069282109561993</v>
      </c>
      <c r="K18" s="49">
        <v>34.105221229329551</v>
      </c>
      <c r="L18" s="49">
        <v>6.1197632322805902</v>
      </c>
      <c r="M18" s="49">
        <v>0</v>
      </c>
      <c r="N18" s="50">
        <v>6362.0389999999998</v>
      </c>
      <c r="O18" s="50">
        <v>6678.5649999999996</v>
      </c>
      <c r="P18" s="50">
        <v>6777.4530000000004</v>
      </c>
      <c r="Q18" s="49">
        <v>5.90708094870969</v>
      </c>
      <c r="R18" s="50">
        <v>400.34963989257813</v>
      </c>
      <c r="S18" s="50">
        <v>2.3248016834259033</v>
      </c>
      <c r="T18" s="47">
        <v>10</v>
      </c>
      <c r="U18" s="47" t="s">
        <v>63</v>
      </c>
    </row>
    <row r="19" spans="1:21" x14ac:dyDescent="0.75">
      <c r="A19" s="47">
        <v>434</v>
      </c>
      <c r="B19" s="47" t="s">
        <v>65</v>
      </c>
      <c r="C19" s="47" t="s">
        <v>66</v>
      </c>
      <c r="D19" s="47" t="s">
        <v>64</v>
      </c>
      <c r="E19" s="47" t="s">
        <v>67</v>
      </c>
      <c r="F19" s="47" t="s">
        <v>68</v>
      </c>
      <c r="G19" s="47" t="s">
        <v>78</v>
      </c>
      <c r="H19" s="48">
        <v>7.4214649292664E-3</v>
      </c>
      <c r="I19" s="48">
        <v>2.7232901881836E-3</v>
      </c>
      <c r="J19" s="49">
        <v>0.71854362964659002</v>
      </c>
      <c r="K19" s="49">
        <v>37.900136829868295</v>
      </c>
      <c r="L19" s="49">
        <v>12.67875463960258</v>
      </c>
      <c r="M19" s="49">
        <v>0</v>
      </c>
      <c r="N19" s="50">
        <v>6362.0389999999998</v>
      </c>
      <c r="O19" s="50">
        <v>6678.5649999999996</v>
      </c>
      <c r="P19" s="50">
        <v>6777.4530000000004</v>
      </c>
      <c r="Q19" s="49">
        <v>2.6013191364223798</v>
      </c>
      <c r="R19" s="50">
        <v>176.30317687988281</v>
      </c>
      <c r="S19" s="50">
        <v>1.2668153047561646</v>
      </c>
      <c r="T19" s="47">
        <v>10</v>
      </c>
      <c r="U19" s="47" t="s">
        <v>63</v>
      </c>
    </row>
    <row r="20" spans="1:21" x14ac:dyDescent="0.75">
      <c r="A20" s="47">
        <v>434</v>
      </c>
      <c r="B20" s="47" t="s">
        <v>65</v>
      </c>
      <c r="C20" s="47" t="s">
        <v>66</v>
      </c>
      <c r="D20" s="47" t="s">
        <v>64</v>
      </c>
      <c r="E20" s="47" t="s">
        <v>67</v>
      </c>
      <c r="F20" s="47" t="s">
        <v>68</v>
      </c>
      <c r="G20" s="47" t="s">
        <v>79</v>
      </c>
      <c r="H20" s="48">
        <v>7.4214649292664E-3</v>
      </c>
      <c r="I20" s="48">
        <v>3.5307240255614998E-3</v>
      </c>
      <c r="J20" s="49">
        <v>0.87487773386386003</v>
      </c>
      <c r="K20" s="49">
        <v>40.356770882351924</v>
      </c>
      <c r="L20" s="49">
        <v>5.6918979965744096</v>
      </c>
      <c r="M20" s="49">
        <v>0.27021055340723998</v>
      </c>
      <c r="N20" s="50">
        <v>6362.0389999999998</v>
      </c>
      <c r="O20" s="50">
        <v>6678.5649999999996</v>
      </c>
      <c r="P20" s="50">
        <v>6777.4530000000004</v>
      </c>
      <c r="Q20" s="49">
        <v>1.5649163639185399</v>
      </c>
      <c r="R20" s="50">
        <v>106.06147003173828</v>
      </c>
      <c r="S20" s="50">
        <v>0.92790818214416504</v>
      </c>
      <c r="T20" s="47">
        <v>10</v>
      </c>
      <c r="U20" s="47" t="s">
        <v>63</v>
      </c>
    </row>
    <row r="21" spans="1:21" x14ac:dyDescent="0.75">
      <c r="A21" s="47">
        <v>434</v>
      </c>
      <c r="B21" s="47" t="s">
        <v>65</v>
      </c>
      <c r="C21" s="47" t="s">
        <v>66</v>
      </c>
      <c r="D21" s="47" t="s">
        <v>64</v>
      </c>
      <c r="E21" s="47" t="s">
        <v>67</v>
      </c>
      <c r="F21" s="47" t="s">
        <v>68</v>
      </c>
      <c r="G21" s="47" t="s">
        <v>80</v>
      </c>
      <c r="H21" s="48">
        <v>7.4214649292664E-3</v>
      </c>
      <c r="I21" s="48">
        <v>4.4036901311009001E-3</v>
      </c>
      <c r="J21" s="49">
        <v>1.27236188170855</v>
      </c>
      <c r="K21" s="49">
        <v>34.610358848439787</v>
      </c>
      <c r="L21" s="49">
        <v>18.725035855430679</v>
      </c>
      <c r="M21" s="49">
        <v>0</v>
      </c>
      <c r="N21" s="50">
        <v>6362.0389999999998</v>
      </c>
      <c r="O21" s="50">
        <v>6678.5649999999996</v>
      </c>
      <c r="P21" s="50">
        <v>6777.4530000000004</v>
      </c>
      <c r="Q21" s="49">
        <v>8.13655736598602</v>
      </c>
      <c r="R21" s="50">
        <v>551.45135498046875</v>
      </c>
      <c r="S21" s="50">
        <v>7.0164566040039063</v>
      </c>
      <c r="T21" s="47">
        <v>10</v>
      </c>
      <c r="U21" s="47" t="s">
        <v>63</v>
      </c>
    </row>
    <row r="22" spans="1:21" x14ac:dyDescent="0.75">
      <c r="A22" s="47">
        <v>434</v>
      </c>
      <c r="B22" s="47" t="s">
        <v>65</v>
      </c>
      <c r="C22" s="47" t="s">
        <v>66</v>
      </c>
      <c r="D22" s="47" t="s">
        <v>64</v>
      </c>
      <c r="E22" s="47" t="s">
        <v>67</v>
      </c>
      <c r="F22" s="47" t="s">
        <v>68</v>
      </c>
      <c r="G22" s="47" t="s">
        <v>81</v>
      </c>
      <c r="H22" s="48">
        <v>7.4214649292664E-3</v>
      </c>
      <c r="I22" s="48">
        <v>3.2967040619496001E-3</v>
      </c>
      <c r="J22" s="49">
        <v>0.94555813469739003</v>
      </c>
      <c r="K22" s="49">
        <v>34.865165249777789</v>
      </c>
      <c r="L22" s="49">
        <v>17.113799614858031</v>
      </c>
      <c r="M22" s="49">
        <v>0</v>
      </c>
      <c r="N22" s="50">
        <v>6362.0389999999998</v>
      </c>
      <c r="O22" s="50">
        <v>6678.5649999999996</v>
      </c>
      <c r="P22" s="50">
        <v>6777.4530000000004</v>
      </c>
      <c r="Q22" s="49">
        <v>1.9672575964166001</v>
      </c>
      <c r="R22" s="50">
        <v>133.3299560546875</v>
      </c>
      <c r="S22" s="50">
        <v>1.2607122659683228</v>
      </c>
      <c r="T22" s="47">
        <v>10</v>
      </c>
      <c r="U22" s="47" t="s">
        <v>63</v>
      </c>
    </row>
    <row r="23" spans="1:21" x14ac:dyDescent="0.75">
      <c r="A23" s="47">
        <v>434</v>
      </c>
      <c r="B23" s="47" t="s">
        <v>65</v>
      </c>
      <c r="C23" s="47" t="s">
        <v>66</v>
      </c>
      <c r="D23" s="47" t="s">
        <v>64</v>
      </c>
      <c r="E23" s="47" t="s">
        <v>67</v>
      </c>
      <c r="F23" s="47" t="s">
        <v>68</v>
      </c>
      <c r="G23" s="47" t="s">
        <v>82</v>
      </c>
      <c r="H23" s="48">
        <v>7.4214649292664E-3</v>
      </c>
      <c r="I23" s="48">
        <v>4.8497421267699996E-3</v>
      </c>
      <c r="J23" s="49">
        <v>1.3956502158720701</v>
      </c>
      <c r="K23" s="49">
        <v>34.74897987773852</v>
      </c>
      <c r="L23" s="49">
        <v>12.882462214653559</v>
      </c>
      <c r="M23" s="49">
        <v>0</v>
      </c>
      <c r="N23" s="50">
        <v>6362.0389999999998</v>
      </c>
      <c r="O23" s="50">
        <v>6678.5649999999996</v>
      </c>
      <c r="P23" s="50">
        <v>6777.4530000000004</v>
      </c>
      <c r="Q23" s="49">
        <v>3.7695080428891399</v>
      </c>
      <c r="R23" s="50">
        <v>255.47663879394531</v>
      </c>
      <c r="S23" s="50">
        <v>3.5655603408813477</v>
      </c>
      <c r="T23" s="47">
        <v>10</v>
      </c>
      <c r="U23" s="47" t="s">
        <v>63</v>
      </c>
    </row>
    <row r="24" spans="1:21" x14ac:dyDescent="0.75">
      <c r="A24" s="47">
        <v>434</v>
      </c>
      <c r="B24" s="47" t="s">
        <v>65</v>
      </c>
      <c r="C24" s="47" t="s">
        <v>66</v>
      </c>
      <c r="D24" s="47" t="s">
        <v>64</v>
      </c>
      <c r="E24" s="47" t="s">
        <v>67</v>
      </c>
      <c r="F24" s="47" t="s">
        <v>68</v>
      </c>
      <c r="G24" s="47" t="s">
        <v>83</v>
      </c>
      <c r="H24" s="48">
        <v>7.4214649292664E-3</v>
      </c>
      <c r="I24" s="48">
        <v>6.7381980457462002E-3</v>
      </c>
      <c r="J24" s="49">
        <v>1.8874619233845198</v>
      </c>
      <c r="K24" s="49">
        <v>35.699782667210336</v>
      </c>
      <c r="L24" s="49">
        <v>8.046285363810151</v>
      </c>
      <c r="M24" s="49">
        <v>0</v>
      </c>
      <c r="N24" s="50">
        <v>6362.0389999999998</v>
      </c>
      <c r="O24" s="50">
        <v>6678.5649999999996</v>
      </c>
      <c r="P24" s="50">
        <v>6777.4530000000004</v>
      </c>
      <c r="Q24" s="49">
        <v>3.5439392440438402</v>
      </c>
      <c r="R24" s="50">
        <v>240.18881225585938</v>
      </c>
      <c r="S24" s="50">
        <v>4.5334725379943848</v>
      </c>
      <c r="T24" s="47">
        <v>10</v>
      </c>
      <c r="U24" s="47" t="s">
        <v>63</v>
      </c>
    </row>
    <row r="25" spans="1:21" x14ac:dyDescent="0.75">
      <c r="A25" s="47">
        <v>434</v>
      </c>
      <c r="B25" s="47" t="s">
        <v>65</v>
      </c>
      <c r="C25" s="47" t="s">
        <v>66</v>
      </c>
      <c r="D25" s="47" t="s">
        <v>64</v>
      </c>
      <c r="E25" s="47" t="s">
        <v>67</v>
      </c>
      <c r="F25" s="47" t="s">
        <v>68</v>
      </c>
      <c r="G25" s="47" t="s">
        <v>84</v>
      </c>
      <c r="H25" s="48">
        <v>7.4214649292664E-3</v>
      </c>
      <c r="I25" s="48">
        <v>5.7906934654733998E-3</v>
      </c>
      <c r="J25" s="49">
        <v>1.512692336028</v>
      </c>
      <c r="K25" s="49">
        <v>38.28070869109095</v>
      </c>
      <c r="L25" s="49">
        <v>12.72572017081311</v>
      </c>
      <c r="M25" s="49">
        <v>0</v>
      </c>
      <c r="N25" s="50">
        <v>6362.0389999999998</v>
      </c>
      <c r="O25" s="50">
        <v>6678.5649999999996</v>
      </c>
      <c r="P25" s="50">
        <v>6777.4530000000004</v>
      </c>
      <c r="Q25" s="49">
        <v>2.89404459786918</v>
      </c>
      <c r="R25" s="50">
        <v>196.14251708984375</v>
      </c>
      <c r="S25" s="50">
        <v>2.9670329093933105</v>
      </c>
      <c r="T25" s="47">
        <v>10</v>
      </c>
      <c r="U25" s="47" t="s">
        <v>63</v>
      </c>
    </row>
    <row r="26" spans="1:21" x14ac:dyDescent="0.75">
      <c r="A26" s="47">
        <v>434</v>
      </c>
      <c r="B26" s="47" t="s">
        <v>65</v>
      </c>
      <c r="C26" s="47" t="s">
        <v>66</v>
      </c>
      <c r="D26" s="47" t="s">
        <v>64</v>
      </c>
      <c r="E26" s="47" t="s">
        <v>67</v>
      </c>
      <c r="F26" s="47" t="s">
        <v>68</v>
      </c>
      <c r="G26" s="47" t="s">
        <v>85</v>
      </c>
      <c r="H26" s="48">
        <v>7.4214649292664E-3</v>
      </c>
      <c r="I26" s="48">
        <v>3.4682532369868001E-3</v>
      </c>
      <c r="J26" s="49">
        <v>0.98595021490776003</v>
      </c>
      <c r="K26" s="49">
        <v>35.176758263714362</v>
      </c>
      <c r="L26" s="49">
        <v>9.3588844142529304</v>
      </c>
      <c r="M26" s="49">
        <v>0</v>
      </c>
      <c r="N26" s="50">
        <v>6362.0389999999998</v>
      </c>
      <c r="O26" s="50">
        <v>6678.5649999999996</v>
      </c>
      <c r="P26" s="50">
        <v>6777.4530000000004</v>
      </c>
      <c r="Q26" s="49">
        <v>4.3706225772883505</v>
      </c>
      <c r="R26" s="50">
        <v>296.21688842773438</v>
      </c>
      <c r="S26" s="50">
        <v>2.920551061630249</v>
      </c>
      <c r="T26" s="47">
        <v>10</v>
      </c>
      <c r="U26" s="47" t="s">
        <v>63</v>
      </c>
    </row>
    <row r="27" spans="1:21" x14ac:dyDescent="0.75">
      <c r="A27" s="47">
        <v>434</v>
      </c>
      <c r="B27" s="47" t="s">
        <v>65</v>
      </c>
      <c r="C27" s="47" t="s">
        <v>66</v>
      </c>
      <c r="D27" s="47" t="s">
        <v>64</v>
      </c>
      <c r="E27" s="47" t="s">
        <v>67</v>
      </c>
      <c r="F27" s="47" t="s">
        <v>68</v>
      </c>
      <c r="G27" s="47" t="s">
        <v>86</v>
      </c>
      <c r="H27" s="48">
        <v>7.4214649292664E-3</v>
      </c>
      <c r="I27" s="48">
        <v>1.41448907511223E-2</v>
      </c>
      <c r="J27" s="49">
        <v>3.7249811056786202</v>
      </c>
      <c r="K27" s="49">
        <v>37.973053687598089</v>
      </c>
      <c r="L27" s="49">
        <v>12.546822424442681</v>
      </c>
      <c r="M27" s="49">
        <v>0.27729839265223999</v>
      </c>
      <c r="N27" s="50">
        <v>6362.0389999999998</v>
      </c>
      <c r="O27" s="50">
        <v>6678.5649999999996</v>
      </c>
      <c r="P27" s="50">
        <v>6777.4530000000004</v>
      </c>
      <c r="Q27" s="49">
        <v>19.219117553340151</v>
      </c>
      <c r="R27" s="50">
        <v>1302.566650390625</v>
      </c>
      <c r="S27" s="50">
        <v>48.520362854003906</v>
      </c>
      <c r="T27" s="47">
        <v>10</v>
      </c>
      <c r="U27" s="47" t="s">
        <v>63</v>
      </c>
    </row>
    <row r="28" spans="1:21" x14ac:dyDescent="0.75">
      <c r="A28" s="47">
        <v>434</v>
      </c>
      <c r="B28" s="47" t="s">
        <v>65</v>
      </c>
      <c r="C28" s="47" t="s">
        <v>66</v>
      </c>
      <c r="D28" s="47" t="s">
        <v>64</v>
      </c>
      <c r="E28" s="47" t="s">
        <v>67</v>
      </c>
      <c r="F28" s="47" t="s">
        <v>68</v>
      </c>
      <c r="G28" s="47" t="s">
        <v>87</v>
      </c>
      <c r="H28" s="48">
        <v>7.4214649292664E-3</v>
      </c>
      <c r="I28" s="48">
        <v>9.1844739885178998E-3</v>
      </c>
      <c r="J28" s="49">
        <v>2.6012932468282601</v>
      </c>
      <c r="K28" s="49">
        <v>35.307337993194373</v>
      </c>
      <c r="L28" s="49">
        <v>15.119541764936731</v>
      </c>
      <c r="M28" s="49">
        <v>0</v>
      </c>
      <c r="N28" s="50">
        <v>6362.0389999999998</v>
      </c>
      <c r="O28" s="50">
        <v>6678.5649999999996</v>
      </c>
      <c r="P28" s="50">
        <v>6777.4530000000004</v>
      </c>
      <c r="Q28" s="49">
        <v>2.8837375336426101</v>
      </c>
      <c r="R28" s="50">
        <v>195.44395446777344</v>
      </c>
      <c r="S28" s="50">
        <v>5.0840702056884766</v>
      </c>
      <c r="T28" s="47">
        <v>10</v>
      </c>
      <c r="U28" s="47" t="s">
        <v>63</v>
      </c>
    </row>
    <row r="29" spans="1:21" x14ac:dyDescent="0.75">
      <c r="A29" s="47">
        <v>434</v>
      </c>
      <c r="B29" s="47" t="s">
        <v>65</v>
      </c>
      <c r="C29" s="47" t="s">
        <v>66</v>
      </c>
      <c r="D29" s="47" t="s">
        <v>64</v>
      </c>
      <c r="E29" s="47" t="s">
        <v>67</v>
      </c>
      <c r="F29" s="47" t="s">
        <v>68</v>
      </c>
      <c r="G29" s="47" t="s">
        <v>88</v>
      </c>
      <c r="H29" s="48">
        <v>7.4214649292664E-3</v>
      </c>
      <c r="I29" s="48">
        <v>1.51526025992254E-2</v>
      </c>
      <c r="J29" s="49">
        <v>3.8593364694964598</v>
      </c>
      <c r="K29" s="49">
        <v>39.26219628422924</v>
      </c>
      <c r="L29" s="49">
        <v>6.3989288929402894</v>
      </c>
      <c r="M29" s="49">
        <v>0.76408500979226002</v>
      </c>
      <c r="N29" s="50">
        <v>6362.0389999999998</v>
      </c>
      <c r="O29" s="50">
        <v>6678.5649999999996</v>
      </c>
      <c r="P29" s="50">
        <v>6777.4530000000004</v>
      </c>
      <c r="Q29" s="49">
        <v>1.82453667587048</v>
      </c>
      <c r="R29" s="50">
        <v>123.65711212158203</v>
      </c>
      <c r="S29" s="50">
        <v>4.7723441123962402</v>
      </c>
      <c r="T29" s="47">
        <v>10</v>
      </c>
      <c r="U29" s="47" t="s">
        <v>63</v>
      </c>
    </row>
    <row r="30" spans="1:21" x14ac:dyDescent="0.75">
      <c r="A30" s="47">
        <v>434</v>
      </c>
      <c r="B30" s="47" t="s">
        <v>65</v>
      </c>
      <c r="C30" s="47" t="s">
        <v>66</v>
      </c>
      <c r="D30" s="47" t="s">
        <v>64</v>
      </c>
      <c r="E30" s="47" t="s">
        <v>67</v>
      </c>
      <c r="F30" s="47" t="s">
        <v>68</v>
      </c>
      <c r="G30" s="47" t="s">
        <v>89</v>
      </c>
      <c r="H30" s="48">
        <v>7.4214649292664E-3</v>
      </c>
      <c r="I30" s="48">
        <v>2.9980877505743999E-3</v>
      </c>
      <c r="J30" s="49">
        <v>0.76790224968893006</v>
      </c>
      <c r="K30" s="49">
        <v>39.042570220218657</v>
      </c>
      <c r="L30" s="49">
        <v>14.92397971843312</v>
      </c>
      <c r="M30" s="49">
        <v>0</v>
      </c>
      <c r="N30" s="50">
        <v>6362.0389999999998</v>
      </c>
      <c r="O30" s="50">
        <v>6678.5649999999996</v>
      </c>
      <c r="P30" s="50">
        <v>6777.4530000000004</v>
      </c>
      <c r="Q30" s="49">
        <v>5.8552228853564001</v>
      </c>
      <c r="R30" s="50">
        <v>396.83499145507813</v>
      </c>
      <c r="S30" s="50">
        <v>3.0473048686981201</v>
      </c>
      <c r="T30" s="47">
        <v>10</v>
      </c>
      <c r="U30" s="47" t="s">
        <v>63</v>
      </c>
    </row>
    <row r="31" spans="1:21" s="1" customFormat="1" x14ac:dyDescent="0.75">
      <c r="A31" s="15"/>
      <c r="B31" s="15"/>
      <c r="C31" s="16"/>
      <c r="D31" s="16"/>
      <c r="E31" s="16"/>
      <c r="F31" s="16"/>
      <c r="G31" s="16"/>
      <c r="H31" s="19"/>
      <c r="I31" s="19"/>
      <c r="J31" s="20"/>
      <c r="K31" s="20"/>
      <c r="L31" s="20"/>
      <c r="M31" s="20"/>
      <c r="N31" s="21"/>
      <c r="O31" s="21"/>
      <c r="P31" s="21"/>
      <c r="Q31" s="18"/>
      <c r="R31" s="21"/>
      <c r="S31" s="21"/>
      <c r="T31" s="16"/>
      <c r="U31" s="16"/>
    </row>
    <row r="32" spans="1:21" s="25" customFormat="1" ht="30" customHeight="1" x14ac:dyDescent="0.75">
      <c r="A32" s="24" t="s">
        <v>55</v>
      </c>
    </row>
    <row r="33" spans="1:1" s="23" customFormat="1" ht="30" customHeight="1" x14ac:dyDescent="0.75">
      <c r="A33" s="23" t="s">
        <v>59</v>
      </c>
    </row>
    <row r="34" spans="1:1" s="23" customFormat="1" ht="30" customHeight="1" x14ac:dyDescent="0.75">
      <c r="A34" s="23" t="s">
        <v>60</v>
      </c>
    </row>
    <row r="35" spans="1:1" s="13" customFormat="1" ht="30" customHeight="1" x14ac:dyDescent="0.75">
      <c r="A35" s="13" t="s">
        <v>98</v>
      </c>
    </row>
    <row r="36" spans="1:1" s="27" customFormat="1" ht="30" customHeight="1" x14ac:dyDescent="1">
      <c r="A36" s="28"/>
    </row>
  </sheetData>
  <autoFilter ref="A9:U30" xr:uid="{00000000-0009-0000-0000-000000000000}"/>
  <sortState xmlns:xlrd2="http://schemas.microsoft.com/office/spreadsheetml/2017/richdata2" ref="A10:U30">
    <sortCondition ref="C10:C30"/>
    <sortCondition ref="G10:G30"/>
  </sortState>
  <mergeCells count="26">
    <mergeCell ref="Q5:S5"/>
    <mergeCell ref="S6:S7"/>
    <mergeCell ref="H5:H7"/>
    <mergeCell ref="T5:U5"/>
    <mergeCell ref="T6:T8"/>
    <mergeCell ref="U6:U8"/>
    <mergeCell ref="I5:M5"/>
    <mergeCell ref="N6:N7"/>
    <mergeCell ref="O6:O7"/>
    <mergeCell ref="P6:P7"/>
    <mergeCell ref="N5:P5"/>
    <mergeCell ref="Q6:Q7"/>
    <mergeCell ref="R6:R7"/>
    <mergeCell ref="I6:I7"/>
    <mergeCell ref="J6:J7"/>
    <mergeCell ref="K6:K7"/>
    <mergeCell ref="L6:L7"/>
    <mergeCell ref="M6:M7"/>
    <mergeCell ref="A5:A8"/>
    <mergeCell ref="B5:B8"/>
    <mergeCell ref="D5:D8"/>
    <mergeCell ref="E5:F6"/>
    <mergeCell ref="E7:E8"/>
    <mergeCell ref="C5:C8"/>
    <mergeCell ref="F7:F8"/>
    <mergeCell ref="G5:G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35"/>
  <sheetViews>
    <sheetView showGridLines="0" tabSelected="1" topLeftCell="A10" zoomScale="75" zoomScaleNormal="75" workbookViewId="0">
      <selection activeCell="G30" sqref="G30"/>
    </sheetView>
  </sheetViews>
  <sheetFormatPr defaultColWidth="8.81640625" defaultRowHeight="14.75" x14ac:dyDescent="0.75"/>
  <cols>
    <col min="1" max="2" width="8.6328125" customWidth="1"/>
    <col min="3" max="3" width="25.6328125" customWidth="1"/>
    <col min="4" max="4" width="30.6328125" customWidth="1"/>
    <col min="5" max="6" width="13.36328125" customWidth="1"/>
    <col min="7" max="7" width="30.36328125" customWidth="1"/>
    <col min="8" max="9" width="13.36328125" customWidth="1"/>
    <col min="10" max="23" width="12.6328125" customWidth="1"/>
    <col min="24" max="24" width="12.6328125" style="29" customWidth="1"/>
    <col min="25" max="25" width="12.6328125" style="60" customWidth="1"/>
    <col min="26" max="26" width="12.6328125" style="29" customWidth="1"/>
    <col min="27" max="27" width="11.453125" style="29" customWidth="1"/>
    <col min="28" max="28" width="8.6328125" style="29"/>
  </cols>
  <sheetData>
    <row r="1" spans="1:28" s="3" customFormat="1" ht="21" customHeight="1" x14ac:dyDescent="0.75">
      <c r="A1" s="2" t="s">
        <v>101</v>
      </c>
      <c r="B1" s="4"/>
      <c r="C1" s="4"/>
      <c r="D1" s="4"/>
      <c r="Y1" s="30"/>
    </row>
    <row r="2" spans="1:28" s="3" customFormat="1" ht="21" customHeight="1" x14ac:dyDescent="0.75">
      <c r="A2" s="3" t="s">
        <v>51</v>
      </c>
      <c r="Y2" s="30"/>
    </row>
    <row r="3" spans="1:28" s="3" customFormat="1" ht="21" customHeight="1" x14ac:dyDescent="0.75">
      <c r="A3" s="3" t="str">
        <f>'MPI Region'!A3</f>
        <v>Citation: Alkire, S., Kanagaratnam, U. and Suppa, N. (2021). ‘The Global Multidimensional Poverty Index (MPI) 2021’, OPHI MPI Methodological Notes 51, Oxford Poverty and Human Development Initiative, University of Oxford.</v>
      </c>
      <c r="Y3" s="30"/>
    </row>
    <row r="4" spans="1:28" s="1" customFormat="1" x14ac:dyDescent="0.75">
      <c r="T4" s="22"/>
      <c r="U4" s="22"/>
      <c r="V4" s="22"/>
      <c r="W4" s="22"/>
      <c r="X4" s="52"/>
      <c r="Y4" s="33"/>
      <c r="Z4" s="5"/>
      <c r="AA4" s="5"/>
      <c r="AB4" s="5"/>
    </row>
    <row r="5" spans="1:28" s="1" customFormat="1" ht="30" customHeight="1" x14ac:dyDescent="0.75">
      <c r="A5" s="67" t="s">
        <v>0</v>
      </c>
      <c r="B5" s="67" t="s">
        <v>1</v>
      </c>
      <c r="C5" s="70" t="s">
        <v>2</v>
      </c>
      <c r="D5" s="70" t="s">
        <v>3</v>
      </c>
      <c r="E5" s="70" t="s">
        <v>4</v>
      </c>
      <c r="F5" s="70"/>
      <c r="G5" s="65" t="s">
        <v>54</v>
      </c>
      <c r="H5" s="65" t="s">
        <v>42</v>
      </c>
      <c r="I5" s="65" t="s">
        <v>50</v>
      </c>
      <c r="J5" s="75" t="s">
        <v>15</v>
      </c>
      <c r="K5" s="75"/>
      <c r="L5" s="75"/>
      <c r="M5" s="75"/>
      <c r="N5" s="75"/>
      <c r="O5" s="75"/>
      <c r="P5" s="75"/>
      <c r="Q5" s="75"/>
      <c r="R5" s="75"/>
      <c r="S5" s="75"/>
      <c r="T5" s="72" t="s">
        <v>43</v>
      </c>
      <c r="U5" s="72"/>
      <c r="V5" s="72"/>
      <c r="W5" s="74" t="str">
        <f>'MPI Region'!Q5</f>
        <v>Population 2019</v>
      </c>
      <c r="X5" s="74"/>
      <c r="Y5" s="74"/>
      <c r="Z5" s="74" t="s">
        <v>44</v>
      </c>
      <c r="AA5" s="74"/>
      <c r="AB5" s="5"/>
    </row>
    <row r="6" spans="1:28" s="1" customFormat="1" ht="30" customHeight="1" x14ac:dyDescent="0.75">
      <c r="A6" s="68"/>
      <c r="B6" s="68"/>
      <c r="C6" s="71"/>
      <c r="D6" s="71"/>
      <c r="E6" s="72"/>
      <c r="F6" s="72"/>
      <c r="G6" s="73"/>
      <c r="H6" s="73"/>
      <c r="I6" s="73"/>
      <c r="J6" s="66" t="s">
        <v>16</v>
      </c>
      <c r="K6" s="66"/>
      <c r="L6" s="66" t="s">
        <v>17</v>
      </c>
      <c r="M6" s="66"/>
      <c r="N6" s="66" t="s">
        <v>18</v>
      </c>
      <c r="O6" s="66"/>
      <c r="P6" s="66"/>
      <c r="Q6" s="66"/>
      <c r="R6" s="66"/>
      <c r="S6" s="66"/>
      <c r="T6" s="65" t="s">
        <v>10</v>
      </c>
      <c r="U6" s="65" t="str">
        <f>'MPI Region'!O6:O7</f>
        <v>Population 2018</v>
      </c>
      <c r="V6" s="65" t="str">
        <f>'MPI Region'!P6:P7</f>
        <v>Population 2019</v>
      </c>
      <c r="W6" s="76" t="s">
        <v>47</v>
      </c>
      <c r="X6" s="76" t="s">
        <v>48</v>
      </c>
      <c r="Y6" s="77" t="s">
        <v>49</v>
      </c>
      <c r="Z6" s="73" t="s">
        <v>39</v>
      </c>
      <c r="AA6" s="73" t="s">
        <v>11</v>
      </c>
      <c r="AB6" s="5"/>
    </row>
    <row r="7" spans="1:28" s="1" customFormat="1" ht="30" customHeight="1" x14ac:dyDescent="0.75">
      <c r="A7" s="68"/>
      <c r="B7" s="68"/>
      <c r="C7" s="71"/>
      <c r="D7" s="71"/>
      <c r="E7" s="71" t="s">
        <v>5</v>
      </c>
      <c r="F7" s="71" t="s">
        <v>6</v>
      </c>
      <c r="G7" s="73"/>
      <c r="H7" s="66"/>
      <c r="I7" s="66"/>
      <c r="J7" s="11" t="s">
        <v>19</v>
      </c>
      <c r="K7" s="11" t="s">
        <v>20</v>
      </c>
      <c r="L7" s="11" t="s">
        <v>21</v>
      </c>
      <c r="M7" s="11" t="s">
        <v>22</v>
      </c>
      <c r="N7" s="8" t="s">
        <v>28</v>
      </c>
      <c r="O7" s="8" t="s">
        <v>23</v>
      </c>
      <c r="P7" s="8" t="s">
        <v>24</v>
      </c>
      <c r="Q7" s="8" t="s">
        <v>25</v>
      </c>
      <c r="R7" s="8" t="s">
        <v>26</v>
      </c>
      <c r="S7" s="8" t="s">
        <v>27</v>
      </c>
      <c r="T7" s="66"/>
      <c r="U7" s="66"/>
      <c r="V7" s="66"/>
      <c r="W7" s="66"/>
      <c r="X7" s="66"/>
      <c r="Y7" s="78"/>
      <c r="Z7" s="73"/>
      <c r="AA7" s="73"/>
      <c r="AB7" s="5"/>
    </row>
    <row r="8" spans="1:28" s="1" customFormat="1" ht="30" customHeight="1" x14ac:dyDescent="0.75">
      <c r="A8" s="69"/>
      <c r="B8" s="69"/>
      <c r="C8" s="72"/>
      <c r="D8" s="72"/>
      <c r="E8" s="72"/>
      <c r="F8" s="72"/>
      <c r="G8" s="66"/>
      <c r="H8" s="9" t="s">
        <v>33</v>
      </c>
      <c r="I8" s="9" t="s">
        <v>33</v>
      </c>
      <c r="J8" s="9" t="s">
        <v>12</v>
      </c>
      <c r="K8" s="9" t="s">
        <v>12</v>
      </c>
      <c r="L8" s="9" t="s">
        <v>12</v>
      </c>
      <c r="M8" s="9" t="s">
        <v>12</v>
      </c>
      <c r="N8" s="9" t="s">
        <v>12</v>
      </c>
      <c r="O8" s="9" t="s">
        <v>12</v>
      </c>
      <c r="P8" s="9" t="s">
        <v>12</v>
      </c>
      <c r="Q8" s="9" t="s">
        <v>12</v>
      </c>
      <c r="R8" s="9" t="s">
        <v>12</v>
      </c>
      <c r="S8" s="9" t="s">
        <v>12</v>
      </c>
      <c r="T8" s="10" t="s">
        <v>14</v>
      </c>
      <c r="U8" s="10" t="s">
        <v>14</v>
      </c>
      <c r="V8" s="10" t="s">
        <v>14</v>
      </c>
      <c r="W8" s="9" t="s">
        <v>12</v>
      </c>
      <c r="X8" s="10" t="s">
        <v>14</v>
      </c>
      <c r="Y8" s="32" t="s">
        <v>14</v>
      </c>
      <c r="Z8" s="66"/>
      <c r="AA8" s="66"/>
      <c r="AB8" s="5"/>
    </row>
    <row r="9" spans="1:28" s="1" customFormat="1" x14ac:dyDescent="0.75">
      <c r="G9" s="5"/>
      <c r="H9" s="5"/>
      <c r="I9" s="5"/>
      <c r="T9" s="5"/>
      <c r="U9" s="5"/>
      <c r="V9" s="5"/>
      <c r="W9" s="5"/>
      <c r="X9" s="5"/>
      <c r="Y9" s="33"/>
      <c r="Z9" s="5"/>
      <c r="AA9" s="5"/>
      <c r="AB9" s="5"/>
    </row>
    <row r="10" spans="1:28" x14ac:dyDescent="0.75">
      <c r="A10" s="47">
        <v>434</v>
      </c>
      <c r="B10" s="47" t="s">
        <v>65</v>
      </c>
      <c r="C10" s="47" t="s">
        <v>66</v>
      </c>
      <c r="D10" s="47" t="s">
        <v>64</v>
      </c>
      <c r="E10" s="47" t="s">
        <v>67</v>
      </c>
      <c r="F10" s="47" t="s">
        <v>68</v>
      </c>
      <c r="G10" s="47" t="s">
        <v>69</v>
      </c>
      <c r="H10" s="48">
        <v>7.4214649292664E-3</v>
      </c>
      <c r="I10" s="48">
        <v>1.2918631430117801E-2</v>
      </c>
      <c r="J10" s="49">
        <v>3.3183950402830598</v>
      </c>
      <c r="K10" s="49">
        <v>7.9315009909750003E-2</v>
      </c>
      <c r="L10" s="49">
        <v>1.4960276071777501</v>
      </c>
      <c r="M10" s="49">
        <v>2.06339435308707</v>
      </c>
      <c r="N10" s="49">
        <v>0</v>
      </c>
      <c r="O10" s="49">
        <v>0.55128863259082006</v>
      </c>
      <c r="P10" s="49">
        <v>1.6607907492731999</v>
      </c>
      <c r="Q10" s="49">
        <v>0</v>
      </c>
      <c r="R10" s="49">
        <v>0.17006067564038999</v>
      </c>
      <c r="S10" s="49">
        <v>0</v>
      </c>
      <c r="T10" s="50">
        <v>6362.0389999999998</v>
      </c>
      <c r="U10" s="50">
        <v>6678.5649999999996</v>
      </c>
      <c r="V10" s="50">
        <v>6777.4530000000004</v>
      </c>
      <c r="W10" s="49">
        <v>2.4227128809013201</v>
      </c>
      <c r="X10" s="53">
        <v>164.19822692871094</v>
      </c>
      <c r="Y10" s="59">
        <v>5.7279825210571289</v>
      </c>
      <c r="Z10" s="51">
        <v>10</v>
      </c>
      <c r="AA10" s="29" t="s">
        <v>63</v>
      </c>
      <c r="AB10"/>
    </row>
    <row r="11" spans="1:28" x14ac:dyDescent="0.75">
      <c r="A11" s="47">
        <v>434</v>
      </c>
      <c r="B11" s="47" t="s">
        <v>65</v>
      </c>
      <c r="C11" s="47" t="s">
        <v>66</v>
      </c>
      <c r="D11" s="47" t="s">
        <v>64</v>
      </c>
      <c r="E11" s="47" t="s">
        <v>67</v>
      </c>
      <c r="F11" s="47" t="s">
        <v>68</v>
      </c>
      <c r="G11" s="47" t="s">
        <v>70</v>
      </c>
      <c r="H11" s="48">
        <v>7.4214649292664E-3</v>
      </c>
      <c r="I11" s="48">
        <v>3.0865431730499001E-3</v>
      </c>
      <c r="J11" s="49">
        <v>0.8306627220231001</v>
      </c>
      <c r="K11" s="49">
        <v>0.26799597128790004</v>
      </c>
      <c r="L11" s="49">
        <v>0.47500451615355999</v>
      </c>
      <c r="M11" s="49">
        <v>0</v>
      </c>
      <c r="N11" s="49">
        <v>0</v>
      </c>
      <c r="O11" s="49">
        <v>0.25842719050873003</v>
      </c>
      <c r="P11" s="49">
        <v>0.38350384324550002</v>
      </c>
      <c r="Q11" s="49">
        <v>0</v>
      </c>
      <c r="R11" s="49">
        <v>0.15779202224695002</v>
      </c>
      <c r="S11" s="49">
        <v>3.5064893832660003E-2</v>
      </c>
      <c r="T11" s="50">
        <v>6362.0389999999998</v>
      </c>
      <c r="U11" s="50">
        <v>6678.5649999999996</v>
      </c>
      <c r="V11" s="50">
        <v>6777.4530000000004</v>
      </c>
      <c r="W11" s="49">
        <v>10.00456194370593</v>
      </c>
      <c r="X11" s="53">
        <v>678.05450439453125</v>
      </c>
      <c r="Y11" s="59">
        <v>5.8701052665710449</v>
      </c>
      <c r="Z11" s="51">
        <v>10</v>
      </c>
      <c r="AA11" s="29" t="s">
        <v>63</v>
      </c>
      <c r="AB11"/>
    </row>
    <row r="12" spans="1:28" x14ac:dyDescent="0.75">
      <c r="A12" s="47">
        <v>434</v>
      </c>
      <c r="B12" s="47" t="s">
        <v>65</v>
      </c>
      <c r="C12" s="47" t="s">
        <v>66</v>
      </c>
      <c r="D12" s="47" t="s">
        <v>64</v>
      </c>
      <c r="E12" s="47" t="s">
        <v>67</v>
      </c>
      <c r="F12" s="47" t="s">
        <v>68</v>
      </c>
      <c r="G12" s="47" t="s">
        <v>71</v>
      </c>
      <c r="H12" s="48">
        <v>7.4214649292664E-3</v>
      </c>
      <c r="I12" s="48">
        <v>9.4090729178396004E-3</v>
      </c>
      <c r="J12" s="49">
        <v>2.3329644278704502</v>
      </c>
      <c r="K12" s="49">
        <v>0</v>
      </c>
      <c r="L12" s="49">
        <v>1.8386307718363799</v>
      </c>
      <c r="M12" s="49">
        <v>1.2251605872982498</v>
      </c>
      <c r="N12" s="49">
        <v>0</v>
      </c>
      <c r="O12" s="49">
        <v>0.22180265692234</v>
      </c>
      <c r="P12" s="49">
        <v>0.26213041272641002</v>
      </c>
      <c r="Q12" s="49">
        <v>4.0327755804059999E-2</v>
      </c>
      <c r="R12" s="49">
        <v>0.22180265692234</v>
      </c>
      <c r="S12" s="49">
        <v>0</v>
      </c>
      <c r="T12" s="50">
        <v>6362.0389999999998</v>
      </c>
      <c r="U12" s="50">
        <v>6678.5649999999996</v>
      </c>
      <c r="V12" s="50">
        <v>6777.4530000000004</v>
      </c>
      <c r="W12" s="49">
        <v>3.1943673635754601</v>
      </c>
      <c r="X12" s="53">
        <v>216.49674987792969</v>
      </c>
      <c r="Y12" s="59">
        <v>5.7235798835754395</v>
      </c>
      <c r="Z12" s="51">
        <v>10</v>
      </c>
      <c r="AA12" s="29" t="s">
        <v>63</v>
      </c>
      <c r="AB12"/>
    </row>
    <row r="13" spans="1:28" x14ac:dyDescent="0.75">
      <c r="A13" s="47">
        <v>434</v>
      </c>
      <c r="B13" s="47" t="s">
        <v>65</v>
      </c>
      <c r="C13" s="47" t="s">
        <v>66</v>
      </c>
      <c r="D13" s="47" t="s">
        <v>64</v>
      </c>
      <c r="E13" s="47" t="s">
        <v>67</v>
      </c>
      <c r="F13" s="47" t="s">
        <v>68</v>
      </c>
      <c r="G13" s="47" t="s">
        <v>72</v>
      </c>
      <c r="H13" s="48">
        <v>7.4214649292664E-3</v>
      </c>
      <c r="I13" s="48">
        <v>1.5282038913475701E-2</v>
      </c>
      <c r="J13" s="49">
        <v>3.4818428490937698</v>
      </c>
      <c r="K13" s="49">
        <v>0.67107361160665002</v>
      </c>
      <c r="L13" s="49">
        <v>1.5021558747172199</v>
      </c>
      <c r="M13" s="49">
        <v>1.8045313286820599</v>
      </c>
      <c r="N13" s="49">
        <v>0</v>
      </c>
      <c r="O13" s="49">
        <v>0.80163727791643002</v>
      </c>
      <c r="P13" s="49">
        <v>2.2206792742076602</v>
      </c>
      <c r="Q13" s="49">
        <v>0.38805367294807003</v>
      </c>
      <c r="R13" s="49">
        <v>1.6582378292053599</v>
      </c>
      <c r="S13" s="49">
        <v>6.0250467066500002E-2</v>
      </c>
      <c r="T13" s="50">
        <v>6362.0389999999998</v>
      </c>
      <c r="U13" s="50">
        <v>6678.5649999999996</v>
      </c>
      <c r="V13" s="50">
        <v>6777.4530000000004</v>
      </c>
      <c r="W13" s="49">
        <v>3.9032984423495001</v>
      </c>
      <c r="X13" s="53">
        <v>264.54421997070313</v>
      </c>
      <c r="Y13" s="59">
        <v>10.702247619628906</v>
      </c>
      <c r="Z13" s="51">
        <v>10</v>
      </c>
      <c r="AA13" s="29" t="s">
        <v>63</v>
      </c>
      <c r="AB13"/>
    </row>
    <row r="14" spans="1:28" x14ac:dyDescent="0.75">
      <c r="A14" s="47">
        <v>434</v>
      </c>
      <c r="B14" s="47" t="s">
        <v>65</v>
      </c>
      <c r="C14" s="47" t="s">
        <v>66</v>
      </c>
      <c r="D14" s="47" t="s">
        <v>64</v>
      </c>
      <c r="E14" s="47" t="s">
        <v>67</v>
      </c>
      <c r="F14" s="47" t="s">
        <v>68</v>
      </c>
      <c r="G14" s="47" t="s">
        <v>73</v>
      </c>
      <c r="H14" s="48">
        <v>7.4214649292664E-3</v>
      </c>
      <c r="I14" s="48">
        <v>5.6641301062126002E-3</v>
      </c>
      <c r="J14" s="49">
        <v>1.32928143683092</v>
      </c>
      <c r="K14" s="49">
        <v>0.3022579248824</v>
      </c>
      <c r="L14" s="49">
        <v>0.53288217407032001</v>
      </c>
      <c r="M14" s="49">
        <v>0.33745640525849002</v>
      </c>
      <c r="N14" s="49">
        <v>0</v>
      </c>
      <c r="O14" s="49">
        <v>0.91541799679315006</v>
      </c>
      <c r="P14" s="49">
        <v>1.08188036822476</v>
      </c>
      <c r="Q14" s="49">
        <v>0.10383985849745</v>
      </c>
      <c r="R14" s="49">
        <v>0.49905434049842001</v>
      </c>
      <c r="S14" s="49">
        <v>8.960760682492E-2</v>
      </c>
      <c r="T14" s="50">
        <v>6362.0389999999998</v>
      </c>
      <c r="U14" s="50">
        <v>6678.5649999999996</v>
      </c>
      <c r="V14" s="50">
        <v>6777.4530000000004</v>
      </c>
      <c r="W14" s="49">
        <v>6.1153176805243001</v>
      </c>
      <c r="X14" s="53">
        <v>414.4627685546875</v>
      </c>
      <c r="Y14" s="59">
        <v>6.2188735008239746</v>
      </c>
      <c r="Z14" s="51">
        <v>10</v>
      </c>
      <c r="AA14" s="29" t="s">
        <v>63</v>
      </c>
      <c r="AB14"/>
    </row>
    <row r="15" spans="1:28" x14ac:dyDescent="0.75">
      <c r="A15" s="47">
        <v>434</v>
      </c>
      <c r="B15" s="47" t="s">
        <v>65</v>
      </c>
      <c r="C15" s="47" t="s">
        <v>66</v>
      </c>
      <c r="D15" s="47" t="s">
        <v>64</v>
      </c>
      <c r="E15" s="47" t="s">
        <v>67</v>
      </c>
      <c r="F15" s="47" t="s">
        <v>68</v>
      </c>
      <c r="G15" s="47" t="s">
        <v>74</v>
      </c>
      <c r="H15" s="48">
        <v>7.4214649292664E-3</v>
      </c>
      <c r="I15" s="48">
        <v>6.6382636290858001E-3</v>
      </c>
      <c r="J15" s="49">
        <v>1.4197513072004799</v>
      </c>
      <c r="K15" s="49">
        <v>0.58714687331347992</v>
      </c>
      <c r="L15" s="49">
        <v>0.45226194818010002</v>
      </c>
      <c r="M15" s="49">
        <v>1.0377173952741301</v>
      </c>
      <c r="N15" s="49">
        <v>0</v>
      </c>
      <c r="O15" s="49">
        <v>0.16679158610267</v>
      </c>
      <c r="P15" s="49">
        <v>0.32823740320525002</v>
      </c>
      <c r="Q15" s="49">
        <v>3.8490370740549999E-2</v>
      </c>
      <c r="R15" s="49">
        <v>0.92472231789254999</v>
      </c>
      <c r="S15" s="49">
        <v>0</v>
      </c>
      <c r="T15" s="50">
        <v>6362.0389999999998</v>
      </c>
      <c r="U15" s="50">
        <v>6678.5649999999996</v>
      </c>
      <c r="V15" s="50">
        <v>6777.4530000000004</v>
      </c>
      <c r="W15" s="49">
        <v>3.4314564676043999</v>
      </c>
      <c r="X15" s="53">
        <v>232.56535339355469</v>
      </c>
      <c r="Y15" s="59">
        <v>3.9096109867095947</v>
      </c>
      <c r="Z15" s="51">
        <v>10</v>
      </c>
      <c r="AA15" s="29" t="s">
        <v>63</v>
      </c>
      <c r="AB15"/>
    </row>
    <row r="16" spans="1:28" x14ac:dyDescent="0.75">
      <c r="A16" s="47">
        <v>434</v>
      </c>
      <c r="B16" s="47" t="s">
        <v>65</v>
      </c>
      <c r="C16" s="47" t="s">
        <v>66</v>
      </c>
      <c r="D16" s="47" t="s">
        <v>64</v>
      </c>
      <c r="E16" s="47" t="s">
        <v>67</v>
      </c>
      <c r="F16" s="47" t="s">
        <v>68</v>
      </c>
      <c r="G16" s="47" t="s">
        <v>75</v>
      </c>
      <c r="H16" s="48">
        <v>7.4214649292664E-3</v>
      </c>
      <c r="I16" s="48">
        <v>8.4585914871291995E-3</v>
      </c>
      <c r="J16" s="49">
        <v>1.763268685801</v>
      </c>
      <c r="K16" s="49">
        <v>7.5090729645910001E-2</v>
      </c>
      <c r="L16" s="49">
        <v>1.9077326296541401</v>
      </c>
      <c r="M16" s="49">
        <v>0.68393289299440996</v>
      </c>
      <c r="N16" s="49">
        <v>0</v>
      </c>
      <c r="O16" s="49">
        <v>0.20410069578365</v>
      </c>
      <c r="P16" s="49">
        <v>1.48964276565973</v>
      </c>
      <c r="Q16" s="49">
        <v>0</v>
      </c>
      <c r="R16" s="49">
        <v>0.14361097761079999</v>
      </c>
      <c r="S16" s="49">
        <v>9.8035082995809986E-2</v>
      </c>
      <c r="T16" s="50">
        <v>6362.0389999999998</v>
      </c>
      <c r="U16" s="50">
        <v>6678.5649999999996</v>
      </c>
      <c r="V16" s="50">
        <v>6777.4530000000004</v>
      </c>
      <c r="W16" s="49">
        <v>5.1575633363235704</v>
      </c>
      <c r="X16" s="53">
        <v>349.55142211914063</v>
      </c>
      <c r="Y16" s="59">
        <v>8.132136344909668</v>
      </c>
      <c r="Z16" s="51">
        <v>10</v>
      </c>
      <c r="AA16" s="29" t="s">
        <v>63</v>
      </c>
      <c r="AB16"/>
    </row>
    <row r="17" spans="1:28" x14ac:dyDescent="0.75">
      <c r="A17" s="47">
        <v>434</v>
      </c>
      <c r="B17" s="47" t="s">
        <v>65</v>
      </c>
      <c r="C17" s="47" t="s">
        <v>66</v>
      </c>
      <c r="D17" s="47" t="s">
        <v>64</v>
      </c>
      <c r="E17" s="47" t="s">
        <v>67</v>
      </c>
      <c r="F17" s="47" t="s">
        <v>68</v>
      </c>
      <c r="G17" s="47" t="s">
        <v>76</v>
      </c>
      <c r="H17" s="48">
        <v>7.4214649292664E-3</v>
      </c>
      <c r="I17" s="48">
        <v>4.0382270143273996E-3</v>
      </c>
      <c r="J17" s="49">
        <v>1.0289045648672901</v>
      </c>
      <c r="K17" s="49">
        <v>0</v>
      </c>
      <c r="L17" s="49">
        <v>0.95201858587452004</v>
      </c>
      <c r="M17" s="49">
        <v>0.19301880850731001</v>
      </c>
      <c r="N17" s="49">
        <v>0</v>
      </c>
      <c r="O17" s="49">
        <v>0.11613282951454999</v>
      </c>
      <c r="P17" s="49">
        <v>0.27022633191024004</v>
      </c>
      <c r="Q17" s="49">
        <v>0.11613282951454999</v>
      </c>
      <c r="R17" s="49">
        <v>0.24449057611149</v>
      </c>
      <c r="S17" s="49">
        <v>0</v>
      </c>
      <c r="T17" s="50">
        <v>6362.0389999999998</v>
      </c>
      <c r="U17" s="50">
        <v>6678.5649999999996</v>
      </c>
      <c r="V17" s="50">
        <v>6777.4530000000004</v>
      </c>
      <c r="W17" s="49">
        <v>1.23286136327169</v>
      </c>
      <c r="X17" s="53">
        <v>83.556602478027344</v>
      </c>
      <c r="Y17" s="59">
        <v>0.95675432682037354</v>
      </c>
      <c r="Z17" s="51">
        <v>10</v>
      </c>
      <c r="AA17" s="29" t="s">
        <v>63</v>
      </c>
      <c r="AB17"/>
    </row>
    <row r="18" spans="1:28" x14ac:dyDescent="0.75">
      <c r="A18" s="47">
        <v>434</v>
      </c>
      <c r="B18" s="47" t="s">
        <v>65</v>
      </c>
      <c r="C18" s="47" t="s">
        <v>66</v>
      </c>
      <c r="D18" s="47" t="s">
        <v>64</v>
      </c>
      <c r="E18" s="47" t="s">
        <v>67</v>
      </c>
      <c r="F18" s="47" t="s">
        <v>68</v>
      </c>
      <c r="G18" s="47" t="s">
        <v>77</v>
      </c>
      <c r="H18" s="48">
        <v>7.4214649292664E-3</v>
      </c>
      <c r="I18" s="48">
        <v>1.980465712975E-3</v>
      </c>
      <c r="J18" s="49">
        <v>0.51912027665888005</v>
      </c>
      <c r="K18" s="49">
        <v>0.28556920550298004</v>
      </c>
      <c r="L18" s="49">
        <v>0.18896403779450002</v>
      </c>
      <c r="M18" s="49">
        <v>0.10615957779814</v>
      </c>
      <c r="N18" s="49">
        <v>0</v>
      </c>
      <c r="O18" s="49">
        <v>4.0340628877109999E-2</v>
      </c>
      <c r="P18" s="49">
        <v>0.14225380219094999</v>
      </c>
      <c r="Q18" s="49">
        <v>0</v>
      </c>
      <c r="R18" s="49">
        <v>2.1231915559629999E-2</v>
      </c>
      <c r="S18" s="49">
        <v>6.1572544436739998E-2</v>
      </c>
      <c r="T18" s="50">
        <v>6362.0389999999998</v>
      </c>
      <c r="U18" s="50">
        <v>6678.5649999999996</v>
      </c>
      <c r="V18" s="50">
        <v>6777.4530000000004</v>
      </c>
      <c r="W18" s="49">
        <v>5.90708094870969</v>
      </c>
      <c r="X18" s="53">
        <v>400.34963989257813</v>
      </c>
      <c r="Y18" s="59">
        <v>2.3248016834259033</v>
      </c>
      <c r="Z18" s="51">
        <v>10</v>
      </c>
      <c r="AA18" s="29" t="s">
        <v>63</v>
      </c>
      <c r="AB18"/>
    </row>
    <row r="19" spans="1:28" x14ac:dyDescent="0.75">
      <c r="A19" s="47">
        <v>434</v>
      </c>
      <c r="B19" s="47" t="s">
        <v>65</v>
      </c>
      <c r="C19" s="47" t="s">
        <v>66</v>
      </c>
      <c r="D19" s="47" t="s">
        <v>64</v>
      </c>
      <c r="E19" s="47" t="s">
        <v>67</v>
      </c>
      <c r="F19" s="47" t="s">
        <v>68</v>
      </c>
      <c r="G19" s="47" t="s">
        <v>78</v>
      </c>
      <c r="H19" s="48">
        <v>7.4214649292664E-3</v>
      </c>
      <c r="I19" s="48">
        <v>2.7232901881836E-3</v>
      </c>
      <c r="J19" s="49">
        <v>0.71854362964659002</v>
      </c>
      <c r="K19" s="49">
        <v>0.17717155259552</v>
      </c>
      <c r="L19" s="49">
        <v>0.3069196132466</v>
      </c>
      <c r="M19" s="49">
        <v>0.23445246380447002</v>
      </c>
      <c r="N19" s="49">
        <v>0</v>
      </c>
      <c r="O19" s="49">
        <v>0.10656930172930001</v>
      </c>
      <c r="P19" s="49">
        <v>0.48409116584212003</v>
      </c>
      <c r="Q19" s="49">
        <v>0</v>
      </c>
      <c r="R19" s="49">
        <v>0</v>
      </c>
      <c r="S19" s="49">
        <v>0</v>
      </c>
      <c r="T19" s="50">
        <v>6362.0389999999998</v>
      </c>
      <c r="U19" s="50">
        <v>6678.5649999999996</v>
      </c>
      <c r="V19" s="50">
        <v>6777.4530000000004</v>
      </c>
      <c r="W19" s="49">
        <v>2.6013191364223798</v>
      </c>
      <c r="X19" s="53">
        <v>176.30317687988281</v>
      </c>
      <c r="Y19" s="59">
        <v>1.2668153047561646</v>
      </c>
      <c r="Z19" s="51">
        <v>10</v>
      </c>
      <c r="AA19" s="29" t="s">
        <v>63</v>
      </c>
      <c r="AB19"/>
    </row>
    <row r="20" spans="1:28" x14ac:dyDescent="0.75">
      <c r="A20" s="47">
        <v>434</v>
      </c>
      <c r="B20" s="47" t="s">
        <v>65</v>
      </c>
      <c r="C20" s="47" t="s">
        <v>66</v>
      </c>
      <c r="D20" s="47" t="s">
        <v>64</v>
      </c>
      <c r="E20" s="47" t="s">
        <v>67</v>
      </c>
      <c r="F20" s="47" t="s">
        <v>68</v>
      </c>
      <c r="G20" s="47" t="s">
        <v>79</v>
      </c>
      <c r="H20" s="48">
        <v>7.4214649292664E-3</v>
      </c>
      <c r="I20" s="48">
        <v>3.5307240255614998E-3</v>
      </c>
      <c r="J20" s="49">
        <v>0.78753686811418</v>
      </c>
      <c r="K20" s="49">
        <v>0</v>
      </c>
      <c r="L20" s="49">
        <v>0.62083354165475002</v>
      </c>
      <c r="M20" s="49">
        <v>0.40878011279403004</v>
      </c>
      <c r="N20" s="49">
        <v>6.4245939185219994E-2</v>
      </c>
      <c r="O20" s="49">
        <v>0.17069252897939999</v>
      </c>
      <c r="P20" s="49">
        <v>0.16166448595125998</v>
      </c>
      <c r="Q20" s="49">
        <v>0.11547463282233</v>
      </c>
      <c r="R20" s="49">
        <v>0.32752806168303999</v>
      </c>
      <c r="S20" s="49">
        <v>6.4245939185219994E-2</v>
      </c>
      <c r="T20" s="50">
        <v>6362.0389999999998</v>
      </c>
      <c r="U20" s="50">
        <v>6678.5649999999996</v>
      </c>
      <c r="V20" s="50">
        <v>6777.4530000000004</v>
      </c>
      <c r="W20" s="49">
        <v>1.5649163639185399</v>
      </c>
      <c r="X20" s="53">
        <v>106.06147003173828</v>
      </c>
      <c r="Y20" s="59">
        <v>0.92790818214416504</v>
      </c>
      <c r="Z20" s="51">
        <v>10</v>
      </c>
      <c r="AA20" s="29" t="s">
        <v>63</v>
      </c>
      <c r="AB20"/>
    </row>
    <row r="21" spans="1:28" x14ac:dyDescent="0.75">
      <c r="A21" s="47">
        <v>434</v>
      </c>
      <c r="B21" s="47" t="s">
        <v>65</v>
      </c>
      <c r="C21" s="47" t="s">
        <v>66</v>
      </c>
      <c r="D21" s="47" t="s">
        <v>64</v>
      </c>
      <c r="E21" s="47" t="s">
        <v>67</v>
      </c>
      <c r="F21" s="47" t="s">
        <v>68</v>
      </c>
      <c r="G21" s="47" t="s">
        <v>80</v>
      </c>
      <c r="H21" s="48">
        <v>7.4214649292664E-3</v>
      </c>
      <c r="I21" s="48">
        <v>4.4036901311009001E-3</v>
      </c>
      <c r="J21" s="49">
        <v>1.12161705234889</v>
      </c>
      <c r="K21" s="49">
        <v>0.15074482935965</v>
      </c>
      <c r="L21" s="49">
        <v>0.82989793349264995</v>
      </c>
      <c r="M21" s="49">
        <v>0.15074482935965</v>
      </c>
      <c r="N21" s="49">
        <v>0.14585955942812001</v>
      </c>
      <c r="O21" s="49">
        <v>0.29171911885624002</v>
      </c>
      <c r="P21" s="49">
        <v>0.58418985450314997</v>
      </c>
      <c r="Q21" s="49">
        <v>0</v>
      </c>
      <c r="R21" s="49">
        <v>0.14585955942812001</v>
      </c>
      <c r="S21" s="49">
        <v>0</v>
      </c>
      <c r="T21" s="50">
        <v>6362.0389999999998</v>
      </c>
      <c r="U21" s="50">
        <v>6678.5649999999996</v>
      </c>
      <c r="V21" s="50">
        <v>6777.4530000000004</v>
      </c>
      <c r="W21" s="49">
        <v>8.13655736598602</v>
      </c>
      <c r="X21" s="53">
        <v>551.45135498046875</v>
      </c>
      <c r="Y21" s="59">
        <v>7.0164566040039063</v>
      </c>
      <c r="Z21" s="51">
        <v>10</v>
      </c>
      <c r="AA21" s="29" t="s">
        <v>63</v>
      </c>
      <c r="AB21"/>
    </row>
    <row r="22" spans="1:28" x14ac:dyDescent="0.75">
      <c r="A22" s="47">
        <v>434</v>
      </c>
      <c r="B22" s="47" t="s">
        <v>65</v>
      </c>
      <c r="C22" s="47" t="s">
        <v>66</v>
      </c>
      <c r="D22" s="47" t="s">
        <v>64</v>
      </c>
      <c r="E22" s="47" t="s">
        <v>67</v>
      </c>
      <c r="F22" s="47" t="s">
        <v>68</v>
      </c>
      <c r="G22" s="47" t="s">
        <v>81</v>
      </c>
      <c r="H22" s="48">
        <v>7.4214649292664E-3</v>
      </c>
      <c r="I22" s="48">
        <v>3.2967040619496001E-3</v>
      </c>
      <c r="J22" s="49">
        <v>0.81872215473063992</v>
      </c>
      <c r="K22" s="49">
        <v>0.41159355721044</v>
      </c>
      <c r="L22" s="49">
        <v>0.27564026753197002</v>
      </c>
      <c r="M22" s="49">
        <v>0.12683597996675</v>
      </c>
      <c r="N22" s="49">
        <v>0</v>
      </c>
      <c r="O22" s="49">
        <v>0.39220667977424001</v>
      </c>
      <c r="P22" s="49">
        <v>0.38516028992173001</v>
      </c>
      <c r="Q22" s="49">
        <v>0</v>
      </c>
      <c r="R22" s="49">
        <v>0.25832430995498001</v>
      </c>
      <c r="S22" s="49">
        <v>0</v>
      </c>
      <c r="T22" s="50">
        <v>6362.0389999999998</v>
      </c>
      <c r="U22" s="50">
        <v>6678.5649999999996</v>
      </c>
      <c r="V22" s="50">
        <v>6777.4530000000004</v>
      </c>
      <c r="W22" s="49">
        <v>1.9672575964166001</v>
      </c>
      <c r="X22" s="53">
        <v>133.3299560546875</v>
      </c>
      <c r="Y22" s="59">
        <v>1.2607122659683228</v>
      </c>
      <c r="Z22" s="51">
        <v>10</v>
      </c>
      <c r="AA22" s="29" t="s">
        <v>63</v>
      </c>
      <c r="AB22"/>
    </row>
    <row r="23" spans="1:28" x14ac:dyDescent="0.75">
      <c r="A23" s="47">
        <v>434</v>
      </c>
      <c r="B23" s="47" t="s">
        <v>65</v>
      </c>
      <c r="C23" s="47" t="s">
        <v>66</v>
      </c>
      <c r="D23" s="47" t="s">
        <v>64</v>
      </c>
      <c r="E23" s="47" t="s">
        <v>67</v>
      </c>
      <c r="F23" s="47" t="s">
        <v>68</v>
      </c>
      <c r="G23" s="47" t="s">
        <v>82</v>
      </c>
      <c r="H23" s="48">
        <v>7.4214649292664E-3</v>
      </c>
      <c r="I23" s="48">
        <v>4.8497421267699996E-3</v>
      </c>
      <c r="J23" s="49">
        <v>1.3956502158720701</v>
      </c>
      <c r="K23" s="49">
        <v>0</v>
      </c>
      <c r="L23" s="49">
        <v>0.82232543480636</v>
      </c>
      <c r="M23" s="49">
        <v>0.57332478106570994</v>
      </c>
      <c r="N23" s="49">
        <v>0</v>
      </c>
      <c r="O23" s="49">
        <v>0</v>
      </c>
      <c r="P23" s="49">
        <v>0.29328286278794002</v>
      </c>
      <c r="Q23" s="49">
        <v>0</v>
      </c>
      <c r="R23" s="49">
        <v>6.2351441801390003E-2</v>
      </c>
      <c r="S23" s="49">
        <v>0</v>
      </c>
      <c r="T23" s="50">
        <v>6362.0389999999998</v>
      </c>
      <c r="U23" s="50">
        <v>6678.5649999999996</v>
      </c>
      <c r="V23" s="50">
        <v>6777.4530000000004</v>
      </c>
      <c r="W23" s="49">
        <v>3.7695080428891399</v>
      </c>
      <c r="X23" s="53">
        <v>255.47663879394531</v>
      </c>
      <c r="Y23" s="59">
        <v>3.5655603408813477</v>
      </c>
      <c r="Z23" s="51">
        <v>10</v>
      </c>
      <c r="AA23" s="29" t="s">
        <v>63</v>
      </c>
      <c r="AB23"/>
    </row>
    <row r="24" spans="1:28" x14ac:dyDescent="0.75">
      <c r="A24" s="47">
        <v>434</v>
      </c>
      <c r="B24" s="47" t="s">
        <v>65</v>
      </c>
      <c r="C24" s="47" t="s">
        <v>66</v>
      </c>
      <c r="D24" s="47" t="s">
        <v>64</v>
      </c>
      <c r="E24" s="47" t="s">
        <v>67</v>
      </c>
      <c r="F24" s="47" t="s">
        <v>68</v>
      </c>
      <c r="G24" s="47" t="s">
        <v>83</v>
      </c>
      <c r="H24" s="48">
        <v>7.4214649292664E-3</v>
      </c>
      <c r="I24" s="48">
        <v>6.7381980457462002E-3</v>
      </c>
      <c r="J24" s="49">
        <v>1.5868486830411601</v>
      </c>
      <c r="K24" s="49">
        <v>0.33528729308842997</v>
      </c>
      <c r="L24" s="49">
        <v>0.49460316734533999</v>
      </c>
      <c r="M24" s="49">
        <v>1.23578723562823</v>
      </c>
      <c r="N24" s="49">
        <v>0</v>
      </c>
      <c r="O24" s="49">
        <v>9.9680012471999993E-2</v>
      </c>
      <c r="P24" s="49">
        <v>0.25631098619007997</v>
      </c>
      <c r="Q24" s="49">
        <v>0</v>
      </c>
      <c r="R24" s="49">
        <v>0.79246860159445998</v>
      </c>
      <c r="S24" s="49">
        <v>2.271745519388E-2</v>
      </c>
      <c r="T24" s="50">
        <v>6362.0389999999998</v>
      </c>
      <c r="U24" s="50">
        <v>6678.5649999999996</v>
      </c>
      <c r="V24" s="50">
        <v>6777.4530000000004</v>
      </c>
      <c r="W24" s="49">
        <v>3.5439392440438402</v>
      </c>
      <c r="X24" s="53">
        <v>240.18881225585938</v>
      </c>
      <c r="Y24" s="59">
        <v>4.5334725379943848</v>
      </c>
      <c r="Z24" s="51">
        <v>10</v>
      </c>
      <c r="AA24" s="29" t="s">
        <v>63</v>
      </c>
      <c r="AB24"/>
    </row>
    <row r="25" spans="1:28" x14ac:dyDescent="0.75">
      <c r="A25" s="47">
        <v>434</v>
      </c>
      <c r="B25" s="47" t="s">
        <v>65</v>
      </c>
      <c r="C25" s="47" t="s">
        <v>66</v>
      </c>
      <c r="D25" s="47" t="s">
        <v>64</v>
      </c>
      <c r="E25" s="47" t="s">
        <v>67</v>
      </c>
      <c r="F25" s="47" t="s">
        <v>68</v>
      </c>
      <c r="G25" s="47" t="s">
        <v>84</v>
      </c>
      <c r="H25" s="48">
        <v>7.4214649292664E-3</v>
      </c>
      <c r="I25" s="48">
        <v>5.7906934654733998E-3</v>
      </c>
      <c r="J25" s="49">
        <v>1.4165066999599201</v>
      </c>
      <c r="K25" s="49">
        <v>0.31086799323886</v>
      </c>
      <c r="L25" s="49">
        <v>0.42242349111769995</v>
      </c>
      <c r="M25" s="49">
        <v>0.64057609637137003</v>
      </c>
      <c r="N25" s="49">
        <v>0</v>
      </c>
      <c r="O25" s="49">
        <v>0.72486270035803002</v>
      </c>
      <c r="P25" s="49">
        <v>1.07341164044225</v>
      </c>
      <c r="Q25" s="49">
        <v>1.8840473422689998E-2</v>
      </c>
      <c r="R25" s="49">
        <v>0.17848897110009002</v>
      </c>
      <c r="S25" s="49">
        <v>5.6521420268060001E-2</v>
      </c>
      <c r="T25" s="50">
        <v>6362.0389999999998</v>
      </c>
      <c r="U25" s="50">
        <v>6678.5649999999996</v>
      </c>
      <c r="V25" s="50">
        <v>6777.4530000000004</v>
      </c>
      <c r="W25" s="49">
        <v>2.89404459786918</v>
      </c>
      <c r="X25" s="53">
        <v>196.14251708984375</v>
      </c>
      <c r="Y25" s="59">
        <v>2.9670329093933105</v>
      </c>
      <c r="Z25" s="51">
        <v>10</v>
      </c>
      <c r="AA25" s="29" t="s">
        <v>63</v>
      </c>
      <c r="AB25"/>
    </row>
    <row r="26" spans="1:28" x14ac:dyDescent="0.75">
      <c r="A26" s="47">
        <v>434</v>
      </c>
      <c r="B26" s="47" t="s">
        <v>65</v>
      </c>
      <c r="C26" s="47" t="s">
        <v>66</v>
      </c>
      <c r="D26" s="47" t="s">
        <v>64</v>
      </c>
      <c r="E26" s="47" t="s">
        <v>67</v>
      </c>
      <c r="F26" s="47" t="s">
        <v>68</v>
      </c>
      <c r="G26" s="47" t="s">
        <v>85</v>
      </c>
      <c r="H26" s="48">
        <v>7.4214649292664E-3</v>
      </c>
      <c r="I26" s="48">
        <v>3.4682532369868001E-3</v>
      </c>
      <c r="J26" s="49">
        <v>0.85511373772669996</v>
      </c>
      <c r="K26" s="49">
        <v>0.20705010430881002</v>
      </c>
      <c r="L26" s="49">
        <v>0.73184325667489003</v>
      </c>
      <c r="M26" s="49">
        <v>4.7056853924060005E-2</v>
      </c>
      <c r="N26" s="49">
        <v>0</v>
      </c>
      <c r="O26" s="49">
        <v>0.10979929372761998</v>
      </c>
      <c r="P26" s="49">
        <v>0.43695367405550006</v>
      </c>
      <c r="Q26" s="49">
        <v>8.3779623257010008E-2</v>
      </c>
      <c r="R26" s="49">
        <v>2.1037183453439998E-2</v>
      </c>
      <c r="S26" s="49">
        <v>6.80940373775E-2</v>
      </c>
      <c r="T26" s="50">
        <v>6362.0389999999998</v>
      </c>
      <c r="U26" s="50">
        <v>6678.5649999999996</v>
      </c>
      <c r="V26" s="50">
        <v>6777.4530000000004</v>
      </c>
      <c r="W26" s="49">
        <v>4.3706225772883505</v>
      </c>
      <c r="X26" s="53">
        <v>296.21688842773438</v>
      </c>
      <c r="Y26" s="59">
        <v>2.920551061630249</v>
      </c>
      <c r="Z26" s="51">
        <v>10</v>
      </c>
      <c r="AA26" s="29" t="s">
        <v>63</v>
      </c>
      <c r="AB26"/>
    </row>
    <row r="27" spans="1:28" x14ac:dyDescent="0.75">
      <c r="A27" s="47">
        <v>434</v>
      </c>
      <c r="B27" s="47" t="s">
        <v>65</v>
      </c>
      <c r="C27" s="47" t="s">
        <v>66</v>
      </c>
      <c r="D27" s="47" t="s">
        <v>64</v>
      </c>
      <c r="E27" s="47" t="s">
        <v>67</v>
      </c>
      <c r="F27" s="47" t="s">
        <v>68</v>
      </c>
      <c r="G27" s="47" t="s">
        <v>86</v>
      </c>
      <c r="H27" s="48">
        <v>7.4214649292664E-3</v>
      </c>
      <c r="I27" s="48">
        <v>1.41448907511223E-2</v>
      </c>
      <c r="J27" s="49">
        <v>2.0343490805208897</v>
      </c>
      <c r="K27" s="49">
        <v>0.13608554393477998</v>
      </c>
      <c r="L27" s="49">
        <v>3.3917411373014503</v>
      </c>
      <c r="M27" s="49">
        <v>2.0705914526497899</v>
      </c>
      <c r="N27" s="49">
        <v>0</v>
      </c>
      <c r="O27" s="49">
        <v>0.40203298443702001</v>
      </c>
      <c r="P27" s="49">
        <v>1.5302776443964401</v>
      </c>
      <c r="Q27" s="49">
        <v>0</v>
      </c>
      <c r="R27" s="49">
        <v>0.63019054778165995</v>
      </c>
      <c r="S27" s="49">
        <v>0</v>
      </c>
      <c r="T27" s="50">
        <v>6362.0389999999998</v>
      </c>
      <c r="U27" s="50">
        <v>6678.5649999999996</v>
      </c>
      <c r="V27" s="50">
        <v>6777.4530000000004</v>
      </c>
      <c r="W27" s="49">
        <v>19.219117553340151</v>
      </c>
      <c r="X27" s="53">
        <v>1302.566650390625</v>
      </c>
      <c r="Y27" s="59">
        <v>48.520362854003906</v>
      </c>
      <c r="Z27" s="51">
        <v>10</v>
      </c>
      <c r="AA27" s="29" t="s">
        <v>63</v>
      </c>
      <c r="AB27"/>
    </row>
    <row r="28" spans="1:28" x14ac:dyDescent="0.75">
      <c r="A28" s="47">
        <v>434</v>
      </c>
      <c r="B28" s="47" t="s">
        <v>65</v>
      </c>
      <c r="C28" s="47" t="s">
        <v>66</v>
      </c>
      <c r="D28" s="47" t="s">
        <v>64</v>
      </c>
      <c r="E28" s="47" t="s">
        <v>67</v>
      </c>
      <c r="F28" s="47" t="s">
        <v>68</v>
      </c>
      <c r="G28" s="47" t="s">
        <v>87</v>
      </c>
      <c r="H28" s="48">
        <v>7.4214649292664E-3</v>
      </c>
      <c r="I28" s="48">
        <v>9.1844739885178998E-3</v>
      </c>
      <c r="J28" s="49">
        <v>2.4571983057364699</v>
      </c>
      <c r="K28" s="49">
        <v>0.42564903333339005</v>
      </c>
      <c r="L28" s="49">
        <v>0.36023735272945001</v>
      </c>
      <c r="M28" s="49">
        <v>1.4551695080359601</v>
      </c>
      <c r="N28" s="49">
        <v>0</v>
      </c>
      <c r="O28" s="49">
        <v>0.57637976436713001</v>
      </c>
      <c r="P28" s="49">
        <v>0.90059338182363002</v>
      </c>
      <c r="Q28" s="49">
        <v>0.39626108800240001</v>
      </c>
      <c r="R28" s="49">
        <v>0.56405593557791001</v>
      </c>
      <c r="S28" s="49">
        <v>0</v>
      </c>
      <c r="T28" s="50">
        <v>6362.0389999999998</v>
      </c>
      <c r="U28" s="50">
        <v>6678.5649999999996</v>
      </c>
      <c r="V28" s="50">
        <v>6777.4530000000004</v>
      </c>
      <c r="W28" s="49">
        <v>2.8837375336426101</v>
      </c>
      <c r="X28" s="53">
        <v>195.44395446777344</v>
      </c>
      <c r="Y28" s="59">
        <v>5.0840702056884766</v>
      </c>
      <c r="Z28" s="51">
        <v>10</v>
      </c>
      <c r="AA28" s="29" t="s">
        <v>63</v>
      </c>
      <c r="AB28"/>
    </row>
    <row r="29" spans="1:28" x14ac:dyDescent="0.75">
      <c r="A29" s="47">
        <v>434</v>
      </c>
      <c r="B29" s="47" t="s">
        <v>65</v>
      </c>
      <c r="C29" s="47" t="s">
        <v>66</v>
      </c>
      <c r="D29" s="47" t="s">
        <v>64</v>
      </c>
      <c r="E29" s="47" t="s">
        <v>67</v>
      </c>
      <c r="F29" s="47" t="s">
        <v>68</v>
      </c>
      <c r="G29" s="47" t="s">
        <v>88</v>
      </c>
      <c r="H29" s="48">
        <v>7.4214649292664E-3</v>
      </c>
      <c r="I29" s="48">
        <v>1.51526025992254E-2</v>
      </c>
      <c r="J29" s="49">
        <v>2.7493285990121401</v>
      </c>
      <c r="K29" s="49">
        <v>0.37602094965196997</v>
      </c>
      <c r="L29" s="49">
        <v>3.0444312241011602</v>
      </c>
      <c r="M29" s="49">
        <v>2.0094265098186899</v>
      </c>
      <c r="N29" s="49">
        <v>0.57296036889902002</v>
      </c>
      <c r="O29" s="49">
        <v>0.38505962536761001</v>
      </c>
      <c r="P29" s="49">
        <v>8.4319648721099996E-2</v>
      </c>
      <c r="Q29" s="49">
        <v>5.4807754370029993E-2</v>
      </c>
      <c r="R29" s="49">
        <v>1.3925771981511501</v>
      </c>
      <c r="S29" s="49">
        <v>0.24733756705384</v>
      </c>
      <c r="T29" s="50">
        <v>6362.0389999999998</v>
      </c>
      <c r="U29" s="50">
        <v>6678.5649999999996</v>
      </c>
      <c r="V29" s="50">
        <v>6777.4530000000004</v>
      </c>
      <c r="W29" s="49">
        <v>1.82453667587048</v>
      </c>
      <c r="X29" s="53">
        <v>123.65711212158203</v>
      </c>
      <c r="Y29" s="59">
        <v>4.7723441123962402</v>
      </c>
      <c r="Z29" s="51">
        <v>10</v>
      </c>
      <c r="AA29" s="29" t="s">
        <v>63</v>
      </c>
      <c r="AB29"/>
    </row>
    <row r="30" spans="1:28" x14ac:dyDescent="0.75">
      <c r="A30" s="47">
        <v>434</v>
      </c>
      <c r="B30" s="47" t="s">
        <v>65</v>
      </c>
      <c r="C30" s="47" t="s">
        <v>66</v>
      </c>
      <c r="D30" s="47" t="s">
        <v>64</v>
      </c>
      <c r="E30" s="47" t="s">
        <v>67</v>
      </c>
      <c r="F30" s="47" t="s">
        <v>68</v>
      </c>
      <c r="G30" s="47" t="s">
        <v>89</v>
      </c>
      <c r="H30" s="48">
        <v>7.4214649292664E-3</v>
      </c>
      <c r="I30" s="48">
        <v>2.9980877505743999E-3</v>
      </c>
      <c r="J30" s="49">
        <v>0.72648013305646997</v>
      </c>
      <c r="K30" s="49">
        <v>6.0540011088039997E-2</v>
      </c>
      <c r="L30" s="49">
        <v>0.38448217946468</v>
      </c>
      <c r="M30" s="49">
        <v>0.32288005913620998</v>
      </c>
      <c r="N30" s="49">
        <v>0</v>
      </c>
      <c r="O30" s="49">
        <v>4.1422116632460003E-2</v>
      </c>
      <c r="P30" s="49">
        <v>0.76790224968893006</v>
      </c>
      <c r="Q30" s="49">
        <v>4.1422116632460003E-2</v>
      </c>
      <c r="R30" s="49">
        <v>2.1242112936439999E-2</v>
      </c>
      <c r="S30" s="49">
        <v>4.1422116632460003E-2</v>
      </c>
      <c r="T30" s="50">
        <v>6362.0389999999998</v>
      </c>
      <c r="U30" s="50">
        <v>6678.5649999999996</v>
      </c>
      <c r="V30" s="50">
        <v>6777.4530000000004</v>
      </c>
      <c r="W30" s="49">
        <v>5.8552228853564001</v>
      </c>
      <c r="X30" s="53">
        <v>396.83499145507813</v>
      </c>
      <c r="Y30" s="59">
        <v>3.0473048686981201</v>
      </c>
      <c r="Z30" s="51">
        <v>10</v>
      </c>
      <c r="AA30" s="29" t="s">
        <v>63</v>
      </c>
      <c r="AB30"/>
    </row>
    <row r="32" spans="1:28" ht="23.5" x14ac:dyDescent="1.1000000000000001">
      <c r="A32" s="44" t="str">
        <f>'MPI Region'!A32</f>
        <v>Notes</v>
      </c>
    </row>
    <row r="33" spans="1:25" ht="23.5" x14ac:dyDescent="1.1000000000000001">
      <c r="A33" s="43" t="str">
        <f>'MPI Region'!A33</f>
        <v>ᵃUnited Nations, Department of Economic and Social Affairs, Population Division (2019). World Population Prospects 2019, Online Edition. Rev. 1. [Accessed on 28 April 2021].</v>
      </c>
    </row>
    <row r="34" spans="1:25" s="43" customFormat="1" ht="23.5" x14ac:dyDescent="1.1000000000000001">
      <c r="A34" s="43" t="str">
        <f>'MPI Region'!A34</f>
        <v xml:space="preserve">ᵇOwn calculations based on MPI results and population projection from the year of the survey, 2018 and 2019, as indicated. This was computed by multiplying the headcount (column H) by population of the survey year, 2018 and 2019, as indicated, and rounding to the nearest thousand. </v>
      </c>
      <c r="Y34" s="46"/>
    </row>
    <row r="35" spans="1:25" ht="21" x14ac:dyDescent="1">
      <c r="A35" s="27" t="str">
        <f>'MPI Region'!A35</f>
        <v>Tables updated on 04 October 2021</v>
      </c>
    </row>
  </sheetData>
  <autoFilter ref="A9:Z9" xr:uid="{00000000-0009-0000-0000-000001000000}">
    <sortState xmlns:xlrd2="http://schemas.microsoft.com/office/spreadsheetml/2017/richdata2" ref="A10:AA1235">
      <sortCondition ref="C9:C1235"/>
    </sortState>
  </autoFilter>
  <sortState xmlns:xlrd2="http://schemas.microsoft.com/office/spreadsheetml/2017/richdata2" ref="A10:AA30">
    <sortCondition ref="C10:C30"/>
    <sortCondition ref="G10:G30"/>
  </sortState>
  <mergeCells count="25">
    <mergeCell ref="Z5:AA5"/>
    <mergeCell ref="Y6:Y7"/>
    <mergeCell ref="AA6:AA8"/>
    <mergeCell ref="W5:Y5"/>
    <mergeCell ref="H5:H7"/>
    <mergeCell ref="I5:I7"/>
    <mergeCell ref="T5:V5"/>
    <mergeCell ref="T6:T7"/>
    <mergeCell ref="U6:U7"/>
    <mergeCell ref="V6:V7"/>
    <mergeCell ref="W6:W7"/>
    <mergeCell ref="Z6:Z8"/>
    <mergeCell ref="N6:S6"/>
    <mergeCell ref="L6:M6"/>
    <mergeCell ref="J6:K6"/>
    <mergeCell ref="J5:S5"/>
    <mergeCell ref="X6:X7"/>
    <mergeCell ref="G5:G8"/>
    <mergeCell ref="A5:A8"/>
    <mergeCell ref="B5:B8"/>
    <mergeCell ref="C5:C8"/>
    <mergeCell ref="D5:D8"/>
    <mergeCell ref="E5:F6"/>
    <mergeCell ref="E7:E8"/>
    <mergeCell ref="F7:F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35"/>
  <sheetViews>
    <sheetView showGridLines="0" zoomScale="75" zoomScaleNormal="75" workbookViewId="0"/>
  </sheetViews>
  <sheetFormatPr defaultColWidth="8.81640625" defaultRowHeight="14.75" x14ac:dyDescent="0.75"/>
  <cols>
    <col min="1" max="2" width="8.6328125" customWidth="1"/>
    <col min="3" max="3" width="25.6328125" customWidth="1"/>
    <col min="4" max="4" width="30.6328125" customWidth="1"/>
    <col min="5" max="6" width="13.36328125" customWidth="1"/>
    <col min="7" max="7" width="27.6328125" customWidth="1"/>
    <col min="8" max="9" width="13.36328125" customWidth="1"/>
    <col min="10" max="26" width="12.6328125" customWidth="1"/>
    <col min="27" max="28" width="12.6328125" style="34" customWidth="1"/>
    <col min="29" max="29" width="12.6328125" customWidth="1"/>
    <col min="30" max="30" width="11.36328125" customWidth="1"/>
  </cols>
  <sheetData>
    <row r="1" spans="1:34" s="3" customFormat="1" ht="21" customHeight="1" x14ac:dyDescent="0.75">
      <c r="A1" s="2" t="s">
        <v>102</v>
      </c>
      <c r="B1" s="4"/>
      <c r="C1" s="4"/>
      <c r="D1" s="4"/>
      <c r="AA1" s="30"/>
      <c r="AB1" s="30"/>
    </row>
    <row r="2" spans="1:34" s="3" customFormat="1" ht="21" customHeight="1" x14ac:dyDescent="0.75">
      <c r="A2" s="3" t="s">
        <v>56</v>
      </c>
      <c r="AA2" s="30"/>
      <c r="AB2" s="30"/>
    </row>
    <row r="3" spans="1:34" s="3" customFormat="1" ht="21" customHeight="1" x14ac:dyDescent="0.75">
      <c r="A3" s="3" t="str">
        <f>'MPI Region'!A3</f>
        <v>Citation: Alkire, S., Kanagaratnam, U. and Suppa, N. (2021). ‘The Global Multidimensional Poverty Index (MPI) 2021’, OPHI MPI Methodological Notes 51, Oxford Poverty and Human Development Initiative, University of Oxford.</v>
      </c>
      <c r="AA3" s="30"/>
      <c r="AB3" s="30"/>
    </row>
    <row r="4" spans="1:34" s="1" customFormat="1" x14ac:dyDescent="0.75">
      <c r="W4" s="22"/>
      <c r="X4" s="22"/>
      <c r="Y4" s="22"/>
      <c r="Z4" s="22"/>
      <c r="AA4" s="31"/>
      <c r="AB4" s="45"/>
    </row>
    <row r="5" spans="1:34" s="1" customFormat="1" ht="30" customHeight="1" x14ac:dyDescent="0.75">
      <c r="A5" s="67" t="s">
        <v>0</v>
      </c>
      <c r="B5" s="67" t="s">
        <v>1</v>
      </c>
      <c r="C5" s="70" t="s">
        <v>2</v>
      </c>
      <c r="D5" s="70" t="s">
        <v>3</v>
      </c>
      <c r="E5" s="70" t="s">
        <v>4</v>
      </c>
      <c r="F5" s="70"/>
      <c r="G5" s="65" t="s">
        <v>54</v>
      </c>
      <c r="H5" s="65" t="s">
        <v>42</v>
      </c>
      <c r="I5" s="65" t="s">
        <v>50</v>
      </c>
      <c r="J5" s="65" t="s">
        <v>30</v>
      </c>
      <c r="K5" s="65"/>
      <c r="L5" s="65"/>
      <c r="M5" s="75" t="s">
        <v>29</v>
      </c>
      <c r="N5" s="75"/>
      <c r="O5" s="75"/>
      <c r="P5" s="75"/>
      <c r="Q5" s="75"/>
      <c r="R5" s="75"/>
      <c r="S5" s="75"/>
      <c r="T5" s="75"/>
      <c r="U5" s="75"/>
      <c r="V5" s="75"/>
      <c r="W5" s="72" t="s">
        <v>43</v>
      </c>
      <c r="X5" s="72"/>
      <c r="Y5" s="72"/>
      <c r="Z5" s="74" t="str">
        <f>'MPI Region'!Q5</f>
        <v>Population 2019</v>
      </c>
      <c r="AA5" s="74"/>
      <c r="AB5" s="74"/>
      <c r="AC5" s="74" t="s">
        <v>44</v>
      </c>
      <c r="AD5" s="74"/>
    </row>
    <row r="6" spans="1:34" s="1" customFormat="1" ht="30" customHeight="1" x14ac:dyDescent="0.75">
      <c r="A6" s="68"/>
      <c r="B6" s="68"/>
      <c r="C6" s="71"/>
      <c r="D6" s="71"/>
      <c r="E6" s="72"/>
      <c r="F6" s="72"/>
      <c r="G6" s="73"/>
      <c r="H6" s="73"/>
      <c r="I6" s="73"/>
      <c r="J6" s="66"/>
      <c r="K6" s="66"/>
      <c r="L6" s="66"/>
      <c r="M6" s="74" t="s">
        <v>16</v>
      </c>
      <c r="N6" s="74"/>
      <c r="O6" s="74" t="s">
        <v>17</v>
      </c>
      <c r="P6" s="74"/>
      <c r="Q6" s="74" t="s">
        <v>18</v>
      </c>
      <c r="R6" s="74"/>
      <c r="S6" s="74"/>
      <c r="T6" s="74"/>
      <c r="U6" s="74"/>
      <c r="V6" s="74"/>
      <c r="W6" s="65" t="s">
        <v>10</v>
      </c>
      <c r="X6" s="65" t="str">
        <f>'MPI Region'!O6:O7</f>
        <v>Population 2018</v>
      </c>
      <c r="Y6" s="65" t="str">
        <f>'MPI Region'!P6:P7</f>
        <v>Population 2019</v>
      </c>
      <c r="Z6" s="76" t="s">
        <v>47</v>
      </c>
      <c r="AA6" s="79" t="s">
        <v>48</v>
      </c>
      <c r="AB6" s="65" t="s">
        <v>49</v>
      </c>
      <c r="AC6" s="73" t="s">
        <v>39</v>
      </c>
      <c r="AD6" s="73" t="s">
        <v>11</v>
      </c>
    </row>
    <row r="7" spans="1:34" s="1" customFormat="1" ht="30" customHeight="1" x14ac:dyDescent="0.75">
      <c r="A7" s="68"/>
      <c r="B7" s="68"/>
      <c r="C7" s="71"/>
      <c r="D7" s="71"/>
      <c r="E7" s="71" t="s">
        <v>5</v>
      </c>
      <c r="F7" s="71" t="s">
        <v>6</v>
      </c>
      <c r="G7" s="73"/>
      <c r="H7" s="66"/>
      <c r="I7" s="66"/>
      <c r="J7" s="11" t="s">
        <v>31</v>
      </c>
      <c r="K7" s="11" t="s">
        <v>17</v>
      </c>
      <c r="L7" s="11" t="s">
        <v>18</v>
      </c>
      <c r="M7" s="11" t="s">
        <v>19</v>
      </c>
      <c r="N7" s="11" t="s">
        <v>20</v>
      </c>
      <c r="O7" s="11" t="s">
        <v>21</v>
      </c>
      <c r="P7" s="11" t="s">
        <v>22</v>
      </c>
      <c r="Q7" s="8" t="s">
        <v>28</v>
      </c>
      <c r="R7" s="8" t="s">
        <v>23</v>
      </c>
      <c r="S7" s="8" t="s">
        <v>24</v>
      </c>
      <c r="T7" s="8" t="s">
        <v>25</v>
      </c>
      <c r="U7" s="8" t="s">
        <v>26</v>
      </c>
      <c r="V7" s="8" t="s">
        <v>27</v>
      </c>
      <c r="W7" s="66"/>
      <c r="X7" s="66"/>
      <c r="Y7" s="66"/>
      <c r="Z7" s="66"/>
      <c r="AA7" s="78"/>
      <c r="AB7" s="66"/>
      <c r="AC7" s="73"/>
      <c r="AD7" s="73"/>
    </row>
    <row r="8" spans="1:34" s="1" customFormat="1" ht="30" customHeight="1" x14ac:dyDescent="0.75">
      <c r="A8" s="69"/>
      <c r="B8" s="69"/>
      <c r="C8" s="72"/>
      <c r="D8" s="72"/>
      <c r="E8" s="72"/>
      <c r="F8" s="72"/>
      <c r="G8" s="66"/>
      <c r="H8" s="9" t="s">
        <v>33</v>
      </c>
      <c r="I8" s="9" t="s">
        <v>33</v>
      </c>
      <c r="J8" s="9" t="s">
        <v>32</v>
      </c>
      <c r="K8" s="9" t="s">
        <v>32</v>
      </c>
      <c r="L8" s="9" t="s">
        <v>32</v>
      </c>
      <c r="M8" s="9" t="s">
        <v>32</v>
      </c>
      <c r="N8" s="9" t="s">
        <v>32</v>
      </c>
      <c r="O8" s="9" t="s">
        <v>32</v>
      </c>
      <c r="P8" s="9" t="s">
        <v>32</v>
      </c>
      <c r="Q8" s="9" t="s">
        <v>32</v>
      </c>
      <c r="R8" s="9" t="s">
        <v>32</v>
      </c>
      <c r="S8" s="9" t="s">
        <v>32</v>
      </c>
      <c r="T8" s="9" t="s">
        <v>32</v>
      </c>
      <c r="U8" s="9" t="s">
        <v>32</v>
      </c>
      <c r="V8" s="9" t="s">
        <v>32</v>
      </c>
      <c r="W8" s="10" t="s">
        <v>14</v>
      </c>
      <c r="X8" s="10" t="s">
        <v>14</v>
      </c>
      <c r="Y8" s="10" t="s">
        <v>14</v>
      </c>
      <c r="Z8" s="9" t="s">
        <v>12</v>
      </c>
      <c r="AA8" s="32" t="s">
        <v>14</v>
      </c>
      <c r="AB8" s="10" t="s">
        <v>14</v>
      </c>
      <c r="AC8" s="66"/>
      <c r="AD8" s="66"/>
    </row>
    <row r="9" spans="1:34" s="1" customFormat="1" x14ac:dyDescent="0.75">
      <c r="G9" s="5"/>
      <c r="H9" s="5"/>
      <c r="I9" s="5"/>
      <c r="W9" s="5"/>
      <c r="X9" s="5"/>
      <c r="Y9" s="5"/>
      <c r="Z9" s="5"/>
      <c r="AA9" s="33"/>
      <c r="AB9" s="45"/>
    </row>
    <row r="10" spans="1:34" x14ac:dyDescent="0.75">
      <c r="A10" s="54">
        <v>434</v>
      </c>
      <c r="B10" s="54" t="s">
        <v>65</v>
      </c>
      <c r="C10" s="54" t="s">
        <v>66</v>
      </c>
      <c r="D10" s="54" t="s">
        <v>64</v>
      </c>
      <c r="E10" s="54" t="s">
        <v>67</v>
      </c>
      <c r="F10" s="54" t="s">
        <v>68</v>
      </c>
      <c r="G10" s="54" t="s">
        <v>69</v>
      </c>
      <c r="H10" s="55">
        <v>7.4214649292664E-3</v>
      </c>
      <c r="I10" s="55">
        <v>1.2918631430117801E-2</v>
      </c>
      <c r="J10" s="56">
        <v>43.834754824638367</v>
      </c>
      <c r="K10" s="56">
        <v>45.921042561531067</v>
      </c>
      <c r="L10" s="56">
        <v>10.244205594062805</v>
      </c>
      <c r="M10" s="56">
        <v>42.811491103713387</v>
      </c>
      <c r="N10" s="56">
        <v>1.0232638971315899</v>
      </c>
      <c r="O10" s="56">
        <v>19.30064739674178</v>
      </c>
      <c r="P10" s="56">
        <v>26.620395678720797</v>
      </c>
      <c r="Q10" s="56">
        <v>0</v>
      </c>
      <c r="R10" s="56">
        <v>2.3707733438315199</v>
      </c>
      <c r="S10" s="56">
        <v>7.1420998099579709</v>
      </c>
      <c r="T10" s="56">
        <v>0</v>
      </c>
      <c r="U10" s="56">
        <v>0.73133254126332004</v>
      </c>
      <c r="V10" s="56">
        <v>0</v>
      </c>
      <c r="W10" s="53">
        <v>6362.0389999999998</v>
      </c>
      <c r="X10" s="53">
        <v>6678.5649999999996</v>
      </c>
      <c r="Y10" s="53">
        <v>6777.4530000000004</v>
      </c>
      <c r="Z10" s="56">
        <v>2.4227128809013201</v>
      </c>
      <c r="AA10" s="53">
        <v>164.19822692871094</v>
      </c>
      <c r="AB10" s="53">
        <v>5.7279825210571289</v>
      </c>
      <c r="AC10" s="54">
        <v>10</v>
      </c>
      <c r="AD10" s="54" t="s">
        <v>63</v>
      </c>
      <c r="AE10" s="54"/>
      <c r="AF10" s="54"/>
      <c r="AG10" s="54"/>
      <c r="AH10" s="54"/>
    </row>
    <row r="11" spans="1:34" x14ac:dyDescent="0.75">
      <c r="A11" s="54">
        <v>434</v>
      </c>
      <c r="B11" s="54" t="s">
        <v>65</v>
      </c>
      <c r="C11" s="54" t="s">
        <v>66</v>
      </c>
      <c r="D11" s="54" t="s">
        <v>64</v>
      </c>
      <c r="E11" s="54" t="s">
        <v>67</v>
      </c>
      <c r="F11" s="54" t="s">
        <v>68</v>
      </c>
      <c r="G11" s="54" t="s">
        <v>70</v>
      </c>
      <c r="H11" s="55">
        <v>7.4214649292664E-3</v>
      </c>
      <c r="I11" s="55">
        <v>3.0865431730499001E-3</v>
      </c>
      <c r="J11" s="56">
        <v>59.325194358825684</v>
      </c>
      <c r="K11" s="56">
        <v>25.649219751358032</v>
      </c>
      <c r="L11" s="56">
        <v>15.025582909584045</v>
      </c>
      <c r="M11" s="56">
        <v>44.853993489870604</v>
      </c>
      <c r="N11" s="56">
        <v>14.471203814446479</v>
      </c>
      <c r="O11" s="56">
        <v>25.649218281181291</v>
      </c>
      <c r="P11" s="56">
        <v>0</v>
      </c>
      <c r="Q11" s="56">
        <v>0</v>
      </c>
      <c r="R11" s="56">
        <v>4.6515036018049196</v>
      </c>
      <c r="S11" s="56">
        <v>6.9027934121437209</v>
      </c>
      <c r="T11" s="56">
        <v>0</v>
      </c>
      <c r="U11" s="56">
        <v>2.84014293686716</v>
      </c>
      <c r="V11" s="56">
        <v>0.63114287485937004</v>
      </c>
      <c r="W11" s="53">
        <v>6362.0389999999998</v>
      </c>
      <c r="X11" s="53">
        <v>6678.5649999999996</v>
      </c>
      <c r="Y11" s="53">
        <v>6777.4530000000004</v>
      </c>
      <c r="Z11" s="56">
        <v>10.00456194370593</v>
      </c>
      <c r="AA11" s="53">
        <v>678.05450439453125</v>
      </c>
      <c r="AB11" s="53">
        <v>5.8701052665710449</v>
      </c>
      <c r="AC11" s="54">
        <v>10</v>
      </c>
      <c r="AD11" s="54" t="s">
        <v>63</v>
      </c>
      <c r="AE11" s="54"/>
      <c r="AF11" s="54"/>
      <c r="AG11" s="54"/>
      <c r="AH11" s="54"/>
    </row>
    <row r="12" spans="1:34" x14ac:dyDescent="0.75">
      <c r="A12" s="54">
        <v>434</v>
      </c>
      <c r="B12" s="54" t="s">
        <v>65</v>
      </c>
      <c r="C12" s="54" t="s">
        <v>66</v>
      </c>
      <c r="D12" s="54" t="s">
        <v>64</v>
      </c>
      <c r="E12" s="54" t="s">
        <v>67</v>
      </c>
      <c r="F12" s="54" t="s">
        <v>68</v>
      </c>
      <c r="G12" s="54" t="s">
        <v>71</v>
      </c>
      <c r="H12" s="55">
        <v>7.4214649292664E-3</v>
      </c>
      <c r="I12" s="55">
        <v>9.4090729178396004E-3</v>
      </c>
      <c r="J12" s="56">
        <v>41.324731707572937</v>
      </c>
      <c r="K12" s="56">
        <v>54.27016019821167</v>
      </c>
      <c r="L12" s="56">
        <v>4.4051069766283035</v>
      </c>
      <c r="M12" s="56">
        <v>41.324731833213782</v>
      </c>
      <c r="N12" s="56">
        <v>0</v>
      </c>
      <c r="O12" s="56">
        <v>32.568402106237585</v>
      </c>
      <c r="P12" s="56">
        <v>21.701759408709858</v>
      </c>
      <c r="Q12" s="56">
        <v>0</v>
      </c>
      <c r="R12" s="56">
        <v>1.3096263860278001</v>
      </c>
      <c r="S12" s="56">
        <v>1.5477402743964899</v>
      </c>
      <c r="T12" s="56">
        <v>0.23811388836868999</v>
      </c>
      <c r="U12" s="56">
        <v>1.3096263860278001</v>
      </c>
      <c r="V12" s="56">
        <v>0</v>
      </c>
      <c r="W12" s="53">
        <v>6362.0389999999998</v>
      </c>
      <c r="X12" s="53">
        <v>6678.5649999999996</v>
      </c>
      <c r="Y12" s="53">
        <v>6777.4530000000004</v>
      </c>
      <c r="Z12" s="56">
        <v>3.1943673635754601</v>
      </c>
      <c r="AA12" s="53">
        <v>216.49674987792969</v>
      </c>
      <c r="AB12" s="53">
        <v>5.7235798835754395</v>
      </c>
      <c r="AC12" s="54">
        <v>10</v>
      </c>
      <c r="AD12" s="54" t="s">
        <v>63</v>
      </c>
      <c r="AE12" s="54"/>
      <c r="AF12" s="54"/>
      <c r="AG12" s="54"/>
      <c r="AH12" s="54"/>
    </row>
    <row r="13" spans="1:34" x14ac:dyDescent="0.75">
      <c r="A13" s="54">
        <v>434</v>
      </c>
      <c r="B13" s="54" t="s">
        <v>65</v>
      </c>
      <c r="C13" s="54" t="s">
        <v>66</v>
      </c>
      <c r="D13" s="54" t="s">
        <v>64</v>
      </c>
      <c r="E13" s="54" t="s">
        <v>67</v>
      </c>
      <c r="F13" s="54" t="s">
        <v>68</v>
      </c>
      <c r="G13" s="54" t="s">
        <v>72</v>
      </c>
      <c r="H13" s="55">
        <v>7.4214649292664E-3</v>
      </c>
      <c r="I13" s="55">
        <v>1.5282038913475701E-2</v>
      </c>
      <c r="J13" s="56">
        <v>45.29191255569458</v>
      </c>
      <c r="K13" s="56">
        <v>36.062896251678467</v>
      </c>
      <c r="L13" s="56">
        <v>18.645194172859192</v>
      </c>
      <c r="M13" s="56">
        <v>37.973151258668295</v>
      </c>
      <c r="N13" s="56">
        <v>7.3187621795947706</v>
      </c>
      <c r="O13" s="56">
        <v>16.382586669464491</v>
      </c>
      <c r="P13" s="56">
        <v>19.68030840705066</v>
      </c>
      <c r="Q13" s="56">
        <v>0</v>
      </c>
      <c r="R13" s="56">
        <v>2.91423187828007</v>
      </c>
      <c r="S13" s="56">
        <v>8.0729458454730896</v>
      </c>
      <c r="T13" s="56">
        <v>1.4107108231396901</v>
      </c>
      <c r="U13" s="56">
        <v>6.0282744787025404</v>
      </c>
      <c r="V13" s="56">
        <v>0.21903152041886001</v>
      </c>
      <c r="W13" s="53">
        <v>6362.0389999999998</v>
      </c>
      <c r="X13" s="53">
        <v>6678.5649999999996</v>
      </c>
      <c r="Y13" s="53">
        <v>6777.4530000000004</v>
      </c>
      <c r="Z13" s="56">
        <v>3.9032984423495001</v>
      </c>
      <c r="AA13" s="53">
        <v>264.54421997070313</v>
      </c>
      <c r="AB13" s="53">
        <v>10.702247619628906</v>
      </c>
      <c r="AC13" s="54">
        <v>10</v>
      </c>
      <c r="AD13" s="54" t="s">
        <v>63</v>
      </c>
      <c r="AE13" s="54"/>
      <c r="AF13" s="54"/>
      <c r="AG13" s="54"/>
      <c r="AH13" s="54"/>
    </row>
    <row r="14" spans="1:34" x14ac:dyDescent="0.75">
      <c r="A14" s="54">
        <v>434</v>
      </c>
      <c r="B14" s="54" t="s">
        <v>65</v>
      </c>
      <c r="C14" s="54" t="s">
        <v>66</v>
      </c>
      <c r="D14" s="54" t="s">
        <v>64</v>
      </c>
      <c r="E14" s="54" t="s">
        <v>67</v>
      </c>
      <c r="F14" s="54" t="s">
        <v>68</v>
      </c>
      <c r="G14" s="54" t="s">
        <v>73</v>
      </c>
      <c r="H14" s="55">
        <v>7.4214649292664E-3</v>
      </c>
      <c r="I14" s="55">
        <v>5.6641301062126002E-3</v>
      </c>
      <c r="J14" s="56">
        <v>48.007941246032715</v>
      </c>
      <c r="K14" s="56">
        <v>25.609657168388367</v>
      </c>
      <c r="L14" s="56">
        <v>26.382401585578918</v>
      </c>
      <c r="M14" s="56">
        <v>39.114021596285269</v>
      </c>
      <c r="N14" s="56">
        <v>8.8939201841891204</v>
      </c>
      <c r="O14" s="56">
        <v>15.680024024523508</v>
      </c>
      <c r="P14" s="56">
        <v>9.92963322692089</v>
      </c>
      <c r="Q14" s="56">
        <v>0</v>
      </c>
      <c r="R14" s="56">
        <v>8.9787057038462397</v>
      </c>
      <c r="S14" s="56">
        <v>10.611420648368471</v>
      </c>
      <c r="T14" s="56">
        <v>1.0184937733842099</v>
      </c>
      <c r="U14" s="56">
        <v>4.8948808842076303</v>
      </c>
      <c r="V14" s="56">
        <v>0.87889940259579002</v>
      </c>
      <c r="W14" s="53">
        <v>6362.0389999999998</v>
      </c>
      <c r="X14" s="53">
        <v>6678.5649999999996</v>
      </c>
      <c r="Y14" s="53">
        <v>6777.4530000000004</v>
      </c>
      <c r="Z14" s="56">
        <v>6.1153176805243001</v>
      </c>
      <c r="AA14" s="53">
        <v>414.4627685546875</v>
      </c>
      <c r="AB14" s="53">
        <v>6.2188735008239746</v>
      </c>
      <c r="AC14" s="54">
        <v>10</v>
      </c>
      <c r="AD14" s="54" t="s">
        <v>63</v>
      </c>
      <c r="AE14" s="54"/>
      <c r="AF14" s="54"/>
      <c r="AG14" s="54"/>
      <c r="AH14" s="54"/>
    </row>
    <row r="15" spans="1:34" x14ac:dyDescent="0.75">
      <c r="A15" s="54">
        <v>434</v>
      </c>
      <c r="B15" s="54" t="s">
        <v>65</v>
      </c>
      <c r="C15" s="54" t="s">
        <v>66</v>
      </c>
      <c r="D15" s="54" t="s">
        <v>64</v>
      </c>
      <c r="E15" s="54" t="s">
        <v>67</v>
      </c>
      <c r="F15" s="54" t="s">
        <v>68</v>
      </c>
      <c r="G15" s="54" t="s">
        <v>74</v>
      </c>
      <c r="H15" s="55">
        <v>7.4214649292664E-3</v>
      </c>
      <c r="I15" s="55">
        <v>6.6382636290858001E-3</v>
      </c>
      <c r="J15" s="56">
        <v>50.387126207351685</v>
      </c>
      <c r="K15" s="56">
        <v>37.408864498138428</v>
      </c>
      <c r="L15" s="56">
        <v>12.204007804393768</v>
      </c>
      <c r="M15" s="56">
        <v>35.645650532814933</v>
      </c>
      <c r="N15" s="56">
        <v>14.741477716147591</v>
      </c>
      <c r="O15" s="56">
        <v>11.35492622711962</v>
      </c>
      <c r="P15" s="56">
        <v>26.053937359426182</v>
      </c>
      <c r="Q15" s="56">
        <v>0</v>
      </c>
      <c r="R15" s="56">
        <v>1.3958769478486299</v>
      </c>
      <c r="S15" s="56">
        <v>2.7470152137881803</v>
      </c>
      <c r="T15" s="56">
        <v>0.32212548897883003</v>
      </c>
      <c r="U15" s="56">
        <v>7.7389908979747197</v>
      </c>
      <c r="V15" s="56">
        <v>0</v>
      </c>
      <c r="W15" s="53">
        <v>6362.0389999999998</v>
      </c>
      <c r="X15" s="53">
        <v>6678.5649999999996</v>
      </c>
      <c r="Y15" s="53">
        <v>6777.4530000000004</v>
      </c>
      <c r="Z15" s="56">
        <v>3.4314564676043999</v>
      </c>
      <c r="AA15" s="53">
        <v>232.56535339355469</v>
      </c>
      <c r="AB15" s="53">
        <v>3.9096109867095947</v>
      </c>
      <c r="AC15" s="54">
        <v>10</v>
      </c>
      <c r="AD15" s="54" t="s">
        <v>63</v>
      </c>
      <c r="AE15" s="54"/>
      <c r="AF15" s="54"/>
      <c r="AG15" s="54"/>
      <c r="AH15" s="54"/>
    </row>
    <row r="16" spans="1:34" x14ac:dyDescent="0.75">
      <c r="A16" s="54">
        <v>434</v>
      </c>
      <c r="B16" s="54" t="s">
        <v>65</v>
      </c>
      <c r="C16" s="54" t="s">
        <v>66</v>
      </c>
      <c r="D16" s="54" t="s">
        <v>64</v>
      </c>
      <c r="E16" s="54" t="s">
        <v>67</v>
      </c>
      <c r="F16" s="54" t="s">
        <v>68</v>
      </c>
      <c r="G16" s="54" t="s">
        <v>75</v>
      </c>
      <c r="H16" s="55">
        <v>7.4214649292664E-3</v>
      </c>
      <c r="I16" s="55">
        <v>8.4585914871291995E-3</v>
      </c>
      <c r="J16" s="56">
        <v>36.222726106643677</v>
      </c>
      <c r="K16" s="56">
        <v>51.065742969512939</v>
      </c>
      <c r="L16" s="56">
        <v>12.711530923843384</v>
      </c>
      <c r="M16" s="56">
        <v>34.743151060294196</v>
      </c>
      <c r="N16" s="56">
        <v>1.4795751687328802</v>
      </c>
      <c r="O16" s="56">
        <v>37.589644430517971</v>
      </c>
      <c r="P16" s="56">
        <v>13.47609925121229</v>
      </c>
      <c r="Q16" s="56">
        <v>0</v>
      </c>
      <c r="R16" s="56">
        <v>1.3405219504394499</v>
      </c>
      <c r="S16" s="56">
        <v>9.7838903390948904</v>
      </c>
      <c r="T16" s="56">
        <v>0</v>
      </c>
      <c r="U16" s="56">
        <v>0.94322886588984001</v>
      </c>
      <c r="V16" s="56">
        <v>0.64388894003741004</v>
      </c>
      <c r="W16" s="53">
        <v>6362.0389999999998</v>
      </c>
      <c r="X16" s="53">
        <v>6678.5649999999996</v>
      </c>
      <c r="Y16" s="53">
        <v>6777.4530000000004</v>
      </c>
      <c r="Z16" s="56">
        <v>5.1575633363235704</v>
      </c>
      <c r="AA16" s="53">
        <v>349.55142211914063</v>
      </c>
      <c r="AB16" s="53">
        <v>8.132136344909668</v>
      </c>
      <c r="AC16" s="54">
        <v>10</v>
      </c>
      <c r="AD16" s="54" t="s">
        <v>63</v>
      </c>
      <c r="AE16" s="54"/>
      <c r="AF16" s="54"/>
      <c r="AG16" s="54"/>
      <c r="AH16" s="54"/>
    </row>
    <row r="17" spans="1:34" x14ac:dyDescent="0.75">
      <c r="A17" s="54">
        <v>434</v>
      </c>
      <c r="B17" s="54" t="s">
        <v>65</v>
      </c>
      <c r="C17" s="54" t="s">
        <v>66</v>
      </c>
      <c r="D17" s="54" t="s">
        <v>64</v>
      </c>
      <c r="E17" s="54" t="s">
        <v>67</v>
      </c>
      <c r="F17" s="54" t="s">
        <v>68</v>
      </c>
      <c r="G17" s="54" t="s">
        <v>76</v>
      </c>
      <c r="H17" s="55">
        <v>7.4214649292664E-3</v>
      </c>
      <c r="I17" s="55">
        <v>4.0382270143273996E-3</v>
      </c>
      <c r="J17" s="56">
        <v>42.465195059776306</v>
      </c>
      <c r="K17" s="56">
        <v>47.258257865905762</v>
      </c>
      <c r="L17" s="56">
        <v>10.276547819375992</v>
      </c>
      <c r="M17" s="56">
        <v>42.465195814253612</v>
      </c>
      <c r="N17" s="56">
        <v>0</v>
      </c>
      <c r="O17" s="56">
        <v>39.291939260843897</v>
      </c>
      <c r="P17" s="56">
        <v>7.9663185284382001</v>
      </c>
      <c r="Q17" s="56">
        <v>0</v>
      </c>
      <c r="R17" s="56">
        <v>1.5976872880918602</v>
      </c>
      <c r="S17" s="56">
        <v>3.7176152273685301</v>
      </c>
      <c r="T17" s="56">
        <v>1.5976872880918602</v>
      </c>
      <c r="U17" s="56">
        <v>3.3635578082824198</v>
      </c>
      <c r="V17" s="56">
        <v>0</v>
      </c>
      <c r="W17" s="53">
        <v>6362.0389999999998</v>
      </c>
      <c r="X17" s="53">
        <v>6678.5649999999996</v>
      </c>
      <c r="Y17" s="53">
        <v>6777.4530000000004</v>
      </c>
      <c r="Z17" s="56">
        <v>1.23286136327169</v>
      </c>
      <c r="AA17" s="53">
        <v>83.556602478027344</v>
      </c>
      <c r="AB17" s="53">
        <v>0.95675432682037354</v>
      </c>
      <c r="AC17" s="54">
        <v>10</v>
      </c>
      <c r="AD17" s="54" t="s">
        <v>63</v>
      </c>
      <c r="AE17" s="54"/>
      <c r="AF17" s="54"/>
      <c r="AG17" s="54"/>
      <c r="AH17" s="54"/>
    </row>
    <row r="18" spans="1:34" x14ac:dyDescent="0.75">
      <c r="A18" s="54">
        <v>434</v>
      </c>
      <c r="B18" s="54" t="s">
        <v>65</v>
      </c>
      <c r="C18" s="54" t="s">
        <v>66</v>
      </c>
      <c r="D18" s="54" t="s">
        <v>64</v>
      </c>
      <c r="E18" s="54" t="s">
        <v>67</v>
      </c>
      <c r="F18" s="54" t="s">
        <v>68</v>
      </c>
      <c r="G18" s="54" t="s">
        <v>77</v>
      </c>
      <c r="H18" s="55">
        <v>7.4214649292664E-3</v>
      </c>
      <c r="I18" s="55">
        <v>1.980465712975E-3</v>
      </c>
      <c r="J18" s="56">
        <v>67.718881368637085</v>
      </c>
      <c r="K18" s="56">
        <v>24.836215376853943</v>
      </c>
      <c r="L18" s="56">
        <v>7.4449062347412109</v>
      </c>
      <c r="M18" s="56">
        <v>43.686720710899067</v>
      </c>
      <c r="N18" s="56">
        <v>24.032161110593258</v>
      </c>
      <c r="O18" s="56">
        <v>15.902324595493919</v>
      </c>
      <c r="P18" s="56">
        <v>8.933890727411729</v>
      </c>
      <c r="Q18" s="56">
        <v>0</v>
      </c>
      <c r="R18" s="56">
        <v>1.13162578209552</v>
      </c>
      <c r="S18" s="56">
        <v>3.99047002095068</v>
      </c>
      <c r="T18" s="56">
        <v>0</v>
      </c>
      <c r="U18" s="56">
        <v>0.59559267466411991</v>
      </c>
      <c r="V18" s="56">
        <v>1.72721845675964</v>
      </c>
      <c r="W18" s="53">
        <v>6362.0389999999998</v>
      </c>
      <c r="X18" s="53">
        <v>6678.5649999999996</v>
      </c>
      <c r="Y18" s="53">
        <v>6777.4530000000004</v>
      </c>
      <c r="Z18" s="56">
        <v>5.90708094870969</v>
      </c>
      <c r="AA18" s="53">
        <v>400.34963989257813</v>
      </c>
      <c r="AB18" s="53">
        <v>2.3248016834259033</v>
      </c>
      <c r="AC18" s="54">
        <v>10</v>
      </c>
      <c r="AD18" s="54" t="s">
        <v>63</v>
      </c>
      <c r="AE18" s="54"/>
      <c r="AF18" s="54"/>
      <c r="AG18" s="54"/>
      <c r="AH18" s="54"/>
    </row>
    <row r="19" spans="1:34" x14ac:dyDescent="0.75">
      <c r="A19" s="54">
        <v>434</v>
      </c>
      <c r="B19" s="54" t="s">
        <v>65</v>
      </c>
      <c r="C19" s="54" t="s">
        <v>66</v>
      </c>
      <c r="D19" s="54" t="s">
        <v>64</v>
      </c>
      <c r="E19" s="54" t="s">
        <v>67</v>
      </c>
      <c r="F19" s="54" t="s">
        <v>68</v>
      </c>
      <c r="G19" s="54" t="s">
        <v>78</v>
      </c>
      <c r="H19" s="55">
        <v>7.4214649292664E-3</v>
      </c>
      <c r="I19" s="55">
        <v>2.7232901881836E-3</v>
      </c>
      <c r="J19" s="56">
        <v>54.818201065063477</v>
      </c>
      <c r="K19" s="56">
        <v>33.13223123550415</v>
      </c>
      <c r="L19" s="56">
        <v>12.049568444490433</v>
      </c>
      <c r="M19" s="56">
        <v>43.975216051905541</v>
      </c>
      <c r="N19" s="56">
        <v>10.84298431185247</v>
      </c>
      <c r="O19" s="56">
        <v>18.783628086334812</v>
      </c>
      <c r="P19" s="56">
        <v>14.348603653718239</v>
      </c>
      <c r="Q19" s="56">
        <v>0</v>
      </c>
      <c r="R19" s="56">
        <v>2.17403078886904</v>
      </c>
      <c r="S19" s="56">
        <v>9.8755371582855602</v>
      </c>
      <c r="T19" s="56">
        <v>0</v>
      </c>
      <c r="U19" s="56">
        <v>0</v>
      </c>
      <c r="V19" s="56">
        <v>0</v>
      </c>
      <c r="W19" s="53">
        <v>6362.0389999999998</v>
      </c>
      <c r="X19" s="53">
        <v>6678.5649999999996</v>
      </c>
      <c r="Y19" s="53">
        <v>6777.4530000000004</v>
      </c>
      <c r="Z19" s="56">
        <v>2.6013191364223798</v>
      </c>
      <c r="AA19" s="53">
        <v>176.30317687988281</v>
      </c>
      <c r="AB19" s="53">
        <v>1.2668153047561646</v>
      </c>
      <c r="AC19" s="54">
        <v>10</v>
      </c>
      <c r="AD19" s="54" t="s">
        <v>63</v>
      </c>
      <c r="AE19" s="54"/>
      <c r="AF19" s="54"/>
      <c r="AG19" s="54"/>
      <c r="AH19" s="54"/>
    </row>
    <row r="20" spans="1:34" x14ac:dyDescent="0.75">
      <c r="A20" s="54">
        <v>434</v>
      </c>
      <c r="B20" s="54" t="s">
        <v>65</v>
      </c>
      <c r="C20" s="54" t="s">
        <v>66</v>
      </c>
      <c r="D20" s="54" t="s">
        <v>64</v>
      </c>
      <c r="E20" s="54" t="s">
        <v>67</v>
      </c>
      <c r="F20" s="54" t="s">
        <v>68</v>
      </c>
      <c r="G20" s="54" t="s">
        <v>79</v>
      </c>
      <c r="H20" s="55">
        <v>7.4214649292664E-3</v>
      </c>
      <c r="I20" s="55">
        <v>3.5307240255614998E-3</v>
      </c>
      <c r="J20" s="56">
        <v>37.175419926643372</v>
      </c>
      <c r="K20" s="56">
        <v>48.602578043937683</v>
      </c>
      <c r="L20" s="56">
        <v>14.222005009651184</v>
      </c>
      <c r="M20" s="56">
        <v>37.175420938885452</v>
      </c>
      <c r="N20" s="56">
        <v>0</v>
      </c>
      <c r="O20" s="56">
        <v>29.306244797479319</v>
      </c>
      <c r="P20" s="56">
        <v>19.296331866916361</v>
      </c>
      <c r="Q20" s="56">
        <v>1.0109028462762899</v>
      </c>
      <c r="R20" s="56">
        <v>2.6858283273890002</v>
      </c>
      <c r="S20" s="56">
        <v>2.54377305495934</v>
      </c>
      <c r="T20" s="56">
        <v>1.8169807535423899</v>
      </c>
      <c r="U20" s="56">
        <v>5.1536183296534102</v>
      </c>
      <c r="V20" s="56">
        <v>1.0109028462762899</v>
      </c>
      <c r="W20" s="53">
        <v>6362.0389999999998</v>
      </c>
      <c r="X20" s="53">
        <v>6678.5649999999996</v>
      </c>
      <c r="Y20" s="53">
        <v>6777.4530000000004</v>
      </c>
      <c r="Z20" s="56">
        <v>1.5649163639185399</v>
      </c>
      <c r="AA20" s="53">
        <v>106.06147003173828</v>
      </c>
      <c r="AB20" s="53">
        <v>0.92790818214416504</v>
      </c>
      <c r="AC20" s="54">
        <v>10</v>
      </c>
      <c r="AD20" s="54" t="s">
        <v>63</v>
      </c>
      <c r="AE20" s="54"/>
      <c r="AF20" s="54"/>
      <c r="AG20" s="54"/>
      <c r="AH20" s="54"/>
    </row>
    <row r="21" spans="1:34" x14ac:dyDescent="0.75">
      <c r="A21" s="54">
        <v>434</v>
      </c>
      <c r="B21" s="54" t="s">
        <v>65</v>
      </c>
      <c r="C21" s="54" t="s">
        <v>66</v>
      </c>
      <c r="D21" s="54" t="s">
        <v>64</v>
      </c>
      <c r="E21" s="54" t="s">
        <v>67</v>
      </c>
      <c r="F21" s="54" t="s">
        <v>68</v>
      </c>
      <c r="G21" s="54" t="s">
        <v>80</v>
      </c>
      <c r="H21" s="55">
        <v>7.4214649292664E-3</v>
      </c>
      <c r="I21" s="55">
        <v>4.4036901311009001E-3</v>
      </c>
      <c r="J21" s="56">
        <v>48.155143857002258</v>
      </c>
      <c r="K21" s="56">
        <v>37.114435434341431</v>
      </c>
      <c r="L21" s="56">
        <v>14.730425179004669</v>
      </c>
      <c r="M21" s="56">
        <v>42.44989633934825</v>
      </c>
      <c r="N21" s="56">
        <v>5.7052470507727095</v>
      </c>
      <c r="O21" s="56">
        <v>31.409188345724193</v>
      </c>
      <c r="P21" s="56">
        <v>5.7052470507727095</v>
      </c>
      <c r="Q21" s="56">
        <v>1.8401179062023301</v>
      </c>
      <c r="R21" s="56">
        <v>3.6802358124046695</v>
      </c>
      <c r="S21" s="56">
        <v>7.3699537836786702</v>
      </c>
      <c r="T21" s="56">
        <v>0</v>
      </c>
      <c r="U21" s="56">
        <v>1.8401179062023301</v>
      </c>
      <c r="V21" s="56">
        <v>0</v>
      </c>
      <c r="W21" s="53">
        <v>6362.0389999999998</v>
      </c>
      <c r="X21" s="53">
        <v>6678.5649999999996</v>
      </c>
      <c r="Y21" s="53">
        <v>6777.4530000000004</v>
      </c>
      <c r="Z21" s="56">
        <v>8.13655736598602</v>
      </c>
      <c r="AA21" s="53">
        <v>551.45135498046875</v>
      </c>
      <c r="AB21" s="53">
        <v>7.0164566040039063</v>
      </c>
      <c r="AC21" s="54">
        <v>10</v>
      </c>
      <c r="AD21" s="54" t="s">
        <v>63</v>
      </c>
      <c r="AE21" s="54"/>
      <c r="AF21" s="54"/>
      <c r="AG21" s="54"/>
      <c r="AH21" s="54"/>
    </row>
    <row r="22" spans="1:34" x14ac:dyDescent="0.75">
      <c r="A22" s="54">
        <v>434</v>
      </c>
      <c r="B22" s="54" t="s">
        <v>65</v>
      </c>
      <c r="C22" s="54" t="s">
        <v>66</v>
      </c>
      <c r="D22" s="54" t="s">
        <v>64</v>
      </c>
      <c r="E22" s="54" t="s">
        <v>67</v>
      </c>
      <c r="F22" s="54" t="s">
        <v>68</v>
      </c>
      <c r="G22" s="54" t="s">
        <v>81</v>
      </c>
      <c r="H22" s="55">
        <v>7.4214649292664E-3</v>
      </c>
      <c r="I22" s="55">
        <v>3.2967040619496001E-3</v>
      </c>
      <c r="J22" s="56">
        <v>62.199282646179199</v>
      </c>
      <c r="K22" s="56">
        <v>20.347405970096588</v>
      </c>
      <c r="L22" s="56">
        <v>17.453312873840332</v>
      </c>
      <c r="M22" s="56">
        <v>41.390945396596109</v>
      </c>
      <c r="N22" s="56">
        <v>20.808336935370999</v>
      </c>
      <c r="O22" s="56">
        <v>13.935144171434569</v>
      </c>
      <c r="P22" s="56">
        <v>6.4122621951703307</v>
      </c>
      <c r="Q22" s="56">
        <v>0</v>
      </c>
      <c r="R22" s="56">
        <v>6.6094075883643297</v>
      </c>
      <c r="S22" s="56">
        <v>6.4906628933770802</v>
      </c>
      <c r="T22" s="56">
        <v>0</v>
      </c>
      <c r="U22" s="56">
        <v>4.3532421616536396</v>
      </c>
      <c r="V22" s="56">
        <v>0</v>
      </c>
      <c r="W22" s="53">
        <v>6362.0389999999998</v>
      </c>
      <c r="X22" s="53">
        <v>6678.5649999999996</v>
      </c>
      <c r="Y22" s="53">
        <v>6777.4530000000004</v>
      </c>
      <c r="Z22" s="56">
        <v>1.9672575964166001</v>
      </c>
      <c r="AA22" s="53">
        <v>133.3299560546875</v>
      </c>
      <c r="AB22" s="53">
        <v>1.2607122659683228</v>
      </c>
      <c r="AC22" s="54">
        <v>10</v>
      </c>
      <c r="AD22" s="54" t="s">
        <v>63</v>
      </c>
      <c r="AE22" s="54"/>
      <c r="AF22" s="54"/>
      <c r="AG22" s="54"/>
      <c r="AH22" s="54"/>
    </row>
    <row r="23" spans="1:34" x14ac:dyDescent="0.75">
      <c r="A23" s="54">
        <v>434</v>
      </c>
      <c r="B23" s="54" t="s">
        <v>65</v>
      </c>
      <c r="C23" s="54" t="s">
        <v>66</v>
      </c>
      <c r="D23" s="54" t="s">
        <v>64</v>
      </c>
      <c r="E23" s="54" t="s">
        <v>67</v>
      </c>
      <c r="F23" s="54" t="s">
        <v>68</v>
      </c>
      <c r="G23" s="54" t="s">
        <v>82</v>
      </c>
      <c r="H23" s="55">
        <v>7.4214649292664E-3</v>
      </c>
      <c r="I23" s="55">
        <v>4.8497421267699996E-3</v>
      </c>
      <c r="J23" s="56">
        <v>47.963038086891174</v>
      </c>
      <c r="K23" s="56">
        <v>47.963038086891174</v>
      </c>
      <c r="L23" s="56">
        <v>4.0739201009273529</v>
      </c>
      <c r="M23" s="56">
        <v>47.963039346169126</v>
      </c>
      <c r="N23" s="56">
        <v>0</v>
      </c>
      <c r="O23" s="56">
        <v>28.260108970303989</v>
      </c>
      <c r="P23" s="56">
        <v>19.702930375865098</v>
      </c>
      <c r="Q23" s="56">
        <v>0</v>
      </c>
      <c r="R23" s="56">
        <v>0</v>
      </c>
      <c r="S23" s="56">
        <v>3.3596617351632503</v>
      </c>
      <c r="T23" s="56">
        <v>0</v>
      </c>
      <c r="U23" s="56">
        <v>0.71425841646890997</v>
      </c>
      <c r="V23" s="56">
        <v>0</v>
      </c>
      <c r="W23" s="53">
        <v>6362.0389999999998</v>
      </c>
      <c r="X23" s="53">
        <v>6678.5649999999996</v>
      </c>
      <c r="Y23" s="53">
        <v>6777.4530000000004</v>
      </c>
      <c r="Z23" s="56">
        <v>3.7695080428891399</v>
      </c>
      <c r="AA23" s="53">
        <v>255.47663879394531</v>
      </c>
      <c r="AB23" s="53">
        <v>3.5655603408813477</v>
      </c>
      <c r="AC23" s="54">
        <v>10</v>
      </c>
      <c r="AD23" s="54" t="s">
        <v>63</v>
      </c>
      <c r="AE23" s="54"/>
      <c r="AF23" s="54"/>
      <c r="AG23" s="54"/>
      <c r="AH23" s="54"/>
    </row>
    <row r="24" spans="1:34" x14ac:dyDescent="0.75">
      <c r="A24" s="54">
        <v>434</v>
      </c>
      <c r="B24" s="54" t="s">
        <v>65</v>
      </c>
      <c r="C24" s="54" t="s">
        <v>66</v>
      </c>
      <c r="D24" s="54" t="s">
        <v>64</v>
      </c>
      <c r="E24" s="54" t="s">
        <v>67</v>
      </c>
      <c r="F24" s="54" t="s">
        <v>68</v>
      </c>
      <c r="G24" s="54" t="s">
        <v>83</v>
      </c>
      <c r="H24" s="55">
        <v>7.4214649292664E-3</v>
      </c>
      <c r="I24" s="55">
        <v>6.7381980457462002E-3</v>
      </c>
      <c r="J24" s="56">
        <v>47.543275356292725</v>
      </c>
      <c r="K24" s="56">
        <v>42.800524830818176</v>
      </c>
      <c r="L24" s="56">
        <v>9.6562005579471588</v>
      </c>
      <c r="M24" s="56">
        <v>39.250076622109759</v>
      </c>
      <c r="N24" s="56">
        <v>8.2931990206650106</v>
      </c>
      <c r="O24" s="56">
        <v>12.23381436636919</v>
      </c>
      <c r="P24" s="56">
        <v>30.566710112570327</v>
      </c>
      <c r="Q24" s="56">
        <v>0</v>
      </c>
      <c r="R24" s="56">
        <v>0.82184857283126</v>
      </c>
      <c r="S24" s="56">
        <v>2.1132503194705499</v>
      </c>
      <c r="T24" s="56">
        <v>0</v>
      </c>
      <c r="U24" s="56">
        <v>6.5337992349961596</v>
      </c>
      <c r="V24" s="56">
        <v>0.18730242569633002</v>
      </c>
      <c r="W24" s="53">
        <v>6362.0389999999998</v>
      </c>
      <c r="X24" s="53">
        <v>6678.5649999999996</v>
      </c>
      <c r="Y24" s="53">
        <v>6777.4530000000004</v>
      </c>
      <c r="Z24" s="56">
        <v>3.5439392440438402</v>
      </c>
      <c r="AA24" s="53">
        <v>240.18881225585938</v>
      </c>
      <c r="AB24" s="53">
        <v>4.5334725379943848</v>
      </c>
      <c r="AC24" s="54">
        <v>10</v>
      </c>
      <c r="AD24" s="54" t="s">
        <v>63</v>
      </c>
      <c r="AE24" s="54"/>
      <c r="AF24" s="54"/>
      <c r="AG24" s="54"/>
      <c r="AH24" s="54"/>
    </row>
    <row r="25" spans="1:34" x14ac:dyDescent="0.75">
      <c r="A25" s="54">
        <v>434</v>
      </c>
      <c r="B25" s="54" t="s">
        <v>65</v>
      </c>
      <c r="C25" s="54" t="s">
        <v>66</v>
      </c>
      <c r="D25" s="54" t="s">
        <v>64</v>
      </c>
      <c r="E25" s="54" t="s">
        <v>67</v>
      </c>
      <c r="F25" s="54" t="s">
        <v>68</v>
      </c>
      <c r="G25" s="54" t="s">
        <v>84</v>
      </c>
      <c r="H25" s="55">
        <v>7.4214649292664E-3</v>
      </c>
      <c r="I25" s="55">
        <v>5.7906934654733998E-3</v>
      </c>
      <c r="J25" s="56">
        <v>49.716982245445251</v>
      </c>
      <c r="K25" s="56">
        <v>30.59505820274353</v>
      </c>
      <c r="L25" s="56">
        <v>19.687961041927338</v>
      </c>
      <c r="M25" s="56">
        <v>40.769635884540349</v>
      </c>
      <c r="N25" s="56">
        <v>8.9473455316974491</v>
      </c>
      <c r="O25" s="56">
        <v>12.158115399265281</v>
      </c>
      <c r="P25" s="56">
        <v>18.43694364886521</v>
      </c>
      <c r="Q25" s="56">
        <v>0</v>
      </c>
      <c r="R25" s="56">
        <v>6.9542877142990305</v>
      </c>
      <c r="S25" s="56">
        <v>10.29824459146003</v>
      </c>
      <c r="T25" s="56">
        <v>0.18075433153099998</v>
      </c>
      <c r="U25" s="56">
        <v>1.7124120998999501</v>
      </c>
      <c r="V25" s="56">
        <v>0.54226299459300997</v>
      </c>
      <c r="W25" s="53">
        <v>6362.0389999999998</v>
      </c>
      <c r="X25" s="53">
        <v>6678.5649999999996</v>
      </c>
      <c r="Y25" s="53">
        <v>6777.4530000000004</v>
      </c>
      <c r="Z25" s="56">
        <v>2.89404459786918</v>
      </c>
      <c r="AA25" s="53">
        <v>196.14251708984375</v>
      </c>
      <c r="AB25" s="53">
        <v>2.9670329093933105</v>
      </c>
      <c r="AC25" s="54">
        <v>10</v>
      </c>
      <c r="AD25" s="54" t="s">
        <v>63</v>
      </c>
      <c r="AE25" s="54"/>
      <c r="AF25" s="54"/>
      <c r="AG25" s="54"/>
      <c r="AH25" s="54"/>
    </row>
    <row r="26" spans="1:34" x14ac:dyDescent="0.75">
      <c r="A26" s="54">
        <v>434</v>
      </c>
      <c r="B26" s="54" t="s">
        <v>65</v>
      </c>
      <c r="C26" s="54" t="s">
        <v>66</v>
      </c>
      <c r="D26" s="54" t="s">
        <v>64</v>
      </c>
      <c r="E26" s="54" t="s">
        <v>67</v>
      </c>
      <c r="F26" s="54" t="s">
        <v>68</v>
      </c>
      <c r="G26" s="54" t="s">
        <v>85</v>
      </c>
      <c r="H26" s="55">
        <v>7.4214649292664E-3</v>
      </c>
      <c r="I26" s="55">
        <v>3.4682532369868001E-3</v>
      </c>
      <c r="J26" s="56">
        <v>51.042211055755615</v>
      </c>
      <c r="K26" s="56">
        <v>37.429991364479065</v>
      </c>
      <c r="L26" s="56">
        <v>11.52779832482338</v>
      </c>
      <c r="M26" s="56">
        <v>41.09243221141579</v>
      </c>
      <c r="N26" s="56">
        <v>9.9497786087442002</v>
      </c>
      <c r="O26" s="56">
        <v>35.168677671164374</v>
      </c>
      <c r="P26" s="56">
        <v>2.26131389854342</v>
      </c>
      <c r="Q26" s="56">
        <v>0</v>
      </c>
      <c r="R26" s="56">
        <v>1.75879918475663</v>
      </c>
      <c r="S26" s="56">
        <v>6.9992596456189489</v>
      </c>
      <c r="T26" s="56">
        <v>1.3420080228309501</v>
      </c>
      <c r="U26" s="56">
        <v>0.33698013758879003</v>
      </c>
      <c r="V26" s="56">
        <v>1.0907514371032601</v>
      </c>
      <c r="W26" s="53">
        <v>6362.0389999999998</v>
      </c>
      <c r="X26" s="53">
        <v>6678.5649999999996</v>
      </c>
      <c r="Y26" s="53">
        <v>6777.4530000000004</v>
      </c>
      <c r="Z26" s="56">
        <v>4.3706225772883505</v>
      </c>
      <c r="AA26" s="53">
        <v>296.21688842773438</v>
      </c>
      <c r="AB26" s="53">
        <v>2.920551061630249</v>
      </c>
      <c r="AC26" s="54">
        <v>10</v>
      </c>
      <c r="AD26" s="54" t="s">
        <v>63</v>
      </c>
      <c r="AE26" s="54"/>
      <c r="AF26" s="54"/>
      <c r="AG26" s="54"/>
      <c r="AH26" s="54"/>
    </row>
    <row r="27" spans="1:34" x14ac:dyDescent="0.75">
      <c r="A27" s="54">
        <v>434</v>
      </c>
      <c r="B27" s="54" t="s">
        <v>65</v>
      </c>
      <c r="C27" s="54" t="s">
        <v>66</v>
      </c>
      <c r="D27" s="54" t="s">
        <v>64</v>
      </c>
      <c r="E27" s="54" t="s">
        <v>67</v>
      </c>
      <c r="F27" s="54" t="s">
        <v>68</v>
      </c>
      <c r="G27" s="54" t="s">
        <v>86</v>
      </c>
      <c r="H27" s="55">
        <v>7.4214649292664E-3</v>
      </c>
      <c r="I27" s="55">
        <v>1.41448907511223E-2</v>
      </c>
      <c r="J27" s="56">
        <v>25.573834776878357</v>
      </c>
      <c r="K27" s="56">
        <v>64.361667633056641</v>
      </c>
      <c r="L27" s="56">
        <v>10.064494609832764</v>
      </c>
      <c r="M27" s="56">
        <v>23.970364639921311</v>
      </c>
      <c r="N27" s="56">
        <v>1.6034711749192001</v>
      </c>
      <c r="O27" s="56">
        <v>39.964267983211521</v>
      </c>
      <c r="P27" s="56">
        <v>24.397401908826392</v>
      </c>
      <c r="Q27" s="56">
        <v>0</v>
      </c>
      <c r="R27" s="56">
        <v>1.5790271085574898</v>
      </c>
      <c r="S27" s="56">
        <v>6.0103274548608896</v>
      </c>
      <c r="T27" s="56">
        <v>0</v>
      </c>
      <c r="U27" s="56">
        <v>2.4751400930383802</v>
      </c>
      <c r="V27" s="56">
        <v>0</v>
      </c>
      <c r="W27" s="53">
        <v>6362.0389999999998</v>
      </c>
      <c r="X27" s="53">
        <v>6678.5649999999996</v>
      </c>
      <c r="Y27" s="53">
        <v>6777.4530000000004</v>
      </c>
      <c r="Z27" s="56">
        <v>19.219117553340151</v>
      </c>
      <c r="AA27" s="53">
        <v>1302.566650390625</v>
      </c>
      <c r="AB27" s="53">
        <v>48.520362854003906</v>
      </c>
      <c r="AC27" s="54">
        <v>10</v>
      </c>
      <c r="AD27" s="54" t="s">
        <v>63</v>
      </c>
      <c r="AE27" s="54"/>
      <c r="AF27" s="54"/>
      <c r="AG27" s="54"/>
      <c r="AH27" s="54"/>
    </row>
    <row r="28" spans="1:34" x14ac:dyDescent="0.75">
      <c r="A28" s="54">
        <v>434</v>
      </c>
      <c r="B28" s="54" t="s">
        <v>65</v>
      </c>
      <c r="C28" s="54" t="s">
        <v>66</v>
      </c>
      <c r="D28" s="54" t="s">
        <v>64</v>
      </c>
      <c r="E28" s="54" t="s">
        <v>67</v>
      </c>
      <c r="F28" s="54" t="s">
        <v>68</v>
      </c>
      <c r="G28" s="54" t="s">
        <v>87</v>
      </c>
      <c r="H28" s="55">
        <v>7.4214649292664E-3</v>
      </c>
      <c r="I28" s="55">
        <v>9.1844739885178998E-3</v>
      </c>
      <c r="J28" s="56">
        <v>52.313780784606934</v>
      </c>
      <c r="K28" s="56">
        <v>32.943400740623474</v>
      </c>
      <c r="L28" s="56">
        <v>14.742815494537354</v>
      </c>
      <c r="M28" s="56">
        <v>44.589712190877975</v>
      </c>
      <c r="N28" s="56">
        <v>7.7240684426455806</v>
      </c>
      <c r="O28" s="56">
        <v>6.5370710378199499</v>
      </c>
      <c r="P28" s="56">
        <v>26.406330087720569</v>
      </c>
      <c r="Q28" s="56">
        <v>0</v>
      </c>
      <c r="R28" s="56">
        <v>3.48643779522421</v>
      </c>
      <c r="S28" s="56">
        <v>5.4475590550378303</v>
      </c>
      <c r="T28" s="56">
        <v>2.3969259842166397</v>
      </c>
      <c r="U28" s="56">
        <v>3.4118927380781399</v>
      </c>
      <c r="V28" s="56">
        <v>0</v>
      </c>
      <c r="W28" s="53">
        <v>6362.0389999999998</v>
      </c>
      <c r="X28" s="53">
        <v>6678.5649999999996</v>
      </c>
      <c r="Y28" s="53">
        <v>6777.4530000000004</v>
      </c>
      <c r="Z28" s="56">
        <v>2.8837375336426101</v>
      </c>
      <c r="AA28" s="53">
        <v>195.44395446777344</v>
      </c>
      <c r="AB28" s="53">
        <v>5.0840702056884766</v>
      </c>
      <c r="AC28" s="54">
        <v>10</v>
      </c>
      <c r="AD28" s="54" t="s">
        <v>63</v>
      </c>
      <c r="AE28" s="54"/>
      <c r="AF28" s="54"/>
      <c r="AG28" s="54"/>
      <c r="AH28" s="54"/>
    </row>
    <row r="29" spans="1:34" x14ac:dyDescent="0.75">
      <c r="A29" s="54">
        <v>434</v>
      </c>
      <c r="B29" s="54" t="s">
        <v>65</v>
      </c>
      <c r="C29" s="54" t="s">
        <v>66</v>
      </c>
      <c r="D29" s="54" t="s">
        <v>64</v>
      </c>
      <c r="E29" s="54" t="s">
        <v>67</v>
      </c>
      <c r="F29" s="54" t="s">
        <v>68</v>
      </c>
      <c r="G29" s="54" t="s">
        <v>88</v>
      </c>
      <c r="H29" s="55">
        <v>7.4214649292664E-3</v>
      </c>
      <c r="I29" s="55">
        <v>1.51526025992254E-2</v>
      </c>
      <c r="J29" s="56">
        <v>34.37637984752655</v>
      </c>
      <c r="K29" s="56">
        <v>55.588448047637939</v>
      </c>
      <c r="L29" s="56">
        <v>10.035174340009689</v>
      </c>
      <c r="M29" s="56">
        <v>30.240446224845741</v>
      </c>
      <c r="N29" s="56">
        <v>4.13593388271289</v>
      </c>
      <c r="O29" s="56">
        <v>33.486342356731093</v>
      </c>
      <c r="P29" s="56">
        <v>22.102106796104838</v>
      </c>
      <c r="Q29" s="56">
        <v>2.1007039202435602</v>
      </c>
      <c r="R29" s="56">
        <v>1.4117839704892599</v>
      </c>
      <c r="S29" s="56">
        <v>0.30914985789041999</v>
      </c>
      <c r="T29" s="56">
        <v>0.20094734420483001</v>
      </c>
      <c r="U29" s="56">
        <v>5.1057499579233205</v>
      </c>
      <c r="V29" s="56">
        <v>0.90683932944946</v>
      </c>
      <c r="W29" s="53">
        <v>6362.0389999999998</v>
      </c>
      <c r="X29" s="53">
        <v>6678.5649999999996</v>
      </c>
      <c r="Y29" s="53">
        <v>6777.4530000000004</v>
      </c>
      <c r="Z29" s="56">
        <v>1.82453667587048</v>
      </c>
      <c r="AA29" s="53">
        <v>123.65711212158203</v>
      </c>
      <c r="AB29" s="53">
        <v>4.7723441123962402</v>
      </c>
      <c r="AC29" s="54">
        <v>10</v>
      </c>
      <c r="AD29" s="54" t="s">
        <v>63</v>
      </c>
      <c r="AE29" s="54"/>
      <c r="AF29" s="54"/>
      <c r="AG29" s="54"/>
      <c r="AH29" s="54"/>
    </row>
    <row r="30" spans="1:34" x14ac:dyDescent="0.75">
      <c r="A30" s="54">
        <v>434</v>
      </c>
      <c r="B30" s="54" t="s">
        <v>65</v>
      </c>
      <c r="C30" s="54" t="s">
        <v>66</v>
      </c>
      <c r="D30" s="54" t="s">
        <v>64</v>
      </c>
      <c r="E30" s="54" t="s">
        <v>67</v>
      </c>
      <c r="F30" s="54" t="s">
        <v>68</v>
      </c>
      <c r="G30" s="54" t="s">
        <v>89</v>
      </c>
      <c r="H30" s="55">
        <v>7.4214649292664E-3</v>
      </c>
      <c r="I30" s="55">
        <v>2.9980877505743999E-3</v>
      </c>
      <c r="J30" s="56">
        <v>43.751230835914612</v>
      </c>
      <c r="K30" s="56">
        <v>39.322969317436218</v>
      </c>
      <c r="L30" s="56">
        <v>16.925801336765289</v>
      </c>
      <c r="M30" s="56">
        <v>40.385751245923217</v>
      </c>
      <c r="N30" s="56">
        <v>3.3654792704936001</v>
      </c>
      <c r="O30" s="56">
        <v>21.37374575271971</v>
      </c>
      <c r="P30" s="56">
        <v>17.94922277596589</v>
      </c>
      <c r="Q30" s="56">
        <v>0</v>
      </c>
      <c r="R30" s="56">
        <v>0.76756551775198001</v>
      </c>
      <c r="S30" s="56">
        <v>14.22948259972641</v>
      </c>
      <c r="T30" s="56">
        <v>0.76756551775198001</v>
      </c>
      <c r="U30" s="56">
        <v>0.39362337658602997</v>
      </c>
      <c r="V30" s="56">
        <v>0.76756551775198001</v>
      </c>
      <c r="W30" s="53">
        <v>6362.0389999999998</v>
      </c>
      <c r="X30" s="53">
        <v>6678.5649999999996</v>
      </c>
      <c r="Y30" s="53">
        <v>6777.4530000000004</v>
      </c>
      <c r="Z30" s="56">
        <v>5.8552228853564001</v>
      </c>
      <c r="AA30" s="53">
        <v>396.83499145507813</v>
      </c>
      <c r="AB30" s="53">
        <v>3.0473048686981201</v>
      </c>
      <c r="AC30" s="54">
        <v>10</v>
      </c>
      <c r="AD30" s="54" t="s">
        <v>63</v>
      </c>
      <c r="AE30" s="54"/>
      <c r="AF30" s="54"/>
      <c r="AG30" s="54"/>
      <c r="AH30" s="54"/>
    </row>
    <row r="32" spans="1:34" s="26" customFormat="1" ht="23.5" x14ac:dyDescent="1.1000000000000001">
      <c r="A32" s="12" t="str">
        <f>'MPI Region'!A32</f>
        <v>Notes</v>
      </c>
      <c r="AA32" s="35"/>
      <c r="AB32" s="35"/>
    </row>
    <row r="33" spans="1:28" s="26" customFormat="1" ht="23.5" x14ac:dyDescent="1.1000000000000001">
      <c r="A33" s="26" t="str">
        <f>'MPI Region'!A33</f>
        <v>ᵃUnited Nations, Department of Economic and Social Affairs, Population Division (2019). World Population Prospects 2019, Online Edition. Rev. 1. [Accessed on 28 April 2021].</v>
      </c>
      <c r="AA33" s="35"/>
      <c r="AB33" s="35"/>
    </row>
    <row r="34" spans="1:28" s="43" customFormat="1" ht="23.5" x14ac:dyDescent="1.1000000000000001">
      <c r="A34" s="43" t="str">
        <f>'MPI Region'!A34</f>
        <v xml:space="preserve">ᵇOwn calculations based on MPI results and population projection from the year of the survey, 2018 and 2019, as indicated. This was computed by multiplying the headcount (column H) by population of the survey year, 2018 and 2019, as indicated, and rounding to the nearest thousand. </v>
      </c>
      <c r="AA34" s="46"/>
      <c r="AB34" s="46"/>
    </row>
    <row r="35" spans="1:28" s="28" customFormat="1" ht="21" x14ac:dyDescent="0.75">
      <c r="A35" s="28" t="str">
        <f>'MPI Region'!A35</f>
        <v>Tables updated on 04 October 2021</v>
      </c>
      <c r="AA35" s="36"/>
      <c r="AB35" s="36"/>
    </row>
  </sheetData>
  <autoFilter ref="A9:AC30" xr:uid="{00000000-0009-0000-0000-000002000000}">
    <sortState xmlns:xlrd2="http://schemas.microsoft.com/office/spreadsheetml/2017/richdata2" ref="A10:AD30">
      <sortCondition ref="C9:C30"/>
    </sortState>
  </autoFilter>
  <sortState xmlns:xlrd2="http://schemas.microsoft.com/office/spreadsheetml/2017/richdata2" ref="A10:AD30">
    <sortCondition ref="C10:C30"/>
    <sortCondition ref="G10:G30"/>
  </sortState>
  <mergeCells count="26">
    <mergeCell ref="AB6:AB7"/>
    <mergeCell ref="AD6:AD8"/>
    <mergeCell ref="Z5:AB5"/>
    <mergeCell ref="J5:L6"/>
    <mergeCell ref="M5:V5"/>
    <mergeCell ref="M6:N6"/>
    <mergeCell ref="O6:P6"/>
    <mergeCell ref="Q6:V6"/>
    <mergeCell ref="AC6:AC8"/>
    <mergeCell ref="W5:Y5"/>
    <mergeCell ref="W6:W7"/>
    <mergeCell ref="X6:X7"/>
    <mergeCell ref="Y6:Y7"/>
    <mergeCell ref="Z6:Z7"/>
    <mergeCell ref="AA6:AA7"/>
    <mergeCell ref="AC5:AD5"/>
    <mergeCell ref="A5:A8"/>
    <mergeCell ref="B5:B8"/>
    <mergeCell ref="C5:C8"/>
    <mergeCell ref="D5:D8"/>
    <mergeCell ref="E5:F6"/>
    <mergeCell ref="H5:H7"/>
    <mergeCell ref="I5:I7"/>
    <mergeCell ref="E7:E8"/>
    <mergeCell ref="F7:F8"/>
    <mergeCell ref="G5:G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35"/>
  <sheetViews>
    <sheetView showGridLines="0" zoomScale="75" zoomScaleNormal="75" workbookViewId="0"/>
  </sheetViews>
  <sheetFormatPr defaultColWidth="8.81640625" defaultRowHeight="14.75" x14ac:dyDescent="0.75"/>
  <cols>
    <col min="1" max="2" width="8.6328125" customWidth="1"/>
    <col min="3" max="3" width="25.6328125" customWidth="1"/>
    <col min="4" max="4" width="30.6328125" customWidth="1"/>
    <col min="5" max="6" width="13.36328125" customWidth="1"/>
    <col min="7" max="7" width="27.453125" customWidth="1"/>
    <col min="8" max="8" width="13.36328125" customWidth="1"/>
    <col min="9" max="24" width="12.6328125" customWidth="1"/>
  </cols>
  <sheetData>
    <row r="1" spans="1:24" s="3" customFormat="1" ht="21" customHeight="1" x14ac:dyDescent="0.75">
      <c r="A1" s="4" t="s">
        <v>103</v>
      </c>
      <c r="B1" s="4"/>
      <c r="C1" s="4"/>
      <c r="D1" s="4"/>
    </row>
    <row r="2" spans="1:24" s="3" customFormat="1" ht="21" customHeight="1" x14ac:dyDescent="0.75">
      <c r="A2" s="3" t="s">
        <v>52</v>
      </c>
    </row>
    <row r="3" spans="1:24" s="3" customFormat="1" ht="21" customHeight="1" x14ac:dyDescent="0.75">
      <c r="A3" s="3" t="str">
        <f>'MPI Region'!A3</f>
        <v>Citation: Alkire, S., Kanagaratnam, U. and Suppa, N. (2021). ‘The Global Multidimensional Poverty Index (MPI) 2021’, OPHI MPI Methodological Notes 51, Oxford Poverty and Human Development Initiative, University of Oxford.</v>
      </c>
    </row>
    <row r="4" spans="1:24" s="1" customFormat="1" x14ac:dyDescent="0.75">
      <c r="R4" s="22"/>
      <c r="S4" s="22"/>
      <c r="T4" s="22"/>
      <c r="U4" s="22"/>
      <c r="V4" s="22"/>
    </row>
    <row r="5" spans="1:24" s="1" customFormat="1" ht="30" customHeight="1" x14ac:dyDescent="0.75">
      <c r="A5" s="67" t="s">
        <v>0</v>
      </c>
      <c r="B5" s="67" t="s">
        <v>1</v>
      </c>
      <c r="C5" s="70" t="s">
        <v>2</v>
      </c>
      <c r="D5" s="70" t="s">
        <v>3</v>
      </c>
      <c r="E5" s="70" t="s">
        <v>4</v>
      </c>
      <c r="F5" s="70"/>
      <c r="G5" s="65" t="s">
        <v>54</v>
      </c>
      <c r="H5" s="65" t="s">
        <v>42</v>
      </c>
      <c r="I5" s="74" t="s">
        <v>7</v>
      </c>
      <c r="J5" s="75"/>
      <c r="K5" s="75"/>
      <c r="L5" s="75"/>
      <c r="M5" s="74" t="s">
        <v>45</v>
      </c>
      <c r="N5" s="74"/>
      <c r="O5" s="74"/>
      <c r="P5" s="74"/>
      <c r="Q5" s="65" t="s">
        <v>9</v>
      </c>
      <c r="R5" s="72" t="s">
        <v>43</v>
      </c>
      <c r="S5" s="72"/>
      <c r="T5" s="72"/>
      <c r="U5" s="74" t="str">
        <f>'MPI Region'!Q5</f>
        <v>Population 2019</v>
      </c>
      <c r="V5" s="74"/>
      <c r="W5" s="74" t="s">
        <v>44</v>
      </c>
      <c r="X5" s="74"/>
    </row>
    <row r="6" spans="1:24" s="1" customFormat="1" ht="30" customHeight="1" x14ac:dyDescent="0.75">
      <c r="A6" s="68"/>
      <c r="B6" s="68"/>
      <c r="C6" s="71"/>
      <c r="D6" s="71"/>
      <c r="E6" s="72"/>
      <c r="F6" s="72"/>
      <c r="G6" s="73"/>
      <c r="H6" s="73"/>
      <c r="I6" s="65" t="s">
        <v>34</v>
      </c>
      <c r="J6" s="65" t="s">
        <v>35</v>
      </c>
      <c r="K6" s="65" t="s">
        <v>36</v>
      </c>
      <c r="L6" s="65" t="s">
        <v>37</v>
      </c>
      <c r="M6" s="65" t="s">
        <v>34</v>
      </c>
      <c r="N6" s="65" t="s">
        <v>35</v>
      </c>
      <c r="O6" s="65" t="s">
        <v>36</v>
      </c>
      <c r="P6" s="65" t="s">
        <v>37</v>
      </c>
      <c r="Q6" s="73"/>
      <c r="R6" s="65" t="s">
        <v>10</v>
      </c>
      <c r="S6" s="65" t="str">
        <f>'MPI Region'!O6:O7</f>
        <v>Population 2018</v>
      </c>
      <c r="T6" s="65" t="str">
        <f>'MPI Region'!P6:P7</f>
        <v>Population 2019</v>
      </c>
      <c r="U6" s="76" t="s">
        <v>47</v>
      </c>
      <c r="V6" s="76" t="s">
        <v>48</v>
      </c>
      <c r="W6" s="73" t="s">
        <v>39</v>
      </c>
      <c r="X6" s="73" t="s">
        <v>11</v>
      </c>
    </row>
    <row r="7" spans="1:24" s="1" customFormat="1" ht="30" customHeight="1" x14ac:dyDescent="0.75">
      <c r="A7" s="68"/>
      <c r="B7" s="68"/>
      <c r="C7" s="71"/>
      <c r="D7" s="71"/>
      <c r="E7" s="71" t="s">
        <v>5</v>
      </c>
      <c r="F7" s="71" t="s">
        <v>6</v>
      </c>
      <c r="G7" s="73"/>
      <c r="H7" s="66"/>
      <c r="I7" s="66"/>
      <c r="J7" s="66"/>
      <c r="K7" s="66"/>
      <c r="L7" s="66"/>
      <c r="M7" s="66"/>
      <c r="N7" s="66"/>
      <c r="O7" s="66"/>
      <c r="P7" s="66"/>
      <c r="Q7" s="66"/>
      <c r="R7" s="66"/>
      <c r="S7" s="66"/>
      <c r="T7" s="66"/>
      <c r="U7" s="66"/>
      <c r="V7" s="66"/>
      <c r="W7" s="73"/>
      <c r="X7" s="73"/>
    </row>
    <row r="8" spans="1:24" s="1" customFormat="1" ht="30" customHeight="1" x14ac:dyDescent="0.75">
      <c r="A8" s="69"/>
      <c r="B8" s="69"/>
      <c r="C8" s="72"/>
      <c r="D8" s="72"/>
      <c r="E8" s="72"/>
      <c r="F8" s="72"/>
      <c r="G8" s="66"/>
      <c r="H8" s="9" t="s">
        <v>33</v>
      </c>
      <c r="I8" s="9" t="s">
        <v>33</v>
      </c>
      <c r="J8" s="9" t="s">
        <v>33</v>
      </c>
      <c r="K8" s="9" t="s">
        <v>33</v>
      </c>
      <c r="L8" s="9" t="s">
        <v>33</v>
      </c>
      <c r="M8" s="9" t="s">
        <v>12</v>
      </c>
      <c r="N8" s="9" t="s">
        <v>12</v>
      </c>
      <c r="O8" s="9" t="s">
        <v>12</v>
      </c>
      <c r="P8" s="9" t="s">
        <v>12</v>
      </c>
      <c r="Q8" s="9" t="s">
        <v>12</v>
      </c>
      <c r="R8" s="10" t="s">
        <v>14</v>
      </c>
      <c r="S8" s="10" t="s">
        <v>14</v>
      </c>
      <c r="T8" s="10" t="s">
        <v>14</v>
      </c>
      <c r="U8" s="9" t="s">
        <v>12</v>
      </c>
      <c r="V8" s="10" t="s">
        <v>14</v>
      </c>
      <c r="W8" s="66"/>
      <c r="X8" s="66"/>
    </row>
    <row r="9" spans="1:24" s="1" customFormat="1" x14ac:dyDescent="0.75">
      <c r="G9" s="5"/>
      <c r="H9" s="5"/>
      <c r="R9" s="5"/>
      <c r="S9" s="5"/>
      <c r="T9" s="5"/>
      <c r="U9" s="5"/>
      <c r="V9" s="5"/>
      <c r="W9" s="5"/>
      <c r="X9" s="5"/>
    </row>
    <row r="10" spans="1:24" x14ac:dyDescent="0.75">
      <c r="A10" s="54">
        <v>434</v>
      </c>
      <c r="B10" s="54" t="s">
        <v>65</v>
      </c>
      <c r="C10" s="54" t="s">
        <v>66</v>
      </c>
      <c r="D10" s="54" t="s">
        <v>64</v>
      </c>
      <c r="E10" s="54" t="s">
        <v>67</v>
      </c>
      <c r="F10" s="54" t="s">
        <v>68</v>
      </c>
      <c r="G10" s="54" t="s">
        <v>69</v>
      </c>
      <c r="H10" s="55">
        <v>7.4214649292664E-3</v>
      </c>
      <c r="I10" s="55">
        <v>1.2918631430117801E-2</v>
      </c>
      <c r="J10" s="55">
        <v>3.4770254971836002E-3</v>
      </c>
      <c r="K10" s="55">
        <v>6.0959070830182999E-3</v>
      </c>
      <c r="L10" s="55">
        <v>1.97413557772173E-2</v>
      </c>
      <c r="M10" s="56">
        <v>3.4884557159234495</v>
      </c>
      <c r="N10" s="56">
        <v>0.87153926919103997</v>
      </c>
      <c r="O10" s="56">
        <v>1.77829506390076</v>
      </c>
      <c r="P10" s="56">
        <v>5.1986163679461503</v>
      </c>
      <c r="Q10" s="56">
        <v>37.03252235982022</v>
      </c>
      <c r="R10" s="53">
        <v>6362.0389999999998</v>
      </c>
      <c r="S10" s="53">
        <v>6678.5649999999996</v>
      </c>
      <c r="T10" s="53">
        <v>6777.4530000000004</v>
      </c>
      <c r="U10" s="56">
        <v>2.4227128809013201</v>
      </c>
      <c r="V10" s="53">
        <v>164.19822692871094</v>
      </c>
      <c r="W10" s="54">
        <v>10</v>
      </c>
      <c r="X10" s="54" t="s">
        <v>63</v>
      </c>
    </row>
    <row r="11" spans="1:24" x14ac:dyDescent="0.75">
      <c r="A11" s="54">
        <v>434</v>
      </c>
      <c r="B11" s="54" t="s">
        <v>65</v>
      </c>
      <c r="C11" s="54" t="s">
        <v>66</v>
      </c>
      <c r="D11" s="54" t="s">
        <v>64</v>
      </c>
      <c r="E11" s="54" t="s">
        <v>67</v>
      </c>
      <c r="F11" s="54" t="s">
        <v>68</v>
      </c>
      <c r="G11" s="54" t="s">
        <v>70</v>
      </c>
      <c r="H11" s="55">
        <v>7.4214649292664E-3</v>
      </c>
      <c r="I11" s="55">
        <v>3.0865431730499001E-3</v>
      </c>
      <c r="J11" s="55">
        <v>1.0904102359200001E-3</v>
      </c>
      <c r="K11" s="55">
        <v>9.4690730585150003E-4</v>
      </c>
      <c r="L11" s="55">
        <v>5.2261790402484002E-3</v>
      </c>
      <c r="M11" s="56">
        <v>0.86572761585575997</v>
      </c>
      <c r="N11" s="56">
        <v>0.30622312510140998</v>
      </c>
      <c r="O11" s="56">
        <v>0.26484735973840001</v>
      </c>
      <c r="P11" s="56">
        <v>1.4666078719731201</v>
      </c>
      <c r="Q11" s="56">
        <v>35.652589989276464</v>
      </c>
      <c r="R11" s="53">
        <v>6362.0389999999998</v>
      </c>
      <c r="S11" s="53">
        <v>6678.5649999999996</v>
      </c>
      <c r="T11" s="53">
        <v>6777.4530000000004</v>
      </c>
      <c r="U11" s="56">
        <v>10.00456194370593</v>
      </c>
      <c r="V11" s="53">
        <v>678.05450439453125</v>
      </c>
      <c r="W11" s="54">
        <v>10</v>
      </c>
      <c r="X11" s="54" t="s">
        <v>63</v>
      </c>
    </row>
    <row r="12" spans="1:24" x14ac:dyDescent="0.75">
      <c r="A12" s="54">
        <v>434</v>
      </c>
      <c r="B12" s="54" t="s">
        <v>65</v>
      </c>
      <c r="C12" s="54" t="s">
        <v>66</v>
      </c>
      <c r="D12" s="54" t="s">
        <v>64</v>
      </c>
      <c r="E12" s="54" t="s">
        <v>67</v>
      </c>
      <c r="F12" s="54" t="s">
        <v>68</v>
      </c>
      <c r="G12" s="54" t="s">
        <v>71</v>
      </c>
      <c r="H12" s="55">
        <v>7.4214649292664E-3</v>
      </c>
      <c r="I12" s="55">
        <v>9.4090729178396004E-3</v>
      </c>
      <c r="J12" s="55">
        <v>4.3056399483562997E-3</v>
      </c>
      <c r="K12" s="55">
        <v>9.6041629185589998E-4</v>
      </c>
      <c r="L12" s="55">
        <v>1.7857729543823302E-2</v>
      </c>
      <c r="M12" s="56">
        <v>2.6437254781469002</v>
      </c>
      <c r="N12" s="56">
        <v>1.2221568268909699</v>
      </c>
      <c r="O12" s="56">
        <v>0.24557247479474001</v>
      </c>
      <c r="P12" s="56">
        <v>5.0418784814990705</v>
      </c>
      <c r="Q12" s="56">
        <v>35.590204034477921</v>
      </c>
      <c r="R12" s="53">
        <v>6362.0389999999998</v>
      </c>
      <c r="S12" s="53">
        <v>6678.5649999999996</v>
      </c>
      <c r="T12" s="53">
        <v>6777.4530000000004</v>
      </c>
      <c r="U12" s="56">
        <v>3.1943673635754601</v>
      </c>
      <c r="V12" s="53">
        <v>216.49674987792969</v>
      </c>
      <c r="W12" s="54">
        <v>10</v>
      </c>
      <c r="X12" s="54" t="s">
        <v>63</v>
      </c>
    </row>
    <row r="13" spans="1:24" x14ac:dyDescent="0.75">
      <c r="A13" s="54">
        <v>434</v>
      </c>
      <c r="B13" s="54" t="s">
        <v>65</v>
      </c>
      <c r="C13" s="54" t="s">
        <v>66</v>
      </c>
      <c r="D13" s="54" t="s">
        <v>64</v>
      </c>
      <c r="E13" s="54" t="s">
        <v>67</v>
      </c>
      <c r="F13" s="54" t="s">
        <v>68</v>
      </c>
      <c r="G13" s="54" t="s">
        <v>72</v>
      </c>
      <c r="H13" s="55">
        <v>7.4214649292664E-3</v>
      </c>
      <c r="I13" s="55">
        <v>1.5282038913475701E-2</v>
      </c>
      <c r="J13" s="55">
        <v>4.4554424963840003E-3</v>
      </c>
      <c r="K13" s="55">
        <v>6.5394352075771999E-3</v>
      </c>
      <c r="L13" s="55">
        <v>2.4024642619374099E-2</v>
      </c>
      <c r="M13" s="56">
        <v>4.0455421524640007</v>
      </c>
      <c r="N13" s="56">
        <v>1.1731134488830299</v>
      </c>
      <c r="O13" s="56">
        <v>1.7436235452846098</v>
      </c>
      <c r="P13" s="56">
        <v>6.3474607596433907</v>
      </c>
      <c r="Q13" s="56">
        <v>37.775008484753791</v>
      </c>
      <c r="R13" s="53">
        <v>6362.0389999999998</v>
      </c>
      <c r="S13" s="53">
        <v>6678.5649999999996</v>
      </c>
      <c r="T13" s="53">
        <v>6777.4530000000004</v>
      </c>
      <c r="U13" s="56">
        <v>3.9032984423495001</v>
      </c>
      <c r="V13" s="53">
        <v>264.54421997070313</v>
      </c>
      <c r="W13" s="54">
        <v>10</v>
      </c>
      <c r="X13" s="54" t="s">
        <v>63</v>
      </c>
    </row>
    <row r="14" spans="1:24" x14ac:dyDescent="0.75">
      <c r="A14" s="54">
        <v>434</v>
      </c>
      <c r="B14" s="54" t="s">
        <v>65</v>
      </c>
      <c r="C14" s="54" t="s">
        <v>66</v>
      </c>
      <c r="D14" s="54" t="s">
        <v>64</v>
      </c>
      <c r="E14" s="54" t="s">
        <v>67</v>
      </c>
      <c r="F14" s="54" t="s">
        <v>68</v>
      </c>
      <c r="G14" s="54" t="s">
        <v>73</v>
      </c>
      <c r="H14" s="55">
        <v>7.4214649292664E-3</v>
      </c>
      <c r="I14" s="55">
        <v>5.6641301062126002E-3</v>
      </c>
      <c r="J14" s="55">
        <v>1.538193892998E-3</v>
      </c>
      <c r="K14" s="55">
        <v>2.6458396355739E-3</v>
      </c>
      <c r="L14" s="55">
        <v>8.6824205768513008E-3</v>
      </c>
      <c r="M14" s="56">
        <v>1.50046614077028</v>
      </c>
      <c r="N14" s="56">
        <v>0.39956173535367995</v>
      </c>
      <c r="O14" s="56">
        <v>0.71643404719631998</v>
      </c>
      <c r="P14" s="56">
        <v>2.2844982343442402</v>
      </c>
      <c r="Q14" s="56">
        <v>37.74913643372745</v>
      </c>
      <c r="R14" s="53">
        <v>6362.0389999999998</v>
      </c>
      <c r="S14" s="53">
        <v>6678.5649999999996</v>
      </c>
      <c r="T14" s="53">
        <v>6777.4530000000004</v>
      </c>
      <c r="U14" s="56">
        <v>6.1153176805243001</v>
      </c>
      <c r="V14" s="53">
        <v>414.4627685546875</v>
      </c>
      <c r="W14" s="54">
        <v>10</v>
      </c>
      <c r="X14" s="54" t="s">
        <v>63</v>
      </c>
    </row>
    <row r="15" spans="1:24" x14ac:dyDescent="0.75">
      <c r="A15" s="54">
        <v>434</v>
      </c>
      <c r="B15" s="54" t="s">
        <v>65</v>
      </c>
      <c r="C15" s="54" t="s">
        <v>66</v>
      </c>
      <c r="D15" s="54" t="s">
        <v>64</v>
      </c>
      <c r="E15" s="54" t="s">
        <v>67</v>
      </c>
      <c r="F15" s="54" t="s">
        <v>68</v>
      </c>
      <c r="G15" s="54" t="s">
        <v>74</v>
      </c>
      <c r="H15" s="55">
        <v>7.4214649292664E-3</v>
      </c>
      <c r="I15" s="55">
        <v>6.6382636290858001E-3</v>
      </c>
      <c r="J15" s="55">
        <v>1.9370606993629001E-3</v>
      </c>
      <c r="K15" s="55">
        <v>2.8373046755037E-3</v>
      </c>
      <c r="L15" s="55">
        <v>1.0439222582667799E-2</v>
      </c>
      <c r="M15" s="56">
        <v>1.68108061318813</v>
      </c>
      <c r="N15" s="56">
        <v>0.47263228405356</v>
      </c>
      <c r="O15" s="56">
        <v>0.75366728410858996</v>
      </c>
      <c r="P15" s="56">
        <v>2.6084939422676801</v>
      </c>
      <c r="Q15" s="56">
        <v>39.488074379112859</v>
      </c>
      <c r="R15" s="53">
        <v>6362.0389999999998</v>
      </c>
      <c r="S15" s="53">
        <v>6678.5649999999996</v>
      </c>
      <c r="T15" s="53">
        <v>6777.4530000000004</v>
      </c>
      <c r="U15" s="56">
        <v>3.4314564676043999</v>
      </c>
      <c r="V15" s="53">
        <v>232.56535339355469</v>
      </c>
      <c r="W15" s="54">
        <v>10</v>
      </c>
      <c r="X15" s="54" t="s">
        <v>63</v>
      </c>
    </row>
    <row r="16" spans="1:24" x14ac:dyDescent="0.75">
      <c r="A16" s="54">
        <v>434</v>
      </c>
      <c r="B16" s="54" t="s">
        <v>65</v>
      </c>
      <c r="C16" s="54" t="s">
        <v>66</v>
      </c>
      <c r="D16" s="54" t="s">
        <v>64</v>
      </c>
      <c r="E16" s="54" t="s">
        <v>67</v>
      </c>
      <c r="F16" s="54" t="s">
        <v>68</v>
      </c>
      <c r="G16" s="54" t="s">
        <v>75</v>
      </c>
      <c r="H16" s="55">
        <v>7.4214649292664E-3</v>
      </c>
      <c r="I16" s="55">
        <v>8.4585914871291995E-3</v>
      </c>
      <c r="J16" s="55">
        <v>4.2343681491816996E-3</v>
      </c>
      <c r="K16" s="55">
        <v>1.4978653605670001E-4</v>
      </c>
      <c r="L16" s="55">
        <v>1.67673964382016E-2</v>
      </c>
      <c r="M16" s="56">
        <v>2.32644915814529</v>
      </c>
      <c r="N16" s="56">
        <v>1.12464593523809</v>
      </c>
      <c r="O16" s="56">
        <v>0.11963496870932999</v>
      </c>
      <c r="P16" s="56">
        <v>4.5332633475812605</v>
      </c>
      <c r="Q16" s="56">
        <v>36.358376702599422</v>
      </c>
      <c r="R16" s="53">
        <v>6362.0389999999998</v>
      </c>
      <c r="S16" s="53">
        <v>6678.5649999999996</v>
      </c>
      <c r="T16" s="53">
        <v>6777.4530000000004</v>
      </c>
      <c r="U16" s="56">
        <v>5.1575633363235704</v>
      </c>
      <c r="V16" s="53">
        <v>349.55142211914063</v>
      </c>
      <c r="W16" s="54">
        <v>10</v>
      </c>
      <c r="X16" s="54" t="s">
        <v>63</v>
      </c>
    </row>
    <row r="17" spans="1:24" x14ac:dyDescent="0.75">
      <c r="A17" s="54">
        <v>434</v>
      </c>
      <c r="B17" s="54" t="s">
        <v>65</v>
      </c>
      <c r="C17" s="54" t="s">
        <v>66</v>
      </c>
      <c r="D17" s="54" t="s">
        <v>64</v>
      </c>
      <c r="E17" s="54" t="s">
        <v>67</v>
      </c>
      <c r="F17" s="54" t="s">
        <v>68</v>
      </c>
      <c r="G17" s="54" t="s">
        <v>76</v>
      </c>
      <c r="H17" s="55">
        <v>7.4214649292664E-3</v>
      </c>
      <c r="I17" s="55">
        <v>4.0382270143273996E-3</v>
      </c>
      <c r="J17" s="55">
        <v>1.8992002762282E-3</v>
      </c>
      <c r="K17" s="55">
        <v>3.1155892542910002E-4</v>
      </c>
      <c r="L17" s="55">
        <v>7.7648951032258003E-3</v>
      </c>
      <c r="M17" s="56">
        <v>1.1450373943818399</v>
      </c>
      <c r="N17" s="56">
        <v>0.53109800636898996</v>
      </c>
      <c r="O17" s="56">
        <v>0.10290086081750001</v>
      </c>
      <c r="P17" s="56">
        <v>2.1871739279461702</v>
      </c>
      <c r="Q17" s="56">
        <v>35.267206417372272</v>
      </c>
      <c r="R17" s="53">
        <v>6362.0389999999998</v>
      </c>
      <c r="S17" s="53">
        <v>6678.5649999999996</v>
      </c>
      <c r="T17" s="53">
        <v>6777.4530000000004</v>
      </c>
      <c r="U17" s="56">
        <v>1.23286136327169</v>
      </c>
      <c r="V17" s="53">
        <v>83.556602478027344</v>
      </c>
      <c r="W17" s="54">
        <v>10</v>
      </c>
      <c r="X17" s="54" t="s">
        <v>63</v>
      </c>
    </row>
    <row r="18" spans="1:24" x14ac:dyDescent="0.75">
      <c r="A18" s="54">
        <v>434</v>
      </c>
      <c r="B18" s="54" t="s">
        <v>65</v>
      </c>
      <c r="C18" s="54" t="s">
        <v>66</v>
      </c>
      <c r="D18" s="54" t="s">
        <v>64</v>
      </c>
      <c r="E18" s="54" t="s">
        <v>67</v>
      </c>
      <c r="F18" s="54" t="s">
        <v>68</v>
      </c>
      <c r="G18" s="54" t="s">
        <v>77</v>
      </c>
      <c r="H18" s="55">
        <v>7.4214649292664E-3</v>
      </c>
      <c r="I18" s="55">
        <v>1.980465712975E-3</v>
      </c>
      <c r="J18" s="55">
        <v>7.131337959267E-4</v>
      </c>
      <c r="K18" s="55">
        <v>5.8113306035279997E-4</v>
      </c>
      <c r="L18" s="55">
        <v>3.3797983655971002E-3</v>
      </c>
      <c r="M18" s="56">
        <v>0.58069282109561993</v>
      </c>
      <c r="N18" s="56">
        <v>0.20902921502411997</v>
      </c>
      <c r="O18" s="56">
        <v>0.17052938808216</v>
      </c>
      <c r="P18" s="56">
        <v>0.99085625410907996</v>
      </c>
      <c r="Q18" s="56">
        <v>34.105221229329551</v>
      </c>
      <c r="R18" s="53">
        <v>6362.0389999999998</v>
      </c>
      <c r="S18" s="53">
        <v>6678.5649999999996</v>
      </c>
      <c r="T18" s="53">
        <v>6777.4530000000004</v>
      </c>
      <c r="U18" s="56">
        <v>5.90708094870969</v>
      </c>
      <c r="V18" s="53">
        <v>400.34963989257813</v>
      </c>
      <c r="W18" s="54">
        <v>10</v>
      </c>
      <c r="X18" s="54" t="s">
        <v>63</v>
      </c>
    </row>
    <row r="19" spans="1:24" x14ac:dyDescent="0.75">
      <c r="A19" s="54">
        <v>434</v>
      </c>
      <c r="B19" s="54" t="s">
        <v>65</v>
      </c>
      <c r="C19" s="54" t="s">
        <v>66</v>
      </c>
      <c r="D19" s="54" t="s">
        <v>64</v>
      </c>
      <c r="E19" s="54" t="s">
        <v>67</v>
      </c>
      <c r="F19" s="54" t="s">
        <v>68</v>
      </c>
      <c r="G19" s="54" t="s">
        <v>78</v>
      </c>
      <c r="H19" s="55">
        <v>7.4214649292664E-3</v>
      </c>
      <c r="I19" s="55">
        <v>2.7232901881836E-3</v>
      </c>
      <c r="J19" s="55">
        <v>1.1566578535227E-3</v>
      </c>
      <c r="K19" s="55">
        <v>4.5366124675509997E-4</v>
      </c>
      <c r="L19" s="55">
        <v>4.9929191296121996E-3</v>
      </c>
      <c r="M19" s="56">
        <v>0.71854362964659002</v>
      </c>
      <c r="N19" s="56">
        <v>0.3102741087684</v>
      </c>
      <c r="O19" s="56">
        <v>0.10971441114258999</v>
      </c>
      <c r="P19" s="56">
        <v>1.32737284815059</v>
      </c>
      <c r="Q19" s="56">
        <v>37.900136829868295</v>
      </c>
      <c r="R19" s="53">
        <v>6362.0389999999998</v>
      </c>
      <c r="S19" s="53">
        <v>6678.5649999999996</v>
      </c>
      <c r="T19" s="53">
        <v>6777.4530000000004</v>
      </c>
      <c r="U19" s="56">
        <v>2.6013191364223798</v>
      </c>
      <c r="V19" s="53">
        <v>176.30317687988281</v>
      </c>
      <c r="W19" s="54">
        <v>10</v>
      </c>
      <c r="X19" s="54" t="s">
        <v>63</v>
      </c>
    </row>
    <row r="20" spans="1:24" x14ac:dyDescent="0.75">
      <c r="A20" s="54">
        <v>434</v>
      </c>
      <c r="B20" s="54" t="s">
        <v>65</v>
      </c>
      <c r="C20" s="54" t="s">
        <v>66</v>
      </c>
      <c r="D20" s="54" t="s">
        <v>64</v>
      </c>
      <c r="E20" s="54" t="s">
        <v>67</v>
      </c>
      <c r="F20" s="54" t="s">
        <v>68</v>
      </c>
      <c r="G20" s="54" t="s">
        <v>79</v>
      </c>
      <c r="H20" s="55">
        <v>7.4214649292664E-3</v>
      </c>
      <c r="I20" s="55">
        <v>3.5307240255614998E-3</v>
      </c>
      <c r="J20" s="55">
        <v>1.6025708139978999E-3</v>
      </c>
      <c r="K20" s="55">
        <v>3.8611121801359997E-4</v>
      </c>
      <c r="L20" s="55">
        <v>6.6753368331095003E-3</v>
      </c>
      <c r="M20" s="56">
        <v>0.87487773386386003</v>
      </c>
      <c r="N20" s="56">
        <v>0.36409932854963001</v>
      </c>
      <c r="O20" s="56">
        <v>0.16043104497121</v>
      </c>
      <c r="P20" s="56">
        <v>1.58932442275651</v>
      </c>
      <c r="Q20" s="56">
        <v>40.356770882351924</v>
      </c>
      <c r="R20" s="53">
        <v>6362.0389999999998</v>
      </c>
      <c r="S20" s="53">
        <v>6678.5649999999996</v>
      </c>
      <c r="T20" s="53">
        <v>6777.4530000000004</v>
      </c>
      <c r="U20" s="56">
        <v>1.5649163639185399</v>
      </c>
      <c r="V20" s="53">
        <v>106.06147003173828</v>
      </c>
      <c r="W20" s="54">
        <v>10</v>
      </c>
      <c r="X20" s="54" t="s">
        <v>63</v>
      </c>
    </row>
    <row r="21" spans="1:24" x14ac:dyDescent="0.75">
      <c r="A21" s="54">
        <v>434</v>
      </c>
      <c r="B21" s="54" t="s">
        <v>65</v>
      </c>
      <c r="C21" s="54" t="s">
        <v>66</v>
      </c>
      <c r="D21" s="54" t="s">
        <v>64</v>
      </c>
      <c r="E21" s="54" t="s">
        <v>67</v>
      </c>
      <c r="F21" s="54" t="s">
        <v>68</v>
      </c>
      <c r="G21" s="54" t="s">
        <v>80</v>
      </c>
      <c r="H21" s="55">
        <v>7.4214649292664E-3</v>
      </c>
      <c r="I21" s="55">
        <v>4.4036901311009001E-3</v>
      </c>
      <c r="J21" s="55">
        <v>1.7603824875371001E-3</v>
      </c>
      <c r="K21" s="55">
        <v>9.4941449589040002E-4</v>
      </c>
      <c r="L21" s="55">
        <v>7.8579657663113995E-3</v>
      </c>
      <c r="M21" s="56">
        <v>1.27236188170855</v>
      </c>
      <c r="N21" s="56">
        <v>0.51525703420664992</v>
      </c>
      <c r="O21" s="56">
        <v>0.26130898171011002</v>
      </c>
      <c r="P21" s="56">
        <v>2.2834147817069801</v>
      </c>
      <c r="Q21" s="56">
        <v>34.610358848439787</v>
      </c>
      <c r="R21" s="53">
        <v>6362.0389999999998</v>
      </c>
      <c r="S21" s="53">
        <v>6678.5649999999996</v>
      </c>
      <c r="T21" s="53">
        <v>6777.4530000000004</v>
      </c>
      <c r="U21" s="56">
        <v>8.13655736598602</v>
      </c>
      <c r="V21" s="53">
        <v>551.45135498046875</v>
      </c>
      <c r="W21" s="54">
        <v>10</v>
      </c>
      <c r="X21" s="54" t="s">
        <v>63</v>
      </c>
    </row>
    <row r="22" spans="1:24" x14ac:dyDescent="0.75">
      <c r="A22" s="54">
        <v>434</v>
      </c>
      <c r="B22" s="54" t="s">
        <v>65</v>
      </c>
      <c r="C22" s="54" t="s">
        <v>66</v>
      </c>
      <c r="D22" s="54" t="s">
        <v>64</v>
      </c>
      <c r="E22" s="54" t="s">
        <v>67</v>
      </c>
      <c r="F22" s="54" t="s">
        <v>68</v>
      </c>
      <c r="G22" s="54" t="s">
        <v>81</v>
      </c>
      <c r="H22" s="55">
        <v>7.4214649292664E-3</v>
      </c>
      <c r="I22" s="55">
        <v>3.2967040619496001E-3</v>
      </c>
      <c r="J22" s="55">
        <v>1.4510852832202001E-3</v>
      </c>
      <c r="K22" s="55">
        <v>4.4934073385099999E-4</v>
      </c>
      <c r="L22" s="55">
        <v>6.1440673900481999E-3</v>
      </c>
      <c r="M22" s="56">
        <v>0.94555813469739003</v>
      </c>
      <c r="N22" s="56">
        <v>0.41285104415647994</v>
      </c>
      <c r="O22" s="56">
        <v>0.13544935839609001</v>
      </c>
      <c r="P22" s="56">
        <v>1.7556669109986898</v>
      </c>
      <c r="Q22" s="56">
        <v>34.865165249777789</v>
      </c>
      <c r="R22" s="53">
        <v>6362.0389999999998</v>
      </c>
      <c r="S22" s="53">
        <v>6678.5649999999996</v>
      </c>
      <c r="T22" s="53">
        <v>6777.4530000000004</v>
      </c>
      <c r="U22" s="56">
        <v>1.9672575964166001</v>
      </c>
      <c r="V22" s="53">
        <v>133.3299560546875</v>
      </c>
      <c r="W22" s="54">
        <v>10</v>
      </c>
      <c r="X22" s="54" t="s">
        <v>63</v>
      </c>
    </row>
    <row r="23" spans="1:24" x14ac:dyDescent="0.75">
      <c r="A23" s="54">
        <v>434</v>
      </c>
      <c r="B23" s="54" t="s">
        <v>65</v>
      </c>
      <c r="C23" s="54" t="s">
        <v>66</v>
      </c>
      <c r="D23" s="54" t="s">
        <v>64</v>
      </c>
      <c r="E23" s="54" t="s">
        <v>67</v>
      </c>
      <c r="F23" s="54" t="s">
        <v>68</v>
      </c>
      <c r="G23" s="54" t="s">
        <v>82</v>
      </c>
      <c r="H23" s="55">
        <v>7.4214649292664E-3</v>
      </c>
      <c r="I23" s="55">
        <v>4.8497421267699996E-3</v>
      </c>
      <c r="J23" s="55">
        <v>2.1045274267029999E-3</v>
      </c>
      <c r="K23" s="55">
        <v>7.2017490762370001E-4</v>
      </c>
      <c r="L23" s="55">
        <v>8.9793093459163004E-3</v>
      </c>
      <c r="M23" s="56">
        <v>1.3956502158720701</v>
      </c>
      <c r="N23" s="56">
        <v>0.62325163921273996</v>
      </c>
      <c r="O23" s="56">
        <v>0.17268704327792</v>
      </c>
      <c r="P23" s="56">
        <v>2.6186133884662297</v>
      </c>
      <c r="Q23" s="56">
        <v>34.74897987773852</v>
      </c>
      <c r="R23" s="53">
        <v>6362.0389999999998</v>
      </c>
      <c r="S23" s="53">
        <v>6678.5649999999996</v>
      </c>
      <c r="T23" s="53">
        <v>6777.4530000000004</v>
      </c>
      <c r="U23" s="56">
        <v>3.7695080428891399</v>
      </c>
      <c r="V23" s="53">
        <v>255.47663879394531</v>
      </c>
      <c r="W23" s="54">
        <v>10</v>
      </c>
      <c r="X23" s="54" t="s">
        <v>63</v>
      </c>
    </row>
    <row r="24" spans="1:24" x14ac:dyDescent="0.75">
      <c r="A24" s="54">
        <v>434</v>
      </c>
      <c r="B24" s="54" t="s">
        <v>65</v>
      </c>
      <c r="C24" s="54" t="s">
        <v>66</v>
      </c>
      <c r="D24" s="54" t="s">
        <v>64</v>
      </c>
      <c r="E24" s="54" t="s">
        <v>67</v>
      </c>
      <c r="F24" s="54" t="s">
        <v>68</v>
      </c>
      <c r="G24" s="54" t="s">
        <v>83</v>
      </c>
      <c r="H24" s="55">
        <v>7.4214649292664E-3</v>
      </c>
      <c r="I24" s="55">
        <v>6.7381980457462002E-3</v>
      </c>
      <c r="J24" s="55">
        <v>2.1872286671003999E-3</v>
      </c>
      <c r="K24" s="55">
        <v>2.4463519572467999E-3</v>
      </c>
      <c r="L24" s="55">
        <v>1.10300441342456E-2</v>
      </c>
      <c r="M24" s="56">
        <v>1.8874619233845198</v>
      </c>
      <c r="N24" s="56">
        <v>0.60720730195252004</v>
      </c>
      <c r="O24" s="56">
        <v>0.69598143348768993</v>
      </c>
      <c r="P24" s="56">
        <v>3.0789424132813501</v>
      </c>
      <c r="Q24" s="56">
        <v>35.699782667210336</v>
      </c>
      <c r="R24" s="53">
        <v>6362.0389999999998</v>
      </c>
      <c r="S24" s="53">
        <v>6678.5649999999996</v>
      </c>
      <c r="T24" s="53">
        <v>6777.4530000000004</v>
      </c>
      <c r="U24" s="56">
        <v>3.5439392440438402</v>
      </c>
      <c r="V24" s="53">
        <v>240.18881225585938</v>
      </c>
      <c r="W24" s="54">
        <v>10</v>
      </c>
      <c r="X24" s="54" t="s">
        <v>63</v>
      </c>
    </row>
    <row r="25" spans="1:24" x14ac:dyDescent="0.75">
      <c r="A25" s="54">
        <v>434</v>
      </c>
      <c r="B25" s="54" t="s">
        <v>65</v>
      </c>
      <c r="C25" s="54" t="s">
        <v>66</v>
      </c>
      <c r="D25" s="54" t="s">
        <v>64</v>
      </c>
      <c r="E25" s="54" t="s">
        <v>67</v>
      </c>
      <c r="F25" s="54" t="s">
        <v>68</v>
      </c>
      <c r="G25" s="54" t="s">
        <v>84</v>
      </c>
      <c r="H25" s="55">
        <v>7.4214649292664E-3</v>
      </c>
      <c r="I25" s="55">
        <v>5.7906934654733998E-3</v>
      </c>
      <c r="J25" s="55">
        <v>1.8110238553585001E-3</v>
      </c>
      <c r="K25" s="55">
        <v>2.23704781026E-3</v>
      </c>
      <c r="L25" s="55">
        <v>9.3443391206867003E-3</v>
      </c>
      <c r="M25" s="56">
        <v>1.512692336028</v>
      </c>
      <c r="N25" s="56">
        <v>0.47280222072018002</v>
      </c>
      <c r="O25" s="56">
        <v>0.58494555209350996</v>
      </c>
      <c r="P25" s="56">
        <v>2.44043911996248</v>
      </c>
      <c r="Q25" s="56">
        <v>38.28070869109095</v>
      </c>
      <c r="R25" s="53">
        <v>6362.0389999999998</v>
      </c>
      <c r="S25" s="53">
        <v>6678.5649999999996</v>
      </c>
      <c r="T25" s="53">
        <v>6777.4530000000004</v>
      </c>
      <c r="U25" s="56">
        <v>2.89404459786918</v>
      </c>
      <c r="V25" s="53">
        <v>196.14251708984375</v>
      </c>
      <c r="W25" s="54">
        <v>10</v>
      </c>
      <c r="X25" s="54" t="s">
        <v>63</v>
      </c>
    </row>
    <row r="26" spans="1:24" x14ac:dyDescent="0.75">
      <c r="A26" s="54">
        <v>434</v>
      </c>
      <c r="B26" s="54" t="s">
        <v>65</v>
      </c>
      <c r="C26" s="54" t="s">
        <v>66</v>
      </c>
      <c r="D26" s="54" t="s">
        <v>64</v>
      </c>
      <c r="E26" s="54" t="s">
        <v>67</v>
      </c>
      <c r="F26" s="54" t="s">
        <v>68</v>
      </c>
      <c r="G26" s="54" t="s">
        <v>85</v>
      </c>
      <c r="H26" s="55">
        <v>7.4214649292664E-3</v>
      </c>
      <c r="I26" s="55">
        <v>3.4682532369868001E-3</v>
      </c>
      <c r="J26" s="55">
        <v>1.3862633561447001E-3</v>
      </c>
      <c r="K26" s="55">
        <v>7.4808545014669998E-4</v>
      </c>
      <c r="L26" s="55">
        <v>6.1884210238268003E-3</v>
      </c>
      <c r="M26" s="56">
        <v>0.98595021490776003</v>
      </c>
      <c r="N26" s="56">
        <v>0.39494152146981998</v>
      </c>
      <c r="O26" s="56">
        <v>0.21098404442804999</v>
      </c>
      <c r="P26" s="56">
        <v>1.7609163853874701</v>
      </c>
      <c r="Q26" s="56">
        <v>35.176758263714362</v>
      </c>
      <c r="R26" s="53">
        <v>6362.0389999999998</v>
      </c>
      <c r="S26" s="53">
        <v>6678.5649999999996</v>
      </c>
      <c r="T26" s="53">
        <v>6777.4530000000004</v>
      </c>
      <c r="U26" s="56">
        <v>4.3706225772883505</v>
      </c>
      <c r="V26" s="53">
        <v>296.21688842773438</v>
      </c>
      <c r="W26" s="54">
        <v>10</v>
      </c>
      <c r="X26" s="54" t="s">
        <v>63</v>
      </c>
    </row>
    <row r="27" spans="1:24" x14ac:dyDescent="0.75">
      <c r="A27" s="54">
        <v>434</v>
      </c>
      <c r="B27" s="54" t="s">
        <v>65</v>
      </c>
      <c r="C27" s="54" t="s">
        <v>66</v>
      </c>
      <c r="D27" s="54" t="s">
        <v>64</v>
      </c>
      <c r="E27" s="54" t="s">
        <v>67</v>
      </c>
      <c r="F27" s="54" t="s">
        <v>68</v>
      </c>
      <c r="G27" s="54" t="s">
        <v>86</v>
      </c>
      <c r="H27" s="55">
        <v>7.4214649292664E-3</v>
      </c>
      <c r="I27" s="55">
        <v>1.41448907511223E-2</v>
      </c>
      <c r="J27" s="55">
        <v>4.7504533278884004E-3</v>
      </c>
      <c r="K27" s="55">
        <v>4.8234078899246999E-3</v>
      </c>
      <c r="L27" s="55">
        <v>2.3466373612319898E-2</v>
      </c>
      <c r="M27" s="56">
        <v>3.7249811056786202</v>
      </c>
      <c r="N27" s="56">
        <v>1.2552862159709199</v>
      </c>
      <c r="O27" s="56">
        <v>1.2618206154203699</v>
      </c>
      <c r="P27" s="56">
        <v>6.1881415959368802</v>
      </c>
      <c r="Q27" s="56">
        <v>37.973053687598089</v>
      </c>
      <c r="R27" s="53">
        <v>6362.0389999999998</v>
      </c>
      <c r="S27" s="53">
        <v>6678.5649999999996</v>
      </c>
      <c r="T27" s="53">
        <v>6777.4530000000004</v>
      </c>
      <c r="U27" s="56">
        <v>19.219117553340151</v>
      </c>
      <c r="V27" s="53">
        <v>1302.566650390625</v>
      </c>
      <c r="W27" s="54">
        <v>10</v>
      </c>
      <c r="X27" s="54" t="s">
        <v>63</v>
      </c>
    </row>
    <row r="28" spans="1:24" x14ac:dyDescent="0.75">
      <c r="A28" s="54">
        <v>434</v>
      </c>
      <c r="B28" s="54" t="s">
        <v>65</v>
      </c>
      <c r="C28" s="54" t="s">
        <v>66</v>
      </c>
      <c r="D28" s="54" t="s">
        <v>64</v>
      </c>
      <c r="E28" s="54" t="s">
        <v>67</v>
      </c>
      <c r="F28" s="54" t="s">
        <v>68</v>
      </c>
      <c r="G28" s="54" t="s">
        <v>87</v>
      </c>
      <c r="H28" s="55">
        <v>7.4214649292664E-3</v>
      </c>
      <c r="I28" s="55">
        <v>9.1844739885178998E-3</v>
      </c>
      <c r="J28" s="55">
        <v>2.0626223301265E-3</v>
      </c>
      <c r="K28" s="55">
        <v>5.1371342143275997E-3</v>
      </c>
      <c r="L28" s="55">
        <v>1.3231813762708201E-2</v>
      </c>
      <c r="M28" s="56">
        <v>2.6012932468282601</v>
      </c>
      <c r="N28" s="56">
        <v>0.59895280543926999</v>
      </c>
      <c r="O28" s="56">
        <v>1.4260099790627101</v>
      </c>
      <c r="P28" s="56">
        <v>3.7765765145937999</v>
      </c>
      <c r="Q28" s="56">
        <v>35.307337993194373</v>
      </c>
      <c r="R28" s="53">
        <v>6362.0389999999998</v>
      </c>
      <c r="S28" s="53">
        <v>6678.5649999999996</v>
      </c>
      <c r="T28" s="53">
        <v>6777.4530000000004</v>
      </c>
      <c r="U28" s="56">
        <v>2.8837375336426101</v>
      </c>
      <c r="V28" s="53">
        <v>195.44395446777344</v>
      </c>
      <c r="W28" s="54">
        <v>10</v>
      </c>
      <c r="X28" s="54" t="s">
        <v>63</v>
      </c>
    </row>
    <row r="29" spans="1:24" x14ac:dyDescent="0.75">
      <c r="A29" s="54">
        <v>434</v>
      </c>
      <c r="B29" s="54" t="s">
        <v>65</v>
      </c>
      <c r="C29" s="54" t="s">
        <v>66</v>
      </c>
      <c r="D29" s="54" t="s">
        <v>64</v>
      </c>
      <c r="E29" s="54" t="s">
        <v>67</v>
      </c>
      <c r="F29" s="54" t="s">
        <v>68</v>
      </c>
      <c r="G29" s="54" t="s">
        <v>88</v>
      </c>
      <c r="H29" s="55">
        <v>7.4214649292664E-3</v>
      </c>
      <c r="I29" s="55">
        <v>1.51526025992254E-2</v>
      </c>
      <c r="J29" s="55">
        <v>4.3547890486895996E-3</v>
      </c>
      <c r="K29" s="55">
        <v>6.6075041255319999E-3</v>
      </c>
      <c r="L29" s="55">
        <v>2.3697701072918902E-2</v>
      </c>
      <c r="M29" s="56">
        <v>3.8593364694964598</v>
      </c>
      <c r="N29" s="56">
        <v>1.08135783215355</v>
      </c>
      <c r="O29" s="56">
        <v>1.7374635021176601</v>
      </c>
      <c r="P29" s="56">
        <v>5.98120943687527</v>
      </c>
      <c r="Q29" s="56">
        <v>39.26219628422924</v>
      </c>
      <c r="R29" s="53">
        <v>6362.0389999999998</v>
      </c>
      <c r="S29" s="53">
        <v>6678.5649999999996</v>
      </c>
      <c r="T29" s="53">
        <v>6777.4530000000004</v>
      </c>
      <c r="U29" s="56">
        <v>1.82453667587048</v>
      </c>
      <c r="V29" s="53">
        <v>123.65711212158203</v>
      </c>
      <c r="W29" s="54">
        <v>10</v>
      </c>
      <c r="X29" s="54" t="s">
        <v>63</v>
      </c>
    </row>
    <row r="30" spans="1:24" x14ac:dyDescent="0.75">
      <c r="A30" s="54">
        <v>434</v>
      </c>
      <c r="B30" s="54" t="s">
        <v>65</v>
      </c>
      <c r="C30" s="54" t="s">
        <v>66</v>
      </c>
      <c r="D30" s="54" t="s">
        <v>64</v>
      </c>
      <c r="E30" s="54" t="s">
        <v>67</v>
      </c>
      <c r="F30" s="54" t="s">
        <v>68</v>
      </c>
      <c r="G30" s="54" t="s">
        <v>89</v>
      </c>
      <c r="H30" s="55">
        <v>7.4214649292664E-3</v>
      </c>
      <c r="I30" s="55">
        <v>2.9980877505743999E-3</v>
      </c>
      <c r="J30" s="55">
        <v>1.3805079046009E-3</v>
      </c>
      <c r="K30" s="55">
        <v>2.8921348441979998E-4</v>
      </c>
      <c r="L30" s="55">
        <v>5.7069620167288998E-3</v>
      </c>
      <c r="M30" s="56">
        <v>0.76790224968893006</v>
      </c>
      <c r="N30" s="56">
        <v>0.35488886987177998</v>
      </c>
      <c r="O30" s="56">
        <v>7.1528600732340006E-2</v>
      </c>
      <c r="P30" s="56">
        <v>1.46427589864551</v>
      </c>
      <c r="Q30" s="56">
        <v>39.042570220218657</v>
      </c>
      <c r="R30" s="53">
        <v>6362.0389999999998</v>
      </c>
      <c r="S30" s="53">
        <v>6678.5649999999996</v>
      </c>
      <c r="T30" s="53">
        <v>6777.4530000000004</v>
      </c>
      <c r="U30" s="56">
        <v>5.8552228853564001</v>
      </c>
      <c r="V30" s="53">
        <v>396.83499145507813</v>
      </c>
      <c r="W30" s="54">
        <v>10</v>
      </c>
      <c r="X30" s="54" t="s">
        <v>63</v>
      </c>
    </row>
    <row r="31" spans="1:24" s="1" customFormat="1" x14ac:dyDescent="0.75">
      <c r="A31" s="15"/>
      <c r="B31" s="15"/>
      <c r="C31" s="16"/>
      <c r="D31" s="16"/>
      <c r="E31" s="16"/>
      <c r="F31" s="16"/>
      <c r="G31" s="16"/>
      <c r="H31" s="17"/>
      <c r="I31" s="17"/>
      <c r="J31" s="17"/>
      <c r="K31" s="17"/>
      <c r="L31" s="17"/>
      <c r="M31" s="18"/>
      <c r="N31" s="18"/>
      <c r="O31" s="18"/>
      <c r="P31" s="18"/>
      <c r="Q31" s="18"/>
      <c r="R31" s="16"/>
      <c r="S31" s="16"/>
      <c r="T31" s="21"/>
      <c r="U31" s="21"/>
      <c r="V31" s="21"/>
      <c r="W31" s="16"/>
      <c r="X31" s="16"/>
    </row>
    <row r="32" spans="1:24" s="26" customFormat="1" ht="23.5" x14ac:dyDescent="1.1000000000000001">
      <c r="A32" s="12" t="str">
        <f>'MPI Region'!A32</f>
        <v>Notes</v>
      </c>
    </row>
    <row r="33" spans="1:1" s="26" customFormat="1" ht="23.5" x14ac:dyDescent="1.1000000000000001">
      <c r="A33" s="26" t="str">
        <f>'MPI Region'!A33</f>
        <v>ᵃUnited Nations, Department of Economic and Social Affairs, Population Division (2019). World Population Prospects 2019, Online Edition. Rev. 1. [Accessed on 28 April 2021].</v>
      </c>
    </row>
    <row r="35" spans="1:1" s="28" customFormat="1" ht="21" x14ac:dyDescent="0.75">
      <c r="A35" s="28" t="str">
        <f>'MPI Region'!A35</f>
        <v>Tables updated on 04 October 2021</v>
      </c>
    </row>
  </sheetData>
  <autoFilter ref="A9:X30" xr:uid="{00000000-0009-0000-0000-000003000000}">
    <sortState xmlns:xlrd2="http://schemas.microsoft.com/office/spreadsheetml/2017/richdata2" ref="A10:Y30">
      <sortCondition ref="C9:C30"/>
    </sortState>
  </autoFilter>
  <sortState xmlns:xlrd2="http://schemas.microsoft.com/office/spreadsheetml/2017/richdata2" ref="A10:X30">
    <sortCondition ref="C10:C30"/>
    <sortCondition ref="G10:G30"/>
  </sortState>
  <mergeCells count="30">
    <mergeCell ref="P6:P7"/>
    <mergeCell ref="M5:P5"/>
    <mergeCell ref="W5:X5"/>
    <mergeCell ref="W6:W8"/>
    <mergeCell ref="X6:X8"/>
    <mergeCell ref="Q5:Q7"/>
    <mergeCell ref="O6:O7"/>
    <mergeCell ref="R5:T5"/>
    <mergeCell ref="U5:V5"/>
    <mergeCell ref="R6:R7"/>
    <mergeCell ref="S6:S7"/>
    <mergeCell ref="T6:T7"/>
    <mergeCell ref="U6:U7"/>
    <mergeCell ref="V6:V7"/>
    <mergeCell ref="M6:M7"/>
    <mergeCell ref="N6:N7"/>
    <mergeCell ref="I6:I7"/>
    <mergeCell ref="J6:J7"/>
    <mergeCell ref="L6:L7"/>
    <mergeCell ref="I5:L5"/>
    <mergeCell ref="A5:A8"/>
    <mergeCell ref="B5:B8"/>
    <mergeCell ref="C5:C8"/>
    <mergeCell ref="D5:D8"/>
    <mergeCell ref="E5:F6"/>
    <mergeCell ref="E7:E8"/>
    <mergeCell ref="F7:F8"/>
    <mergeCell ref="K6:K7"/>
    <mergeCell ref="H5:H7"/>
    <mergeCell ref="G5:G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35"/>
  <sheetViews>
    <sheetView showGridLines="0" zoomScale="75" zoomScaleNormal="75" workbookViewId="0"/>
  </sheetViews>
  <sheetFormatPr defaultColWidth="8.81640625" defaultRowHeight="14.75" x14ac:dyDescent="0.75"/>
  <cols>
    <col min="1" max="2" width="8.6328125" customWidth="1"/>
    <col min="3" max="3" width="25.6328125" customWidth="1"/>
    <col min="4" max="4" width="30.6328125" customWidth="1"/>
    <col min="5" max="6" width="13.36328125" customWidth="1"/>
    <col min="7" max="7" width="30.6328125" customWidth="1"/>
    <col min="8" max="9" width="13.36328125" customWidth="1"/>
    <col min="10" max="24" width="12.6328125" customWidth="1"/>
    <col min="25" max="26" width="12.6328125" style="29" customWidth="1"/>
  </cols>
  <sheetData>
    <row r="1" spans="1:26" s="3" customFormat="1" ht="21" customHeight="1" x14ac:dyDescent="0.75">
      <c r="A1" s="4" t="s">
        <v>104</v>
      </c>
      <c r="B1" s="4"/>
      <c r="C1" s="4"/>
      <c r="D1" s="4"/>
    </row>
    <row r="2" spans="1:26" s="3" customFormat="1" ht="21" customHeight="1" x14ac:dyDescent="0.75">
      <c r="A2" s="3" t="s">
        <v>53</v>
      </c>
    </row>
    <row r="3" spans="1:26" s="3" customFormat="1" ht="21" customHeight="1" x14ac:dyDescent="0.75">
      <c r="A3" s="3" t="str">
        <f>'MPI Region'!A3</f>
        <v>Citation: Alkire, S., Kanagaratnam, U. and Suppa, N. (2021). ‘The Global Multidimensional Poverty Index (MPI) 2021’, OPHI MPI Methodological Notes 51, Oxford Poverty and Human Development Initiative, University of Oxford.</v>
      </c>
    </row>
    <row r="4" spans="1:26" s="1" customFormat="1" x14ac:dyDescent="0.75">
      <c r="T4" s="22"/>
      <c r="U4" s="22"/>
      <c r="V4" s="22"/>
      <c r="W4" s="22"/>
      <c r="X4" s="22"/>
      <c r="Y4" s="5"/>
      <c r="Z4" s="5"/>
    </row>
    <row r="5" spans="1:26" s="1" customFormat="1" ht="30" customHeight="1" x14ac:dyDescent="0.75">
      <c r="A5" s="67" t="s">
        <v>0</v>
      </c>
      <c r="B5" s="67" t="s">
        <v>1</v>
      </c>
      <c r="C5" s="70" t="s">
        <v>2</v>
      </c>
      <c r="D5" s="70" t="s">
        <v>3</v>
      </c>
      <c r="E5" s="70" t="s">
        <v>4</v>
      </c>
      <c r="F5" s="70"/>
      <c r="G5" s="65" t="s">
        <v>54</v>
      </c>
      <c r="H5" s="65" t="s">
        <v>42</v>
      </c>
      <c r="I5" s="65" t="s">
        <v>50</v>
      </c>
      <c r="J5" s="75" t="s">
        <v>38</v>
      </c>
      <c r="K5" s="75"/>
      <c r="L5" s="75"/>
      <c r="M5" s="75"/>
      <c r="N5" s="75"/>
      <c r="O5" s="75"/>
      <c r="P5" s="75"/>
      <c r="Q5" s="75"/>
      <c r="R5" s="75"/>
      <c r="S5" s="75"/>
      <c r="T5" s="72" t="s">
        <v>43</v>
      </c>
      <c r="U5" s="72"/>
      <c r="V5" s="72"/>
      <c r="W5" s="74" t="str">
        <f>'MPI Region'!Q5</f>
        <v>Population 2019</v>
      </c>
      <c r="X5" s="74"/>
      <c r="Y5" s="74" t="s">
        <v>44</v>
      </c>
      <c r="Z5" s="74"/>
    </row>
    <row r="6" spans="1:26" s="1" customFormat="1" ht="30" customHeight="1" x14ac:dyDescent="0.75">
      <c r="A6" s="68"/>
      <c r="B6" s="68"/>
      <c r="C6" s="71"/>
      <c r="D6" s="71"/>
      <c r="E6" s="72"/>
      <c r="F6" s="72"/>
      <c r="G6" s="73"/>
      <c r="H6" s="73"/>
      <c r="I6" s="73"/>
      <c r="J6" s="66" t="s">
        <v>16</v>
      </c>
      <c r="K6" s="66"/>
      <c r="L6" s="66" t="s">
        <v>17</v>
      </c>
      <c r="M6" s="66"/>
      <c r="N6" s="66" t="s">
        <v>18</v>
      </c>
      <c r="O6" s="66"/>
      <c r="P6" s="66"/>
      <c r="Q6" s="66"/>
      <c r="R6" s="66"/>
      <c r="S6" s="66"/>
      <c r="T6" s="65" t="s">
        <v>10</v>
      </c>
      <c r="U6" s="65" t="str">
        <f>'MPI Region'!O6:O7</f>
        <v>Population 2018</v>
      </c>
      <c r="V6" s="65" t="str">
        <f>'MPI Region'!P6:P7</f>
        <v>Population 2019</v>
      </c>
      <c r="W6" s="76" t="s">
        <v>47</v>
      </c>
      <c r="X6" s="76" t="s">
        <v>48</v>
      </c>
      <c r="Y6" s="73" t="s">
        <v>39</v>
      </c>
      <c r="Z6" s="73" t="s">
        <v>11</v>
      </c>
    </row>
    <row r="7" spans="1:26" s="1" customFormat="1" ht="30" customHeight="1" x14ac:dyDescent="0.75">
      <c r="A7" s="68"/>
      <c r="B7" s="68"/>
      <c r="C7" s="71"/>
      <c r="D7" s="71"/>
      <c r="E7" s="71" t="s">
        <v>5</v>
      </c>
      <c r="F7" s="71" t="s">
        <v>6</v>
      </c>
      <c r="G7" s="73"/>
      <c r="H7" s="66"/>
      <c r="I7" s="66"/>
      <c r="J7" s="11" t="s">
        <v>19</v>
      </c>
      <c r="K7" s="11" t="s">
        <v>20</v>
      </c>
      <c r="L7" s="11" t="s">
        <v>21</v>
      </c>
      <c r="M7" s="11" t="s">
        <v>22</v>
      </c>
      <c r="N7" s="8" t="s">
        <v>28</v>
      </c>
      <c r="O7" s="8" t="s">
        <v>23</v>
      </c>
      <c r="P7" s="8" t="s">
        <v>24</v>
      </c>
      <c r="Q7" s="8" t="s">
        <v>25</v>
      </c>
      <c r="R7" s="8" t="s">
        <v>26</v>
      </c>
      <c r="S7" s="8" t="s">
        <v>27</v>
      </c>
      <c r="T7" s="66"/>
      <c r="U7" s="66"/>
      <c r="V7" s="66"/>
      <c r="W7" s="66"/>
      <c r="X7" s="66"/>
      <c r="Y7" s="73"/>
      <c r="Z7" s="73"/>
    </row>
    <row r="8" spans="1:26" s="1" customFormat="1" ht="30" customHeight="1" x14ac:dyDescent="0.75">
      <c r="A8" s="69"/>
      <c r="B8" s="69"/>
      <c r="C8" s="72"/>
      <c r="D8" s="72"/>
      <c r="E8" s="72"/>
      <c r="F8" s="72"/>
      <c r="G8" s="66"/>
      <c r="H8" s="9" t="s">
        <v>33</v>
      </c>
      <c r="I8" s="9" t="s">
        <v>33</v>
      </c>
      <c r="J8" s="9" t="s">
        <v>12</v>
      </c>
      <c r="K8" s="9" t="s">
        <v>12</v>
      </c>
      <c r="L8" s="9" t="s">
        <v>12</v>
      </c>
      <c r="M8" s="9" t="s">
        <v>12</v>
      </c>
      <c r="N8" s="9" t="s">
        <v>12</v>
      </c>
      <c r="O8" s="9" t="s">
        <v>12</v>
      </c>
      <c r="P8" s="9" t="s">
        <v>12</v>
      </c>
      <c r="Q8" s="9" t="s">
        <v>12</v>
      </c>
      <c r="R8" s="9" t="s">
        <v>12</v>
      </c>
      <c r="S8" s="9" t="s">
        <v>12</v>
      </c>
      <c r="T8" s="10" t="s">
        <v>14</v>
      </c>
      <c r="U8" s="10" t="s">
        <v>14</v>
      </c>
      <c r="V8" s="10" t="s">
        <v>14</v>
      </c>
      <c r="W8" s="9" t="s">
        <v>12</v>
      </c>
      <c r="X8" s="10" t="s">
        <v>14</v>
      </c>
      <c r="Y8" s="66"/>
      <c r="Z8" s="66"/>
    </row>
    <row r="9" spans="1:26" s="1" customFormat="1" x14ac:dyDescent="0.75">
      <c r="G9" s="5"/>
      <c r="H9" s="5"/>
      <c r="I9" s="5"/>
      <c r="T9" s="5"/>
      <c r="U9" s="5"/>
      <c r="V9" s="5"/>
      <c r="W9" s="5"/>
      <c r="X9" s="5"/>
      <c r="Y9" s="5"/>
      <c r="Z9" s="5"/>
    </row>
    <row r="10" spans="1:26" x14ac:dyDescent="0.75">
      <c r="A10" s="54">
        <v>434</v>
      </c>
      <c r="B10" s="54" t="s">
        <v>65</v>
      </c>
      <c r="C10" s="54" t="s">
        <v>66</v>
      </c>
      <c r="D10" s="54" t="s">
        <v>64</v>
      </c>
      <c r="E10" s="54" t="s">
        <v>67</v>
      </c>
      <c r="F10" s="54" t="s">
        <v>68</v>
      </c>
      <c r="G10" s="54" t="s">
        <v>69</v>
      </c>
      <c r="H10" s="55">
        <v>7.4214649292664E-3</v>
      </c>
      <c r="I10" s="55">
        <v>1.2918631430117801E-2</v>
      </c>
      <c r="J10" s="56">
        <v>27.231063903985731</v>
      </c>
      <c r="K10" s="56">
        <v>0.53407225652329005</v>
      </c>
      <c r="L10" s="56">
        <v>3.2077354217272798</v>
      </c>
      <c r="M10" s="56">
        <v>3.3898163378575701</v>
      </c>
      <c r="N10" s="56">
        <v>3.7570313562780004E-2</v>
      </c>
      <c r="O10" s="56">
        <v>13.236109638802329</v>
      </c>
      <c r="P10" s="56">
        <v>17.380391947863391</v>
      </c>
      <c r="Q10" s="56">
        <v>0.85793979590925007</v>
      </c>
      <c r="R10" s="56">
        <v>4.9122514931670702</v>
      </c>
      <c r="S10" s="56">
        <v>0.46914854937871997</v>
      </c>
      <c r="T10" s="53">
        <v>6362.0389999999998</v>
      </c>
      <c r="U10" s="53">
        <v>6678.5649999999996</v>
      </c>
      <c r="V10" s="53">
        <v>6777.4530000000004</v>
      </c>
      <c r="W10" s="56">
        <v>2.4227128809013201</v>
      </c>
      <c r="X10" s="53">
        <v>164.19822692871094</v>
      </c>
      <c r="Y10" s="57">
        <v>10</v>
      </c>
      <c r="Z10" s="58" t="s">
        <v>63</v>
      </c>
    </row>
    <row r="11" spans="1:26" x14ac:dyDescent="0.75">
      <c r="A11" s="54">
        <v>434</v>
      </c>
      <c r="B11" s="54" t="s">
        <v>65</v>
      </c>
      <c r="C11" s="54" t="s">
        <v>66</v>
      </c>
      <c r="D11" s="54" t="s">
        <v>64</v>
      </c>
      <c r="E11" s="54" t="s">
        <v>67</v>
      </c>
      <c r="F11" s="54" t="s">
        <v>68</v>
      </c>
      <c r="G11" s="54" t="s">
        <v>70</v>
      </c>
      <c r="H11" s="55">
        <v>7.4214649292664E-3</v>
      </c>
      <c r="I11" s="55">
        <v>3.0865431730499001E-3</v>
      </c>
      <c r="J11" s="56">
        <v>13.617726667249249</v>
      </c>
      <c r="K11" s="56">
        <v>0.84141013481282001</v>
      </c>
      <c r="L11" s="56">
        <v>2.8116770796015302</v>
      </c>
      <c r="M11" s="56">
        <v>0.28980104731306</v>
      </c>
      <c r="N11" s="56">
        <v>0.15779202224695002</v>
      </c>
      <c r="O11" s="56">
        <v>5.9832119823234997</v>
      </c>
      <c r="P11" s="56">
        <v>16.942440921133301</v>
      </c>
      <c r="Q11" s="56">
        <v>0.29273635955808003</v>
      </c>
      <c r="R11" s="56">
        <v>5.2542851167600899</v>
      </c>
      <c r="S11" s="56">
        <v>0.22976732842643002</v>
      </c>
      <c r="T11" s="53">
        <v>6362.0389999999998</v>
      </c>
      <c r="U11" s="53">
        <v>6678.5649999999996</v>
      </c>
      <c r="V11" s="53">
        <v>6777.4530000000004</v>
      </c>
      <c r="W11" s="56">
        <v>10.00456194370593</v>
      </c>
      <c r="X11" s="53">
        <v>678.05450439453125</v>
      </c>
      <c r="Y11" s="57">
        <v>10</v>
      </c>
      <c r="Z11" s="58" t="s">
        <v>63</v>
      </c>
    </row>
    <row r="12" spans="1:26" x14ac:dyDescent="0.75">
      <c r="A12" s="54">
        <v>434</v>
      </c>
      <c r="B12" s="54" t="s">
        <v>65</v>
      </c>
      <c r="C12" s="54" t="s">
        <v>66</v>
      </c>
      <c r="D12" s="54" t="s">
        <v>64</v>
      </c>
      <c r="E12" s="54" t="s">
        <v>67</v>
      </c>
      <c r="F12" s="54" t="s">
        <v>68</v>
      </c>
      <c r="G12" s="54" t="s">
        <v>71</v>
      </c>
      <c r="H12" s="55">
        <v>7.4214649292664E-3</v>
      </c>
      <c r="I12" s="55">
        <v>9.4090729178396004E-3</v>
      </c>
      <c r="J12" s="56">
        <v>30.6487184565175</v>
      </c>
      <c r="K12" s="56">
        <v>4.0327755804059999E-2</v>
      </c>
      <c r="L12" s="56">
        <v>5.3194057443839098</v>
      </c>
      <c r="M12" s="56">
        <v>2.5297851918138599</v>
      </c>
      <c r="N12" s="56">
        <v>0.10081938951015999</v>
      </c>
      <c r="O12" s="56">
        <v>9.4183986000325994</v>
      </c>
      <c r="P12" s="56">
        <v>14.043683489735178</v>
      </c>
      <c r="Q12" s="56">
        <v>0.54597601409908003</v>
      </c>
      <c r="R12" s="56">
        <v>9.3962217595944413</v>
      </c>
      <c r="S12" s="56">
        <v>0.34858471480638004</v>
      </c>
      <c r="T12" s="53">
        <v>6362.0389999999998</v>
      </c>
      <c r="U12" s="53">
        <v>6678.5649999999996</v>
      </c>
      <c r="V12" s="53">
        <v>6777.4530000000004</v>
      </c>
      <c r="W12" s="56">
        <v>3.1943673635754601</v>
      </c>
      <c r="X12" s="53">
        <v>216.49674987792969</v>
      </c>
      <c r="Y12" s="57">
        <v>10</v>
      </c>
      <c r="Z12" s="58" t="s">
        <v>63</v>
      </c>
    </row>
    <row r="13" spans="1:26" x14ac:dyDescent="0.75">
      <c r="A13" s="54">
        <v>434</v>
      </c>
      <c r="B13" s="54" t="s">
        <v>65</v>
      </c>
      <c r="C13" s="54" t="s">
        <v>66</v>
      </c>
      <c r="D13" s="54" t="s">
        <v>64</v>
      </c>
      <c r="E13" s="54" t="s">
        <v>67</v>
      </c>
      <c r="F13" s="54" t="s">
        <v>68</v>
      </c>
      <c r="G13" s="54" t="s">
        <v>72</v>
      </c>
      <c r="H13" s="55">
        <v>7.4214649292664E-3</v>
      </c>
      <c r="I13" s="55">
        <v>1.5282038913475701E-2</v>
      </c>
      <c r="J13" s="56">
        <v>25.3007677884397</v>
      </c>
      <c r="K13" s="56">
        <v>1.02759058558148</v>
      </c>
      <c r="L13" s="56">
        <v>4.2685112943824102</v>
      </c>
      <c r="M13" s="56">
        <v>4.4706806263891199</v>
      </c>
      <c r="N13" s="56">
        <v>0.15179753277322999</v>
      </c>
      <c r="O13" s="56">
        <v>10.89080690559571</v>
      </c>
      <c r="P13" s="56">
        <v>27.348035729161079</v>
      </c>
      <c r="Q13" s="56">
        <v>0.83431539683835998</v>
      </c>
      <c r="R13" s="56">
        <v>16.945411936225589</v>
      </c>
      <c r="S13" s="56">
        <v>6.0250467066500002E-2</v>
      </c>
      <c r="T13" s="53">
        <v>6362.0389999999998</v>
      </c>
      <c r="U13" s="53">
        <v>6678.5649999999996</v>
      </c>
      <c r="V13" s="53">
        <v>6777.4530000000004</v>
      </c>
      <c r="W13" s="56">
        <v>3.9032984423495001</v>
      </c>
      <c r="X13" s="53">
        <v>264.54421997070313</v>
      </c>
      <c r="Y13" s="57">
        <v>10</v>
      </c>
      <c r="Z13" s="58" t="s">
        <v>63</v>
      </c>
    </row>
    <row r="14" spans="1:26" x14ac:dyDescent="0.75">
      <c r="A14" s="54">
        <v>434</v>
      </c>
      <c r="B14" s="54" t="s">
        <v>65</v>
      </c>
      <c r="C14" s="54" t="s">
        <v>66</v>
      </c>
      <c r="D14" s="54" t="s">
        <v>64</v>
      </c>
      <c r="E14" s="54" t="s">
        <v>67</v>
      </c>
      <c r="F14" s="54" t="s">
        <v>68</v>
      </c>
      <c r="G14" s="54" t="s">
        <v>73</v>
      </c>
      <c r="H14" s="55">
        <v>7.4214649292664E-3</v>
      </c>
      <c r="I14" s="55">
        <v>5.6641301062126002E-3</v>
      </c>
      <c r="J14" s="56">
        <v>16.747746208776821</v>
      </c>
      <c r="K14" s="56">
        <v>0.72935130391356995</v>
      </c>
      <c r="L14" s="56">
        <v>3.6496802942628603</v>
      </c>
      <c r="M14" s="56">
        <v>1.1394428717615499</v>
      </c>
      <c r="N14" s="56">
        <v>0</v>
      </c>
      <c r="O14" s="56">
        <v>20.667536290860919</v>
      </c>
      <c r="P14" s="56">
        <v>63.73423461150405</v>
      </c>
      <c r="Q14" s="56">
        <v>0.51379678912624993</v>
      </c>
      <c r="R14" s="56">
        <v>4.5239367375323001</v>
      </c>
      <c r="S14" s="56">
        <v>0.40483674221371002</v>
      </c>
      <c r="T14" s="53">
        <v>6362.0389999999998</v>
      </c>
      <c r="U14" s="53">
        <v>6678.5649999999996</v>
      </c>
      <c r="V14" s="53">
        <v>6777.4530000000004</v>
      </c>
      <c r="W14" s="56">
        <v>6.1153176805243001</v>
      </c>
      <c r="X14" s="53">
        <v>414.4627685546875</v>
      </c>
      <c r="Y14" s="57">
        <v>10</v>
      </c>
      <c r="Z14" s="58" t="s">
        <v>63</v>
      </c>
    </row>
    <row r="15" spans="1:26" x14ac:dyDescent="0.75">
      <c r="A15" s="54">
        <v>434</v>
      </c>
      <c r="B15" s="54" t="s">
        <v>65</v>
      </c>
      <c r="C15" s="54" t="s">
        <v>66</v>
      </c>
      <c r="D15" s="54" t="s">
        <v>64</v>
      </c>
      <c r="E15" s="54" t="s">
        <v>67</v>
      </c>
      <c r="F15" s="54" t="s">
        <v>68</v>
      </c>
      <c r="G15" s="54" t="s">
        <v>74</v>
      </c>
      <c r="H15" s="55">
        <v>7.4214649292664E-3</v>
      </c>
      <c r="I15" s="55">
        <v>6.6382636290858001E-3</v>
      </c>
      <c r="J15" s="56">
        <v>14.902213025145281</v>
      </c>
      <c r="K15" s="56">
        <v>1.15133464696457</v>
      </c>
      <c r="L15" s="56">
        <v>1.7543672157888002</v>
      </c>
      <c r="M15" s="56">
        <v>3.6737042577010595</v>
      </c>
      <c r="N15" s="56">
        <v>0.33509272595645001</v>
      </c>
      <c r="O15" s="56">
        <v>8.8047548730766696</v>
      </c>
      <c r="P15" s="56">
        <v>25.030995420729919</v>
      </c>
      <c r="Q15" s="56">
        <v>0.69219778457890002</v>
      </c>
      <c r="R15" s="56">
        <v>13.043841369953778</v>
      </c>
      <c r="S15" s="56">
        <v>0</v>
      </c>
      <c r="T15" s="53">
        <v>6362.0389999999998</v>
      </c>
      <c r="U15" s="53">
        <v>6678.5649999999996</v>
      </c>
      <c r="V15" s="53">
        <v>6777.4530000000004</v>
      </c>
      <c r="W15" s="56">
        <v>3.4314564676043999</v>
      </c>
      <c r="X15" s="53">
        <v>232.56535339355469</v>
      </c>
      <c r="Y15" s="57">
        <v>10</v>
      </c>
      <c r="Z15" s="58" t="s">
        <v>63</v>
      </c>
    </row>
    <row r="16" spans="1:26" x14ac:dyDescent="0.75">
      <c r="A16" s="54">
        <v>434</v>
      </c>
      <c r="B16" s="54" t="s">
        <v>65</v>
      </c>
      <c r="C16" s="54" t="s">
        <v>66</v>
      </c>
      <c r="D16" s="54" t="s">
        <v>64</v>
      </c>
      <c r="E16" s="54" t="s">
        <v>67</v>
      </c>
      <c r="F16" s="54" t="s">
        <v>68</v>
      </c>
      <c r="G16" s="54" t="s">
        <v>75</v>
      </c>
      <c r="H16" s="55">
        <v>7.4214649292664E-3</v>
      </c>
      <c r="I16" s="55">
        <v>8.4585914871291995E-3</v>
      </c>
      <c r="J16" s="56">
        <v>20.942696459252218</v>
      </c>
      <c r="K16" s="56">
        <v>0.75699270012398001</v>
      </c>
      <c r="L16" s="56">
        <v>5.3564759713997505</v>
      </c>
      <c r="M16" s="56">
        <v>2.2240351955278199</v>
      </c>
      <c r="N16" s="56">
        <v>7.1336168685329993E-2</v>
      </c>
      <c r="O16" s="56">
        <v>6.9529192287627399</v>
      </c>
      <c r="P16" s="56">
        <v>36.405598569821819</v>
      </c>
      <c r="Q16" s="56">
        <v>0.59446804517962004</v>
      </c>
      <c r="R16" s="56">
        <v>2.8747040573548901</v>
      </c>
      <c r="S16" s="56">
        <v>0.15351876748454998</v>
      </c>
      <c r="T16" s="53">
        <v>6362.0389999999998</v>
      </c>
      <c r="U16" s="53">
        <v>6678.5649999999996</v>
      </c>
      <c r="V16" s="53">
        <v>6777.4530000000004</v>
      </c>
      <c r="W16" s="56">
        <v>5.1575633363235704</v>
      </c>
      <c r="X16" s="53">
        <v>349.55142211914063</v>
      </c>
      <c r="Y16" s="57">
        <v>10</v>
      </c>
      <c r="Z16" s="58" t="s">
        <v>63</v>
      </c>
    </row>
    <row r="17" spans="1:26" x14ac:dyDescent="0.75">
      <c r="A17" s="54">
        <v>434</v>
      </c>
      <c r="B17" s="54" t="s">
        <v>65</v>
      </c>
      <c r="C17" s="54" t="s">
        <v>66</v>
      </c>
      <c r="D17" s="54" t="s">
        <v>64</v>
      </c>
      <c r="E17" s="54" t="s">
        <v>67</v>
      </c>
      <c r="F17" s="54" t="s">
        <v>68</v>
      </c>
      <c r="G17" s="54" t="s">
        <v>76</v>
      </c>
      <c r="H17" s="55">
        <v>7.4214649292664E-3</v>
      </c>
      <c r="I17" s="55">
        <v>4.0382270143273996E-3</v>
      </c>
      <c r="J17" s="56">
        <v>16.795374758427531</v>
      </c>
      <c r="K17" s="56">
        <v>0.37512524626256</v>
      </c>
      <c r="L17" s="56">
        <v>3.7191487962708298</v>
      </c>
      <c r="M17" s="56">
        <v>1.24593739880726</v>
      </c>
      <c r="N17" s="56">
        <v>0</v>
      </c>
      <c r="O17" s="56">
        <v>14.406371984817671</v>
      </c>
      <c r="P17" s="56">
        <v>6.3616920680309805</v>
      </c>
      <c r="Q17" s="56">
        <v>1.6695552627527799</v>
      </c>
      <c r="R17" s="56">
        <v>6.6064489764418601</v>
      </c>
      <c r="S17" s="56">
        <v>0.24899433124288001</v>
      </c>
      <c r="T17" s="53">
        <v>6362.0389999999998</v>
      </c>
      <c r="U17" s="53">
        <v>6678.5649999999996</v>
      </c>
      <c r="V17" s="53">
        <v>6777.4530000000004</v>
      </c>
      <c r="W17" s="56">
        <v>1.23286136327169</v>
      </c>
      <c r="X17" s="53">
        <v>83.556602478027344</v>
      </c>
      <c r="Y17" s="57">
        <v>10</v>
      </c>
      <c r="Z17" s="58" t="s">
        <v>63</v>
      </c>
    </row>
    <row r="18" spans="1:26" x14ac:dyDescent="0.75">
      <c r="A18" s="54">
        <v>434</v>
      </c>
      <c r="B18" s="54" t="s">
        <v>65</v>
      </c>
      <c r="C18" s="54" t="s">
        <v>66</v>
      </c>
      <c r="D18" s="54" t="s">
        <v>64</v>
      </c>
      <c r="E18" s="54" t="s">
        <v>67</v>
      </c>
      <c r="F18" s="54" t="s">
        <v>68</v>
      </c>
      <c r="G18" s="54" t="s">
        <v>77</v>
      </c>
      <c r="H18" s="55">
        <v>7.4214649292664E-3</v>
      </c>
      <c r="I18" s="55">
        <v>1.980465712975E-3</v>
      </c>
      <c r="J18" s="56">
        <v>17.21278955250266</v>
      </c>
      <c r="K18" s="56">
        <v>0.74358869712007003</v>
      </c>
      <c r="L18" s="56">
        <v>1.9857144245074398</v>
      </c>
      <c r="M18" s="56">
        <v>1.70105776567158</v>
      </c>
      <c r="N18" s="56">
        <v>0</v>
      </c>
      <c r="O18" s="56">
        <v>2.22292387507275</v>
      </c>
      <c r="P18" s="56">
        <v>29.737470865789323</v>
      </c>
      <c r="Q18" s="56">
        <v>0</v>
      </c>
      <c r="R18" s="56">
        <v>1.97922694917349</v>
      </c>
      <c r="S18" s="56">
        <v>0.17923270012143</v>
      </c>
      <c r="T18" s="53">
        <v>6362.0389999999998</v>
      </c>
      <c r="U18" s="53">
        <v>6678.5649999999996</v>
      </c>
      <c r="V18" s="53">
        <v>6777.4530000000004</v>
      </c>
      <c r="W18" s="56">
        <v>5.90708094870969</v>
      </c>
      <c r="X18" s="53">
        <v>400.34963989257813</v>
      </c>
      <c r="Y18" s="57">
        <v>10</v>
      </c>
      <c r="Z18" s="58" t="s">
        <v>63</v>
      </c>
    </row>
    <row r="19" spans="1:26" x14ac:dyDescent="0.75">
      <c r="A19" s="54">
        <v>434</v>
      </c>
      <c r="B19" s="54" t="s">
        <v>65</v>
      </c>
      <c r="C19" s="54" t="s">
        <v>66</v>
      </c>
      <c r="D19" s="54" t="s">
        <v>64</v>
      </c>
      <c r="E19" s="54" t="s">
        <v>67</v>
      </c>
      <c r="F19" s="54" t="s">
        <v>68</v>
      </c>
      <c r="G19" s="54" t="s">
        <v>78</v>
      </c>
      <c r="H19" s="55">
        <v>7.4214649292664E-3</v>
      </c>
      <c r="I19" s="55">
        <v>2.7232901881836E-3</v>
      </c>
      <c r="J19" s="56">
        <v>25.922335455758489</v>
      </c>
      <c r="K19" s="56">
        <v>0.17717155259552</v>
      </c>
      <c r="L19" s="56">
        <v>2.1679506812800402</v>
      </c>
      <c r="M19" s="56">
        <v>0.94253242340791998</v>
      </c>
      <c r="N19" s="56">
        <v>0</v>
      </c>
      <c r="O19" s="56">
        <v>4.4630628880346697</v>
      </c>
      <c r="P19" s="56">
        <v>32.317413653260381</v>
      </c>
      <c r="Q19" s="56">
        <v>0.24949751314717999</v>
      </c>
      <c r="R19" s="56">
        <v>2.9809626610737201</v>
      </c>
      <c r="S19" s="56">
        <v>4.1562029696609999E-2</v>
      </c>
      <c r="T19" s="53">
        <v>6362.0389999999998</v>
      </c>
      <c r="U19" s="53">
        <v>6678.5649999999996</v>
      </c>
      <c r="V19" s="53">
        <v>6777.4530000000004</v>
      </c>
      <c r="W19" s="56">
        <v>2.6013191364223798</v>
      </c>
      <c r="X19" s="53">
        <v>176.30317687988281</v>
      </c>
      <c r="Y19" s="57">
        <v>10</v>
      </c>
      <c r="Z19" s="58" t="s">
        <v>63</v>
      </c>
    </row>
    <row r="20" spans="1:26" x14ac:dyDescent="0.75">
      <c r="A20" s="54">
        <v>434</v>
      </c>
      <c r="B20" s="54" t="s">
        <v>65</v>
      </c>
      <c r="C20" s="54" t="s">
        <v>66</v>
      </c>
      <c r="D20" s="54" t="s">
        <v>64</v>
      </c>
      <c r="E20" s="54" t="s">
        <v>67</v>
      </c>
      <c r="F20" s="54" t="s">
        <v>68</v>
      </c>
      <c r="G20" s="54" t="s">
        <v>79</v>
      </c>
      <c r="H20" s="55">
        <v>7.4214649292664E-3</v>
      </c>
      <c r="I20" s="55">
        <v>3.5307240255614998E-3</v>
      </c>
      <c r="J20" s="56">
        <v>16.99993026862208</v>
      </c>
      <c r="K20" s="56">
        <v>0.12471256311103</v>
      </c>
      <c r="L20" s="56">
        <v>2.8679804714143797</v>
      </c>
      <c r="M20" s="56">
        <v>2.4037511293231102</v>
      </c>
      <c r="N20" s="56">
        <v>0.40410645729526995</v>
      </c>
      <c r="O20" s="56">
        <v>21.168326154993501</v>
      </c>
      <c r="P20" s="56">
        <v>1.4391789956872001</v>
      </c>
      <c r="Q20" s="56">
        <v>2.0856659102831001</v>
      </c>
      <c r="R20" s="56">
        <v>16.81618150158619</v>
      </c>
      <c r="S20" s="56">
        <v>8.5031366370389994E-2</v>
      </c>
      <c r="T20" s="53">
        <v>6362.0389999999998</v>
      </c>
      <c r="U20" s="53">
        <v>6678.5649999999996</v>
      </c>
      <c r="V20" s="53">
        <v>6777.4530000000004</v>
      </c>
      <c r="W20" s="56">
        <v>1.5649163639185399</v>
      </c>
      <c r="X20" s="53">
        <v>106.06147003173828</v>
      </c>
      <c r="Y20" s="57">
        <v>10</v>
      </c>
      <c r="Z20" s="58" t="s">
        <v>63</v>
      </c>
    </row>
    <row r="21" spans="1:26" x14ac:dyDescent="0.75">
      <c r="A21" s="54">
        <v>434</v>
      </c>
      <c r="B21" s="54" t="s">
        <v>65</v>
      </c>
      <c r="C21" s="54" t="s">
        <v>66</v>
      </c>
      <c r="D21" s="54" t="s">
        <v>64</v>
      </c>
      <c r="E21" s="54" t="s">
        <v>67</v>
      </c>
      <c r="F21" s="54" t="s">
        <v>68</v>
      </c>
      <c r="G21" s="54" t="s">
        <v>80</v>
      </c>
      <c r="H21" s="55">
        <v>7.4214649292664E-3</v>
      </c>
      <c r="I21" s="55">
        <v>4.4036901311009001E-3</v>
      </c>
      <c r="J21" s="56">
        <v>19.76717174343117</v>
      </c>
      <c r="K21" s="56">
        <v>0.68044539521879999</v>
      </c>
      <c r="L21" s="56">
        <v>3.8214630316268496</v>
      </c>
      <c r="M21" s="56">
        <v>2.0553127875100796</v>
      </c>
      <c r="N21" s="56">
        <v>0.29939598268877998</v>
      </c>
      <c r="O21" s="56">
        <v>26.240733854527981</v>
      </c>
      <c r="P21" s="56">
        <v>54.276002002466448</v>
      </c>
      <c r="Q21" s="56">
        <v>1.4483599568599599</v>
      </c>
      <c r="R21" s="56">
        <v>3.05723939473088</v>
      </c>
      <c r="S21" s="56">
        <v>0.14735504784855999</v>
      </c>
      <c r="T21" s="53">
        <v>6362.0389999999998</v>
      </c>
      <c r="U21" s="53">
        <v>6678.5649999999996</v>
      </c>
      <c r="V21" s="53">
        <v>6777.4530000000004</v>
      </c>
      <c r="W21" s="56">
        <v>8.13655736598602</v>
      </c>
      <c r="X21" s="53">
        <v>551.45135498046875</v>
      </c>
      <c r="Y21" s="57">
        <v>10</v>
      </c>
      <c r="Z21" s="58" t="s">
        <v>63</v>
      </c>
    </row>
    <row r="22" spans="1:26" x14ac:dyDescent="0.75">
      <c r="A22" s="54">
        <v>434</v>
      </c>
      <c r="B22" s="54" t="s">
        <v>65</v>
      </c>
      <c r="C22" s="54" t="s">
        <v>66</v>
      </c>
      <c r="D22" s="54" t="s">
        <v>64</v>
      </c>
      <c r="E22" s="54" t="s">
        <v>67</v>
      </c>
      <c r="F22" s="54" t="s">
        <v>68</v>
      </c>
      <c r="G22" s="54" t="s">
        <v>81</v>
      </c>
      <c r="H22" s="55">
        <v>7.4214649292664E-3</v>
      </c>
      <c r="I22" s="55">
        <v>3.2967040619496001E-3</v>
      </c>
      <c r="J22" s="56">
        <v>22.856966616413622</v>
      </c>
      <c r="K22" s="56">
        <v>1.42393933867792</v>
      </c>
      <c r="L22" s="56">
        <v>2.8130716185560698</v>
      </c>
      <c r="M22" s="56">
        <v>2.1079700401642798</v>
      </c>
      <c r="N22" s="56">
        <v>0.70416473369358001</v>
      </c>
      <c r="O22" s="56">
        <v>8.0904975464162412</v>
      </c>
      <c r="P22" s="56">
        <v>47.925348618518584</v>
      </c>
      <c r="Q22" s="56">
        <v>0.13388236981925999</v>
      </c>
      <c r="R22" s="56">
        <v>10.75862707556098</v>
      </c>
      <c r="S22" s="56">
        <v>0.77969822520942</v>
      </c>
      <c r="T22" s="53">
        <v>6362.0389999999998</v>
      </c>
      <c r="U22" s="53">
        <v>6678.5649999999996</v>
      </c>
      <c r="V22" s="53">
        <v>6777.4530000000004</v>
      </c>
      <c r="W22" s="56">
        <v>1.9672575964166001</v>
      </c>
      <c r="X22" s="53">
        <v>133.3299560546875</v>
      </c>
      <c r="Y22" s="57">
        <v>10</v>
      </c>
      <c r="Z22" s="58" t="s">
        <v>63</v>
      </c>
    </row>
    <row r="23" spans="1:26" x14ac:dyDescent="0.75">
      <c r="A23" s="54">
        <v>434</v>
      </c>
      <c r="B23" s="54" t="s">
        <v>65</v>
      </c>
      <c r="C23" s="54" t="s">
        <v>66</v>
      </c>
      <c r="D23" s="54" t="s">
        <v>64</v>
      </c>
      <c r="E23" s="54" t="s">
        <v>67</v>
      </c>
      <c r="F23" s="54" t="s">
        <v>68</v>
      </c>
      <c r="G23" s="54" t="s">
        <v>82</v>
      </c>
      <c r="H23" s="55">
        <v>7.4214649292664E-3</v>
      </c>
      <c r="I23" s="55">
        <v>4.8497421267699996E-3</v>
      </c>
      <c r="J23" s="56">
        <v>19.820445741262311</v>
      </c>
      <c r="K23" s="56">
        <v>0.39817417686269002</v>
      </c>
      <c r="L23" s="56">
        <v>4.6509533483116199</v>
      </c>
      <c r="M23" s="56">
        <v>1.8761559524771598</v>
      </c>
      <c r="N23" s="56">
        <v>0.10938858986993</v>
      </c>
      <c r="O23" s="56">
        <v>5.7569213130306096</v>
      </c>
      <c r="P23" s="56">
        <v>37.290474792639458</v>
      </c>
      <c r="Q23" s="56">
        <v>0.32941680687820002</v>
      </c>
      <c r="R23" s="56">
        <v>4.2700845636720306</v>
      </c>
      <c r="S23" s="56">
        <v>8.7510871895949999E-2</v>
      </c>
      <c r="T23" s="53">
        <v>6362.0389999999998</v>
      </c>
      <c r="U23" s="53">
        <v>6678.5649999999996</v>
      </c>
      <c r="V23" s="53">
        <v>6777.4530000000004</v>
      </c>
      <c r="W23" s="56">
        <v>3.7695080428891399</v>
      </c>
      <c r="X23" s="53">
        <v>255.47663879394531</v>
      </c>
      <c r="Y23" s="57">
        <v>10</v>
      </c>
      <c r="Z23" s="58" t="s">
        <v>63</v>
      </c>
    </row>
    <row r="24" spans="1:26" x14ac:dyDescent="0.75">
      <c r="A24" s="54">
        <v>434</v>
      </c>
      <c r="B24" s="54" t="s">
        <v>65</v>
      </c>
      <c r="C24" s="54" t="s">
        <v>66</v>
      </c>
      <c r="D24" s="54" t="s">
        <v>64</v>
      </c>
      <c r="E24" s="54" t="s">
        <v>67</v>
      </c>
      <c r="F24" s="54" t="s">
        <v>68</v>
      </c>
      <c r="G24" s="54" t="s">
        <v>83</v>
      </c>
      <c r="H24" s="55">
        <v>7.4214649292664E-3</v>
      </c>
      <c r="I24" s="55">
        <v>6.7381980457462002E-3</v>
      </c>
      <c r="J24" s="56">
        <v>14.93684065229618</v>
      </c>
      <c r="K24" s="56">
        <v>0.76768140816427999</v>
      </c>
      <c r="L24" s="56">
        <v>2.34079848234293</v>
      </c>
      <c r="M24" s="56">
        <v>3.2425864302306699</v>
      </c>
      <c r="N24" s="56">
        <v>0</v>
      </c>
      <c r="O24" s="56">
        <v>6.6127614168672491</v>
      </c>
      <c r="P24" s="56">
        <v>28.947894545923791</v>
      </c>
      <c r="Q24" s="56">
        <v>0.27155455486488</v>
      </c>
      <c r="R24" s="56">
        <v>9.4049344520042997</v>
      </c>
      <c r="S24" s="56">
        <v>0.14387726570529</v>
      </c>
      <c r="T24" s="53">
        <v>6362.0389999999998</v>
      </c>
      <c r="U24" s="53">
        <v>6678.5649999999996</v>
      </c>
      <c r="V24" s="53">
        <v>6777.4530000000004</v>
      </c>
      <c r="W24" s="56">
        <v>3.5439392440438402</v>
      </c>
      <c r="X24" s="53">
        <v>240.18881225585938</v>
      </c>
      <c r="Y24" s="57">
        <v>10</v>
      </c>
      <c r="Z24" s="58" t="s">
        <v>63</v>
      </c>
    </row>
    <row r="25" spans="1:26" x14ac:dyDescent="0.75">
      <c r="A25" s="54">
        <v>434</v>
      </c>
      <c r="B25" s="54" t="s">
        <v>65</v>
      </c>
      <c r="C25" s="54" t="s">
        <v>66</v>
      </c>
      <c r="D25" s="54" t="s">
        <v>64</v>
      </c>
      <c r="E25" s="54" t="s">
        <v>67</v>
      </c>
      <c r="F25" s="54" t="s">
        <v>68</v>
      </c>
      <c r="G25" s="54" t="s">
        <v>84</v>
      </c>
      <c r="H25" s="55">
        <v>7.4214649292664E-3</v>
      </c>
      <c r="I25" s="55">
        <v>5.7906934654733998E-3</v>
      </c>
      <c r="J25" s="56">
        <v>16.163210362345591</v>
      </c>
      <c r="K25" s="56">
        <v>0.46952485643893999</v>
      </c>
      <c r="L25" s="56">
        <v>3.5839554181380304</v>
      </c>
      <c r="M25" s="56">
        <v>3.00938597773593</v>
      </c>
      <c r="N25" s="56">
        <v>0</v>
      </c>
      <c r="O25" s="56">
        <v>14.66202691904809</v>
      </c>
      <c r="P25" s="56">
        <v>51.44071387968976</v>
      </c>
      <c r="Q25" s="56">
        <v>0.84745217664785999</v>
      </c>
      <c r="R25" s="56">
        <v>3.6632165241624404</v>
      </c>
      <c r="S25" s="56">
        <v>0.21481842608523</v>
      </c>
      <c r="T25" s="53">
        <v>6362.0389999999998</v>
      </c>
      <c r="U25" s="53">
        <v>6678.5649999999996</v>
      </c>
      <c r="V25" s="53">
        <v>6777.4530000000004</v>
      </c>
      <c r="W25" s="56">
        <v>2.89404459786918</v>
      </c>
      <c r="X25" s="53">
        <v>196.14251708984375</v>
      </c>
      <c r="Y25" s="57">
        <v>10</v>
      </c>
      <c r="Z25" s="58" t="s">
        <v>63</v>
      </c>
    </row>
    <row r="26" spans="1:26" x14ac:dyDescent="0.75">
      <c r="A26" s="54">
        <v>434</v>
      </c>
      <c r="B26" s="54" t="s">
        <v>65</v>
      </c>
      <c r="C26" s="54" t="s">
        <v>66</v>
      </c>
      <c r="D26" s="54" t="s">
        <v>64</v>
      </c>
      <c r="E26" s="54" t="s">
        <v>67</v>
      </c>
      <c r="F26" s="54" t="s">
        <v>68</v>
      </c>
      <c r="G26" s="54" t="s">
        <v>85</v>
      </c>
      <c r="H26" s="55">
        <v>7.4214649292664E-3</v>
      </c>
      <c r="I26" s="55">
        <v>3.4682532369868001E-3</v>
      </c>
      <c r="J26" s="56">
        <v>14.26581909328061</v>
      </c>
      <c r="K26" s="56">
        <v>0.66140529264073</v>
      </c>
      <c r="L26" s="56">
        <v>4.7015434780141501</v>
      </c>
      <c r="M26" s="56">
        <v>0.8314298818573399</v>
      </c>
      <c r="N26" s="56">
        <v>0</v>
      </c>
      <c r="O26" s="56">
        <v>9.7519291210961701</v>
      </c>
      <c r="P26" s="56">
        <v>46.82566845698345</v>
      </c>
      <c r="Q26" s="56">
        <v>0.60825216889911993</v>
      </c>
      <c r="R26" s="56">
        <v>1.5260858878308798</v>
      </c>
      <c r="S26" s="56">
        <v>0.14437566615666</v>
      </c>
      <c r="T26" s="53">
        <v>6362.0389999999998</v>
      </c>
      <c r="U26" s="53">
        <v>6678.5649999999996</v>
      </c>
      <c r="V26" s="53">
        <v>6777.4530000000004</v>
      </c>
      <c r="W26" s="56">
        <v>4.3706225772883505</v>
      </c>
      <c r="X26" s="53">
        <v>296.21688842773438</v>
      </c>
      <c r="Y26" s="57">
        <v>10</v>
      </c>
      <c r="Z26" s="58" t="s">
        <v>63</v>
      </c>
    </row>
    <row r="27" spans="1:26" x14ac:dyDescent="0.75">
      <c r="A27" s="54">
        <v>434</v>
      </c>
      <c r="B27" s="54" t="s">
        <v>65</v>
      </c>
      <c r="C27" s="54" t="s">
        <v>66</v>
      </c>
      <c r="D27" s="54" t="s">
        <v>64</v>
      </c>
      <c r="E27" s="54" t="s">
        <v>67</v>
      </c>
      <c r="F27" s="54" t="s">
        <v>68</v>
      </c>
      <c r="G27" s="54" t="s">
        <v>86</v>
      </c>
      <c r="H27" s="55">
        <v>7.4214649292664E-3</v>
      </c>
      <c r="I27" s="55">
        <v>1.41448907511223E-2</v>
      </c>
      <c r="J27" s="56">
        <v>15.982428864697351</v>
      </c>
      <c r="K27" s="56">
        <v>0.27406702882112999</v>
      </c>
      <c r="L27" s="56">
        <v>11.16613636534221</v>
      </c>
      <c r="M27" s="56">
        <v>3.6211426462317799</v>
      </c>
      <c r="N27" s="56">
        <v>0</v>
      </c>
      <c r="O27" s="56">
        <v>10.084065585180682</v>
      </c>
      <c r="P27" s="56">
        <v>38.185784502536954</v>
      </c>
      <c r="Q27" s="56">
        <v>0.64557915692539003</v>
      </c>
      <c r="R27" s="56">
        <v>10.623551625468899</v>
      </c>
      <c r="S27" s="56">
        <v>7.4905813376280009E-2</v>
      </c>
      <c r="T27" s="53">
        <v>6362.0389999999998</v>
      </c>
      <c r="U27" s="53">
        <v>6678.5649999999996</v>
      </c>
      <c r="V27" s="53">
        <v>6777.4530000000004</v>
      </c>
      <c r="W27" s="56">
        <v>19.219117553340151</v>
      </c>
      <c r="X27" s="53">
        <v>1302.566650390625</v>
      </c>
      <c r="Y27" s="57">
        <v>10</v>
      </c>
      <c r="Z27" s="58" t="s">
        <v>63</v>
      </c>
    </row>
    <row r="28" spans="1:26" x14ac:dyDescent="0.75">
      <c r="A28" s="54">
        <v>434</v>
      </c>
      <c r="B28" s="54" t="s">
        <v>65</v>
      </c>
      <c r="C28" s="54" t="s">
        <v>66</v>
      </c>
      <c r="D28" s="54" t="s">
        <v>64</v>
      </c>
      <c r="E28" s="54" t="s">
        <v>67</v>
      </c>
      <c r="F28" s="54" t="s">
        <v>68</v>
      </c>
      <c r="G28" s="54" t="s">
        <v>87</v>
      </c>
      <c r="H28" s="55">
        <v>7.4214649292664E-3</v>
      </c>
      <c r="I28" s="55">
        <v>9.1844739885178998E-3</v>
      </c>
      <c r="J28" s="56">
        <v>27.790417793166899</v>
      </c>
      <c r="K28" s="56">
        <v>0.42564903333339005</v>
      </c>
      <c r="L28" s="56">
        <v>2.04102908176867</v>
      </c>
      <c r="M28" s="56">
        <v>5.8604935379350902</v>
      </c>
      <c r="N28" s="56">
        <v>0</v>
      </c>
      <c r="O28" s="56">
        <v>13.651100166257091</v>
      </c>
      <c r="P28" s="56">
        <v>23.191703251639552</v>
      </c>
      <c r="Q28" s="56">
        <v>0.87215369834703005</v>
      </c>
      <c r="R28" s="56">
        <v>16.517830884500189</v>
      </c>
      <c r="S28" s="56">
        <v>1.8011867636469999E-2</v>
      </c>
      <c r="T28" s="53">
        <v>6362.0389999999998</v>
      </c>
      <c r="U28" s="53">
        <v>6678.5649999999996</v>
      </c>
      <c r="V28" s="53">
        <v>6777.4530000000004</v>
      </c>
      <c r="W28" s="56">
        <v>2.8837375336426101</v>
      </c>
      <c r="X28" s="53">
        <v>195.44395446777344</v>
      </c>
      <c r="Y28" s="57">
        <v>10</v>
      </c>
      <c r="Z28" s="58" t="s">
        <v>63</v>
      </c>
    </row>
    <row r="29" spans="1:26" x14ac:dyDescent="0.75">
      <c r="A29" s="54">
        <v>434</v>
      </c>
      <c r="B29" s="54" t="s">
        <v>65</v>
      </c>
      <c r="C29" s="54" t="s">
        <v>66</v>
      </c>
      <c r="D29" s="54" t="s">
        <v>64</v>
      </c>
      <c r="E29" s="54" t="s">
        <v>67</v>
      </c>
      <c r="F29" s="54" t="s">
        <v>68</v>
      </c>
      <c r="G29" s="54" t="s">
        <v>88</v>
      </c>
      <c r="H29" s="55">
        <v>7.4214649292664E-3</v>
      </c>
      <c r="I29" s="55">
        <v>1.51526025992254E-2</v>
      </c>
      <c r="J29" s="56">
        <v>16.381975252240828</v>
      </c>
      <c r="K29" s="56">
        <v>0.79929243692847007</v>
      </c>
      <c r="L29" s="56">
        <v>6.5375406800376998</v>
      </c>
      <c r="M29" s="56">
        <v>5.4550548943862402</v>
      </c>
      <c r="N29" s="56">
        <v>0.69777467102709001</v>
      </c>
      <c r="O29" s="56">
        <v>6.5909973498238505</v>
      </c>
      <c r="P29" s="56">
        <v>2.3593181490408899</v>
      </c>
      <c r="Q29" s="56">
        <v>0.8279113157466701</v>
      </c>
      <c r="R29" s="56">
        <v>15.47455810682975</v>
      </c>
      <c r="S29" s="56">
        <v>0.34983351565680998</v>
      </c>
      <c r="T29" s="53">
        <v>6362.0389999999998</v>
      </c>
      <c r="U29" s="53">
        <v>6678.5649999999996</v>
      </c>
      <c r="V29" s="53">
        <v>6777.4530000000004</v>
      </c>
      <c r="W29" s="56">
        <v>1.82453667587048</v>
      </c>
      <c r="X29" s="53">
        <v>123.65711212158203</v>
      </c>
      <c r="Y29" s="57">
        <v>10</v>
      </c>
      <c r="Z29" s="58" t="s">
        <v>63</v>
      </c>
    </row>
    <row r="30" spans="1:26" x14ac:dyDescent="0.75">
      <c r="A30" s="54">
        <v>434</v>
      </c>
      <c r="B30" s="54" t="s">
        <v>65</v>
      </c>
      <c r="C30" s="54" t="s">
        <v>66</v>
      </c>
      <c r="D30" s="54" t="s">
        <v>64</v>
      </c>
      <c r="E30" s="54" t="s">
        <v>67</v>
      </c>
      <c r="F30" s="54" t="s">
        <v>68</v>
      </c>
      <c r="G30" s="54" t="s">
        <v>89</v>
      </c>
      <c r="H30" s="55">
        <v>7.4214649292664E-3</v>
      </c>
      <c r="I30" s="55">
        <v>2.9980877505743999E-3</v>
      </c>
      <c r="J30" s="56">
        <v>14.294818140808548</v>
      </c>
      <c r="K30" s="56">
        <v>0.54793136013912003</v>
      </c>
      <c r="L30" s="56">
        <v>2.3401202006587698</v>
      </c>
      <c r="M30" s="56">
        <v>1.2108002936329698</v>
      </c>
      <c r="N30" s="56">
        <v>0</v>
      </c>
      <c r="O30" s="56">
        <v>7.3502861300840205</v>
      </c>
      <c r="P30" s="56">
        <v>80.062438249034969</v>
      </c>
      <c r="Q30" s="56">
        <v>4.1422116632460003E-2</v>
      </c>
      <c r="R30" s="56">
        <v>2.3100202536978602</v>
      </c>
      <c r="S30" s="56">
        <v>0.21041490704981</v>
      </c>
      <c r="T30" s="53">
        <v>6362.0389999999998</v>
      </c>
      <c r="U30" s="53">
        <v>6678.5649999999996</v>
      </c>
      <c r="V30" s="53">
        <v>6777.4530000000004</v>
      </c>
      <c r="W30" s="56">
        <v>5.8552228853564001</v>
      </c>
      <c r="X30" s="53">
        <v>396.83499145507813</v>
      </c>
      <c r="Y30" s="57">
        <v>10</v>
      </c>
      <c r="Z30" s="58" t="s">
        <v>63</v>
      </c>
    </row>
    <row r="32" spans="1:26" s="6" customFormat="1" ht="23.5" x14ac:dyDescent="1.1000000000000001">
      <c r="A32" s="12" t="str">
        <f>'MPI Region'!A32</f>
        <v>Notes</v>
      </c>
    </row>
    <row r="33" spans="1:1" s="26" customFormat="1" ht="23.5" x14ac:dyDescent="1.1000000000000001">
      <c r="A33" s="26" t="str">
        <f>'MPI Region'!A33</f>
        <v>ᵃUnited Nations, Department of Economic and Social Affairs, Population Division (2019). World Population Prospects 2019, Online Edition. Rev. 1. [Accessed on 28 April 2021].</v>
      </c>
    </row>
    <row r="35" spans="1:1" s="28" customFormat="1" ht="21" x14ac:dyDescent="0.75">
      <c r="A35" s="28" t="str">
        <f>'MPI Region'!A35</f>
        <v>Tables updated on 04 October 2021</v>
      </c>
    </row>
  </sheetData>
  <autoFilter ref="A9:Z30" xr:uid="{00000000-0009-0000-0000-000004000000}">
    <sortState xmlns:xlrd2="http://schemas.microsoft.com/office/spreadsheetml/2017/richdata2" ref="A10:AA30">
      <sortCondition ref="C9:C30"/>
    </sortState>
  </autoFilter>
  <sortState xmlns:xlrd2="http://schemas.microsoft.com/office/spreadsheetml/2017/richdata2" ref="A10:Z30">
    <sortCondition ref="C10:C30"/>
    <sortCondition ref="G10:G30"/>
  </sortState>
  <mergeCells count="24">
    <mergeCell ref="J5:S5"/>
    <mergeCell ref="Y5:Z5"/>
    <mergeCell ref="J6:K6"/>
    <mergeCell ref="L6:M6"/>
    <mergeCell ref="N6:S6"/>
    <mergeCell ref="Y6:Y8"/>
    <mergeCell ref="Z6:Z8"/>
    <mergeCell ref="T5:V5"/>
    <mergeCell ref="W5:X5"/>
    <mergeCell ref="T6:T7"/>
    <mergeCell ref="U6:U7"/>
    <mergeCell ref="V6:V7"/>
    <mergeCell ref="W6:W7"/>
    <mergeCell ref="X6:X7"/>
    <mergeCell ref="A5:A8"/>
    <mergeCell ref="B5:B8"/>
    <mergeCell ref="C5:C8"/>
    <mergeCell ref="D5:D8"/>
    <mergeCell ref="E5:F6"/>
    <mergeCell ref="H5:H7"/>
    <mergeCell ref="I5:I7"/>
    <mergeCell ref="E7:E8"/>
    <mergeCell ref="F7:F8"/>
    <mergeCell ref="G5:G8"/>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35"/>
  <sheetViews>
    <sheetView showGridLines="0" zoomScale="75" zoomScaleNormal="75" workbookViewId="0"/>
  </sheetViews>
  <sheetFormatPr defaultColWidth="8.81640625" defaultRowHeight="14.75" x14ac:dyDescent="0.75"/>
  <cols>
    <col min="1" max="2" width="8.6328125" customWidth="1"/>
    <col min="3" max="3" width="25.6328125" customWidth="1"/>
    <col min="4" max="4" width="30.6328125" customWidth="1"/>
    <col min="5" max="6" width="13.36328125" customWidth="1"/>
    <col min="7" max="7" width="29.81640625" customWidth="1"/>
    <col min="8" max="8" width="15.36328125" style="34" customWidth="1"/>
    <col min="9" max="9" width="15.36328125" style="41" customWidth="1"/>
    <col min="10" max="10" width="14.453125" style="41" customWidth="1"/>
  </cols>
  <sheetData>
    <row r="1" spans="1:12" s="3" customFormat="1" ht="21" customHeight="1" x14ac:dyDescent="0.75">
      <c r="A1" s="4" t="s">
        <v>105</v>
      </c>
      <c r="B1" s="4"/>
      <c r="C1" s="4"/>
      <c r="D1" s="4"/>
      <c r="H1" s="30"/>
      <c r="I1" s="37"/>
      <c r="J1" s="37"/>
    </row>
    <row r="2" spans="1:12" s="3" customFormat="1" ht="21" customHeight="1" x14ac:dyDescent="0.75">
      <c r="A2" s="3" t="s">
        <v>57</v>
      </c>
      <c r="H2" s="30"/>
      <c r="I2" s="37"/>
      <c r="J2" s="37"/>
    </row>
    <row r="3" spans="1:12" s="3" customFormat="1" ht="21" customHeight="1" x14ac:dyDescent="0.75">
      <c r="A3" s="3" t="str">
        <f>'MPI Region'!A3</f>
        <v>Citation: Alkire, S., Kanagaratnam, U. and Suppa, N. (2021). ‘The Global Multidimensional Poverty Index (MPI) 2021’, OPHI MPI Methodological Notes 51, Oxford Poverty and Human Development Initiative, University of Oxford.</v>
      </c>
      <c r="H3" s="30"/>
      <c r="I3" s="37"/>
      <c r="J3" s="37"/>
    </row>
    <row r="4" spans="1:12" s="1" customFormat="1" x14ac:dyDescent="0.75">
      <c r="H4" s="45"/>
      <c r="I4" s="38"/>
      <c r="J4" s="38"/>
    </row>
    <row r="5" spans="1:12" s="1" customFormat="1" ht="30" customHeight="1" x14ac:dyDescent="0.75">
      <c r="A5" s="67" t="s">
        <v>0</v>
      </c>
      <c r="B5" s="67" t="s">
        <v>1</v>
      </c>
      <c r="C5" s="70" t="s">
        <v>2</v>
      </c>
      <c r="D5" s="70" t="s">
        <v>3</v>
      </c>
      <c r="E5" s="70" t="s">
        <v>4</v>
      </c>
      <c r="F5" s="70"/>
      <c r="G5" s="65" t="s">
        <v>54</v>
      </c>
      <c r="H5" s="74" t="s">
        <v>96</v>
      </c>
      <c r="I5" s="74"/>
      <c r="J5" s="74"/>
    </row>
    <row r="6" spans="1:12" s="1" customFormat="1" ht="30" customHeight="1" x14ac:dyDescent="0.75">
      <c r="A6" s="68"/>
      <c r="B6" s="68"/>
      <c r="C6" s="71"/>
      <c r="D6" s="71"/>
      <c r="E6" s="72"/>
      <c r="F6" s="72"/>
      <c r="G6" s="73"/>
      <c r="H6" s="80" t="s">
        <v>92</v>
      </c>
      <c r="I6" s="81" t="s">
        <v>93</v>
      </c>
      <c r="J6" s="83" t="s">
        <v>94</v>
      </c>
    </row>
    <row r="7" spans="1:12" s="1" customFormat="1" ht="30" customHeight="1" x14ac:dyDescent="0.75">
      <c r="A7" s="68"/>
      <c r="B7" s="68"/>
      <c r="C7" s="71"/>
      <c r="D7" s="71"/>
      <c r="E7" s="71" t="s">
        <v>5</v>
      </c>
      <c r="F7" s="71" t="s">
        <v>6</v>
      </c>
      <c r="G7" s="73"/>
      <c r="H7" s="78"/>
      <c r="I7" s="82"/>
      <c r="J7" s="82"/>
    </row>
    <row r="8" spans="1:12" s="1" customFormat="1" ht="35.25" customHeight="1" x14ac:dyDescent="0.75">
      <c r="A8" s="69"/>
      <c r="B8" s="69"/>
      <c r="C8" s="72"/>
      <c r="D8" s="72"/>
      <c r="E8" s="72"/>
      <c r="F8" s="72"/>
      <c r="G8" s="66"/>
      <c r="H8" s="62" t="s">
        <v>95</v>
      </c>
      <c r="I8" s="63" t="s">
        <v>41</v>
      </c>
      <c r="J8" s="63" t="s">
        <v>40</v>
      </c>
    </row>
    <row r="9" spans="1:12" s="1" customFormat="1" x14ac:dyDescent="0.75">
      <c r="H9" s="45"/>
      <c r="I9" s="38"/>
      <c r="J9" s="38"/>
    </row>
    <row r="10" spans="1:12" x14ac:dyDescent="0.75">
      <c r="A10" s="54">
        <v>434</v>
      </c>
      <c r="B10" s="54" t="s">
        <v>65</v>
      </c>
      <c r="C10" s="54" t="s">
        <v>66</v>
      </c>
      <c r="D10" s="54" t="s">
        <v>64</v>
      </c>
      <c r="E10" s="54" t="s">
        <v>67</v>
      </c>
      <c r="F10" s="54" t="s">
        <v>68</v>
      </c>
      <c r="G10" s="54" t="s">
        <v>69</v>
      </c>
      <c r="H10" s="53">
        <v>4838</v>
      </c>
      <c r="I10" s="56">
        <v>0.9779664443096826</v>
      </c>
      <c r="J10" s="56">
        <v>0.9767283157377511</v>
      </c>
      <c r="K10" s="56"/>
      <c r="L10" s="56"/>
    </row>
    <row r="11" spans="1:12" x14ac:dyDescent="0.75">
      <c r="A11" s="54">
        <v>434</v>
      </c>
      <c r="B11" s="54" t="s">
        <v>65</v>
      </c>
      <c r="C11" s="54" t="s">
        <v>66</v>
      </c>
      <c r="D11" s="54" t="s">
        <v>64</v>
      </c>
      <c r="E11" s="54" t="s">
        <v>67</v>
      </c>
      <c r="F11" s="54" t="s">
        <v>68</v>
      </c>
      <c r="G11" s="54" t="s">
        <v>70</v>
      </c>
      <c r="H11" s="53">
        <v>5246</v>
      </c>
      <c r="I11" s="56">
        <v>0.95677548787160316</v>
      </c>
      <c r="J11" s="56">
        <v>0.95579776198912392</v>
      </c>
      <c r="K11" s="56"/>
      <c r="L11" s="56"/>
    </row>
    <row r="12" spans="1:12" x14ac:dyDescent="0.75">
      <c r="A12" s="54">
        <v>434</v>
      </c>
      <c r="B12" s="54" t="s">
        <v>65</v>
      </c>
      <c r="C12" s="54" t="s">
        <v>66</v>
      </c>
      <c r="D12" s="54" t="s">
        <v>64</v>
      </c>
      <c r="E12" s="54" t="s">
        <v>67</v>
      </c>
      <c r="F12" s="54" t="s">
        <v>68</v>
      </c>
      <c r="G12" s="54" t="s">
        <v>71</v>
      </c>
      <c r="H12" s="53">
        <v>4724</v>
      </c>
      <c r="I12" s="56">
        <v>0.97321796456530696</v>
      </c>
      <c r="J12" s="56">
        <v>0.97322238847698672</v>
      </c>
      <c r="K12" s="56"/>
      <c r="L12" s="56"/>
    </row>
    <row r="13" spans="1:12" x14ac:dyDescent="0.75">
      <c r="A13" s="54">
        <v>434</v>
      </c>
      <c r="B13" s="54" t="s">
        <v>65</v>
      </c>
      <c r="C13" s="54" t="s">
        <v>66</v>
      </c>
      <c r="D13" s="54" t="s">
        <v>64</v>
      </c>
      <c r="E13" s="54" t="s">
        <v>67</v>
      </c>
      <c r="F13" s="54" t="s">
        <v>68</v>
      </c>
      <c r="G13" s="54" t="s">
        <v>72</v>
      </c>
      <c r="H13" s="53">
        <v>4672</v>
      </c>
      <c r="I13" s="56">
        <v>0.96748809277283077</v>
      </c>
      <c r="J13" s="56">
        <v>0.96794405272621642</v>
      </c>
      <c r="K13" s="56"/>
      <c r="L13" s="56"/>
    </row>
    <row r="14" spans="1:12" x14ac:dyDescent="0.75">
      <c r="A14" s="54">
        <v>434</v>
      </c>
      <c r="B14" s="54" t="s">
        <v>65</v>
      </c>
      <c r="C14" s="54" t="s">
        <v>66</v>
      </c>
      <c r="D14" s="54" t="s">
        <v>64</v>
      </c>
      <c r="E14" s="54" t="s">
        <v>67</v>
      </c>
      <c r="F14" s="54" t="s">
        <v>68</v>
      </c>
      <c r="G14" s="54" t="s">
        <v>73</v>
      </c>
      <c r="H14" s="53">
        <v>4137</v>
      </c>
      <c r="I14" s="56">
        <v>0.97364085667215816</v>
      </c>
      <c r="J14" s="56">
        <v>0.97410858496674368</v>
      </c>
      <c r="K14" s="56"/>
      <c r="L14" s="56"/>
    </row>
    <row r="15" spans="1:12" x14ac:dyDescent="0.75">
      <c r="A15" s="54">
        <v>434</v>
      </c>
      <c r="B15" s="54" t="s">
        <v>65</v>
      </c>
      <c r="C15" s="54" t="s">
        <v>66</v>
      </c>
      <c r="D15" s="54" t="s">
        <v>64</v>
      </c>
      <c r="E15" s="54" t="s">
        <v>67</v>
      </c>
      <c r="F15" s="54" t="s">
        <v>68</v>
      </c>
      <c r="G15" s="54" t="s">
        <v>74</v>
      </c>
      <c r="H15" s="53">
        <v>4869</v>
      </c>
      <c r="I15" s="56">
        <v>0.93652625504904785</v>
      </c>
      <c r="J15" s="56">
        <v>0.93767169185550081</v>
      </c>
      <c r="K15" s="56"/>
      <c r="L15" s="56"/>
    </row>
    <row r="16" spans="1:12" x14ac:dyDescent="0.75">
      <c r="A16" s="54">
        <v>434</v>
      </c>
      <c r="B16" s="54" t="s">
        <v>65</v>
      </c>
      <c r="C16" s="54" t="s">
        <v>66</v>
      </c>
      <c r="D16" s="54" t="s">
        <v>64</v>
      </c>
      <c r="E16" s="54" t="s">
        <v>67</v>
      </c>
      <c r="F16" s="54" t="s">
        <v>68</v>
      </c>
      <c r="G16" s="54" t="s">
        <v>75</v>
      </c>
      <c r="H16" s="53">
        <v>5163</v>
      </c>
      <c r="I16" s="56">
        <v>0.99193083573487029</v>
      </c>
      <c r="J16" s="56">
        <v>0.99234332289727001</v>
      </c>
      <c r="K16" s="56"/>
      <c r="L16" s="56"/>
    </row>
    <row r="17" spans="1:12" x14ac:dyDescent="0.75">
      <c r="A17" s="54">
        <v>434</v>
      </c>
      <c r="B17" s="54" t="s">
        <v>65</v>
      </c>
      <c r="C17" s="54" t="s">
        <v>66</v>
      </c>
      <c r="D17" s="54" t="s">
        <v>64</v>
      </c>
      <c r="E17" s="54" t="s">
        <v>67</v>
      </c>
      <c r="F17" s="54" t="s">
        <v>68</v>
      </c>
      <c r="G17" s="54" t="s">
        <v>76</v>
      </c>
      <c r="H17" s="53">
        <v>4948</v>
      </c>
      <c r="I17" s="56">
        <v>0.9309501411100658</v>
      </c>
      <c r="J17" s="56">
        <v>0.9314271400786337</v>
      </c>
      <c r="K17" s="56"/>
      <c r="L17" s="56"/>
    </row>
    <row r="18" spans="1:12" x14ac:dyDescent="0.75">
      <c r="A18" s="54">
        <v>434</v>
      </c>
      <c r="B18" s="54" t="s">
        <v>65</v>
      </c>
      <c r="C18" s="54" t="s">
        <v>66</v>
      </c>
      <c r="D18" s="54" t="s">
        <v>64</v>
      </c>
      <c r="E18" s="54" t="s">
        <v>67</v>
      </c>
      <c r="F18" s="54" t="s">
        <v>68</v>
      </c>
      <c r="G18" s="54" t="s">
        <v>77</v>
      </c>
      <c r="H18" s="53">
        <v>4604</v>
      </c>
      <c r="I18" s="56">
        <v>0.98145384779364742</v>
      </c>
      <c r="J18" s="56">
        <v>0.98153896343368185</v>
      </c>
      <c r="K18" s="56"/>
      <c r="L18" s="56"/>
    </row>
    <row r="19" spans="1:12" x14ac:dyDescent="0.75">
      <c r="A19" s="54">
        <v>434</v>
      </c>
      <c r="B19" s="54" t="s">
        <v>65</v>
      </c>
      <c r="C19" s="54" t="s">
        <v>66</v>
      </c>
      <c r="D19" s="54" t="s">
        <v>64</v>
      </c>
      <c r="E19" s="54" t="s">
        <v>67</v>
      </c>
      <c r="F19" s="54" t="s">
        <v>68</v>
      </c>
      <c r="G19" s="54" t="s">
        <v>78</v>
      </c>
      <c r="H19" s="53">
        <v>4659</v>
      </c>
      <c r="I19" s="56">
        <v>0.98603174603174604</v>
      </c>
      <c r="J19" s="56">
        <v>0.98585552144943811</v>
      </c>
      <c r="K19" s="56"/>
      <c r="L19" s="56"/>
    </row>
    <row r="20" spans="1:12" x14ac:dyDescent="0.75">
      <c r="A20" s="54">
        <v>434</v>
      </c>
      <c r="B20" s="54" t="s">
        <v>65</v>
      </c>
      <c r="C20" s="54" t="s">
        <v>66</v>
      </c>
      <c r="D20" s="54" t="s">
        <v>64</v>
      </c>
      <c r="E20" s="54" t="s">
        <v>67</v>
      </c>
      <c r="F20" s="54" t="s">
        <v>68</v>
      </c>
      <c r="G20" s="54" t="s">
        <v>79</v>
      </c>
      <c r="H20" s="53">
        <v>4277</v>
      </c>
      <c r="I20" s="56">
        <v>0.9796152084287677</v>
      </c>
      <c r="J20" s="56">
        <v>0.97467851171392095</v>
      </c>
      <c r="K20" s="56"/>
      <c r="L20" s="56"/>
    </row>
    <row r="21" spans="1:12" x14ac:dyDescent="0.75">
      <c r="A21" s="54">
        <v>434</v>
      </c>
      <c r="B21" s="54" t="s">
        <v>65</v>
      </c>
      <c r="C21" s="54" t="s">
        <v>66</v>
      </c>
      <c r="D21" s="54" t="s">
        <v>64</v>
      </c>
      <c r="E21" s="54" t="s">
        <v>67</v>
      </c>
      <c r="F21" s="54" t="s">
        <v>68</v>
      </c>
      <c r="G21" s="54" t="s">
        <v>80</v>
      </c>
      <c r="H21" s="53">
        <v>3003</v>
      </c>
      <c r="I21" s="56">
        <v>0.94731861198738165</v>
      </c>
      <c r="J21" s="56">
        <v>0.93823544375539081</v>
      </c>
      <c r="K21" s="56"/>
      <c r="L21" s="56"/>
    </row>
    <row r="22" spans="1:12" x14ac:dyDescent="0.75">
      <c r="A22" s="54">
        <v>434</v>
      </c>
      <c r="B22" s="54" t="s">
        <v>65</v>
      </c>
      <c r="C22" s="54" t="s">
        <v>66</v>
      </c>
      <c r="D22" s="54" t="s">
        <v>64</v>
      </c>
      <c r="E22" s="54" t="s">
        <v>67</v>
      </c>
      <c r="F22" s="54" t="s">
        <v>68</v>
      </c>
      <c r="G22" s="54" t="s">
        <v>81</v>
      </c>
      <c r="H22" s="53">
        <v>4128</v>
      </c>
      <c r="I22" s="56">
        <v>0.97611728541026244</v>
      </c>
      <c r="J22" s="56">
        <v>0.97748719385787486</v>
      </c>
      <c r="K22" s="56"/>
      <c r="L22" s="56"/>
    </row>
    <row r="23" spans="1:12" x14ac:dyDescent="0.75">
      <c r="A23" s="54">
        <v>434</v>
      </c>
      <c r="B23" s="54" t="s">
        <v>65</v>
      </c>
      <c r="C23" s="54" t="s">
        <v>66</v>
      </c>
      <c r="D23" s="54" t="s">
        <v>64</v>
      </c>
      <c r="E23" s="54" t="s">
        <v>67</v>
      </c>
      <c r="F23" s="54" t="s">
        <v>68</v>
      </c>
      <c r="G23" s="54" t="s">
        <v>82</v>
      </c>
      <c r="H23" s="53">
        <v>4061</v>
      </c>
      <c r="I23" s="56">
        <v>0.93961129106894958</v>
      </c>
      <c r="J23" s="56">
        <v>0.93889396579454254</v>
      </c>
      <c r="K23" s="56"/>
      <c r="L23" s="56"/>
    </row>
    <row r="24" spans="1:12" x14ac:dyDescent="0.75">
      <c r="A24" s="54">
        <v>434</v>
      </c>
      <c r="B24" s="54" t="s">
        <v>65</v>
      </c>
      <c r="C24" s="54" t="s">
        <v>66</v>
      </c>
      <c r="D24" s="54" t="s">
        <v>64</v>
      </c>
      <c r="E24" s="54" t="s">
        <v>67</v>
      </c>
      <c r="F24" s="54" t="s">
        <v>68</v>
      </c>
      <c r="G24" s="54" t="s">
        <v>83</v>
      </c>
      <c r="H24" s="53">
        <v>4568</v>
      </c>
      <c r="I24" s="56">
        <v>0.97274275979557068</v>
      </c>
      <c r="J24" s="56">
        <v>0.97035802653110603</v>
      </c>
      <c r="K24" s="56"/>
      <c r="L24" s="56"/>
    </row>
    <row r="25" spans="1:12" x14ac:dyDescent="0.75">
      <c r="A25" s="54">
        <v>434</v>
      </c>
      <c r="B25" s="54" t="s">
        <v>65</v>
      </c>
      <c r="C25" s="54" t="s">
        <v>66</v>
      </c>
      <c r="D25" s="54" t="s">
        <v>64</v>
      </c>
      <c r="E25" s="54" t="s">
        <v>67</v>
      </c>
      <c r="F25" s="54" t="s">
        <v>68</v>
      </c>
      <c r="G25" s="54" t="s">
        <v>84</v>
      </c>
      <c r="H25" s="53">
        <v>4675</v>
      </c>
      <c r="I25" s="56">
        <v>0.94254032258064513</v>
      </c>
      <c r="J25" s="56">
        <v>0.94065187019283947</v>
      </c>
      <c r="K25" s="56"/>
      <c r="L25" s="56"/>
    </row>
    <row r="26" spans="1:12" x14ac:dyDescent="0.75">
      <c r="A26" s="54">
        <v>434</v>
      </c>
      <c r="B26" s="54" t="s">
        <v>65</v>
      </c>
      <c r="C26" s="54" t="s">
        <v>66</v>
      </c>
      <c r="D26" s="54" t="s">
        <v>64</v>
      </c>
      <c r="E26" s="54" t="s">
        <v>67</v>
      </c>
      <c r="F26" s="54" t="s">
        <v>68</v>
      </c>
      <c r="G26" s="54" t="s">
        <v>85</v>
      </c>
      <c r="H26" s="53">
        <v>4918</v>
      </c>
      <c r="I26" s="56">
        <v>0.98281374900079932</v>
      </c>
      <c r="J26" s="56">
        <v>0.98238844311715801</v>
      </c>
      <c r="K26" s="56"/>
      <c r="L26" s="56"/>
    </row>
    <row r="27" spans="1:12" x14ac:dyDescent="0.75">
      <c r="A27" s="54">
        <v>434</v>
      </c>
      <c r="B27" s="54" t="s">
        <v>65</v>
      </c>
      <c r="C27" s="54" t="s">
        <v>66</v>
      </c>
      <c r="D27" s="54" t="s">
        <v>64</v>
      </c>
      <c r="E27" s="54" t="s">
        <v>67</v>
      </c>
      <c r="F27" s="54" t="s">
        <v>68</v>
      </c>
      <c r="G27" s="54" t="s">
        <v>86</v>
      </c>
      <c r="H27" s="53">
        <v>5873</v>
      </c>
      <c r="I27" s="56">
        <v>0.93563804365142589</v>
      </c>
      <c r="J27" s="56">
        <v>0.93402023700408232</v>
      </c>
      <c r="K27" s="56"/>
      <c r="L27" s="56"/>
    </row>
    <row r="28" spans="1:12" x14ac:dyDescent="0.75">
      <c r="A28" s="54">
        <v>434</v>
      </c>
      <c r="B28" s="54" t="s">
        <v>65</v>
      </c>
      <c r="C28" s="54" t="s">
        <v>66</v>
      </c>
      <c r="D28" s="54" t="s">
        <v>64</v>
      </c>
      <c r="E28" s="54" t="s">
        <v>67</v>
      </c>
      <c r="F28" s="54" t="s">
        <v>68</v>
      </c>
      <c r="G28" s="54" t="s">
        <v>87</v>
      </c>
      <c r="H28" s="53">
        <v>5525</v>
      </c>
      <c r="I28" s="56">
        <v>0.95920138888888884</v>
      </c>
      <c r="J28" s="56">
        <v>0.95919035392799556</v>
      </c>
      <c r="K28" s="56"/>
      <c r="L28" s="56"/>
    </row>
    <row r="29" spans="1:12" x14ac:dyDescent="0.75">
      <c r="A29" s="54">
        <v>434</v>
      </c>
      <c r="B29" s="54" t="s">
        <v>65</v>
      </c>
      <c r="C29" s="54" t="s">
        <v>66</v>
      </c>
      <c r="D29" s="54" t="s">
        <v>64</v>
      </c>
      <c r="E29" s="54" t="s">
        <v>67</v>
      </c>
      <c r="F29" s="54" t="s">
        <v>68</v>
      </c>
      <c r="G29" s="54" t="s">
        <v>88</v>
      </c>
      <c r="H29" s="53">
        <v>4694</v>
      </c>
      <c r="I29" s="56">
        <v>0.97547797173732331</v>
      </c>
      <c r="J29" s="56">
        <v>0.97629658879090009</v>
      </c>
      <c r="K29" s="56"/>
      <c r="L29" s="56"/>
    </row>
    <row r="30" spans="1:12" x14ac:dyDescent="0.75">
      <c r="A30" s="54">
        <v>434</v>
      </c>
      <c r="B30" s="54" t="s">
        <v>65</v>
      </c>
      <c r="C30" s="54" t="s">
        <v>66</v>
      </c>
      <c r="D30" s="54" t="s">
        <v>64</v>
      </c>
      <c r="E30" s="54" t="s">
        <v>67</v>
      </c>
      <c r="F30" s="54" t="s">
        <v>68</v>
      </c>
      <c r="G30" s="54" t="s">
        <v>89</v>
      </c>
      <c r="H30" s="53">
        <v>4739</v>
      </c>
      <c r="I30" s="56">
        <v>0.99163004812722322</v>
      </c>
      <c r="J30" s="56">
        <v>0.99163798526935643</v>
      </c>
      <c r="K30" s="56"/>
      <c r="L30" s="56"/>
    </row>
    <row r="32" spans="1:12" s="3" customFormat="1" ht="23.5" x14ac:dyDescent="0.75">
      <c r="A32" s="14" t="str">
        <f>'MPI Region'!A32</f>
        <v>Notes</v>
      </c>
      <c r="H32" s="30"/>
      <c r="I32" s="37"/>
      <c r="J32" s="37"/>
    </row>
    <row r="33" spans="1:10" s="13" customFormat="1" ht="30" customHeight="1" x14ac:dyDescent="0.75">
      <c r="A33" s="13" t="s">
        <v>97</v>
      </c>
      <c r="H33" s="64"/>
      <c r="I33" s="39"/>
      <c r="J33" s="39"/>
    </row>
    <row r="35" spans="1:10" s="28" customFormat="1" ht="21" x14ac:dyDescent="0.75">
      <c r="A35" s="28" t="str">
        <f>'MPI Region'!A35</f>
        <v>Tables updated on 04 October 2021</v>
      </c>
      <c r="H35" s="36"/>
      <c r="I35" s="40"/>
      <c r="J35" s="40"/>
    </row>
  </sheetData>
  <autoFilter ref="A9:J30" xr:uid="{00000000-0009-0000-0000-000005000000}">
    <sortState xmlns:xlrd2="http://schemas.microsoft.com/office/spreadsheetml/2017/richdata2" ref="A10:I30">
      <sortCondition ref="C9:C30"/>
    </sortState>
  </autoFilter>
  <sortState xmlns:xlrd2="http://schemas.microsoft.com/office/spreadsheetml/2017/richdata2" ref="A10:I30">
    <sortCondition ref="C10:C30"/>
    <sortCondition ref="G10:G30"/>
  </sortState>
  <mergeCells count="12">
    <mergeCell ref="G5:G8"/>
    <mergeCell ref="H5:J5"/>
    <mergeCell ref="H6:H7"/>
    <mergeCell ref="I6:I7"/>
    <mergeCell ref="J6:J7"/>
    <mergeCell ref="A5:A8"/>
    <mergeCell ref="B5:B8"/>
    <mergeCell ref="C5:C8"/>
    <mergeCell ref="D5:D8"/>
    <mergeCell ref="E5:F6"/>
    <mergeCell ref="E7:E8"/>
    <mergeCell ref="F7:F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MPI Region</vt:lpstr>
      <vt:lpstr>Censored Headcounts Region</vt:lpstr>
      <vt:lpstr>Contribution Region</vt:lpstr>
      <vt:lpstr>SEs &amp; CIs Region</vt:lpstr>
      <vt:lpstr>Uncensored H Region</vt:lpstr>
      <vt:lpstr>Sample Sizes Region</vt:lpstr>
    </vt:vector>
  </TitlesOfParts>
  <Company>ODID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Usha Kanagaratnam</dc:creator>
  <cp:lastModifiedBy>Jamie Parr</cp:lastModifiedBy>
  <dcterms:created xsi:type="dcterms:W3CDTF">2018-10-02T14:03:04Z</dcterms:created>
  <dcterms:modified xsi:type="dcterms:W3CDTF">2022-05-19T02:27:05Z</dcterms:modified>
</cp:coreProperties>
</file>