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is" sheetId="1" r:id="rId4"/>
    <sheet state="visible" name="motos-simples" sheetId="2" r:id="rId5"/>
    <sheet state="visible" name="motos-dobles" sheetId="3" r:id="rId6"/>
    <sheet state="visible" name="bicis-simples" sheetId="4" r:id="rId7"/>
    <sheet state="visible" name="bicis-dobles" sheetId="5" r:id="rId8"/>
  </sheets>
  <definedNames/>
  <calcPr/>
</workbook>
</file>

<file path=xl/sharedStrings.xml><?xml version="1.0" encoding="utf-8"?>
<sst xmlns="http://schemas.openxmlformats.org/spreadsheetml/2006/main" count="201" uniqueCount="31">
  <si>
    <t>Número Domiciliarios</t>
  </si>
  <si>
    <t>Motocicletas con Pedidos Simples</t>
  </si>
  <si>
    <t>Motocicletas con Pedidos Dobles</t>
  </si>
  <si>
    <t>Bicicletas con Pedidos Simples</t>
  </si>
  <si>
    <t>Bicicletas con Pedidos Dobles</t>
  </si>
  <si>
    <t>BehaviorSpace results (NetLogo 6.4.0)</t>
  </si>
  <si>
    <t>problema-2.nlogo</t>
  </si>
  <si>
    <t>motocicletas-pedidos-simples</t>
  </si>
  <si>
    <t>06/22/2025 22:13:56:523 -0500</t>
  </si>
  <si>
    <t>min-pxcor</t>
  </si>
  <si>
    <t>min-pycor</t>
  </si>
  <si>
    <t>[run number]</t>
  </si>
  <si>
    <t>n-domiciliarios</t>
  </si>
  <si>
    <t>[reporter]</t>
  </si>
  <si>
    <t>tiempo-espera-promedio</t>
  </si>
  <si>
    <t>[final]</t>
  </si>
  <si>
    <t>[min]</t>
  </si>
  <si>
    <t>[max]</t>
  </si>
  <si>
    <t>[mean]</t>
  </si>
  <si>
    <t>[total steps]</t>
  </si>
  <si>
    <t>n</t>
  </si>
  <si>
    <t>mean</t>
  </si>
  <si>
    <t>run1</t>
  </si>
  <si>
    <t>run2</t>
  </si>
  <si>
    <t>run3</t>
  </si>
  <si>
    <t>motocicletas-pedidos-dobles</t>
  </si>
  <si>
    <t>06/22/2025 22:22:35:630 -0500</t>
  </si>
  <si>
    <t>bicicletas-pedidos-simples</t>
  </si>
  <si>
    <t>06/22/2025 22:24:05:815 -0500</t>
  </si>
  <si>
    <t>bicicletas-pedidos-dobles</t>
  </si>
  <si>
    <t>06/22/2025 22:25:14:841 -0500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</si>
</sst>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sz val="8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164" xfId="0" applyBorder="1" applyFont="1" applyNumberForma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2" fontId="5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'Análisis'!$C$2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'Análisis'!$C$3:$C$12</c:f>
              <c:numCache/>
            </c:numRef>
          </c:val>
          <c:smooth val="0"/>
        </c:ser>
        <c:ser>
          <c:idx val="1"/>
          <c:order val="1"/>
          <c:tx>
            <c:strRef>
              <c:f>'Análisis'!$D$2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'Análisis'!$D$3:$D$12</c:f>
              <c:numCache/>
            </c:numRef>
          </c:val>
          <c:smooth val="0"/>
        </c:ser>
        <c:ser>
          <c:idx val="2"/>
          <c:order val="2"/>
          <c:tx>
            <c:strRef>
              <c:f>'Análisis'!$E$2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7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'Análisis'!$E$3:$E$12</c:f>
              <c:numCache/>
            </c:numRef>
          </c:val>
          <c:smooth val="0"/>
        </c:ser>
        <c:ser>
          <c:idx val="3"/>
          <c:order val="3"/>
          <c:tx>
            <c:strRef>
              <c:f>'Análisis'!$F$2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7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'Análisis'!$F$3:$F$12</c:f>
              <c:numCache/>
            </c:numRef>
          </c:val>
          <c:smooth val="0"/>
        </c:ser>
        <c:axId val="1728717480"/>
        <c:axId val="285796636"/>
      </c:lineChart>
      <c:catAx>
        <c:axId val="1728717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5796636"/>
      </c:catAx>
      <c:valAx>
        <c:axId val="285796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8717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 (Motocicletas)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Pedidos Simples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'Análisis'!$C$3:$C$12</c:f>
              <c:numCache/>
            </c:numRef>
          </c:val>
          <c:smooth val="0"/>
        </c:ser>
        <c:ser>
          <c:idx val="1"/>
          <c:order val="1"/>
          <c:tx>
            <c:v>Pedidos Dobles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'Análisis'!$D$3:$D$12</c:f>
              <c:numCache/>
            </c:numRef>
          </c:val>
          <c:smooth val="0"/>
        </c:ser>
        <c:axId val="1994515873"/>
        <c:axId val="847297681"/>
      </c:lineChart>
      <c:catAx>
        <c:axId val="1994515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7297681"/>
      </c:catAx>
      <c:valAx>
        <c:axId val="847297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4515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 (Bicicletas)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Pedidos Simples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'Análisis'!$E$3:$E$12</c:f>
              <c:numCache/>
            </c:numRef>
          </c:val>
          <c:smooth val="0"/>
        </c:ser>
        <c:ser>
          <c:idx val="1"/>
          <c:order val="1"/>
          <c:tx>
            <c:v>Pedidos Dobles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'Análisis'!$F$3:$F$12</c:f>
              <c:numCache/>
            </c:numRef>
          </c:val>
          <c:smooth val="0"/>
        </c:ser>
        <c:axId val="330136236"/>
        <c:axId val="723722021"/>
      </c:lineChart>
      <c:catAx>
        <c:axId val="330136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722021"/>
      </c:catAx>
      <c:valAx>
        <c:axId val="723722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0136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 (Pedidos Simples)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Motocicletas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'Análisis'!$C$3:$C$12</c:f>
              <c:numCache/>
            </c:numRef>
          </c:val>
          <c:smooth val="0"/>
        </c:ser>
        <c:ser>
          <c:idx val="1"/>
          <c:order val="1"/>
          <c:tx>
            <c:v>Bicicletas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'Análisis'!$E$3:$E$12</c:f>
              <c:numCache/>
            </c:numRef>
          </c:val>
          <c:smooth val="0"/>
        </c:ser>
        <c:axId val="1093287060"/>
        <c:axId val="275686889"/>
      </c:lineChart>
      <c:catAx>
        <c:axId val="1093287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686889"/>
      </c:catAx>
      <c:valAx>
        <c:axId val="2756868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3287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Tiempo de Espera Promedio (Pedidos Dobles)</a:t>
            </a:r>
          </a:p>
        </c:rich>
      </c:tx>
      <c:overlay val="0"/>
    </c:title>
    <c:plotArea>
      <c:layout/>
      <c:lineChart>
        <c:ser>
          <c:idx val="0"/>
          <c:order val="0"/>
          <c:tx>
            <c:v>Motocicletas</c:v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'Análisis'!$D$3:$D$12</c:f>
              <c:numCache/>
            </c:numRef>
          </c:val>
          <c:smooth val="0"/>
        </c:ser>
        <c:ser>
          <c:idx val="1"/>
          <c:order val="1"/>
          <c:tx>
            <c:v>Bicicletas</c:v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'Análisis'!$B$3:$B$12</c:f>
            </c:strRef>
          </c:cat>
          <c:val>
            <c:numRef>
              <c:f>'Análisis'!$F$3:$F$12</c:f>
              <c:numCache/>
            </c:numRef>
          </c:val>
          <c:smooth val="0"/>
        </c:ser>
        <c:axId val="1890776991"/>
        <c:axId val="1502886592"/>
      </c:lineChart>
      <c:catAx>
        <c:axId val="1890776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Domiciliarios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2886592"/>
      </c:catAx>
      <c:valAx>
        <c:axId val="1502886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Tiempo de Espera Promedio (min)</a:t>
                </a:r>
              </a:p>
            </c:rich>
          </c:tx>
          <c:overlay val="0"/>
        </c:title>
        <c:numFmt formatCode="General" sourceLinked="1"/>
        <c:majorTickMark val="none"/>
        <c:minorTickMark val="in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0776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0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323850</xdr:colOff>
      <xdr:row>19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266700</xdr:colOff>
      <xdr:row>19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323850</xdr:colOff>
      <xdr:row>38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266700</xdr:colOff>
      <xdr:row>38</xdr:row>
      <xdr:rowOff>19050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4" width="11.75"/>
    <col customWidth="1" min="5" max="5" width="11.63"/>
    <col customWidth="1" min="6" max="6" width="11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>
        <v>1.0</v>
      </c>
      <c r="C3" s="3">
        <v>72.18906539853417</v>
      </c>
      <c r="D3" s="3">
        <v>72.2396661521869</v>
      </c>
      <c r="E3" s="3">
        <v>80.26522662768026</v>
      </c>
      <c r="F3" s="3">
        <v>81.3871694094304</v>
      </c>
    </row>
    <row r="4">
      <c r="B4" s="2">
        <v>2.0</v>
      </c>
      <c r="C4" s="3">
        <v>55.055649974352264</v>
      </c>
      <c r="D4" s="3">
        <v>45.440382777998195</v>
      </c>
      <c r="E4" s="3">
        <v>70.22251199612406</v>
      </c>
      <c r="F4" s="3">
        <v>69.84567908045973</v>
      </c>
    </row>
    <row r="5">
      <c r="B5" s="2">
        <v>3.0</v>
      </c>
      <c r="C5" s="3">
        <v>40.14601424335343</v>
      </c>
      <c r="D5" s="3">
        <v>29.064542207413865</v>
      </c>
      <c r="E5" s="3">
        <v>62.96180875003544</v>
      </c>
      <c r="F5" s="3">
        <v>60.2775257598937</v>
      </c>
    </row>
    <row r="6">
      <c r="B6" s="2">
        <v>4.0</v>
      </c>
      <c r="C6" s="3">
        <v>18.9047276386847</v>
      </c>
      <c r="D6" s="3">
        <v>9.656303204019494</v>
      </c>
      <c r="E6" s="3">
        <v>56.31776194554457</v>
      </c>
      <c r="F6" s="3">
        <v>51.7002654815277</v>
      </c>
    </row>
    <row r="7">
      <c r="B7" s="2">
        <v>5.0</v>
      </c>
      <c r="C7" s="3">
        <v>3.3126800435943533</v>
      </c>
      <c r="D7" s="3">
        <v>1.0883262181346733</v>
      </c>
      <c r="E7" s="3">
        <v>45.65188868225053</v>
      </c>
      <c r="F7" s="3">
        <v>38.989135314515664</v>
      </c>
    </row>
    <row r="8">
      <c r="B8" s="2">
        <v>6.0</v>
      </c>
      <c r="C8" s="3">
        <v>1.0669962672296398</v>
      </c>
      <c r="D8" s="3">
        <v>1.004321590075703</v>
      </c>
      <c r="E8" s="3">
        <v>39.58171673955127</v>
      </c>
      <c r="F8" s="3">
        <v>26.3100285776614</v>
      </c>
    </row>
    <row r="9">
      <c r="B9" s="2">
        <v>7.0</v>
      </c>
      <c r="C9" s="3">
        <v>0.8985956122067226</v>
      </c>
      <c r="D9" s="3">
        <v>1.06216982639404</v>
      </c>
      <c r="E9" s="3">
        <v>29.24581118843263</v>
      </c>
      <c r="F9" s="3">
        <v>15.044974335904607</v>
      </c>
    </row>
    <row r="10">
      <c r="B10" s="2">
        <v>8.0</v>
      </c>
      <c r="C10" s="3">
        <v>0.8509498865446816</v>
      </c>
      <c r="D10" s="3">
        <v>0.9658111921123056</v>
      </c>
      <c r="E10" s="3">
        <v>23.9832691079264</v>
      </c>
      <c r="F10" s="3">
        <v>13.036129745862803</v>
      </c>
    </row>
    <row r="11">
      <c r="B11" s="2">
        <v>9.0</v>
      </c>
      <c r="C11" s="3">
        <v>0.8234586797682031</v>
      </c>
      <c r="D11" s="3">
        <v>1.0557052583340374</v>
      </c>
      <c r="E11" s="3">
        <v>14.41473881740179</v>
      </c>
      <c r="F11" s="3">
        <v>3.58663339086001</v>
      </c>
    </row>
    <row r="12">
      <c r="B12" s="2">
        <v>10.0</v>
      </c>
      <c r="C12" s="3">
        <v>0.8478062116437818</v>
      </c>
      <c r="D12" s="3">
        <v>1.0491284267674634</v>
      </c>
      <c r="E12" s="3">
        <v>4.2376632528228235</v>
      </c>
      <c r="F12" s="3">
        <v>2.0291036623996033</v>
      </c>
    </row>
  </sheetData>
  <conditionalFormatting sqref="C3:F12">
    <cfRule type="cellIs" dxfId="0" priority="1" operator="lessThanOrEqual">
      <formula>20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9</v>
      </c>
      <c r="B5" s="4" t="s">
        <v>10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-22.0</v>
      </c>
      <c r="B6" s="6">
        <v>-22.0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11</v>
      </c>
      <c r="B7" s="6">
        <v>1.0</v>
      </c>
      <c r="C7" s="6">
        <v>2.0</v>
      </c>
      <c r="D7" s="6">
        <v>3.0</v>
      </c>
      <c r="E7" s="6">
        <v>4.0</v>
      </c>
      <c r="F7" s="6">
        <v>5.0</v>
      </c>
      <c r="G7" s="6">
        <v>6.0</v>
      </c>
      <c r="H7" s="6">
        <v>7.0</v>
      </c>
      <c r="I7" s="6">
        <v>8.0</v>
      </c>
      <c r="J7" s="6">
        <v>9.0</v>
      </c>
      <c r="K7" s="6">
        <v>10.0</v>
      </c>
      <c r="L7" s="6">
        <v>11.0</v>
      </c>
      <c r="M7" s="6">
        <v>12.0</v>
      </c>
      <c r="N7" s="6">
        <v>13.0</v>
      </c>
      <c r="O7" s="6">
        <v>14.0</v>
      </c>
      <c r="P7" s="6">
        <v>15.0</v>
      </c>
      <c r="Q7" s="6">
        <v>16.0</v>
      </c>
      <c r="R7" s="6">
        <v>17.0</v>
      </c>
      <c r="S7" s="6">
        <v>18.0</v>
      </c>
      <c r="T7" s="6">
        <v>19.0</v>
      </c>
      <c r="U7" s="6">
        <v>20.0</v>
      </c>
      <c r="V7" s="6">
        <v>21.0</v>
      </c>
      <c r="W7" s="6">
        <v>22.0</v>
      </c>
      <c r="X7" s="6">
        <v>23.0</v>
      </c>
      <c r="Y7" s="6">
        <v>24.0</v>
      </c>
      <c r="Z7" s="6">
        <v>25.0</v>
      </c>
      <c r="AA7" s="6">
        <v>26.0</v>
      </c>
      <c r="AB7" s="6">
        <v>27.0</v>
      </c>
      <c r="AC7" s="6">
        <v>28.0</v>
      </c>
      <c r="AD7" s="6">
        <v>29.0</v>
      </c>
      <c r="AE7" s="6">
        <v>30.0</v>
      </c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</row>
    <row r="10">
      <c r="A10" s="4" t="s">
        <v>15</v>
      </c>
      <c r="B10" s="4">
        <v>70.9970501474926</v>
      </c>
      <c r="C10" s="4">
        <v>55.9541297935103</v>
      </c>
      <c r="D10" s="4">
        <v>38.9527083333333</v>
      </c>
      <c r="E10" s="4">
        <v>14.6589569160997</v>
      </c>
      <c r="F10" s="4">
        <v>1.57518587360594</v>
      </c>
      <c r="G10" s="4">
        <v>1.25901234567901</v>
      </c>
      <c r="H10" s="4">
        <v>0.888466295609152</v>
      </c>
      <c r="I10" s="4">
        <v>0.835966542750929</v>
      </c>
      <c r="J10" s="4">
        <v>0.836394557823129</v>
      </c>
      <c r="K10" s="4">
        <v>0.880049566294919</v>
      </c>
      <c r="L10" s="4">
        <v>73.9993127147766</v>
      </c>
      <c r="M10" s="4">
        <v>53.4122222222222</v>
      </c>
      <c r="N10" s="4">
        <v>37.8439916405433</v>
      </c>
      <c r="O10" s="4">
        <v>18.5755733944954</v>
      </c>
      <c r="P10" s="4">
        <v>1.89648462021343</v>
      </c>
      <c r="Q10" s="4">
        <v>0.897738537794299</v>
      </c>
      <c r="R10" s="4">
        <v>0.919758812615955</v>
      </c>
      <c r="S10" s="4">
        <v>0.8365182436611</v>
      </c>
      <c r="T10" s="4">
        <v>0.839598765432098</v>
      </c>
      <c r="U10" s="4">
        <v>0.861297330850403</v>
      </c>
      <c r="V10" s="4">
        <v>71.5708333333333</v>
      </c>
      <c r="W10" s="4">
        <v>55.8005979073243</v>
      </c>
      <c r="X10" s="4">
        <v>43.6413427561837</v>
      </c>
      <c r="Y10" s="4">
        <v>23.479652605459</v>
      </c>
      <c r="Z10" s="4">
        <v>6.46636963696369</v>
      </c>
      <c r="AA10" s="4">
        <v>1.04423791821561</v>
      </c>
      <c r="AB10" s="4">
        <v>0.887561728395061</v>
      </c>
      <c r="AC10" s="4">
        <v>0.880364873222016</v>
      </c>
      <c r="AD10" s="4">
        <v>0.794382716049382</v>
      </c>
      <c r="AE10" s="4">
        <v>0.802071737786023</v>
      </c>
    </row>
    <row r="11">
      <c r="A11" s="4" t="s">
        <v>16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</row>
    <row r="12">
      <c r="A12" s="4" t="s">
        <v>17</v>
      </c>
      <c r="B12" s="4">
        <v>70.9970501474926</v>
      </c>
      <c r="C12" s="4">
        <v>55.9541297935103</v>
      </c>
      <c r="D12" s="4">
        <v>38.9527083333333</v>
      </c>
      <c r="E12" s="4">
        <v>14.6589569160997</v>
      </c>
      <c r="F12" s="4">
        <v>1.58943481053307</v>
      </c>
      <c r="G12" s="4">
        <v>1.48581081081081</v>
      </c>
      <c r="H12" s="6">
        <v>0.967284</v>
      </c>
      <c r="I12" s="4">
        <v>0.988888888888888</v>
      </c>
      <c r="J12" s="6">
        <v>1.05</v>
      </c>
      <c r="K12" s="4">
        <v>0.905555555555555</v>
      </c>
      <c r="L12" s="4">
        <v>73.9993127147766</v>
      </c>
      <c r="M12" s="4">
        <v>53.4122222222222</v>
      </c>
      <c r="N12" s="4">
        <v>37.8439916405433</v>
      </c>
      <c r="O12" s="4">
        <v>18.5755733944954</v>
      </c>
      <c r="P12" s="4">
        <v>1.89648462021343</v>
      </c>
      <c r="Q12" s="6">
        <v>0.931276</v>
      </c>
      <c r="R12" s="6">
        <v>0.941374</v>
      </c>
      <c r="S12" s="4">
        <v>1.10555555555555</v>
      </c>
      <c r="T12" s="4">
        <v>0.846396396396396</v>
      </c>
      <c r="U12" s="6">
        <v>1.1</v>
      </c>
      <c r="V12" s="4">
        <v>71.5708333333333</v>
      </c>
      <c r="W12" s="4">
        <v>55.8005979073243</v>
      </c>
      <c r="X12" s="4">
        <v>43.6413427561837</v>
      </c>
      <c r="Y12" s="4">
        <v>23.479652605459</v>
      </c>
      <c r="Z12" s="4">
        <v>6.46636963696369</v>
      </c>
      <c r="AA12" s="4">
        <v>1.10277777777777</v>
      </c>
      <c r="AB12" s="4">
        <v>0.911447811447811</v>
      </c>
      <c r="AC12" s="4">
        <v>1.02777777777777</v>
      </c>
      <c r="AD12" s="6">
        <v>1.0</v>
      </c>
      <c r="AE12" s="6">
        <v>0.839063</v>
      </c>
    </row>
    <row r="13">
      <c r="A13" s="4" t="s">
        <v>18</v>
      </c>
      <c r="B13" s="4">
        <v>36.202965420847</v>
      </c>
      <c r="C13" s="4">
        <v>27.929209727731</v>
      </c>
      <c r="D13" s="4">
        <v>19.6827311211117</v>
      </c>
      <c r="E13" s="4">
        <v>7.02800433889727</v>
      </c>
      <c r="F13" s="4">
        <v>1.15819069830224</v>
      </c>
      <c r="G13" s="4">
        <v>1.21941082845038</v>
      </c>
      <c r="H13" s="4">
        <v>0.890645989647264</v>
      </c>
      <c r="I13" s="4">
        <v>0.850066549572755</v>
      </c>
      <c r="J13" s="4">
        <v>0.847708270202255</v>
      </c>
      <c r="K13" s="4">
        <v>0.854728570461861</v>
      </c>
      <c r="L13" s="4">
        <v>37.3991568554382</v>
      </c>
      <c r="M13" s="4">
        <v>26.5634903300185</v>
      </c>
      <c r="N13" s="4">
        <v>19.4444321771869</v>
      </c>
      <c r="O13" s="4">
        <v>9.50626430558604</v>
      </c>
      <c r="P13" s="4">
        <v>1.39600505420054</v>
      </c>
      <c r="Q13" s="4">
        <v>0.871934060811038</v>
      </c>
      <c r="R13" s="4">
        <v>0.902526195099775</v>
      </c>
      <c r="S13" s="4">
        <v>0.823820888473649</v>
      </c>
      <c r="T13" s="4">
        <v>0.801304529301368</v>
      </c>
      <c r="U13" s="4">
        <v>0.880826191532124</v>
      </c>
      <c r="V13" s="4">
        <v>34.7861160241028</v>
      </c>
      <c r="W13" s="4">
        <v>27.7402318774749</v>
      </c>
      <c r="X13" s="4">
        <v>22.0137411805959</v>
      </c>
      <c r="Y13" s="4">
        <v>12.1432474122951</v>
      </c>
      <c r="Z13" s="6">
        <v>3.765576</v>
      </c>
      <c r="AA13" s="4">
        <v>1.02857226918871</v>
      </c>
      <c r="AB13" s="4">
        <v>0.880318177351771</v>
      </c>
      <c r="AC13" s="4">
        <v>0.883083935292448</v>
      </c>
      <c r="AD13" s="4">
        <v>0.818746907608965</v>
      </c>
      <c r="AE13" s="4">
        <v>0.799510233406845</v>
      </c>
    </row>
    <row r="14">
      <c r="A14" s="4" t="s">
        <v>19</v>
      </c>
      <c r="B14" s="6">
        <v>10800.0</v>
      </c>
      <c r="C14" s="6">
        <v>10800.0</v>
      </c>
      <c r="D14" s="6">
        <v>10800.0</v>
      </c>
      <c r="E14" s="6">
        <v>10800.0</v>
      </c>
      <c r="F14" s="6">
        <v>10800.0</v>
      </c>
      <c r="G14" s="6">
        <v>10800.0</v>
      </c>
      <c r="H14" s="6">
        <v>10800.0</v>
      </c>
      <c r="I14" s="6">
        <v>10800.0</v>
      </c>
      <c r="J14" s="6">
        <v>10800.0</v>
      </c>
      <c r="K14" s="6">
        <v>10800.0</v>
      </c>
      <c r="L14" s="6">
        <v>10800.0</v>
      </c>
      <c r="M14" s="6">
        <v>10800.0</v>
      </c>
      <c r="N14" s="6">
        <v>10800.0</v>
      </c>
      <c r="O14" s="6">
        <v>10800.0</v>
      </c>
      <c r="P14" s="6">
        <v>10800.0</v>
      </c>
      <c r="Q14" s="6">
        <v>10800.0</v>
      </c>
      <c r="R14" s="6">
        <v>10800.0</v>
      </c>
      <c r="S14" s="6">
        <v>10800.0</v>
      </c>
      <c r="T14" s="6">
        <v>10800.0</v>
      </c>
      <c r="U14" s="6">
        <v>10800.0</v>
      </c>
      <c r="V14" s="6">
        <v>10800.0</v>
      </c>
      <c r="W14" s="6">
        <v>10800.0</v>
      </c>
      <c r="X14" s="6">
        <v>10800.0</v>
      </c>
      <c r="Y14" s="6">
        <v>10800.0</v>
      </c>
      <c r="Z14" s="6">
        <v>10800.0</v>
      </c>
      <c r="AA14" s="6">
        <v>10800.0</v>
      </c>
      <c r="AB14" s="6">
        <v>10800.0</v>
      </c>
      <c r="AC14" s="6">
        <v>10800.0</v>
      </c>
      <c r="AD14" s="6">
        <v>10800.0</v>
      </c>
      <c r="AE14" s="6">
        <v>10800.0</v>
      </c>
    </row>
    <row r="16"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>
      <c r="B17" s="2">
        <v>1.0</v>
      </c>
      <c r="C17" s="8">
        <f t="shared" ref="C17:C26" si="1">AVERAGE(D17:F17)</f>
        <v>72.1890654</v>
      </c>
      <c r="D17" s="9">
        <f t="array" ref="D17:D26">TRANSPOSE($B$10:$K$10)</f>
        <v>70.99705015</v>
      </c>
      <c r="E17" s="9">
        <f t="array" ref="E17:E26">TRANSPOSE($L$10:$U$10)</f>
        <v>73.99931271</v>
      </c>
      <c r="F17" s="9">
        <f t="array" ref="F17:F26">TRANSPOSE($V$10:$AE$10)</f>
        <v>71.57083333</v>
      </c>
    </row>
    <row r="18">
      <c r="B18" s="2">
        <v>2.0</v>
      </c>
      <c r="C18" s="8">
        <f t="shared" si="1"/>
        <v>55.05564997</v>
      </c>
      <c r="D18" s="9">
        <v>55.9541297935103</v>
      </c>
      <c r="E18" s="9">
        <v>53.4122222222222</v>
      </c>
      <c r="F18" s="9">
        <v>55.8005979073243</v>
      </c>
    </row>
    <row r="19">
      <c r="B19" s="2">
        <v>3.0</v>
      </c>
      <c r="C19" s="8">
        <f t="shared" si="1"/>
        <v>40.14601424</v>
      </c>
      <c r="D19" s="9">
        <v>38.9527083333333</v>
      </c>
      <c r="E19" s="9">
        <v>37.8439916405433</v>
      </c>
      <c r="F19" s="9">
        <v>43.6413427561837</v>
      </c>
    </row>
    <row r="20">
      <c r="B20" s="2">
        <v>4.0</v>
      </c>
      <c r="C20" s="8">
        <f t="shared" si="1"/>
        <v>18.90472764</v>
      </c>
      <c r="D20" s="9">
        <v>14.6589569160997</v>
      </c>
      <c r="E20" s="9">
        <v>18.5755733944954</v>
      </c>
      <c r="F20" s="9">
        <v>23.479652605459</v>
      </c>
    </row>
    <row r="21">
      <c r="B21" s="2">
        <v>5.0</v>
      </c>
      <c r="C21" s="8">
        <f t="shared" si="1"/>
        <v>3.312680044</v>
      </c>
      <c r="D21" s="9">
        <v>1.57518587360594</v>
      </c>
      <c r="E21" s="9">
        <v>1.89648462021343</v>
      </c>
      <c r="F21" s="9">
        <v>6.46636963696369</v>
      </c>
    </row>
    <row r="22">
      <c r="B22" s="2">
        <v>6.0</v>
      </c>
      <c r="C22" s="8">
        <f t="shared" si="1"/>
        <v>1.066996267</v>
      </c>
      <c r="D22" s="9">
        <v>1.25901234567901</v>
      </c>
      <c r="E22" s="9">
        <v>0.897738537794299</v>
      </c>
      <c r="F22" s="9">
        <v>1.04423791821561</v>
      </c>
    </row>
    <row r="23">
      <c r="B23" s="2">
        <v>7.0</v>
      </c>
      <c r="C23" s="8">
        <f t="shared" si="1"/>
        <v>0.8985956122</v>
      </c>
      <c r="D23" s="9">
        <v>0.888466295609152</v>
      </c>
      <c r="E23" s="9">
        <v>0.919758812615955</v>
      </c>
      <c r="F23" s="9">
        <v>0.887561728395061</v>
      </c>
    </row>
    <row r="24">
      <c r="B24" s="2">
        <v>8.0</v>
      </c>
      <c r="C24" s="8">
        <f t="shared" si="1"/>
        <v>0.8509498865</v>
      </c>
      <c r="D24" s="9">
        <v>0.835966542750929</v>
      </c>
      <c r="E24" s="9">
        <v>0.8365182436611</v>
      </c>
      <c r="F24" s="9">
        <v>0.880364873222016</v>
      </c>
    </row>
    <row r="25">
      <c r="B25" s="2">
        <v>9.0</v>
      </c>
      <c r="C25" s="8">
        <f t="shared" si="1"/>
        <v>0.8234586798</v>
      </c>
      <c r="D25" s="9">
        <v>0.836394557823129</v>
      </c>
      <c r="E25" s="9">
        <v>0.839598765432098</v>
      </c>
      <c r="F25" s="9">
        <v>0.794382716049382</v>
      </c>
    </row>
    <row r="26">
      <c r="B26" s="2">
        <v>10.0</v>
      </c>
      <c r="C26" s="8">
        <f t="shared" si="1"/>
        <v>0.8478062116</v>
      </c>
      <c r="D26" s="9">
        <v>0.880049566294919</v>
      </c>
      <c r="E26" s="9">
        <v>0.861297330850403</v>
      </c>
      <c r="F26" s="9">
        <v>0.802071737786023</v>
      </c>
    </row>
  </sheetData>
  <mergeCells count="2">
    <mergeCell ref="A3:B3"/>
    <mergeCell ref="A4:B4"/>
  </mergeCells>
  <conditionalFormatting sqref="C17:F26">
    <cfRule type="cellIs" dxfId="0" priority="1" operator="lessThanOrEqual">
      <formula>20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9</v>
      </c>
      <c r="B5" s="4" t="s">
        <v>10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-22.0</v>
      </c>
      <c r="B6" s="6">
        <v>-22.0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11</v>
      </c>
      <c r="B7" s="6">
        <v>1.0</v>
      </c>
      <c r="C7" s="6">
        <v>2.0</v>
      </c>
      <c r="D7" s="6">
        <v>3.0</v>
      </c>
      <c r="E7" s="6">
        <v>4.0</v>
      </c>
      <c r="F7" s="6">
        <v>5.0</v>
      </c>
      <c r="G7" s="6">
        <v>6.0</v>
      </c>
      <c r="H7" s="6">
        <v>7.0</v>
      </c>
      <c r="I7" s="6">
        <v>8.0</v>
      </c>
      <c r="J7" s="6">
        <v>9.0</v>
      </c>
      <c r="K7" s="6">
        <v>10.0</v>
      </c>
      <c r="L7" s="6">
        <v>11.0</v>
      </c>
      <c r="M7" s="6">
        <v>12.0</v>
      </c>
      <c r="N7" s="6">
        <v>13.0</v>
      </c>
      <c r="O7" s="6">
        <v>14.0</v>
      </c>
      <c r="P7" s="6">
        <v>15.0</v>
      </c>
      <c r="Q7" s="6">
        <v>16.0</v>
      </c>
      <c r="R7" s="6">
        <v>17.0</v>
      </c>
      <c r="S7" s="6">
        <v>18.0</v>
      </c>
      <c r="T7" s="6">
        <v>19.0</v>
      </c>
      <c r="U7" s="6">
        <v>20.0</v>
      </c>
      <c r="V7" s="6">
        <v>21.0</v>
      </c>
      <c r="W7" s="6">
        <v>22.0</v>
      </c>
      <c r="X7" s="6">
        <v>23.0</v>
      </c>
      <c r="Y7" s="6">
        <v>24.0</v>
      </c>
      <c r="Z7" s="6">
        <v>25.0</v>
      </c>
      <c r="AA7" s="6">
        <v>26.0</v>
      </c>
      <c r="AB7" s="6">
        <v>27.0</v>
      </c>
      <c r="AC7" s="6">
        <v>28.0</v>
      </c>
      <c r="AD7" s="6">
        <v>29.0</v>
      </c>
      <c r="AE7" s="6">
        <v>30.0</v>
      </c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</row>
    <row r="10">
      <c r="A10" s="4" t="s">
        <v>15</v>
      </c>
      <c r="B10" s="4">
        <v>68.7863517060367</v>
      </c>
      <c r="C10" s="4">
        <v>44.9776529338327</v>
      </c>
      <c r="D10" s="4">
        <v>29.9181818181818</v>
      </c>
      <c r="E10" s="4">
        <v>13.0286343612334</v>
      </c>
      <c r="F10" s="4">
        <v>1.04489795918367</v>
      </c>
      <c r="G10" s="4">
        <v>1.05467781908302</v>
      </c>
      <c r="H10" s="4">
        <v>1.06561338289962</v>
      </c>
      <c r="I10" s="4">
        <v>0.928076685219542</v>
      </c>
      <c r="J10" s="4">
        <v>0.974118738404452</v>
      </c>
      <c r="K10" s="4">
        <v>1.03833022967101</v>
      </c>
      <c r="L10" s="4">
        <v>78.8845911949685</v>
      </c>
      <c r="M10" s="4">
        <v>45.5267052767052</v>
      </c>
      <c r="N10" s="4">
        <v>31.8403638151425</v>
      </c>
      <c r="O10" s="6">
        <v>9.327767</v>
      </c>
      <c r="P10" s="4">
        <v>1.14652389819987</v>
      </c>
      <c r="Q10" s="4">
        <v>1.01406926406926</v>
      </c>
      <c r="R10" s="4">
        <v>1.08182098765432</v>
      </c>
      <c r="S10" s="4">
        <v>1.00003097893432</v>
      </c>
      <c r="T10" s="4">
        <v>1.15092764378478</v>
      </c>
      <c r="U10" s="4">
        <v>1.11256218905472</v>
      </c>
      <c r="V10" s="4">
        <v>69.0480555555555</v>
      </c>
      <c r="W10" s="4">
        <v>45.8167901234567</v>
      </c>
      <c r="X10" s="4">
        <v>25.4350809889173</v>
      </c>
      <c r="Y10" s="4">
        <v>6.61250825082508</v>
      </c>
      <c r="Z10" s="4">
        <v>1.07355679702048</v>
      </c>
      <c r="AA10" s="4">
        <v>0.944217687074829</v>
      </c>
      <c r="AB10" s="4">
        <v>1.03907510862818</v>
      </c>
      <c r="AC10" s="4">
        <v>0.969325912183055</v>
      </c>
      <c r="AD10" s="4">
        <v>1.04206939281288</v>
      </c>
      <c r="AE10" s="4">
        <v>0.99649286157666</v>
      </c>
    </row>
    <row r="11">
      <c r="A11" s="4" t="s">
        <v>16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</row>
    <row r="12">
      <c r="A12" s="4" t="s">
        <v>17</v>
      </c>
      <c r="B12" s="4">
        <v>68.7863517060367</v>
      </c>
      <c r="C12" s="4">
        <v>44.9776529338327</v>
      </c>
      <c r="D12" s="4">
        <v>29.9181818181818</v>
      </c>
      <c r="E12" s="4">
        <v>13.0286343612334</v>
      </c>
      <c r="F12" s="4">
        <v>1.05876656472986</v>
      </c>
      <c r="G12" s="4">
        <v>1.18086419753086</v>
      </c>
      <c r="H12" s="4">
        <v>1.11976047904191</v>
      </c>
      <c r="I12" s="4">
        <v>1.08148148148148</v>
      </c>
      <c r="J12" s="4">
        <v>1.0173202614379</v>
      </c>
      <c r="K12" s="4">
        <v>1.14444444444444</v>
      </c>
      <c r="L12" s="4">
        <v>78.8845911949685</v>
      </c>
      <c r="M12" s="4">
        <v>45.5267052767052</v>
      </c>
      <c r="N12" s="4">
        <v>31.8403638151425</v>
      </c>
      <c r="O12" s="6">
        <v>9.327767</v>
      </c>
      <c r="P12" s="4">
        <v>1.16994382022471</v>
      </c>
      <c r="Q12" s="4">
        <v>1.05232974910394</v>
      </c>
      <c r="R12" s="4">
        <v>1.27592592592592</v>
      </c>
      <c r="S12" s="4">
        <v>1.16018518518518</v>
      </c>
      <c r="T12" s="4">
        <v>1.21493055555555</v>
      </c>
      <c r="U12" s="4">
        <v>1.15328282828282</v>
      </c>
      <c r="V12" s="4">
        <v>69.0480555555555</v>
      </c>
      <c r="W12" s="4">
        <v>45.8167901234567</v>
      </c>
      <c r="X12" s="4">
        <v>25.4350809889173</v>
      </c>
      <c r="Y12" s="4">
        <v>6.61250825082508</v>
      </c>
      <c r="Z12" s="4">
        <v>1.18939393939393</v>
      </c>
      <c r="AA12" s="4">
        <v>0.959876543209876</v>
      </c>
      <c r="AB12" s="4">
        <v>1.07590233545647</v>
      </c>
      <c r="AC12" s="4">
        <v>1.13958333333333</v>
      </c>
      <c r="AD12" s="4">
        <v>1.27105263157894</v>
      </c>
      <c r="AE12" s="4">
        <v>1.00691358024691</v>
      </c>
    </row>
    <row r="13">
      <c r="A13" s="4" t="s">
        <v>18</v>
      </c>
      <c r="B13" s="4">
        <v>35.4646559484425</v>
      </c>
      <c r="C13" s="4">
        <v>22.3831777685806</v>
      </c>
      <c r="D13" s="4">
        <v>14.7664953080028</v>
      </c>
      <c r="E13" s="4">
        <v>6.69345874911529</v>
      </c>
      <c r="F13" s="4">
        <v>0.992082963592617</v>
      </c>
      <c r="G13" s="4">
        <v>1.02711260790946</v>
      </c>
      <c r="H13" s="4">
        <v>1.05110439541972</v>
      </c>
      <c r="I13" s="4">
        <v>0.910328070012991</v>
      </c>
      <c r="J13" s="4">
        <v>0.945035027685673</v>
      </c>
      <c r="K13" s="4">
        <v>0.98962289370118</v>
      </c>
      <c r="L13" s="4">
        <v>38.9977375757516</v>
      </c>
      <c r="M13" s="4">
        <v>22.9669766585165</v>
      </c>
      <c r="N13" s="4">
        <v>15.9811534956547</v>
      </c>
      <c r="O13" s="4">
        <v>5.19913183715069</v>
      </c>
      <c r="P13" s="4">
        <v>1.07387735084322</v>
      </c>
      <c r="Q13" s="4">
        <v>0.995406812743756</v>
      </c>
      <c r="R13" s="4">
        <v>1.08447217275374</v>
      </c>
      <c r="S13" s="4">
        <v>1.00508956555476</v>
      </c>
      <c r="T13" s="4">
        <v>1.14368216822545</v>
      </c>
      <c r="U13" s="4">
        <v>1.09533564310309</v>
      </c>
      <c r="V13" s="4">
        <v>35.0497664602816</v>
      </c>
      <c r="W13" s="4">
        <v>22.927394277418</v>
      </c>
      <c r="X13" s="4">
        <v>13.3989957797746</v>
      </c>
      <c r="Y13" s="6">
        <v>4.19128</v>
      </c>
      <c r="Z13" s="4">
        <v>1.05580529765544</v>
      </c>
      <c r="AA13" s="4">
        <v>0.92885740459512</v>
      </c>
      <c r="AB13" s="4">
        <v>1.02516884511999</v>
      </c>
      <c r="AC13" s="4">
        <v>0.941927586841978</v>
      </c>
      <c r="AD13" s="4">
        <v>1.07855418384177</v>
      </c>
      <c r="AE13" s="6">
        <v>0.967169</v>
      </c>
    </row>
    <row r="14">
      <c r="A14" s="4" t="s">
        <v>19</v>
      </c>
      <c r="B14" s="6">
        <v>10800.0</v>
      </c>
      <c r="C14" s="6">
        <v>10800.0</v>
      </c>
      <c r="D14" s="6">
        <v>10800.0</v>
      </c>
      <c r="E14" s="6">
        <v>10800.0</v>
      </c>
      <c r="F14" s="6">
        <v>10800.0</v>
      </c>
      <c r="G14" s="6">
        <v>10800.0</v>
      </c>
      <c r="H14" s="6">
        <v>10800.0</v>
      </c>
      <c r="I14" s="6">
        <v>10800.0</v>
      </c>
      <c r="J14" s="6">
        <v>10800.0</v>
      </c>
      <c r="K14" s="6">
        <v>10800.0</v>
      </c>
      <c r="L14" s="6">
        <v>10800.0</v>
      </c>
      <c r="M14" s="6">
        <v>10800.0</v>
      </c>
      <c r="N14" s="6">
        <v>10800.0</v>
      </c>
      <c r="O14" s="6">
        <v>10800.0</v>
      </c>
      <c r="P14" s="6">
        <v>10800.0</v>
      </c>
      <c r="Q14" s="6">
        <v>10800.0</v>
      </c>
      <c r="R14" s="6">
        <v>10800.0</v>
      </c>
      <c r="S14" s="6">
        <v>10800.0</v>
      </c>
      <c r="T14" s="6">
        <v>10800.0</v>
      </c>
      <c r="U14" s="6">
        <v>10800.0</v>
      </c>
      <c r="V14" s="6">
        <v>10800.0</v>
      </c>
      <c r="W14" s="6">
        <v>10800.0</v>
      </c>
      <c r="X14" s="6">
        <v>10800.0</v>
      </c>
      <c r="Y14" s="6">
        <v>10800.0</v>
      </c>
      <c r="Z14" s="6">
        <v>10800.0</v>
      </c>
      <c r="AA14" s="6">
        <v>10800.0</v>
      </c>
      <c r="AB14" s="6">
        <v>10800.0</v>
      </c>
      <c r="AC14" s="6">
        <v>10800.0</v>
      </c>
      <c r="AD14" s="6">
        <v>10800.0</v>
      </c>
      <c r="AE14" s="6">
        <v>10800.0</v>
      </c>
    </row>
    <row r="16"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>
      <c r="B17" s="2">
        <v>1.0</v>
      </c>
      <c r="C17" s="8">
        <f t="shared" ref="C17:C26" si="1">AVERAGE(D17:F17)</f>
        <v>72.23966615</v>
      </c>
      <c r="D17" s="9">
        <f t="array" ref="D17:D26">TRANSPOSE($B$10:$K$10)</f>
        <v>68.78635171</v>
      </c>
      <c r="E17" s="9">
        <f t="array" ref="E17:E26">TRANSPOSE($L$10:$U$10)</f>
        <v>78.88459119</v>
      </c>
      <c r="F17" s="9">
        <f t="array" ref="F17:F26">TRANSPOSE($V$10:$AE$10)</f>
        <v>69.04805556</v>
      </c>
    </row>
    <row r="18">
      <c r="B18" s="2">
        <v>2.0</v>
      </c>
      <c r="C18" s="8">
        <f t="shared" si="1"/>
        <v>45.44038278</v>
      </c>
      <c r="D18" s="9">
        <v>44.9776529338327</v>
      </c>
      <c r="E18" s="9">
        <v>45.5267052767052</v>
      </c>
      <c r="F18" s="9">
        <v>45.8167901234567</v>
      </c>
    </row>
    <row r="19">
      <c r="B19" s="2">
        <v>3.0</v>
      </c>
      <c r="C19" s="8">
        <f t="shared" si="1"/>
        <v>29.06454221</v>
      </c>
      <c r="D19" s="9">
        <v>29.9181818181818</v>
      </c>
      <c r="E19" s="9">
        <v>31.8403638151425</v>
      </c>
      <c r="F19" s="9">
        <v>25.4350809889173</v>
      </c>
    </row>
    <row r="20">
      <c r="B20" s="2">
        <v>4.0</v>
      </c>
      <c r="C20" s="8">
        <f t="shared" si="1"/>
        <v>9.656303204</v>
      </c>
      <c r="D20" s="9">
        <v>13.0286343612334</v>
      </c>
      <c r="E20" s="9">
        <v>9.327767</v>
      </c>
      <c r="F20" s="9">
        <v>6.61250825082508</v>
      </c>
    </row>
    <row r="21">
      <c r="B21" s="2">
        <v>5.0</v>
      </c>
      <c r="C21" s="8">
        <f t="shared" si="1"/>
        <v>1.088326218</v>
      </c>
      <c r="D21" s="9">
        <v>1.04489795918367</v>
      </c>
      <c r="E21" s="9">
        <v>1.14652389819987</v>
      </c>
      <c r="F21" s="9">
        <v>1.07355679702048</v>
      </c>
    </row>
    <row r="22">
      <c r="B22" s="2">
        <v>6.0</v>
      </c>
      <c r="C22" s="8">
        <f t="shared" si="1"/>
        <v>1.00432159</v>
      </c>
      <c r="D22" s="9">
        <v>1.05467781908302</v>
      </c>
      <c r="E22" s="9">
        <v>1.01406926406926</v>
      </c>
      <c r="F22" s="9">
        <v>0.944217687074829</v>
      </c>
    </row>
    <row r="23">
      <c r="B23" s="2">
        <v>7.0</v>
      </c>
      <c r="C23" s="8">
        <f t="shared" si="1"/>
        <v>1.062169826</v>
      </c>
      <c r="D23" s="9">
        <v>1.06561338289962</v>
      </c>
      <c r="E23" s="9">
        <v>1.08182098765432</v>
      </c>
      <c r="F23" s="9">
        <v>1.03907510862818</v>
      </c>
    </row>
    <row r="24">
      <c r="B24" s="2">
        <v>8.0</v>
      </c>
      <c r="C24" s="8">
        <f t="shared" si="1"/>
        <v>0.9658111921</v>
      </c>
      <c r="D24" s="9">
        <v>0.928076685219542</v>
      </c>
      <c r="E24" s="9">
        <v>1.00003097893432</v>
      </c>
      <c r="F24" s="9">
        <v>0.969325912183055</v>
      </c>
    </row>
    <row r="25">
      <c r="B25" s="2">
        <v>9.0</v>
      </c>
      <c r="C25" s="8">
        <f t="shared" si="1"/>
        <v>1.055705258</v>
      </c>
      <c r="D25" s="9">
        <v>0.974118738404452</v>
      </c>
      <c r="E25" s="9">
        <v>1.15092764378478</v>
      </c>
      <c r="F25" s="9">
        <v>1.04206939281288</v>
      </c>
    </row>
    <row r="26">
      <c r="B26" s="2">
        <v>10.0</v>
      </c>
      <c r="C26" s="8">
        <f t="shared" si="1"/>
        <v>1.049128427</v>
      </c>
      <c r="D26" s="9">
        <v>1.03833022967101</v>
      </c>
      <c r="E26" s="9">
        <v>1.11256218905472</v>
      </c>
      <c r="F26" s="9">
        <v>0.99649286157666</v>
      </c>
    </row>
  </sheetData>
  <mergeCells count="2">
    <mergeCell ref="A3:B3"/>
    <mergeCell ref="A4:B4"/>
  </mergeCells>
  <conditionalFormatting sqref="C17:F26">
    <cfRule type="cellIs" dxfId="0" priority="1" operator="lessThanOrEqual">
      <formula>20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27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28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9</v>
      </c>
      <c r="B5" s="4" t="s">
        <v>10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-22.0</v>
      </c>
      <c r="B6" s="6">
        <v>-22.0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11</v>
      </c>
      <c r="B7" s="6">
        <v>1.0</v>
      </c>
      <c r="C7" s="6">
        <v>2.0</v>
      </c>
      <c r="D7" s="6">
        <v>3.0</v>
      </c>
      <c r="E7" s="6">
        <v>4.0</v>
      </c>
      <c r="F7" s="6">
        <v>5.0</v>
      </c>
      <c r="G7" s="6">
        <v>6.0</v>
      </c>
      <c r="H7" s="6">
        <v>7.0</v>
      </c>
      <c r="I7" s="6">
        <v>8.0</v>
      </c>
      <c r="J7" s="6">
        <v>9.0</v>
      </c>
      <c r="K7" s="6">
        <v>10.0</v>
      </c>
      <c r="L7" s="6">
        <v>11.0</v>
      </c>
      <c r="M7" s="6">
        <v>12.0</v>
      </c>
      <c r="N7" s="6">
        <v>13.0</v>
      </c>
      <c r="O7" s="6">
        <v>14.0</v>
      </c>
      <c r="P7" s="6">
        <v>15.0</v>
      </c>
      <c r="Q7" s="6">
        <v>16.0</v>
      </c>
      <c r="R7" s="6">
        <v>17.0</v>
      </c>
      <c r="S7" s="6">
        <v>18.0</v>
      </c>
      <c r="T7" s="6">
        <v>19.0</v>
      </c>
      <c r="U7" s="6">
        <v>20.0</v>
      </c>
      <c r="V7" s="6">
        <v>21.0</v>
      </c>
      <c r="W7" s="6">
        <v>22.0</v>
      </c>
      <c r="X7" s="6">
        <v>23.0</v>
      </c>
      <c r="Y7" s="6">
        <v>24.0</v>
      </c>
      <c r="Z7" s="6">
        <v>25.0</v>
      </c>
      <c r="AA7" s="6">
        <v>26.0</v>
      </c>
      <c r="AB7" s="6">
        <v>27.0</v>
      </c>
      <c r="AC7" s="6">
        <v>28.0</v>
      </c>
      <c r="AD7" s="6">
        <v>29.0</v>
      </c>
      <c r="AE7" s="6">
        <v>30.0</v>
      </c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</row>
    <row r="10">
      <c r="A10" s="4" t="s">
        <v>15</v>
      </c>
      <c r="B10" s="4">
        <v>77.2479532163742</v>
      </c>
      <c r="C10" s="4">
        <v>72.7183168316831</v>
      </c>
      <c r="D10" s="4">
        <v>65.7660256410256</v>
      </c>
      <c r="E10" s="4">
        <v>57.8113945578231</v>
      </c>
      <c r="F10" s="4">
        <v>46.4633456334563</v>
      </c>
      <c r="G10" s="4">
        <v>37.0237435897435</v>
      </c>
      <c r="H10" s="4">
        <v>33.3201834862385</v>
      </c>
      <c r="I10" s="4">
        <v>19.5642402545743</v>
      </c>
      <c r="J10" s="4">
        <v>14.3541218637992</v>
      </c>
      <c r="K10" s="4">
        <v>4.09660256410256</v>
      </c>
      <c r="L10" s="4">
        <v>81.2316666666666</v>
      </c>
      <c r="M10" s="4">
        <v>70.4647058823529</v>
      </c>
      <c r="N10" s="4">
        <v>60.3883928571428</v>
      </c>
      <c r="O10" s="4">
        <v>55.7493162393162</v>
      </c>
      <c r="P10" s="4">
        <v>43.6052696078431</v>
      </c>
      <c r="Q10" s="4">
        <v>38.4769815418023</v>
      </c>
      <c r="R10" s="4">
        <v>23.8207491582491</v>
      </c>
      <c r="S10" s="4">
        <v>25.5971088435374</v>
      </c>
      <c r="T10" s="4">
        <v>7.72996699669967</v>
      </c>
      <c r="U10" s="4">
        <v>4.17933591231463</v>
      </c>
      <c r="V10" s="6">
        <v>82.31606</v>
      </c>
      <c r="W10" s="4">
        <v>67.4845132743362</v>
      </c>
      <c r="X10" s="4">
        <v>62.7310077519379</v>
      </c>
      <c r="Y10" s="4">
        <v>55.3925750394944</v>
      </c>
      <c r="Z10" s="4">
        <v>46.8870508054522</v>
      </c>
      <c r="AA10" s="4">
        <v>43.244425087108</v>
      </c>
      <c r="AB10" s="4">
        <v>30.5965009208103</v>
      </c>
      <c r="AC10" s="4">
        <v>26.7884582256675</v>
      </c>
      <c r="AD10" s="4">
        <v>21.1601275917065</v>
      </c>
      <c r="AE10" s="4">
        <v>4.43705128205128</v>
      </c>
    </row>
    <row r="11">
      <c r="A11" s="4" t="s">
        <v>16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</row>
    <row r="12">
      <c r="A12" s="4" t="s">
        <v>17</v>
      </c>
      <c r="B12" s="4">
        <v>77.2479532163742</v>
      </c>
      <c r="C12" s="4">
        <v>72.7183168316831</v>
      </c>
      <c r="D12" s="4">
        <v>65.7660256410256</v>
      </c>
      <c r="E12" s="4">
        <v>57.8113945578231</v>
      </c>
      <c r="F12" s="4">
        <v>46.4633456334563</v>
      </c>
      <c r="G12" s="4">
        <v>37.0237435897435</v>
      </c>
      <c r="H12" s="4">
        <v>33.3201834862385</v>
      </c>
      <c r="I12" s="4">
        <v>19.5642402545743</v>
      </c>
      <c r="J12" s="4">
        <v>14.3541218637992</v>
      </c>
      <c r="K12" s="4">
        <v>4.09660256410256</v>
      </c>
      <c r="L12" s="4">
        <v>81.2316666666666</v>
      </c>
      <c r="M12" s="4">
        <v>70.4647058823529</v>
      </c>
      <c r="N12" s="4">
        <v>60.3883928571428</v>
      </c>
      <c r="O12" s="4">
        <v>55.7493162393162</v>
      </c>
      <c r="P12" s="4">
        <v>43.6052696078431</v>
      </c>
      <c r="Q12" s="4">
        <v>38.4769815418023</v>
      </c>
      <c r="R12" s="4">
        <v>23.8207491582491</v>
      </c>
      <c r="S12" s="4">
        <v>25.5971088435374</v>
      </c>
      <c r="T12" s="4">
        <v>7.72996699669967</v>
      </c>
      <c r="U12" s="4">
        <v>4.17933591231463</v>
      </c>
      <c r="V12" s="6">
        <v>82.31606</v>
      </c>
      <c r="W12" s="4">
        <v>67.4845132743362</v>
      </c>
      <c r="X12" s="4">
        <v>62.7310077519379</v>
      </c>
      <c r="Y12" s="4">
        <v>55.3925750394944</v>
      </c>
      <c r="Z12" s="4">
        <v>46.8870508054522</v>
      </c>
      <c r="AA12" s="4">
        <v>43.244425087108</v>
      </c>
      <c r="AB12" s="4">
        <v>30.5965009208103</v>
      </c>
      <c r="AC12" s="4">
        <v>26.7884582256675</v>
      </c>
      <c r="AD12" s="4">
        <v>21.1601275917065</v>
      </c>
      <c r="AE12" s="4">
        <v>4.43705128205128</v>
      </c>
    </row>
    <row r="13">
      <c r="A13" s="4" t="s">
        <v>18</v>
      </c>
      <c r="B13" s="4">
        <v>39.6162517853496</v>
      </c>
      <c r="C13" s="4">
        <v>36.6499072449613</v>
      </c>
      <c r="D13" s="4">
        <v>32.7922639052524</v>
      </c>
      <c r="E13" s="4">
        <v>29.265511743384</v>
      </c>
      <c r="F13" s="4">
        <v>23.6042423358664</v>
      </c>
      <c r="G13" s="4">
        <v>19.2795372186604</v>
      </c>
      <c r="H13" s="4">
        <v>16.5200431633178</v>
      </c>
      <c r="I13" s="4">
        <v>10.0544609184082</v>
      </c>
      <c r="J13" s="4">
        <v>8.14427679414367</v>
      </c>
      <c r="K13" s="4">
        <v>2.93779094300178</v>
      </c>
      <c r="L13" s="4">
        <v>40.0305169982904</v>
      </c>
      <c r="M13" s="6">
        <v>34.96429</v>
      </c>
      <c r="N13" s="4">
        <v>30.7805409156579</v>
      </c>
      <c r="O13" s="4">
        <v>28.3911729059585</v>
      </c>
      <c r="P13" s="4">
        <v>21.5858204341841</v>
      </c>
      <c r="Q13" s="6">
        <v>18.99373</v>
      </c>
      <c r="R13" s="4">
        <v>12.2882391057313</v>
      </c>
      <c r="S13" s="4">
        <v>13.1939869326255</v>
      </c>
      <c r="T13" s="4">
        <v>4.32830868417473</v>
      </c>
      <c r="U13" s="4">
        <v>2.62269328942655</v>
      </c>
      <c r="V13" s="4">
        <v>42.0112796483431</v>
      </c>
      <c r="W13" s="4">
        <v>34.8716280382751</v>
      </c>
      <c r="X13" s="4">
        <v>31.4794554961162</v>
      </c>
      <c r="Y13" s="4">
        <v>28.1707980820087</v>
      </c>
      <c r="Z13" s="4">
        <v>24.0004214247131</v>
      </c>
      <c r="AA13" s="4">
        <v>22.1142579607777</v>
      </c>
      <c r="AB13" s="4">
        <v>15.7333777573866</v>
      </c>
      <c r="AC13" s="4">
        <v>14.3772580613785</v>
      </c>
      <c r="AD13" s="4">
        <v>11.4665670625774</v>
      </c>
      <c r="AE13" s="4">
        <v>3.04797812705136</v>
      </c>
    </row>
    <row r="14">
      <c r="A14" s="4" t="s">
        <v>19</v>
      </c>
      <c r="B14" s="6">
        <v>10800.0</v>
      </c>
      <c r="C14" s="6">
        <v>10800.0</v>
      </c>
      <c r="D14" s="6">
        <v>10800.0</v>
      </c>
      <c r="E14" s="6">
        <v>10800.0</v>
      </c>
      <c r="F14" s="6">
        <v>10800.0</v>
      </c>
      <c r="G14" s="6">
        <v>10800.0</v>
      </c>
      <c r="H14" s="6">
        <v>10800.0</v>
      </c>
      <c r="I14" s="6">
        <v>10800.0</v>
      </c>
      <c r="J14" s="6">
        <v>10800.0</v>
      </c>
      <c r="K14" s="6">
        <v>10800.0</v>
      </c>
      <c r="L14" s="6">
        <v>10800.0</v>
      </c>
      <c r="M14" s="6">
        <v>10800.0</v>
      </c>
      <c r="N14" s="6">
        <v>10800.0</v>
      </c>
      <c r="O14" s="6">
        <v>10800.0</v>
      </c>
      <c r="P14" s="6">
        <v>10800.0</v>
      </c>
      <c r="Q14" s="6">
        <v>10800.0</v>
      </c>
      <c r="R14" s="6">
        <v>10800.0</v>
      </c>
      <c r="S14" s="6">
        <v>10800.0</v>
      </c>
      <c r="T14" s="6">
        <v>10800.0</v>
      </c>
      <c r="U14" s="6">
        <v>10800.0</v>
      </c>
      <c r="V14" s="6">
        <v>10800.0</v>
      </c>
      <c r="W14" s="6">
        <v>10800.0</v>
      </c>
      <c r="X14" s="6">
        <v>10800.0</v>
      </c>
      <c r="Y14" s="6">
        <v>10800.0</v>
      </c>
      <c r="Z14" s="6">
        <v>10800.0</v>
      </c>
      <c r="AA14" s="6">
        <v>10800.0</v>
      </c>
      <c r="AB14" s="6">
        <v>10800.0</v>
      </c>
      <c r="AC14" s="6">
        <v>10800.0</v>
      </c>
      <c r="AD14" s="6">
        <v>10800.0</v>
      </c>
      <c r="AE14" s="6">
        <v>10800.0</v>
      </c>
    </row>
    <row r="16"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>
      <c r="B17" s="2">
        <v>1.0</v>
      </c>
      <c r="C17" s="8">
        <f t="shared" ref="C17:C26" si="1">AVERAGE(D17:F17)</f>
        <v>80.26522663</v>
      </c>
      <c r="D17" s="9">
        <f t="array" ref="D17:D26">TRANSPOSE($B$10:$K$10)</f>
        <v>77.24795322</v>
      </c>
      <c r="E17" s="9">
        <f t="array" ref="E17:E26">TRANSPOSE($L$10:$U$10)</f>
        <v>81.23166667</v>
      </c>
      <c r="F17" s="9">
        <f t="array" ref="F17:F26">TRANSPOSE($V$10:$AE$10)</f>
        <v>82.31606</v>
      </c>
    </row>
    <row r="18">
      <c r="B18" s="2">
        <v>2.0</v>
      </c>
      <c r="C18" s="8">
        <f t="shared" si="1"/>
        <v>70.222512</v>
      </c>
      <c r="D18" s="9">
        <v>72.7183168316831</v>
      </c>
      <c r="E18" s="9">
        <v>70.4647058823529</v>
      </c>
      <c r="F18" s="9">
        <v>67.4845132743362</v>
      </c>
    </row>
    <row r="19">
      <c r="B19" s="2">
        <v>3.0</v>
      </c>
      <c r="C19" s="8">
        <f t="shared" si="1"/>
        <v>62.96180875</v>
      </c>
      <c r="D19" s="9">
        <v>65.7660256410256</v>
      </c>
      <c r="E19" s="9">
        <v>60.3883928571428</v>
      </c>
      <c r="F19" s="9">
        <v>62.7310077519379</v>
      </c>
    </row>
    <row r="20">
      <c r="B20" s="2">
        <v>4.0</v>
      </c>
      <c r="C20" s="8">
        <f t="shared" si="1"/>
        <v>56.31776195</v>
      </c>
      <c r="D20" s="9">
        <v>57.8113945578231</v>
      </c>
      <c r="E20" s="9">
        <v>55.7493162393162</v>
      </c>
      <c r="F20" s="9">
        <v>55.3925750394944</v>
      </c>
    </row>
    <row r="21">
      <c r="B21" s="2">
        <v>5.0</v>
      </c>
      <c r="C21" s="8">
        <f t="shared" si="1"/>
        <v>45.65188868</v>
      </c>
      <c r="D21" s="9">
        <v>46.4633456334563</v>
      </c>
      <c r="E21" s="9">
        <v>43.6052696078431</v>
      </c>
      <c r="F21" s="9">
        <v>46.8870508054522</v>
      </c>
    </row>
    <row r="22">
      <c r="B22" s="2">
        <v>6.0</v>
      </c>
      <c r="C22" s="8">
        <f t="shared" si="1"/>
        <v>39.58171674</v>
      </c>
      <c r="D22" s="9">
        <v>37.0237435897435</v>
      </c>
      <c r="E22" s="9">
        <v>38.4769815418023</v>
      </c>
      <c r="F22" s="9">
        <v>43.244425087108</v>
      </c>
    </row>
    <row r="23">
      <c r="B23" s="2">
        <v>7.0</v>
      </c>
      <c r="C23" s="8">
        <f t="shared" si="1"/>
        <v>29.24581119</v>
      </c>
      <c r="D23" s="9">
        <v>33.3201834862385</v>
      </c>
      <c r="E23" s="9">
        <v>23.8207491582491</v>
      </c>
      <c r="F23" s="9">
        <v>30.5965009208103</v>
      </c>
    </row>
    <row r="24">
      <c r="B24" s="2">
        <v>8.0</v>
      </c>
      <c r="C24" s="8">
        <f t="shared" si="1"/>
        <v>23.98326911</v>
      </c>
      <c r="D24" s="9">
        <v>19.5642402545743</v>
      </c>
      <c r="E24" s="9">
        <v>25.5971088435374</v>
      </c>
      <c r="F24" s="9">
        <v>26.7884582256675</v>
      </c>
    </row>
    <row r="25">
      <c r="B25" s="2">
        <v>9.0</v>
      </c>
      <c r="C25" s="8">
        <f t="shared" si="1"/>
        <v>14.41473882</v>
      </c>
      <c r="D25" s="9">
        <v>14.3541218637992</v>
      </c>
      <c r="E25" s="9">
        <v>7.72996699669967</v>
      </c>
      <c r="F25" s="9">
        <v>21.1601275917065</v>
      </c>
    </row>
    <row r="26">
      <c r="B26" s="2">
        <v>10.0</v>
      </c>
      <c r="C26" s="8">
        <f t="shared" si="1"/>
        <v>4.237663253</v>
      </c>
      <c r="D26" s="9">
        <v>4.09660256410256</v>
      </c>
      <c r="E26" s="9">
        <v>4.17933591231463</v>
      </c>
      <c r="F26" s="9">
        <v>4.43705128205128</v>
      </c>
    </row>
  </sheetData>
  <mergeCells count="2">
    <mergeCell ref="A3:B3"/>
    <mergeCell ref="A4:B4"/>
  </mergeCells>
  <conditionalFormatting sqref="C17:F26">
    <cfRule type="cellIs" dxfId="0" priority="1" operator="lessThanOrEqual">
      <formula>20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 t="s">
        <v>9</v>
      </c>
      <c r="B5" s="4" t="s">
        <v>10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6">
        <v>-22.0</v>
      </c>
      <c r="B6" s="6">
        <v>-22.0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 t="s">
        <v>11</v>
      </c>
      <c r="B7" s="6">
        <v>1.0</v>
      </c>
      <c r="C7" s="6">
        <v>2.0</v>
      </c>
      <c r="D7" s="6">
        <v>3.0</v>
      </c>
      <c r="E7" s="6">
        <v>4.0</v>
      </c>
      <c r="F7" s="6">
        <v>5.0</v>
      </c>
      <c r="G7" s="6">
        <v>6.0</v>
      </c>
      <c r="H7" s="6">
        <v>7.0</v>
      </c>
      <c r="I7" s="6">
        <v>8.0</v>
      </c>
      <c r="J7" s="6">
        <v>9.0</v>
      </c>
      <c r="K7" s="6">
        <v>10.0</v>
      </c>
      <c r="L7" s="6">
        <v>11.0</v>
      </c>
      <c r="M7" s="6">
        <v>12.0</v>
      </c>
      <c r="N7" s="6">
        <v>13.0</v>
      </c>
      <c r="O7" s="6">
        <v>14.0</v>
      </c>
      <c r="P7" s="6">
        <v>15.0</v>
      </c>
      <c r="Q7" s="6">
        <v>16.0</v>
      </c>
      <c r="R7" s="6">
        <v>17.0</v>
      </c>
      <c r="S7" s="6">
        <v>18.0</v>
      </c>
      <c r="T7" s="6">
        <v>19.0</v>
      </c>
      <c r="U7" s="6">
        <v>20.0</v>
      </c>
      <c r="V7" s="6">
        <v>21.0</v>
      </c>
      <c r="W7" s="6">
        <v>22.0</v>
      </c>
      <c r="X7" s="6">
        <v>23.0</v>
      </c>
      <c r="Y7" s="6">
        <v>24.0</v>
      </c>
      <c r="Z7" s="6">
        <v>25.0</v>
      </c>
      <c r="AA7" s="6">
        <v>26.0</v>
      </c>
      <c r="AB7" s="6">
        <v>27.0</v>
      </c>
      <c r="AC7" s="6">
        <v>28.0</v>
      </c>
      <c r="AD7" s="6">
        <v>29.0</v>
      </c>
      <c r="AE7" s="6">
        <v>30.0</v>
      </c>
    </row>
    <row r="8">
      <c r="A8" s="4" t="s">
        <v>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 t="s">
        <v>13</v>
      </c>
      <c r="B9" s="4" t="s">
        <v>14</v>
      </c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  <c r="O9" s="4" t="s">
        <v>14</v>
      </c>
      <c r="P9" s="4" t="s">
        <v>14</v>
      </c>
      <c r="Q9" s="4" t="s">
        <v>14</v>
      </c>
      <c r="R9" s="4" t="s">
        <v>14</v>
      </c>
      <c r="S9" s="4" t="s">
        <v>14</v>
      </c>
      <c r="T9" s="4" t="s">
        <v>14</v>
      </c>
      <c r="U9" s="4" t="s">
        <v>14</v>
      </c>
      <c r="V9" s="4" t="s">
        <v>14</v>
      </c>
      <c r="W9" s="4" t="s">
        <v>14</v>
      </c>
      <c r="X9" s="4" t="s">
        <v>14</v>
      </c>
      <c r="Y9" s="4" t="s">
        <v>14</v>
      </c>
      <c r="Z9" s="4" t="s">
        <v>14</v>
      </c>
      <c r="AA9" s="4" t="s">
        <v>14</v>
      </c>
      <c r="AB9" s="4" t="s">
        <v>14</v>
      </c>
      <c r="AC9" s="4" t="s">
        <v>14</v>
      </c>
      <c r="AD9" s="4" t="s">
        <v>14</v>
      </c>
      <c r="AE9" s="4" t="s">
        <v>14</v>
      </c>
    </row>
    <row r="10">
      <c r="A10" s="4" t="s">
        <v>15</v>
      </c>
      <c r="B10" s="4">
        <v>80.6930952380952</v>
      </c>
      <c r="C10" s="4">
        <v>70.2834666666666</v>
      </c>
      <c r="D10" s="4">
        <v>58.6170050761421</v>
      </c>
      <c r="E10" s="4">
        <v>50.6542876901798</v>
      </c>
      <c r="F10" s="4">
        <v>39.3954793028322</v>
      </c>
      <c r="G10" s="4">
        <v>25.5291666666666</v>
      </c>
      <c r="H10" s="4">
        <v>9.87631396957123</v>
      </c>
      <c r="I10" s="4">
        <v>11.2486887508626</v>
      </c>
      <c r="J10" s="4">
        <v>6.55315139701104</v>
      </c>
      <c r="K10" s="4">
        <v>2.00976368159203</v>
      </c>
      <c r="L10" s="4">
        <v>82.9845588235294</v>
      </c>
      <c r="M10" s="6">
        <v>69.32972</v>
      </c>
      <c r="N10" s="4">
        <v>60.7828729281767</v>
      </c>
      <c r="O10" s="4">
        <v>51.0004048582995</v>
      </c>
      <c r="P10" s="4">
        <v>38.5979375696766</v>
      </c>
      <c r="Q10" s="4">
        <v>29.2157940663176</v>
      </c>
      <c r="R10" s="4">
        <v>24.4087479270315</v>
      </c>
      <c r="S10" s="4">
        <v>9.21014198782961</v>
      </c>
      <c r="T10" s="4">
        <v>2.28717948717948</v>
      </c>
      <c r="U10" s="4">
        <v>2.02434456928838</v>
      </c>
      <c r="V10" s="4">
        <v>80.4838541666666</v>
      </c>
      <c r="W10" s="4">
        <v>69.9238505747126</v>
      </c>
      <c r="X10" s="4">
        <v>61.4326992753623</v>
      </c>
      <c r="Y10" s="4">
        <v>53.4461038961038</v>
      </c>
      <c r="Z10" s="4">
        <v>38.9739890710382</v>
      </c>
      <c r="AA10" s="4">
        <v>24.185125</v>
      </c>
      <c r="AB10" s="4">
        <v>10.8498611111111</v>
      </c>
      <c r="AC10" s="4">
        <v>18.6495584988962</v>
      </c>
      <c r="AD10" s="4">
        <v>1.91956928838951</v>
      </c>
      <c r="AE10" s="4">
        <v>2.0532027363184</v>
      </c>
    </row>
    <row r="11">
      <c r="A11" s="4" t="s">
        <v>16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6">
        <v>0.0</v>
      </c>
    </row>
    <row r="12">
      <c r="A12" s="4" t="s">
        <v>17</v>
      </c>
      <c r="B12" s="4">
        <v>80.6930952380952</v>
      </c>
      <c r="C12" s="4">
        <v>70.2834666666666</v>
      </c>
      <c r="D12" s="4">
        <v>58.6170050761421</v>
      </c>
      <c r="E12" s="4">
        <v>50.6542876901798</v>
      </c>
      <c r="F12" s="4">
        <v>39.3954793028322</v>
      </c>
      <c r="G12" s="4">
        <v>25.5291666666666</v>
      </c>
      <c r="H12" s="4">
        <v>9.87631396957123</v>
      </c>
      <c r="I12" s="4">
        <v>11.2486887508626</v>
      </c>
      <c r="J12" s="4">
        <v>6.55315139701104</v>
      </c>
      <c r="K12" s="4">
        <v>2.10321729957805</v>
      </c>
      <c r="L12" s="4">
        <v>82.9845588235294</v>
      </c>
      <c r="M12" s="6">
        <v>69.32972</v>
      </c>
      <c r="N12" s="4">
        <v>60.7828729281767</v>
      </c>
      <c r="O12" s="4">
        <v>51.0004048582995</v>
      </c>
      <c r="P12" s="4">
        <v>38.5979375696766</v>
      </c>
      <c r="Q12" s="4">
        <v>29.2157940663176</v>
      </c>
      <c r="R12" s="4">
        <v>24.4087479270315</v>
      </c>
      <c r="S12" s="4">
        <v>9.21014198782961</v>
      </c>
      <c r="T12" s="4">
        <v>2.28717948717948</v>
      </c>
      <c r="U12" s="4">
        <v>2.06938888888888</v>
      </c>
      <c r="V12" s="4">
        <v>80.4838541666666</v>
      </c>
      <c r="W12" s="4">
        <v>69.9238505747126</v>
      </c>
      <c r="X12" s="4">
        <v>61.4326992753623</v>
      </c>
      <c r="Y12" s="4">
        <v>53.4461038961038</v>
      </c>
      <c r="Z12" s="4">
        <v>38.9739890710382</v>
      </c>
      <c r="AA12" s="4">
        <v>24.185125</v>
      </c>
      <c r="AB12" s="4">
        <v>10.8498611111111</v>
      </c>
      <c r="AC12" s="4">
        <v>18.6495584988962</v>
      </c>
      <c r="AD12" s="4">
        <v>2.18367346938775</v>
      </c>
      <c r="AE12" s="4">
        <v>2.24739583333333</v>
      </c>
    </row>
    <row r="13">
      <c r="A13" s="4" t="s">
        <v>18</v>
      </c>
      <c r="B13" s="6">
        <v>40.92629</v>
      </c>
      <c r="C13" s="4">
        <v>35.1742967079209</v>
      </c>
      <c r="D13" s="4">
        <v>29.5651580406104</v>
      </c>
      <c r="E13" s="4">
        <v>25.7513247737993</v>
      </c>
      <c r="F13" s="4">
        <v>20.5492937307008</v>
      </c>
      <c r="G13" s="4">
        <v>13.1328215057572</v>
      </c>
      <c r="H13" s="4">
        <v>5.56086358801017</v>
      </c>
      <c r="I13" s="4">
        <v>6.45294362515204</v>
      </c>
      <c r="J13" s="4">
        <v>4.32804221729085</v>
      </c>
      <c r="K13" s="4">
        <v>1.92789502927703</v>
      </c>
      <c r="L13" s="4">
        <v>42.4827396486662</v>
      </c>
      <c r="M13" s="4">
        <v>35.6873315476218</v>
      </c>
      <c r="N13" s="4">
        <v>30.6434906790326</v>
      </c>
      <c r="O13" s="4">
        <v>25.6608817692152</v>
      </c>
      <c r="P13" s="4">
        <v>18.8410631251441</v>
      </c>
      <c r="Q13" s="4">
        <v>14.8830211213091</v>
      </c>
      <c r="R13" s="4">
        <v>13.1297795614064</v>
      </c>
      <c r="S13" s="4">
        <v>4.95726111047655</v>
      </c>
      <c r="T13" s="4">
        <v>2.1068727424605</v>
      </c>
      <c r="U13" s="4">
        <v>1.89477843277692</v>
      </c>
      <c r="V13" s="4">
        <v>38.8753257084865</v>
      </c>
      <c r="W13" s="4">
        <v>34.866612448482</v>
      </c>
      <c r="X13" s="4">
        <v>30.3658403650851</v>
      </c>
      <c r="Y13" s="4">
        <v>27.0929025470954</v>
      </c>
      <c r="Z13" s="4">
        <v>19.222291142621</v>
      </c>
      <c r="AA13" s="4">
        <v>12.1170907372334</v>
      </c>
      <c r="AB13" s="6">
        <v>6.429704</v>
      </c>
      <c r="AC13" s="4">
        <v>10.6776872542774</v>
      </c>
      <c r="AD13" s="4">
        <v>1.89196297308009</v>
      </c>
      <c r="AE13" s="4">
        <v>2.07406552979925</v>
      </c>
    </row>
    <row r="14">
      <c r="A14" s="4" t="s">
        <v>19</v>
      </c>
      <c r="B14" s="6">
        <v>10800.0</v>
      </c>
      <c r="C14" s="6">
        <v>10800.0</v>
      </c>
      <c r="D14" s="6">
        <v>10800.0</v>
      </c>
      <c r="E14" s="6">
        <v>10800.0</v>
      </c>
      <c r="F14" s="6">
        <v>10800.0</v>
      </c>
      <c r="G14" s="6">
        <v>10800.0</v>
      </c>
      <c r="H14" s="6">
        <v>10800.0</v>
      </c>
      <c r="I14" s="6">
        <v>10800.0</v>
      </c>
      <c r="J14" s="6">
        <v>10800.0</v>
      </c>
      <c r="K14" s="6">
        <v>10800.0</v>
      </c>
      <c r="L14" s="6">
        <v>10800.0</v>
      </c>
      <c r="M14" s="6">
        <v>10800.0</v>
      </c>
      <c r="N14" s="6">
        <v>10800.0</v>
      </c>
      <c r="O14" s="6">
        <v>10800.0</v>
      </c>
      <c r="P14" s="6">
        <v>10800.0</v>
      </c>
      <c r="Q14" s="6">
        <v>10800.0</v>
      </c>
      <c r="R14" s="6">
        <v>10800.0</v>
      </c>
      <c r="S14" s="6">
        <v>10800.0</v>
      </c>
      <c r="T14" s="6">
        <v>10800.0</v>
      </c>
      <c r="U14" s="6">
        <v>10800.0</v>
      </c>
      <c r="V14" s="6">
        <v>10800.0</v>
      </c>
      <c r="W14" s="6">
        <v>10800.0</v>
      </c>
      <c r="X14" s="6">
        <v>10800.0</v>
      </c>
      <c r="Y14" s="6">
        <v>10800.0</v>
      </c>
      <c r="Z14" s="6">
        <v>10800.0</v>
      </c>
      <c r="AA14" s="6">
        <v>10800.0</v>
      </c>
      <c r="AB14" s="6">
        <v>10800.0</v>
      </c>
      <c r="AC14" s="6">
        <v>10800.0</v>
      </c>
      <c r="AD14" s="6">
        <v>10800.0</v>
      </c>
      <c r="AE14" s="6">
        <v>10800.0</v>
      </c>
    </row>
    <row r="16"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>
      <c r="B17" s="2">
        <v>1.0</v>
      </c>
      <c r="C17" s="8">
        <f t="shared" ref="C17:C26" si="1">AVERAGE(D17:F17)</f>
        <v>81.38716941</v>
      </c>
      <c r="D17" s="9">
        <f t="array" ref="D17:D26">TRANSPOSE($B$10:$K$10)</f>
        <v>80.69309524</v>
      </c>
      <c r="E17" s="9">
        <f t="array" ref="E17:E26">TRANSPOSE($L$10:$U$10)</f>
        <v>82.98455882</v>
      </c>
      <c r="F17" s="9">
        <f t="array" ref="F17:F26">TRANSPOSE($V$10:$AE$10)</f>
        <v>80.48385417</v>
      </c>
    </row>
    <row r="18">
      <c r="B18" s="2">
        <v>2.0</v>
      </c>
      <c r="C18" s="8">
        <f t="shared" si="1"/>
        <v>69.84567908</v>
      </c>
      <c r="D18" s="9">
        <v>70.2834666666666</v>
      </c>
      <c r="E18" s="9">
        <v>69.32972</v>
      </c>
      <c r="F18" s="9">
        <v>69.9238505747126</v>
      </c>
    </row>
    <row r="19">
      <c r="B19" s="2">
        <v>3.0</v>
      </c>
      <c r="C19" s="8">
        <f t="shared" si="1"/>
        <v>60.27752576</v>
      </c>
      <c r="D19" s="9">
        <v>58.6170050761421</v>
      </c>
      <c r="E19" s="9">
        <v>60.7828729281767</v>
      </c>
      <c r="F19" s="9">
        <v>61.4326992753623</v>
      </c>
    </row>
    <row r="20">
      <c r="B20" s="2">
        <v>4.0</v>
      </c>
      <c r="C20" s="8">
        <f t="shared" si="1"/>
        <v>51.70026548</v>
      </c>
      <c r="D20" s="9">
        <v>50.6542876901798</v>
      </c>
      <c r="E20" s="9">
        <v>51.0004048582995</v>
      </c>
      <c r="F20" s="9">
        <v>53.4461038961038</v>
      </c>
    </row>
    <row r="21">
      <c r="B21" s="2">
        <v>5.0</v>
      </c>
      <c r="C21" s="8">
        <f t="shared" si="1"/>
        <v>38.98913531</v>
      </c>
      <c r="D21" s="9">
        <v>39.3954793028322</v>
      </c>
      <c r="E21" s="9">
        <v>38.5979375696766</v>
      </c>
      <c r="F21" s="9">
        <v>38.9739890710382</v>
      </c>
    </row>
    <row r="22">
      <c r="B22" s="2">
        <v>6.0</v>
      </c>
      <c r="C22" s="8">
        <f t="shared" si="1"/>
        <v>26.31002858</v>
      </c>
      <c r="D22" s="9">
        <v>25.5291666666666</v>
      </c>
      <c r="E22" s="9">
        <v>29.2157940663176</v>
      </c>
      <c r="F22" s="9">
        <v>24.185125</v>
      </c>
    </row>
    <row r="23">
      <c r="B23" s="2">
        <v>7.0</v>
      </c>
      <c r="C23" s="8">
        <f t="shared" si="1"/>
        <v>15.04497434</v>
      </c>
      <c r="D23" s="9">
        <v>9.87631396957123</v>
      </c>
      <c r="E23" s="9">
        <v>24.4087479270315</v>
      </c>
      <c r="F23" s="9">
        <v>10.8498611111111</v>
      </c>
    </row>
    <row r="24">
      <c r="B24" s="2">
        <v>8.0</v>
      </c>
      <c r="C24" s="8">
        <f t="shared" si="1"/>
        <v>13.03612975</v>
      </c>
      <c r="D24" s="9">
        <v>11.2486887508626</v>
      </c>
      <c r="E24" s="9">
        <v>9.21014198782961</v>
      </c>
      <c r="F24" s="9">
        <v>18.6495584988962</v>
      </c>
    </row>
    <row r="25">
      <c r="B25" s="2">
        <v>9.0</v>
      </c>
      <c r="C25" s="8">
        <f t="shared" si="1"/>
        <v>3.586633391</v>
      </c>
      <c r="D25" s="9">
        <v>6.55315139701104</v>
      </c>
      <c r="E25" s="9">
        <v>2.28717948717948</v>
      </c>
      <c r="F25" s="9">
        <v>1.91956928838951</v>
      </c>
    </row>
    <row r="26">
      <c r="B26" s="2">
        <v>10.0</v>
      </c>
      <c r="C26" s="8">
        <f t="shared" si="1"/>
        <v>2.029103662</v>
      </c>
      <c r="D26" s="9">
        <v>2.00976368159203</v>
      </c>
      <c r="E26" s="9">
        <v>2.02434456928838</v>
      </c>
      <c r="F26" s="9">
        <v>2.0532027363184</v>
      </c>
    </row>
  </sheetData>
  <mergeCells count="2">
    <mergeCell ref="A3:B3"/>
    <mergeCell ref="A4:B4"/>
  </mergeCells>
  <conditionalFormatting sqref="C17:F26">
    <cfRule type="cellIs" dxfId="0" priority="1" operator="lessThanOrEqual">
      <formula>20</formula>
    </cfRule>
  </conditionalFormatting>
  <drawing r:id="rId1"/>
</worksheet>
</file>