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X:\Personal Development\Data Science\HFC\"/>
    </mc:Choice>
  </mc:AlternateContent>
  <bookViews>
    <workbookView xWindow="0" yWindow="0" windowWidth="19200" windowHeight="11580" firstSheet="11" activeTab="11"/>
  </bookViews>
  <sheets>
    <sheet name="HFC - North Korea Resolution" sheetId="1" r:id="rId1"/>
    <sheet name="HFC - Africa Famine Alerts" sheetId="2" r:id="rId2"/>
    <sheet name="HFC - WTO Qatar Complaints" sheetId="3" r:id="rId3"/>
    <sheet name="HFC - Russian Gov't Approval" sheetId="4" r:id="rId4"/>
    <sheet name="HFC - Kenya Battle Deaths" sheetId="5" r:id="rId5"/>
    <sheet name="HFC - Algeria Battle Deaths" sheetId="6" r:id="rId6"/>
    <sheet name="HFC - Mozambique Riots Protests" sheetId="7" r:id="rId7"/>
    <sheet name="HFC - Zimbabwe Civ Fatalities" sheetId="8" r:id="rId8"/>
    <sheet name="HFC - Angola Civ Fatalities" sheetId="9" r:id="rId9"/>
    <sheet name="TEA - Putin-Trump Visit" sheetId="10" r:id="rId10"/>
    <sheet name="HFC - China deploy over Dumeria" sheetId="11" r:id="rId11"/>
    <sheet name="HFC - Norwegian Kroner to USD" sheetId="12" r:id="rId12"/>
    <sheet name="HFC - German Performance Index" sheetId="13" r:id="rId13"/>
    <sheet name="HFC - Australian Short-Term Int" sheetId="14" r:id="rId14"/>
    <sheet name="HFC - DRC Battle Deaths" sheetId="15" r:id="rId15"/>
  </sheet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F24" i="14" l="1"/>
  <c r="F22" i="14"/>
  <c r="F21" i="14"/>
  <c r="F20" i="14"/>
</calcChain>
</file>

<file path=xl/sharedStrings.xml><?xml version="1.0" encoding="utf-8"?>
<sst xmlns="http://schemas.openxmlformats.org/spreadsheetml/2006/main" count="526" uniqueCount="304">
  <si>
    <t>Question</t>
  </si>
  <si>
    <t>Description</t>
  </si>
  <si>
    <t>Will the UN Security Council adopt a resolution concerning the Democratic People's Republic of Korea between 7 September 2017 and 4 October 2017?</t>
  </si>
  <si>
    <t>This question will resolve as "yes" if the United Nations Security Council (UNSC) adopts a resolution during the period of interest in which the country/region of interest appears in the short description in the Security Council Resolution table and/or is mentioned within the adopted resolution itself.</t>
  </si>
  <si>
    <t>Data</t>
  </si>
  <si>
    <t>Prediction #</t>
  </si>
  <si>
    <t>Outcome</t>
  </si>
  <si>
    <t>Probability</t>
  </si>
  <si>
    <t>Comment</t>
  </si>
  <si>
    <t>Location</t>
  </si>
  <si>
    <t>http://www.un.org/en/sc/documents/resolutions/2017.shtml</t>
  </si>
  <si>
    <t>Notes</t>
  </si>
  <si>
    <t>UN Security Council Resolutions 2017</t>
  </si>
  <si>
    <t xml:space="preserve">UNSC has adopted 3 DPRK Resolutions in 2017
 - 5 August 2017 - Response to successful July 3 and July 8 ballistic missile tests
 - 2 June 2017 - Response to 3 successful May tests 
 - 23 March 2017 - Response to March 5 and March 21 tests </t>
  </si>
  <si>
    <t>Date</t>
  </si>
  <si>
    <t>Yes</t>
  </si>
  <si>
    <t>Sub-questions</t>
  </si>
  <si>
    <t>NorK ballistic missile or nuclear testing</t>
  </si>
  <si>
    <t>What typically precipitates UNSC action?</t>
  </si>
  <si>
    <t>Has NorK done this since the last UNSC action?</t>
  </si>
  <si>
    <t>Yes, NorK conducted largest nuclear test to date on September 3, estimated in the 100+ kiloton range, this have been a thermonuclear weapon</t>
  </si>
  <si>
    <t>North Korea’s Sixth Nuclear Test: A First Look</t>
  </si>
  <si>
    <t>http://www.38north.org/2017/09/punggye090517/</t>
  </si>
  <si>
    <t>How often does a nuclear test prompt UNSC response?</t>
  </si>
  <si>
    <t>https://en.wikipedia.org/wiki/List_of_nuclear_weapons_tests_of_North_Korea</t>
  </si>
  <si>
    <t>List of nuclear weapons tests of North Korea</t>
  </si>
  <si>
    <t>NorK Nuclear Tests:
  - 9 October 2006 - possibly unsuccessful -  &lt;5kt yield 
  - 25 May 2009 - successful test - ~5kt yield
  - 12 February 2013 - successful test - 6-16kt yield
  - 6 January 2016 - claimed to be hydrogen bomb, but yield too low - 7-16.5 kt yield
  - 9 September 2016 - claimed successful rocket-mountable test - 15-25kt yield
  - 3 September 2017 - claimed to be hydrogen bomb, plausible given yield - 50-250kt yield</t>
  </si>
  <si>
    <t>UNSC Resolution 1874 (2009)</t>
  </si>
  <si>
    <t xml:space="preserve">UNSC Resolution 2094 (2013) </t>
  </si>
  <si>
    <t>http://www.un.org/en/ga/search/view_doc.asp?symbol=S/RES/2094(2013)</t>
  </si>
  <si>
    <t>UNSC Resolution 2270 (2016)</t>
  </si>
  <si>
    <t>http://www.un.org/en/ga/search/view_doc.asp?symbol=S/RES/2270(2016)</t>
  </si>
  <si>
    <t>UNSC resolutions following nuclear tests: 
  - 14 October 2006 - response to October 6 nuclear test (8 day delay) 
  - 12 June 2009 - response to May 25 nuclear test (18 day delay)
  - 7 March 2013 - response to February 12 nuclear test (23 day delay)
  - 2 March 2016 - response to January 6 nuclear test (56 day delay)
  - 30 November 2016 - response to September 9 nuclear test (82 day delay)</t>
  </si>
  <si>
    <t>5/5 previous tests have prompted a specific UNSC resolution</t>
  </si>
  <si>
    <t xml:space="preserve">How long does it take for the UNSC to respond? </t>
  </si>
  <si>
    <t>Average response is about 38 days, though the interval has grone with each test, from 8 in 2006 to 82 in 2016</t>
  </si>
  <si>
    <t xml:space="preserve">Is the UNSC currently meeting? </t>
  </si>
  <si>
    <t xml:space="preserve">UNSC Resolution 2321 (2016) </t>
  </si>
  <si>
    <t>http://www.un.org/en/ga/search/view_doc.asp?symbol=S/RES/2321(2016)</t>
  </si>
  <si>
    <t>http://www.un.org/en/ga/search/view_doc.asp?symbol=S/RES/1874(2009)</t>
  </si>
  <si>
    <t xml:space="preserve">UNSC  Resolution 1718 (2006) </t>
  </si>
  <si>
    <t>http://www.un.org/en/ga/search/view_doc.asp?symbol=S/RES/1718(2006)</t>
  </si>
  <si>
    <t xml:space="preserve">As of September 4, yes </t>
  </si>
  <si>
    <t>Is a UNSC resolution vote planned?</t>
  </si>
  <si>
    <t xml:space="preserve">UNSC meetings following nuclear tests:
  - 14 October 2006 - prompted resolution 1718 (unanimous)
  - 12 June 2009 - prompted resolution 1874 (unanimous)
  - 7 March 2013 - prompted resolution 2094 (unanimous)
  - 2 March 2016 - prompted resolution 2270 (unanimous)
  - 30 November 2016 - prompted resolution 2321 (unanimous)
</t>
  </si>
  <si>
    <t>Yes, for September 11 but only on a draft resolution</t>
  </si>
  <si>
    <t>The UNSC has responded to every previous nuclear test with a resolution
Though many have been very delayed, the timing of the resolution typically coincides with the beginning of UNSC meetings on the topic
The UNSC has already met and a draft resolution is being circulated by the US delegation
The draft resolution is scheduled to be voted on on 9/11/2017
All previous resolutions following nuclear tests have been unanimous</t>
  </si>
  <si>
    <t>http://www.un.org/en/sc/meetings/</t>
  </si>
  <si>
    <t>UNSC Meetings Records</t>
  </si>
  <si>
    <t>All have been unanimous</t>
  </si>
  <si>
    <t xml:space="preserve">Have previous votes been successful? </t>
  </si>
  <si>
    <t xml:space="preserve">Revising in light of reports of watered-down resolution circulating over the weekend.
</t>
  </si>
  <si>
    <t xml:space="preserve">Will FEWS NET publish a Food Security Alert with 'famine' and 'South Sudan' or 'Nigeria' in its headline between 6 September 2017 and 25 October 2017?
</t>
  </si>
  <si>
    <t>What are the criteria for a famine?</t>
  </si>
  <si>
    <t>Conflict, Drought, Economic instability</t>
  </si>
  <si>
    <t>The Famine Early Warning Systems Network provides early warning and analysis on acute food insecurity around the world. Question will resolve as 'yes' if FEWS NET publishes one or more Food Security Alert(s) in the time period of interest that includes the words 'famine' and either or both of the countries of interest in its headline. FEWS NET data.</t>
  </si>
  <si>
    <t>What are key factors impacting the likelihood of famine?</t>
  </si>
  <si>
    <t>At least one in five households faces an extreme lack of food
More than 30 percent of the population is suffering from acute malnutrition (wasting)
At least two people out of every 10,000 are dying each day</t>
  </si>
  <si>
    <t>http://www.fews.net/east-africa/south-sudan/food-security-outlook/june-2017</t>
  </si>
  <si>
    <t>FEWSNet South Sudan Outlook (2nd half 2017)</t>
  </si>
  <si>
    <t>Where do these factors stand in South Sudan and Nigeria?</t>
  </si>
  <si>
    <t xml:space="preserve">Are these factors expected to worsen? </t>
  </si>
  <si>
    <t>If famine is occurring, how quickly will FEWSNet report it?</t>
  </si>
  <si>
    <t>http://www.fews.net/IPC</t>
  </si>
  <si>
    <t>FEWSNet Integrated Phase Classification guidelines</t>
  </si>
  <si>
    <t xml:space="preserve">FEWSNet seems to be extremely stringent in its reporting standards, meaning that even if a famine is suspected, it may not report immediately. </t>
  </si>
  <si>
    <t>https://www.fews.net/search?date_range=older&amp;keywords=%27Famine%27&amp;sort_by=field_report_coverage_period_value&amp;sort_order=DESC&amp;report_sort_by=DESC&amp;f[0]=field_report_type%3A78</t>
  </si>
  <si>
    <t>Famine alerts since 1995</t>
  </si>
  <si>
    <t>I'll treat 2011 - present as my time frame, as that is the period for which South Sudan has existed. In that time, there has been only one alert regarding famine and either of the relevant countries during the appropriate timeframe (Sept/Oct). That gives us six years, for 12 country-years as a denominator. That leaves us with a base rate of 1/12 or 8.333%</t>
  </si>
  <si>
    <t>FEWSNet near- and medium-term forecasts predict improvements in the food security circumstances in South Sudan</t>
  </si>
  <si>
    <t>FEWSNet near- and medium-term forecasts predict improvements in the food security circumstances in Nigeria</t>
  </si>
  <si>
    <t>Both countries are experiencing violent, internal conflicts
Climate conditions are unfavorable in South Sudan, climate conditions are favorable in Nigeria</t>
  </si>
  <si>
    <t>No</t>
  </si>
  <si>
    <t>Adjust up due to ongoing conflicts</t>
  </si>
  <si>
    <t>Pred %</t>
  </si>
  <si>
    <t>These countries rarely experience heightened food insecurity during these months (-)
FEWSNet has improving near- and medium-term forecasts for both countries (-)
The violent conflicts occurring in both states facilitate elevated risks  (+)
Stringent famine criteria and data quality standards decrease likelihood that famine alert would be issued in this timeframe, if one were to occur (-)</t>
  </si>
  <si>
    <t>Before 15 November 2017, will the WTO establish a dispute settlement panel for any of Qatar's complaints against Saudi Arabia, the United Arab Emirates, or Bahrain?</t>
  </si>
  <si>
    <t>On 31 July 2017, Qatar filed WTO complaints against the United Arab Emirates, Bahrain, and Saudi Arabia (Reuters). A panel could be established by the Dispute Settlement Body to adjudicate the dispute if countries cannot resolve the matter via consultations (WTO).</t>
  </si>
  <si>
    <t>When do dispute settlement panels occur?</t>
  </si>
  <si>
    <t xml:space="preserve">When parties to the dispute cannot resolve their differences within 60 days of consultations, and request a panel </t>
  </si>
  <si>
    <t>https://www.wto.org/english/thewto_e/whatis_e/tif_e/disp1_e.htm</t>
  </si>
  <si>
    <t>Dispute Settlement background</t>
  </si>
  <si>
    <t>WTO dispute settlement usually doesn't moveto full panel (136/369 or 37%) - base rate</t>
  </si>
  <si>
    <t xml:space="preserve">Have the countries involved begun consultations </t>
  </si>
  <si>
    <t>How long do they have for consultations?</t>
  </si>
  <si>
    <t>60 days</t>
  </si>
  <si>
    <t>The respondent can block establishment of a panel in the first panel establishment meeting (-)</t>
  </si>
  <si>
    <t>The establishment of a panel can only be ultimately blocked by negative consensus, meaning one claimaint can force a panel (+)</t>
  </si>
  <si>
    <t xml:space="preserve">There are 3 disputes currently claimed by Qatar, so none of the 3 can move to panel… 1 - P(!A)*P(!B)*P(!C) = 1 - .63^3 </t>
  </si>
  <si>
    <t>How would a panel be established</t>
  </si>
  <si>
    <t>Yes, as of 31 July 2017</t>
  </si>
  <si>
    <t>A request for a panel would have to be submitted 11 days prior to a DSB meeting (-)</t>
  </si>
  <si>
    <t>By request submitted for consideration at a meeting of the Dispute Settlement Body (DSB)</t>
  </si>
  <si>
    <t>Does a panel need to be composed/appointed in order to be established</t>
  </si>
  <si>
    <t>No, the establishment occurs when the DSB approves the establishment</t>
  </si>
  <si>
    <t>The complaints hinge on a taboo national security exemption, meaning complainant may push for clarifying litigation (+)</t>
  </si>
  <si>
    <t>What would make Qatar drop the complaint?</t>
  </si>
  <si>
    <t>Establishment of panel timeframes</t>
  </si>
  <si>
    <t>https://www.wto.org/english/tratop_e/dispu_e/dispu_subjects_index_e.htm</t>
  </si>
  <si>
    <t>Disputes take on average 219 days from the request for consultation to the establishment of a panel, far exceeding our timeframe (-)</t>
  </si>
  <si>
    <t>Based on the mean and standard deviation of the above time frame, only about 19% of disputes would make it to panel by this timeframe
.75 * .19 = .1425 let's call it 15%</t>
  </si>
  <si>
    <t>The meeting at which the panel would most likely be established would be on 24 October, at which the parties could block the panel, meaning there would not be another scheduled opportunity to request the panel in the given timeframe</t>
  </si>
  <si>
    <t>The respondents seem likely to draw out the process to do additional damage to Qatar, soften its position</t>
  </si>
  <si>
    <t>The # of complaints that move to trial is 136/369 according to WTO website (https://www.wto.org/english/thewto_e/whatis_e/tif_e/disp1_e.htm) meaning an individual rate of about 37% 
Since there are 3 complaints, the probability of at least one of them going through is around 75% 
That said, from a quick survey of disputes that have gone to panel, only about 20% have done so in the time frame we have available, giving a probability of about 15%. 
It is certainly possible given the time frame for this to make it to panel, but I suspect the respondents will be trying to drag out the process since the continued embargo may soften Qatar. 
Qatar also seems unlikely to drop out of the process in the near term, as crux of the respondents' argument is a claim to a national security exemption from trade laws, which is a sort of fringe exemption and a clarifying ruling could be beneficial to Qatar.</t>
  </si>
  <si>
    <t>What will be the approval rating for the Russian government in September 2017?</t>
  </si>
  <si>
    <t>This question will be resolved using data reported by the Levada Center. Data can be accessed at Levada Indicators by referencing the month of interest in the "Do you approve the activities of the Russian Government?" table. Question will be resolved when data is first released.</t>
  </si>
  <si>
    <t>&lt;49
49-50
&gt;50</t>
  </si>
  <si>
    <t>10%
45%
45%</t>
  </si>
  <si>
    <t xml:space="preserve">Initial guess based on recent trend </t>
  </si>
  <si>
    <t>15%
70%
15%</t>
  </si>
  <si>
    <t>Public opinion surveys are typically quite wobbly, yet this one has increased every month for the last five months. I would expect it to stabilize a bit by staying flat or dropping slightly.</t>
  </si>
  <si>
    <t>Levada Center Ratings</t>
  </si>
  <si>
    <t>http://www.levada.ru/en/ratings/</t>
  </si>
  <si>
    <t>There don't seem to be any overwhelming news items that might tank or dramatically raise the approval rating</t>
  </si>
  <si>
    <t xml:space="preserve">What factors lead to changes in approval ratings? </t>
  </si>
  <si>
    <t xml:space="preserve">Military Engagements, Protests, </t>
  </si>
  <si>
    <t xml:space="preserve">The approval rating has increased over the last five months consecutively. This is the longest streak in the last five years. </t>
  </si>
  <si>
    <t xml:space="preserve">It seems reasonable that some regression to the mean would take place </t>
  </si>
  <si>
    <t>It is possible that the Zavad exercises could affect approval, but I doubt that effect would show up until October</t>
  </si>
  <si>
    <t>Decreasing per logistic decay</t>
  </si>
  <si>
    <t>All else being equal, this event will become less likely as the timeframe elapses, I will use a logistic decay function to represent this</t>
  </si>
  <si>
    <t>https://www.bna.com/qatar-seeks-private-n57982087954/</t>
  </si>
  <si>
    <t xml:space="preserve">Report on Qatar seeking 'good offices' </t>
  </si>
  <si>
    <t xml:space="preserve">Qatar seeking good offices may suggest a number of things: 
 - It is prepared to make offers that it does not want to make public 
 - it is attempting to bypass normal WTO procedure, either because it is failing or because it is too slow 
 - It is concerned that Qatar itselft may not have sufficient negotiating clout 
Whateve the reason, it seems even less likely now that a panel will be sought within the given timeframe </t>
  </si>
  <si>
    <t>New reports that Qatar is seeking private WTO talks would seem to suggest that the likelihood of a panel at all has diminished, and the likelihood of one being established in the specified timeframe is far less.</t>
  </si>
  <si>
    <t>There is a military exercise occurring in Belarus, but it likely will not conclude in time to affect this sample period</t>
  </si>
  <si>
    <t>Are any of those occurring?</t>
  </si>
  <si>
    <t>How many battle deaths will ACLED record in Kenya in September 2017?</t>
  </si>
  <si>
    <t>The Armed Conflict Location and Event Dataset (ACLED) summarizes press reports on conflict and protest events in Africa and parts of Asia. Outcome will be determined by the "Realtime [Month of Interest] All Africa File" found on the Realtime Data page. The count of battle deaths for the period of interest is obtained by summing the 'FATALITIES' column for events in which the 'COUNTRY' is the country of interest; 'EVENT_TYPE' is Battle-Government regains territory, Battle-No change of territory, or Battle-Non-state actor overtakes territory; and 'EVENT_DATE' falls in the period of interest. Question will be resolved when the relevant data is first released.</t>
  </si>
  <si>
    <t>Realtime Data</t>
  </si>
  <si>
    <t>http://www.acleddata.com/data/realtime-data/</t>
  </si>
  <si>
    <t>What would cause battle deaths in Kenya?</t>
  </si>
  <si>
    <t xml:space="preserve"> - Consistent, low-level communal conflicts 
 - Spillover violence from conflicts in the neighboring states of Somalia, Ethiopia, South Sudan, and Uganda (al-Waeda and al-Shabab militants) 
 - Election-related violence</t>
  </si>
  <si>
    <t>There were 121  battle deaths over the 242 day period from the beginning of the year until the end of August (giving a rate of .5 deaths per day, or around 15 deaths per month)</t>
  </si>
  <si>
    <t>There were overturned elections on August 8th, new elections are planned for October - elections have prompted violence in the past (+)</t>
  </si>
  <si>
    <t xml:space="preserve">Are these factors in play? </t>
  </si>
  <si>
    <t>There has been al-Shabab activity all year, and the recently overturned election could prompt violence</t>
  </si>
  <si>
    <t>Are there already reported fatalities?</t>
  </si>
  <si>
    <t xml:space="preserve">Yes, 2 </t>
  </si>
  <si>
    <t>This year is reportedly a worse year than the 2013 elections, but not as bad yet as the 2007 elections</t>
  </si>
  <si>
    <t xml:space="preserve">There are 12 remaining days in the month and 2 current fatalities…
- In order to have less than 6 fatalities, the daily rate would have to be .23 or less
- In order to have between 6 and 15 fatalities, the daily rate would have to be between .33 and 1.08
- In order to have greater than 15 fatalities, the daily rate would have to be 1.33 or more </t>
  </si>
  <si>
    <t>Use a Poisson distribution to measure probability of each outcome</t>
  </si>
  <si>
    <t>Narrative info on conflict in Kenya</t>
  </si>
  <si>
    <t>http://www.transconflict.com/gcct/gcct-members/africa/eastern-africa/kenya/conflict-in-kenya/</t>
  </si>
  <si>
    <t>Use a moving average of periods having the same length as the remaining period to determine the likelihood of the daily fatality rates necessary for each threshold - serves as base rate</t>
  </si>
  <si>
    <t>&lt;6 
6&lt;=deaths&lt;=15
&gt;15</t>
  </si>
  <si>
    <t>37%
50%
13%</t>
  </si>
  <si>
    <t>Comparing to the past daily average fatality rates, it seems unlikely that there will be more than 15 deaths given how much we have left of this month. 
While the looming re-run of the election could mean increased violence, I suspect this will be concentrated closer to, and following, the election</t>
  </si>
  <si>
    <t>Naïve frequentist approach</t>
  </si>
  <si>
    <t>42%
48%
10%</t>
  </si>
  <si>
    <t>Updating as time elapses.</t>
  </si>
  <si>
    <t>Resolved - Score: .004</t>
  </si>
  <si>
    <t>What would cause battle deaths in Algeria?</t>
  </si>
  <si>
    <t>Assumes deaths are uniformally distributed across the month</t>
  </si>
  <si>
    <t>How many battle deaths will ACLED record in Algeria in September 2017?</t>
  </si>
  <si>
    <t>67%
24%
9%</t>
  </si>
  <si>
    <t>Comparing to the past daily average fatality rates, it seems unlikely that there will be more than 4 deaths - and even less likely that there will be more than 10, given how much we have left of this month. 
I will continue to update as time elapses and events occur.</t>
  </si>
  <si>
    <t>Realtime data</t>
  </si>
  <si>
    <t>What would cause riots/protests in Mozambique?</t>
  </si>
  <si>
    <t>Will ACLED record any riot/protest events in Mozambique in October 2017?</t>
  </si>
  <si>
    <t>The Armed Conflict Location and Event Dataset (ACLED) summarizes press reports on conflict and protest events in Africa and parts of Asia. Outcome will be determined by the "Realtime [Month of Interest] All Africa File" found on the Realtime Data page (ACLED). The question will resolve as "yes" if ACLED records any event for which: 'COUNTRY' is the country of interest; 'EVENT_DATE' falls in the period of interest; and 'EVENT_TYPE' is 'Riots/Protests'. The question will be resolved when the relevant data is first released.</t>
  </si>
  <si>
    <t>Are the protests/riots pre-planned?</t>
  </si>
  <si>
    <t>Are there social media accounts linked with the events?</t>
  </si>
  <si>
    <t>Are these accounts referencing new plans?</t>
  </si>
  <si>
    <t>http://www.acleddata.com/wp-content/uploads/2017/01/ACLED_Codebook_2017.pdf</t>
  </si>
  <si>
    <t>ACLED codebook - desciptions of category</t>
  </si>
  <si>
    <t xml:space="preserve">Protests in recent months seem to often relate to wages, though there doesn't seem to be a systemic pattern at play </t>
  </si>
  <si>
    <t xml:space="preserve">Events in previous years have been caused by price inflation </t>
  </si>
  <si>
    <t>Look at number of months with and without events over last five years</t>
  </si>
  <si>
    <t>&lt;5 
5&lt;=deaths&lt;=10
&gt;10</t>
  </si>
  <si>
    <t>The supreme court decision on 9/19/2017 may make violence a bit more likely (+)</t>
  </si>
  <si>
    <t>46%
45%
9%</t>
  </si>
  <si>
    <t>69%
24%
7%</t>
  </si>
  <si>
    <t>Updating as time elapses</t>
  </si>
  <si>
    <t xml:space="preserve">Will need adjusting once October arrives. </t>
  </si>
  <si>
    <t>Will ACLED record any civilian fatalities in Zimbabwe in October 2017?</t>
  </si>
  <si>
    <t xml:space="preserve">The Armed Conflict Location and Event Dataset (ACLED) summarizes press reports on conflict and protest events in Africa and parts of Asia. Outcome will be determined by the "Realtime [Month of Interest] All Africa File" found on the Realtime Data page (ACLED - http://www.acleddata.com/data/realtime-data/). The question will resolve as "yes" if ACLED records any event for which: 'COUNTRY' is the country of interest; 'EVENT_DATE' falls in the period of interest; and 'EVENT_TYPE' is Violence against civilians or Remote violence; and 'FATALITIES' is greater than or equal to 1. Question will be resolved when the relevant data is first released. </t>
  </si>
  <si>
    <t xml:space="preserve">I will start this questions pretty much the same way as the Mozambique question, looking at the historical frequency of this event type. </t>
  </si>
  <si>
    <t>Using the five year averages from 2007 through 2016, inclusive</t>
  </si>
  <si>
    <t xml:space="preserve">It would appear that the daily average results in a monthly expectation of about 55% </t>
  </si>
  <si>
    <t xml:space="preserve">The monthly average is about 50% </t>
  </si>
  <si>
    <t>The prediction value ends up being about 52.5% (53%)</t>
  </si>
  <si>
    <t>What is the base frequency for civilian deaths in Zimbabwe?</t>
  </si>
  <si>
    <t>About 50-55% of months are expected to see civilian deaths based on 5 years of ACLED data</t>
  </si>
  <si>
    <t xml:space="preserve">Is there any frequent causes among these events? </t>
  </si>
  <si>
    <t>50%
42%
8%</t>
  </si>
  <si>
    <t>73%
23%
4%</t>
  </si>
  <si>
    <t>This is based on an assessment of previous years' monthly and daily likelihoods of riots or protests.
From the brief research that I've done, there doesn't seem to be an outstanding catalyst for protest this year like there have been in some previous years. I don't see a clear reason yet for October to deviate from long-term averages.</t>
  </si>
  <si>
    <t xml:space="preserve">ZANU-PF and MDC-T seem to be responsible for many of the violent instances </t>
  </si>
  <si>
    <t>Are these groups still active?</t>
  </si>
  <si>
    <t>ZANU-PF is the ruling political party in Zimbabwe</t>
  </si>
  <si>
    <t>66%
31%
3%</t>
  </si>
  <si>
    <t>84%
15%
1%</t>
  </si>
  <si>
    <t xml:space="preserve">There is a possibility that I erred in my calculations. I need to revisit this more thoroughly </t>
  </si>
  <si>
    <t xml:space="preserve">The initial calculation was correct. In my recalculations on 9/24 I mistakenly edited the source file </t>
  </si>
  <si>
    <t>Mining operations in Moatize could lead to resource-based protests by local populations</t>
  </si>
  <si>
    <t>http://allafrica.com/stories/201709220604.html</t>
  </si>
  <si>
    <t>Violent protests over resource access in Moatize - 9/22/2017</t>
  </si>
  <si>
    <t>http://allafrica.com/stories/201709210890.html</t>
  </si>
  <si>
    <t>Rising bus fares in Maputo</t>
  </si>
  <si>
    <t>A rise in bus fares in Maputo could also catalyze protests, this was the case after the last bus fare increase in 2012</t>
  </si>
  <si>
    <t>I'm bumping this up a bit after a some additional research on events in Mozambique.
I think there are two key potential hotspots for protests: Tete province and Maputo City. Please see below:
Mozambique Paradox of Plenty Strikes With Bloody Consequence 
http://allafrica.com/stories/201709220604.html
Long story short: Mining operations in Tete Province have caused locals to lose access to prior food, water, and grazing resources as well as introducing air and water pollution risks. Protesting and vandalism have occurred, and one peaceful protester was reportedly shot by police (though that seems to be in reference to a specific event in July - the article isn't clear).
More flareups may be possible in the region.
Mozambique: Maputo Assembly Approves New Bus Fares 
http://allafrica.com/stories/201709210890.html
Bus fares in Maputo will be increasing in an attempt to incentivize more bus drivers to operate. This fare increase will take effect once newly consigned buses arrive in the city. The last increase, in 2012, prompted protests in the city.
There are at least two possible caveats to this, however: 1) The protests may occur in the next few days and fizzle before October and 2) Because the increase will only take effect once new buses arrive, the real sting of the fare increase will be delayed, and I have no idea when the new buses are supposed to arrive.</t>
  </si>
  <si>
    <t>New data available 9/23 - still only 2 fatalities</t>
  </si>
  <si>
    <t>Taking same approach as Kenya battle deaths</t>
  </si>
  <si>
    <t>No new deaths as of 9/23 update</t>
  </si>
  <si>
    <t>88%
11%
1%</t>
  </si>
  <si>
    <t>Updating as time elapses and on release of updated ACLED data.</t>
  </si>
  <si>
    <t>72%
26%
2%</t>
  </si>
  <si>
    <t>Updating as time elapses and on the release of updated ACLED data.</t>
  </si>
  <si>
    <t>This is based on a brief review of historical ACLED data on civilian fatalities in Zimbabwe, with no particular qualitative research or context on Zimbabwe.
I first looked at the likelihood of violence occurring on any given day (~2.5%) and used that to determine the likelihood that there would be at least 1 day in the month of October on which a civilian was killed, which was about 55%. However, this could be slightly skewed upward by months in which there were lots of civilian fatality events.
To account for that, I also looked at the likelihood of a civilian fatality in any given month, which was about 50%.
I averaged the two to get ~53%.
I will probably update further after additional research on the country and as the time frame elapses.</t>
  </si>
  <si>
    <t>What is the base frequency for civilian deaths in Angola?</t>
  </si>
  <si>
    <t>Will ACLED record any civilian fatalities in Angola in October 2017?</t>
  </si>
  <si>
    <t>The Armed Conflict Location and Event Dataset (ACLED) summarizes press reports on conflict and protest events in Africa and parts of Asia. Outcome will be determined by the "Realtime [Month of Interest] All Africa File" found on the Realtime Data page (ACLED - http://www.acleddata.com/data/realtime-data/). The question will resolve as "yes" if ACLED records any event for which: 'COUNTRY' is the country of interest; 'EVENT_DATE' falls in the period of interest; and 'EVENT_TYPE' is Violence against civilians or Remote violence; and 'FATALITIES' is greater than or equal to 1. Question will be resolved when the relevant data is first released.</t>
  </si>
  <si>
    <t>I will do this in basically the same manner as the Zimbabwe question - averaging the daily and monthly rates to determine a base rate, which I will edit based on further qualitative info</t>
  </si>
  <si>
    <t>This is based on a brief review of historical ACLED data on civilian fatalities in Angola, with no particular qualitative research or context on Angola.
I first looked at the likelihood of violence occurring on any given day (~0.8%) and used that to determine the likelihood that there would be at least 1 day in the month of October on which a civilian was killed, which was about 21%. However, this could be slightly skewed upward by months in which there were lots of civilian fatality events.
To account for that, I also looked at the likelihood of a civilian fatality in any given month, which was about 17%.
I averaged the two to get ~19%.
I will probably update further after additional research on the country and as the time frame elapses.</t>
  </si>
  <si>
    <t>Will Vladimir Putin or Donald Trump host the other for an official bilateral visit before 1 October 2017?</t>
  </si>
  <si>
    <t>Clarification issued 12/12/2016: The question was updated to ask about an official bilateral visit.
Joint attendance at multilateral meetings will not count. President-elect Trump has repeatedly praised Vladimir Putin (The World in 2017, Time, CBS News). President Obama's 2009 visit to Moscow is an example of an official bilateral visit (NY Times).</t>
  </si>
  <si>
    <t xml:space="preserve">While it isn't impossible, it seems highly unlikely that there will be an unannounced trip in the several days. </t>
  </si>
  <si>
    <t xml:space="preserve">These trips take lots of advance planning. If something were going to happen, it would have been announced already. </t>
  </si>
  <si>
    <t xml:space="preserve">Resolved: </t>
  </si>
  <si>
    <t xml:space="preserve">Final result was 52%. I should have given more weight to long term average rating (51%) and to the possibility of a rallying effect from Zavad exercises. </t>
  </si>
  <si>
    <t>a</t>
  </si>
  <si>
    <t>Before 29 December 2017, will it be announced that Chinese troops are deploying to the disputed border region between Eritrea and Djibouti?</t>
  </si>
  <si>
    <t>As aggression escalates in the Djibouti-Eritrea conflict over the Dumeria Mountain and Island, China has offered to assist in mediation or peacekeeping if requested (Ventures Africa, Yahoo! News, South China Morning Post, News.com).</t>
  </si>
  <si>
    <t xml:space="preserve">What would cause China to deploy? </t>
  </si>
  <si>
    <t xml:space="preserve">How likely is it that one the involved parties would request intervention? </t>
  </si>
  <si>
    <t>China would consider sending troops for Djibouti-Eritrea</t>
  </si>
  <si>
    <t>https://www.yahoo.com/news/china-consider-sending-troops-djibouti-eritrea-135732328.html</t>
  </si>
  <si>
    <t>China offers to mediate Djibouti-Eritrea border row as it expands military presence in Africa</t>
  </si>
  <si>
    <t>http://www.scmp.com/news/china/diplomacy-defence/article/2103947/china-offers-mediate-djibouti-eritrea-border-row-it</t>
  </si>
  <si>
    <t>Tiny African country becomes playground for world super powers</t>
  </si>
  <si>
    <t>http://www.news.com.au/world/africa/tiny-african-country-becomes-playground-for-world-super-powers/news-story/0fa72ddc2df6efc9ac437d8681977fd6</t>
  </si>
  <si>
    <t>HOW THE ERITREA – DJIBOUTI BORDER DISPUTE AFFECTS THE INTERNATIONAL COMMUNITY</t>
  </si>
  <si>
    <t>http://venturesafrica.com/heres-how-the-international-community-reacts-to-the-eritrea-djibouti-border-dispute/</t>
  </si>
  <si>
    <t>Qatar had troops deployed in the region until June 2017</t>
  </si>
  <si>
    <t>According to China's top diplomat to the AU, China would intervene if asked</t>
  </si>
  <si>
    <t>1) Threats to investments (military and economic) 
2) Request for intervention from involved parties</t>
  </si>
  <si>
    <t>Doumeira Mountain and associated islands are disputed territory on the eastern terminus of the border between Djibouti and Eritrea</t>
  </si>
  <si>
    <t>Djibouti is a geostrategically important location due to its position at the narrowest point on the strait connecting the Red Sea from the Gulf of Aden</t>
  </si>
  <si>
    <t>China's first overseas military base is in Djibouti (based on agreement w/ Djibouti guaranteeing a presence of up to 10,000 troops until 2026)</t>
  </si>
  <si>
    <t>A unilateral intervention by China would mark a significant reversal of its long-standing non-interventionist policy</t>
  </si>
  <si>
    <t>China purportedly will only deploy if authorized by the UN, AU, and both parties</t>
  </si>
  <si>
    <t>I sent a request for clarification on whether Chinese troops being deployed as part of UN peacekeeping force would count, or if the troops would have to be deployed independently</t>
  </si>
  <si>
    <t>A couple of thoughts to start with: 
First of all, it is unclear to me what exactly might be considered a deployment of Chinese troops - deployment with UN peacekeepers, multilateral deployment under some joint command, unilateral deployment of the PLA - so I sent in a request for clarification. I will update based on those results.
In the meantime, I mostly aggregated some of the other forecasts and added some thoughts of my own.
I think it is pretty unlikely that China would intervene unilaterally - reversing a long-standing non-interventionist policy, particularly when doing so would mean unilateral action in one of the most geostrategically critical areas in the world. Intervening militarily would risk increasing global sensitivity to Chinese expansion and incense other actors in the region. Specifically, this could put an early damper on China's One Belt-One Road efforts and increase regional outcry over its expansion efforts in the South China Sea.
The greater likelihood, I think, is the deployment of a UN peacekeeping force. Even this, however, I think is quite unlikely, as the UN has been hesitant to deploy a force in this conflict in it's ~20 year history.
I will likely update upon further research and consideration.</t>
  </si>
  <si>
    <t>For the time being I will just average some of the accounts I follow (17%)</t>
  </si>
  <si>
    <t>What will the Norwegian Kroner to one U.S. Dollar daily exchange rate be on 31 October 2017?</t>
  </si>
  <si>
    <t>This question will be resolved using the daily rate reported by Federal Reserve Economic Data (FRED) for the date of interest. Question will be suspended the day before the date of interest and resolved when the data is released, usually on Monday of the following week.</t>
  </si>
  <si>
    <t>https://fred.stlouisfed.org/series/DEXNOUS</t>
  </si>
  <si>
    <t>FRED DEXNOUS data</t>
  </si>
  <si>
    <t>See my Rnotebook for notes and methods</t>
  </si>
  <si>
    <t>I will update as new data becomes available</t>
  </si>
  <si>
    <t>Should also try a random walk forecast</t>
  </si>
  <si>
    <t xml:space="preserve">&lt; 7.58
7.58 &lt;= x &lt;= 7.72
7.72 &lt; x &lt; 7.83
7.83 &lt;= x &lt;= 7.97
&gt; 7.97
</t>
  </si>
  <si>
    <t>9%
13%
13%
22%
43%</t>
  </si>
  <si>
    <t>https://finance.yahoo.com/quote/%5EGDAXI/history?period1=1349409600&amp;period2=1507176000&amp;interval=1mo&amp;filter=history&amp;frequency=1mo</t>
  </si>
  <si>
    <t>Yahoo Finance DAX data</t>
  </si>
  <si>
    <t>What will the daily closing price of Germany's DAX PERFORMANCE-INDEX (INDEXDB: DAX) be on 31 October 2017?</t>
  </si>
  <si>
    <t>This question will be resolved using the daily closing price of the market of interest reported by Google Finance. Question will be suspended the day before the date of interest and resolved the day after the date of interest.</t>
  </si>
  <si>
    <t>Less than 11,897.71
Between 11,897.71 and 12,213.98, inclusive
More than 12,213.98</t>
  </si>
  <si>
    <t>0%
2%
98%</t>
  </si>
  <si>
    <t xml:space="preserve">Based on recent history, it seems very unlikely for the DAX to drop below the highest threshold.
</t>
  </si>
  <si>
    <t>https://data.oecd.org/interest/short-term-interest-rates.htm#indicator-chart</t>
  </si>
  <si>
    <t>OECD data</t>
  </si>
  <si>
    <t>What will the short-term interest rate be for Australia (AUS) in October 2017?</t>
  </si>
  <si>
    <t>This question will be resolved using monthly data reported by the Organization for Economic Cooperation and Development (OECD). Data is retrievable via download or on the 'Short-term interest rates' table on the web site.  The relevant country can be found in the HIGHLIGHTED COUNTRIES or LOCATION field, and the relevant time period can be found in the TIME field. Values will be rounded to the nearest one-hundredth. Question will be resolved when the data is released, likely the month after the period of interest.</t>
  </si>
  <si>
    <t>Less than 1.68
Between 1.68 and 1.72, inclusive
More than 1.72</t>
  </si>
  <si>
    <t>Is this truly a random process</t>
  </si>
  <si>
    <t>No, the interest rate will be largely dependent on the official interest rate, so I will restrict my period to only after Aug 2016, when the official rate was last changed</t>
  </si>
  <si>
    <t>Official rate at 1.5% since August 2016</t>
  </si>
  <si>
    <t>The initial forecast using using an exponential function fit using Holt-Winters yielded a forecast of, in order, .32, .18, and .5. This would lead to fairly poor results in the likely even of no change. I will try to average a few methods for this problem</t>
  </si>
  <si>
    <t>An alternative model using the standard deviation only for the period since the last change in interest rate yields .09, .4, .51 
This seems much more plausible</t>
  </si>
  <si>
    <t>Yet another method would be to assume unlikely change, on the basis that the interest rate is stable
Doing this with the assumption of a 50% chance of no change yields .04,.70,.26</t>
  </si>
  <si>
    <t>A</t>
  </si>
  <si>
    <t>B</t>
  </si>
  <si>
    <t>C</t>
  </si>
  <si>
    <t>Avg</t>
  </si>
  <si>
    <t>I determined this by averaging out a handful of different forecast attempts</t>
  </si>
  <si>
    <t>I will average out the latter two options to determine a forecast</t>
  </si>
  <si>
    <t>7%
55%
38%</t>
  </si>
  <si>
    <t>Event Occurred</t>
  </si>
  <si>
    <t>http://www.xe.com/currencytables/</t>
  </si>
  <si>
    <t>Additional Currency Data</t>
  </si>
  <si>
    <t xml:space="preserve">From 9-29 on, I am manually entering data from XE </t>
  </si>
  <si>
    <t>Using a rolling 5 year period from Yahoo Finance</t>
  </si>
  <si>
    <t>0%
1%
99%</t>
  </si>
  <si>
    <t>6%
13%
17%
27%
37%</t>
  </si>
  <si>
    <t>Resolved - Score: .0</t>
  </si>
  <si>
    <t>What would cause battle deaths in DRC?</t>
  </si>
  <si>
    <t>How many battle deaths will ACLED record in the Democratic Republic of the Congo in October 2017?</t>
  </si>
  <si>
    <t xml:space="preserve">The Armed Conflict Location and Event Dataset (ACLED) summarizes press reports on conflict and protest events in Africa and parts of Asia. Outcome will be determined by the "Realtime [Month of Interest] All Africa File" found on the Realtime Data page (ACLED - http://www.acleddata.com/data/realtime-data/). The count of battle deaths for the period of interest is obtained by summing the 'FATALITIES’ column for events in which the 'COUNTRY’ is the country of interest; 'EVENT_TYPE’ is Battle-Government regains territory, Battle-No change of territory, or Battle-Non-state actor overtakes territory; and 'EVENT_DATE' falls in the period of interest. Question will be resolved when the relevant data is first released. </t>
  </si>
  <si>
    <t>Using ACLED-All-Africa-File_20170101-to-20171007_csv.csv as of 10/12/2017</t>
  </si>
  <si>
    <t>Made some edits to correct for inconsistent date formats</t>
  </si>
  <si>
    <t>I also created a forecast based on the Poisson probability estimates</t>
  </si>
  <si>
    <t>The two forecast methods have been averaged to create a base rate</t>
  </si>
  <si>
    <t>https://www.radiookapi.net/2017/10/11/actualite/securite/la-situation-securitaire-sest-deterioree-dans-plusieurs-regions-de-la</t>
  </si>
  <si>
    <t>The security situation has deteriorated in several regions of the DRC, according to Maman Sidikou</t>
  </si>
  <si>
    <t xml:space="preserve">There is reportedly an increased level of violence between FARDC (state) and Mayi-Mayi (militia) forces </t>
  </si>
  <si>
    <t>Given the number of fatalities that have occurred thus far and the multiple reports of ongoing battles, I think there is no chance of less than 40 fatalities this month, the probability assigned to that bin will be prorated to the others</t>
  </si>
  <si>
    <t>&lt;40
40&lt;=deaths&lt;=100
&gt;100</t>
  </si>
  <si>
    <t>0%
39%
61%</t>
  </si>
  <si>
    <t>I did a couple of things for this forecast:
1) I assumed that the number of battle deaths in a given month can be estimated using a Poisson distribution (This is probably not a great assumption, but I figured it would make an OK starting point). Using that assumption and an average monthly death for this year of 109, I calculated the probability associated with each bin @ 0%, 21%, and 79%.
2) Using this year's data, I created a series of moving averages of daily deaths with a length equal to the number of remaining days in the period. I then calculated the daily death rate range for each bin and determined the frequency with which rates in those ranges occurred in the data. I used those frequencies as a second set of probabilities @ 4%, 55%, and 40%.
3) I averaged out the results of the previous methods and got probabilities of 2%, 38%, and 60% for the respective categories.
4) Given the number of fatalities that have occurred thus far and the multiple reports of ongoing battles and a worsening security situation, I think there is no chance of less than 40 fatalities this month, so I prorated the probability associated with that bin out to the others, leaving me with 0%, 39%, and 61%</t>
  </si>
  <si>
    <t>7%
15%
18%
26%
34%</t>
  </si>
  <si>
    <t>Qatar escalates UAE trade dispute, asks WTO to adjudicate 
https://www.reuters.com/article/us-gulf-qatar-wto/qatar-escalates-uae-trade-dispute-asks-wto-to-adjudicate-idUSKBN1CH2VT
It looks as though Qatar may request that a panel be established regarding the UAE dispute at the October 24th Dispute Settlement Body meeting. The UAE is allowed to block the first request and it appears to be fairly common for countries to do so.
If the UAE does block the request, the next request would have to be made in the following DSB meeting, which isn't scheduled until November 22nd, outside of the question's time frame.
I will be digging around a bit more to attempt to determine the likelihood that UAE will block the request.</t>
  </si>
  <si>
    <t>There are only 34 days from the time Qatar requested the panel (10/12/2017) and the deadline for this forecast. Looking at over 50 previous disputes in which a panel was requested and established at some point, only about 25% had a panel established within 34 days.
That said, some of those were cases in which the panel was established at the first Dispute Resolution Board meeting following the request. I think that is very unlikely in this case given the general tendency to defer establishment in the first meeting, as well as UAE's non-compliance with the process to this point.
Given that, if we look only at the cases in which a panel was not established in the first DSB meeting, the amount of those having a panel established in the necessary time frame drops to about 20%.
In this case, that would necessitate the DSB scheduling some meeting earlier than the normal meeting scheduled for November 22nd. That seems to be entirely possible, but as we pass the first meeting I will likely downgrade for each day that passes without an interim meeting being scheduled.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</si>
</sst>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FF0000"/>
        <bgColor indexed="64"/>
      </patternFill>
    </fill>
    <fill>
      <patternFill patternType="solid">
        <fgColor rgb="FF92D050"/>
        <bgColor indexed="64"/>
      </patternFill>
    </fill>
  </fills>
  <borders count="9">
    <border>
      <left/>
      <right/>
      <top/>
      <bottom/>
      <diagonal/>
    </border>
    <border>
      <left style="thin">
        <color auto="1"/>
      </left>
      <right/>
      <top/>
      <bottom/>
      <diagonal/>
    </border>
    <border>
      <left style="thin">
        <color auto="1"/>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9" fontId="4" fillId="0" borderId="0" applyFont="0" applyFill="0" applyBorder="0" applyAlignment="0" applyProtection="0"/>
  </cellStyleXfs>
  <cellXfs count="94">
    <xf numFmtId="0" fontId="0" fillId="0" borderId="0" xfId="0"/>
    <xf numFmtId="0" fontId="1" fillId="0" borderId="0" xfId="0" applyFont="1"/>
    <xf numFmtId="0" fontId="1" fillId="0" borderId="0" xfId="0" applyFont="1" applyAlignment="1">
      <alignment vertical="center"/>
    </xf>
    <xf numFmtId="0" fontId="0" fillId="0" borderId="1" xfId="0" applyBorder="1"/>
    <xf numFmtId="0" fontId="1" fillId="0" borderId="1" xfId="0" applyFont="1" applyBorder="1"/>
    <xf numFmtId="0" fontId="0" fillId="0" borderId="4" xfId="0" applyBorder="1"/>
    <xf numFmtId="0" fontId="1" fillId="0" borderId="0" xfId="0" applyFont="1" applyBorder="1"/>
    <xf numFmtId="0" fontId="0" fillId="0" borderId="0" xfId="0" applyBorder="1"/>
    <xf numFmtId="14" fontId="0" fillId="0" borderId="0" xfId="0" applyNumberFormat="1" applyBorder="1"/>
    <xf numFmtId="0" fontId="0" fillId="0" borderId="4" xfId="0" applyBorder="1" applyAlignment="1">
      <alignment wrapText="1"/>
    </xf>
    <xf numFmtId="0" fontId="1" fillId="0" borderId="1" xfId="0" applyFont="1" applyBorder="1" applyAlignment="1">
      <alignment vertical="top"/>
    </xf>
    <xf numFmtId="0" fontId="1" fillId="0" borderId="0" xfId="0" applyFont="1" applyBorder="1" applyAlignment="1">
      <alignment vertical="top"/>
    </xf>
    <xf numFmtId="0" fontId="1" fillId="0" borderId="1" xfId="0" applyFont="1" applyFill="1" applyBorder="1" applyAlignment="1">
      <alignment vertical="top"/>
    </xf>
    <xf numFmtId="0" fontId="0" fillId="0" borderId="4" xfId="0" applyFill="1" applyBorder="1"/>
    <xf numFmtId="0" fontId="0" fillId="0" borderId="0" xfId="0" applyAlignment="1">
      <alignment wrapText="1"/>
    </xf>
    <xf numFmtId="0" fontId="0" fillId="0" borderId="4" xfId="0" applyBorder="1" applyAlignment="1">
      <alignment vertical="top" wrapText="1"/>
    </xf>
    <xf numFmtId="0" fontId="0" fillId="0" borderId="4" xfId="0" applyBorder="1" applyAlignment="1">
      <alignment horizontal="left" vertical="top" wrapText="1"/>
    </xf>
    <xf numFmtId="0" fontId="1" fillId="0" borderId="1" xfId="0" applyFont="1" applyBorder="1" applyAlignment="1">
      <alignment vertical="top" wrapText="1"/>
    </xf>
    <xf numFmtId="0" fontId="0" fillId="0" borderId="4" xfId="0" applyBorder="1" applyAlignment="1">
      <alignment vertical="top"/>
    </xf>
    <xf numFmtId="0" fontId="0" fillId="0" borderId="0" xfId="0" applyAlignment="1">
      <alignment horizontal="left" vertical="top" wrapText="1"/>
    </xf>
    <xf numFmtId="0" fontId="0" fillId="0" borderId="0" xfId="0" applyAlignment="1">
      <alignment horizontal="left" vertical="top"/>
    </xf>
    <xf numFmtId="9" fontId="0" fillId="0" borderId="1" xfId="0" applyNumberFormat="1" applyBorder="1"/>
    <xf numFmtId="0" fontId="0" fillId="0" borderId="4" xfId="0" applyBorder="1" applyAlignment="1">
      <alignment horizontal="left" vertical="top" wrapText="1"/>
    </xf>
    <xf numFmtId="0" fontId="1" fillId="0" borderId="1" xfId="0" applyFont="1" applyFill="1" applyBorder="1" applyAlignment="1">
      <alignment vertical="top" wrapText="1"/>
    </xf>
    <xf numFmtId="0" fontId="0" fillId="0" borderId="0" xfId="0" applyAlignment="1">
      <alignment horizontal="left" vertical="top" wrapText="1"/>
    </xf>
    <xf numFmtId="0" fontId="0" fillId="0" borderId="0" xfId="0" applyAlignment="1">
      <alignment horizontal="left" vertical="top"/>
    </xf>
    <xf numFmtId="0" fontId="0" fillId="0" borderId="4" xfId="0" applyBorder="1" applyAlignment="1">
      <alignment horizontal="left" vertical="top" wrapText="1"/>
    </xf>
    <xf numFmtId="0" fontId="0" fillId="0" borderId="1" xfId="0" applyBorder="1" applyAlignment="1">
      <alignment horizontal="left" vertical="top"/>
    </xf>
    <xf numFmtId="14" fontId="0" fillId="0" borderId="0" xfId="0" applyNumberFormat="1" applyBorder="1" applyAlignment="1">
      <alignment horizontal="left" vertical="top"/>
    </xf>
    <xf numFmtId="0" fontId="2" fillId="0" borderId="0" xfId="5" applyAlignment="1">
      <alignment horizontal="left" vertical="top"/>
    </xf>
    <xf numFmtId="0" fontId="2" fillId="0" borderId="0" xfId="5" applyAlignment="1">
      <alignment wrapText="1"/>
    </xf>
    <xf numFmtId="0" fontId="0" fillId="0" borderId="0" xfId="0" applyAlignment="1">
      <alignment horizontal="left" vertical="top" wrapText="1"/>
    </xf>
    <xf numFmtId="0" fontId="0" fillId="0" borderId="0" xfId="0" applyAlignment="1">
      <alignment horizontal="left" vertical="top"/>
    </xf>
    <xf numFmtId="0" fontId="0" fillId="0" borderId="4" xfId="0"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0" fillId="0" borderId="1" xfId="0" applyBorder="1" applyAlignment="1">
      <alignment horizontal="left" vertical="top"/>
    </xf>
    <xf numFmtId="0" fontId="0" fillId="0" borderId="4" xfId="0"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1" xfId="0" applyBorder="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0" fillId="0" borderId="1" xfId="0" applyBorder="1" applyAlignment="1">
      <alignment horizontal="left" vertical="top"/>
    </xf>
    <xf numFmtId="0" fontId="0" fillId="0" borderId="4" xfId="0" applyBorder="1" applyAlignment="1">
      <alignment horizontal="left" vertical="top" wrapText="1"/>
    </xf>
    <xf numFmtId="0" fontId="0" fillId="0" borderId="1" xfId="0" applyBorder="1" applyAlignment="1">
      <alignment horizontal="center" vertical="center"/>
    </xf>
    <xf numFmtId="0" fontId="0" fillId="0" borderId="0" xfId="0" applyAlignment="1">
      <alignment horizontal="left" vertical="top" wrapText="1"/>
    </xf>
    <xf numFmtId="0" fontId="0" fillId="0" borderId="1" xfId="0" applyBorder="1" applyAlignment="1">
      <alignment horizontal="left" vertical="top"/>
    </xf>
    <xf numFmtId="0" fontId="0" fillId="0" borderId="0" xfId="0" applyAlignment="1">
      <alignment horizontal="left" vertical="top" wrapText="1"/>
    </xf>
    <xf numFmtId="0" fontId="0" fillId="0" borderId="1" xfId="0" applyBorder="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0" fillId="0" borderId="1" xfId="0" applyBorder="1" applyAlignment="1">
      <alignment horizontal="left" vertical="top"/>
    </xf>
    <xf numFmtId="0" fontId="0" fillId="0" borderId="4" xfId="0" applyBorder="1" applyAlignment="1">
      <alignment horizontal="left" vertical="top" wrapText="1"/>
    </xf>
    <xf numFmtId="9" fontId="0" fillId="0" borderId="0" xfId="0" applyNumberFormat="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0" fillId="0" borderId="1" xfId="0" applyBorder="1" applyAlignment="1">
      <alignment horizontal="left" vertical="top"/>
    </xf>
    <xf numFmtId="0" fontId="0" fillId="0" borderId="4" xfId="0"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0" fillId="0" borderId="1" xfId="0" applyBorder="1" applyAlignment="1">
      <alignment horizontal="left" vertical="top"/>
    </xf>
    <xf numFmtId="0" fontId="0" fillId="0" borderId="4" xfId="0" applyBorder="1" applyAlignment="1">
      <alignment horizontal="left" vertical="top" wrapText="1"/>
    </xf>
    <xf numFmtId="0" fontId="2" fillId="0" borderId="0" xfId="5" applyAlignment="1">
      <alignment horizontal="left" vertical="top" wrapText="1"/>
    </xf>
    <xf numFmtId="0" fontId="2" fillId="0" borderId="0" xfId="5"/>
    <xf numFmtId="2" fontId="0" fillId="0" borderId="0" xfId="0" applyNumberFormat="1"/>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0" fillId="0" borderId="1" xfId="0" applyBorder="1" applyAlignment="1">
      <alignment horizontal="left" vertical="top"/>
    </xf>
    <xf numFmtId="0" fontId="0" fillId="0" borderId="4" xfId="0" applyBorder="1" applyAlignment="1">
      <alignment horizontal="left" vertical="top" wrapText="1"/>
    </xf>
    <xf numFmtId="0" fontId="0" fillId="0" borderId="0" xfId="0" applyAlignment="1">
      <alignment horizontal="left" vertical="top" wrapText="1"/>
    </xf>
    <xf numFmtId="0" fontId="0" fillId="0" borderId="1" xfId="0" applyBorder="1" applyAlignment="1">
      <alignment horizontal="left" vertical="top"/>
    </xf>
    <xf numFmtId="0" fontId="1" fillId="0" borderId="7" xfId="0" applyFont="1" applyBorder="1" applyAlignment="1">
      <alignment horizontal="center"/>
    </xf>
    <xf numFmtId="0" fontId="1" fillId="0" borderId="8" xfId="0" applyFont="1" applyBorder="1" applyAlignment="1">
      <alignment horizontal="center"/>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center" vertical="top" wrapText="1"/>
    </xf>
    <xf numFmtId="0" fontId="1" fillId="0" borderId="0" xfId="0" applyFont="1" applyAlignment="1">
      <alignment horizontal="center"/>
    </xf>
    <xf numFmtId="0" fontId="0" fillId="0" borderId="2" xfId="0" applyBorder="1" applyAlignment="1">
      <alignment horizontal="left" vertical="top" wrapText="1"/>
    </xf>
    <xf numFmtId="0" fontId="0" fillId="0" borderId="3" xfId="0" applyBorder="1" applyAlignment="1">
      <alignment horizontal="left" vertical="top"/>
    </xf>
    <xf numFmtId="0" fontId="0" fillId="0" borderId="1" xfId="0" applyBorder="1" applyAlignment="1">
      <alignment horizontal="left" vertical="top" wrapText="1"/>
    </xf>
    <xf numFmtId="0" fontId="0" fillId="0" borderId="4"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0" xfId="0" applyAlignment="1">
      <alignment horizontal="center"/>
    </xf>
    <xf numFmtId="0" fontId="1" fillId="4" borderId="1" xfId="0" applyFont="1" applyFill="1" applyBorder="1" applyAlignment="1">
      <alignment horizontal="center"/>
    </xf>
    <xf numFmtId="0" fontId="1" fillId="4" borderId="0" xfId="0" applyFont="1" applyFill="1" applyBorder="1" applyAlignment="1">
      <alignment horizontal="center"/>
    </xf>
    <xf numFmtId="0" fontId="1" fillId="2" borderId="0" xfId="0" applyFont="1" applyFill="1" applyAlignment="1">
      <alignment horizontal="center" vertical="center"/>
    </xf>
    <xf numFmtId="0" fontId="0" fillId="0" borderId="1" xfId="0" applyBorder="1" applyAlignment="1">
      <alignment horizontal="left" vertical="top"/>
    </xf>
    <xf numFmtId="0" fontId="0" fillId="0" borderId="4" xfId="0" applyBorder="1" applyAlignment="1">
      <alignment horizontal="left" vertical="top" wrapText="1"/>
    </xf>
    <xf numFmtId="0" fontId="1" fillId="3" borderId="1" xfId="0" applyFont="1" applyFill="1" applyBorder="1" applyAlignment="1">
      <alignment horizontal="center"/>
    </xf>
    <xf numFmtId="0" fontId="1" fillId="3" borderId="0" xfId="0" applyFont="1" applyFill="1" applyBorder="1" applyAlignment="1">
      <alignment horizontal="center"/>
    </xf>
    <xf numFmtId="9" fontId="0" fillId="0" borderId="0" xfId="16" applyFont="1"/>
  </cellXfs>
  <cellStyles count="17">
    <cellStyle name="Followed Hyperlink" xfId="2" builtinId="9" hidden="1"/>
    <cellStyle name="Followed Hyperlink" xfId="4"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Hyperlink" xfId="1" builtinId="8" hidden="1"/>
    <cellStyle name="Hyperlink" xfId="3" builtinId="8" hidden="1"/>
    <cellStyle name="Hyperlink" xfId="5" builtinId="8"/>
    <cellStyle name="Normal" xfId="0" builtinId="0"/>
    <cellStyle name="Percent" xfId="1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bna.com/qatar-seeks-private-n57982087954/"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levada.ru/en/ratings/"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venturesafrica.com/heres-how-the-international-community-reacts-to-the-eritrea-djibouti-border-dispute/" TargetMode="External"/><Relationship Id="rId2" Type="http://schemas.openxmlformats.org/officeDocument/2006/relationships/hyperlink" Target="http://www.news.com.au/world/africa/tiny-african-country-becomes-playground-for-world-super-powers/news-story/0fa72ddc2df6efc9ac437d8681977fd6" TargetMode="External"/><Relationship Id="rId1" Type="http://schemas.openxmlformats.org/officeDocument/2006/relationships/hyperlink" Target="http://www.scmp.com/news/china/diplomacy-defence/article/2103947/china-offers-mediate-djibouti-eritrea-border-row-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opLeftCell="B1" workbookViewId="0">
      <pane ySplit="3" topLeftCell="A4" activePane="bottomLeft" state="frozen"/>
      <selection pane="bottomLeft" activeCell="C7" sqref="C7:J7"/>
    </sheetView>
  </sheetViews>
  <sheetFormatPr defaultColWidth="8.85546875" defaultRowHeight="15" x14ac:dyDescent="0.25"/>
  <cols>
    <col min="1" max="1" width="49.42578125" bestFit="1" customWidth="1"/>
    <col min="2" max="2" width="73.28515625" bestFit="1" customWidth="1"/>
    <col min="3" max="3" width="11.42578125" style="3" bestFit="1" customWidth="1"/>
    <col min="4" max="4" width="11.42578125" style="7" customWidth="1"/>
    <col min="6" max="6" width="10.7109375" bestFit="1" customWidth="1"/>
    <col min="7" max="7" width="44.7109375" customWidth="1"/>
  </cols>
  <sheetData>
    <row r="1" spans="1:10" ht="30" customHeight="1" x14ac:dyDescent="0.25">
      <c r="A1" s="2" t="s">
        <v>0</v>
      </c>
      <c r="B1" s="77" t="s">
        <v>2</v>
      </c>
      <c r="C1" s="77"/>
      <c r="D1" s="77"/>
      <c r="E1" s="77"/>
      <c r="F1" s="77"/>
      <c r="G1" s="77"/>
      <c r="H1" s="77"/>
      <c r="I1" s="77"/>
      <c r="J1" s="77"/>
    </row>
    <row r="2" spans="1:10" x14ac:dyDescent="0.25">
      <c r="A2" s="2" t="s">
        <v>1</v>
      </c>
      <c r="B2" s="77" t="s">
        <v>3</v>
      </c>
      <c r="C2" s="77"/>
      <c r="D2" s="77"/>
      <c r="E2" s="77"/>
      <c r="F2" s="77"/>
      <c r="G2" s="77"/>
      <c r="H2" s="77"/>
      <c r="I2" s="77"/>
      <c r="J2" s="77"/>
    </row>
    <row r="3" spans="1:10" x14ac:dyDescent="0.25">
      <c r="A3" s="1" t="s">
        <v>4</v>
      </c>
      <c r="B3" s="1" t="s">
        <v>9</v>
      </c>
      <c r="C3" s="4" t="s">
        <v>5</v>
      </c>
      <c r="D3" s="6" t="s">
        <v>14</v>
      </c>
      <c r="E3" s="1" t="s">
        <v>6</v>
      </c>
      <c r="F3" s="1" t="s">
        <v>7</v>
      </c>
      <c r="G3" s="78" t="s">
        <v>8</v>
      </c>
      <c r="H3" s="78"/>
      <c r="I3" s="78"/>
      <c r="J3" s="78"/>
    </row>
    <row r="4" spans="1:10" x14ac:dyDescent="0.25">
      <c r="A4" t="s">
        <v>12</v>
      </c>
      <c r="B4" t="s">
        <v>10</v>
      </c>
      <c r="C4" s="3">
        <v>1</v>
      </c>
      <c r="D4" s="8">
        <v>42986</v>
      </c>
      <c r="E4" t="s">
        <v>15</v>
      </c>
      <c r="F4">
        <v>0.95</v>
      </c>
      <c r="G4" s="75" t="s">
        <v>46</v>
      </c>
      <c r="H4" s="76"/>
      <c r="I4" s="76"/>
      <c r="J4" s="76"/>
    </row>
    <row r="5" spans="1:10" x14ac:dyDescent="0.25">
      <c r="A5" t="s">
        <v>21</v>
      </c>
      <c r="B5" t="s">
        <v>22</v>
      </c>
      <c r="C5" s="3">
        <v>2</v>
      </c>
      <c r="D5" s="8">
        <v>42987</v>
      </c>
      <c r="E5" t="s">
        <v>15</v>
      </c>
      <c r="F5">
        <v>0.96</v>
      </c>
      <c r="G5" s="85"/>
      <c r="H5" s="85"/>
      <c r="I5" s="85"/>
      <c r="J5" s="85"/>
    </row>
    <row r="6" spans="1:10" ht="45" customHeight="1" x14ac:dyDescent="0.25">
      <c r="A6" t="s">
        <v>25</v>
      </c>
      <c r="B6" t="s">
        <v>24</v>
      </c>
      <c r="C6" s="3">
        <v>3</v>
      </c>
      <c r="D6" s="8">
        <v>42989</v>
      </c>
      <c r="E6" t="s">
        <v>15</v>
      </c>
      <c r="F6">
        <v>0.99</v>
      </c>
      <c r="G6" s="75" t="s">
        <v>51</v>
      </c>
      <c r="H6" s="75"/>
      <c r="I6" s="75"/>
      <c r="J6" s="75"/>
    </row>
    <row r="7" spans="1:10" x14ac:dyDescent="0.25">
      <c r="A7" t="s">
        <v>40</v>
      </c>
      <c r="B7" t="s">
        <v>41</v>
      </c>
      <c r="C7" s="86" t="s">
        <v>151</v>
      </c>
      <c r="D7" s="87"/>
      <c r="E7" s="87"/>
      <c r="F7" s="87"/>
      <c r="G7" s="87"/>
      <c r="H7" s="87"/>
      <c r="I7" s="87"/>
      <c r="J7" s="87"/>
    </row>
    <row r="8" spans="1:10" x14ac:dyDescent="0.25">
      <c r="A8" t="s">
        <v>27</v>
      </c>
      <c r="B8" t="s">
        <v>39</v>
      </c>
    </row>
    <row r="9" spans="1:10" x14ac:dyDescent="0.25">
      <c r="A9" t="s">
        <v>28</v>
      </c>
      <c r="B9" t="s">
        <v>29</v>
      </c>
    </row>
    <row r="10" spans="1:10" x14ac:dyDescent="0.25">
      <c r="A10" t="s">
        <v>30</v>
      </c>
      <c r="B10" t="s">
        <v>31</v>
      </c>
    </row>
    <row r="11" spans="1:10" x14ac:dyDescent="0.25">
      <c r="A11" t="s">
        <v>37</v>
      </c>
      <c r="B11" t="s">
        <v>38</v>
      </c>
    </row>
    <row r="12" spans="1:10" x14ac:dyDescent="0.25">
      <c r="A12" t="s">
        <v>48</v>
      </c>
      <c r="B12" t="s">
        <v>47</v>
      </c>
    </row>
    <row r="14" spans="1:10" x14ac:dyDescent="0.25">
      <c r="A14" s="73" t="s">
        <v>11</v>
      </c>
      <c r="B14" s="74"/>
    </row>
    <row r="15" spans="1:10" ht="63.75" customHeight="1" x14ac:dyDescent="0.25">
      <c r="A15" s="79" t="s">
        <v>13</v>
      </c>
      <c r="B15" s="80"/>
    </row>
    <row r="16" spans="1:10" ht="105.75" customHeight="1" x14ac:dyDescent="0.25">
      <c r="A16" s="81" t="s">
        <v>26</v>
      </c>
      <c r="B16" s="82"/>
    </row>
    <row r="17" spans="1:2" ht="104.25" customHeight="1" x14ac:dyDescent="0.25">
      <c r="A17" s="81" t="s">
        <v>32</v>
      </c>
      <c r="B17" s="82"/>
    </row>
    <row r="18" spans="1:2" ht="82.5" customHeight="1" x14ac:dyDescent="0.25">
      <c r="A18" s="81" t="s">
        <v>44</v>
      </c>
      <c r="B18" s="82"/>
    </row>
    <row r="19" spans="1:2" x14ac:dyDescent="0.25">
      <c r="A19" s="83"/>
      <c r="B19" s="84"/>
    </row>
    <row r="20" spans="1:2" x14ac:dyDescent="0.25">
      <c r="A20" s="73" t="s">
        <v>16</v>
      </c>
      <c r="B20" s="74"/>
    </row>
    <row r="21" spans="1:2" x14ac:dyDescent="0.25">
      <c r="A21" s="10" t="s">
        <v>18</v>
      </c>
      <c r="B21" s="5" t="s">
        <v>17</v>
      </c>
    </row>
    <row r="22" spans="1:2" ht="30" x14ac:dyDescent="0.25">
      <c r="A22" s="10" t="s">
        <v>19</v>
      </c>
      <c r="B22" s="9" t="s">
        <v>20</v>
      </c>
    </row>
    <row r="23" spans="1:2" x14ac:dyDescent="0.25">
      <c r="A23" s="10" t="s">
        <v>23</v>
      </c>
      <c r="B23" s="5" t="s">
        <v>33</v>
      </c>
    </row>
    <row r="24" spans="1:2" ht="30" x14ac:dyDescent="0.25">
      <c r="A24" s="10" t="s">
        <v>34</v>
      </c>
      <c r="B24" s="9" t="s">
        <v>35</v>
      </c>
    </row>
    <row r="25" spans="1:2" x14ac:dyDescent="0.25">
      <c r="A25" s="10" t="s">
        <v>36</v>
      </c>
      <c r="B25" s="5" t="s">
        <v>42</v>
      </c>
    </row>
    <row r="26" spans="1:2" x14ac:dyDescent="0.25">
      <c r="A26" s="10" t="s">
        <v>43</v>
      </c>
      <c r="B26" s="5" t="s">
        <v>45</v>
      </c>
    </row>
    <row r="27" spans="1:2" x14ac:dyDescent="0.25">
      <c r="A27" s="12" t="s">
        <v>50</v>
      </c>
      <c r="B27" s="13" t="s">
        <v>49</v>
      </c>
    </row>
    <row r="28" spans="1:2" x14ac:dyDescent="0.25">
      <c r="A28" s="11"/>
      <c r="B28" s="7"/>
    </row>
  </sheetData>
  <mergeCells count="14">
    <mergeCell ref="A20:B20"/>
    <mergeCell ref="G4:J4"/>
    <mergeCell ref="B1:J1"/>
    <mergeCell ref="B2:J2"/>
    <mergeCell ref="G3:J3"/>
    <mergeCell ref="A14:B14"/>
    <mergeCell ref="A15:B15"/>
    <mergeCell ref="A16:B16"/>
    <mergeCell ref="A17:B17"/>
    <mergeCell ref="A18:B18"/>
    <mergeCell ref="A19:B19"/>
    <mergeCell ref="G5:J5"/>
    <mergeCell ref="G6:J6"/>
    <mergeCell ref="C7:J7"/>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topLeftCell="B1" workbookViewId="0">
      <selection activeCell="G14" sqref="G14"/>
    </sheetView>
  </sheetViews>
  <sheetFormatPr defaultColWidth="8.85546875" defaultRowHeight="15" x14ac:dyDescent="0.25"/>
  <cols>
    <col min="1" max="1" width="49.42578125" bestFit="1" customWidth="1"/>
    <col min="2" max="2" width="73.28515625" bestFit="1" customWidth="1"/>
    <col min="3" max="3" width="11.42578125" style="3" bestFit="1" customWidth="1"/>
    <col min="4" max="4" width="11.42578125" style="7" customWidth="1"/>
    <col min="6" max="6" width="10.7109375" bestFit="1" customWidth="1"/>
    <col min="7" max="7" width="44.7109375" customWidth="1"/>
  </cols>
  <sheetData>
    <row r="1" spans="1:10" ht="30" customHeight="1" x14ac:dyDescent="0.25">
      <c r="A1" s="2" t="s">
        <v>0</v>
      </c>
      <c r="B1" s="75" t="s">
        <v>52</v>
      </c>
      <c r="C1" s="75"/>
      <c r="D1" s="75"/>
      <c r="E1" s="75"/>
      <c r="F1" s="75"/>
      <c r="G1" s="75"/>
      <c r="H1" s="75"/>
      <c r="I1" s="75"/>
      <c r="J1" s="75"/>
    </row>
    <row r="2" spans="1:10" x14ac:dyDescent="0.25">
      <c r="A2" s="2" t="s">
        <v>1</v>
      </c>
      <c r="B2" s="75" t="s">
        <v>55</v>
      </c>
      <c r="C2" s="75"/>
      <c r="D2" s="75"/>
      <c r="E2" s="75"/>
      <c r="F2" s="75"/>
      <c r="G2" s="75"/>
      <c r="H2" s="75"/>
      <c r="I2" s="75"/>
      <c r="J2" s="75"/>
    </row>
    <row r="3" spans="1:10" s="88" customFormat="1" x14ac:dyDescent="0.25"/>
    <row r="4" spans="1:10" x14ac:dyDescent="0.25">
      <c r="A4" s="1" t="s">
        <v>4</v>
      </c>
      <c r="B4" s="1" t="s">
        <v>9</v>
      </c>
      <c r="C4" s="4" t="s">
        <v>5</v>
      </c>
      <c r="D4" s="6" t="s">
        <v>14</v>
      </c>
      <c r="E4" s="1" t="s">
        <v>6</v>
      </c>
      <c r="F4" s="1" t="s">
        <v>7</v>
      </c>
      <c r="G4" s="78" t="s">
        <v>8</v>
      </c>
      <c r="H4" s="78"/>
      <c r="I4" s="78"/>
      <c r="J4" s="78"/>
    </row>
    <row r="5" spans="1:10" ht="90" customHeight="1" x14ac:dyDescent="0.25">
      <c r="A5" t="s">
        <v>59</v>
      </c>
      <c r="B5" t="s">
        <v>58</v>
      </c>
      <c r="C5" s="3">
        <v>1</v>
      </c>
      <c r="D5" s="8">
        <v>42990</v>
      </c>
      <c r="E5" t="s">
        <v>15</v>
      </c>
      <c r="F5">
        <v>0.1</v>
      </c>
      <c r="G5" s="75" t="s">
        <v>75</v>
      </c>
      <c r="H5" s="76"/>
      <c r="I5" s="76"/>
      <c r="J5" s="76"/>
    </row>
    <row r="6" spans="1:10" x14ac:dyDescent="0.25">
      <c r="A6" t="s">
        <v>64</v>
      </c>
      <c r="B6" t="s">
        <v>63</v>
      </c>
      <c r="C6" s="3">
        <v>2</v>
      </c>
      <c r="D6" s="8">
        <v>42992</v>
      </c>
      <c r="E6" t="s">
        <v>15</v>
      </c>
      <c r="F6">
        <v>0.09</v>
      </c>
      <c r="G6" t="s">
        <v>119</v>
      </c>
    </row>
    <row r="7" spans="1:10" ht="45" x14ac:dyDescent="0.25">
      <c r="A7" t="s">
        <v>67</v>
      </c>
      <c r="B7" s="14" t="s">
        <v>66</v>
      </c>
      <c r="C7" s="3">
        <v>3</v>
      </c>
      <c r="D7" s="8">
        <v>42995</v>
      </c>
      <c r="E7" t="s">
        <v>15</v>
      </c>
      <c r="F7">
        <v>0.08</v>
      </c>
      <c r="G7" t="s">
        <v>119</v>
      </c>
    </row>
    <row r="8" spans="1:10" x14ac:dyDescent="0.25">
      <c r="C8" s="3">
        <v>4</v>
      </c>
      <c r="D8" s="8">
        <v>42996</v>
      </c>
      <c r="E8" t="s">
        <v>15</v>
      </c>
      <c r="F8">
        <v>7.0000000000000007E-2</v>
      </c>
      <c r="G8" t="s">
        <v>119</v>
      </c>
    </row>
    <row r="9" spans="1:10" x14ac:dyDescent="0.25">
      <c r="C9" s="3">
        <v>5</v>
      </c>
      <c r="D9" s="8">
        <v>42999</v>
      </c>
      <c r="E9" t="s">
        <v>15</v>
      </c>
      <c r="F9">
        <v>0.06</v>
      </c>
      <c r="G9" t="s">
        <v>150</v>
      </c>
    </row>
    <row r="10" spans="1:10" x14ac:dyDescent="0.25">
      <c r="C10" s="3">
        <v>6</v>
      </c>
      <c r="D10" s="8">
        <v>43002</v>
      </c>
      <c r="E10" t="s">
        <v>15</v>
      </c>
      <c r="F10">
        <v>0.05</v>
      </c>
      <c r="G10" t="s">
        <v>150</v>
      </c>
    </row>
    <row r="15" spans="1:10" x14ac:dyDescent="0.25">
      <c r="A15" s="73" t="s">
        <v>11</v>
      </c>
      <c r="B15" s="74"/>
      <c r="C15" s="3" t="s">
        <v>74</v>
      </c>
    </row>
    <row r="16" spans="1:10" x14ac:dyDescent="0.25">
      <c r="A16" s="79" t="s">
        <v>65</v>
      </c>
      <c r="B16" s="80"/>
    </row>
    <row r="17" spans="1:3" ht="48" customHeight="1" x14ac:dyDescent="0.25">
      <c r="A17" s="81" t="s">
        <v>68</v>
      </c>
      <c r="B17" s="82"/>
      <c r="C17" s="3">
        <v>8.3000000000000007</v>
      </c>
    </row>
    <row r="18" spans="1:3" x14ac:dyDescent="0.25">
      <c r="A18" s="81" t="s">
        <v>69</v>
      </c>
      <c r="B18" s="82"/>
    </row>
    <row r="19" spans="1:3" x14ac:dyDescent="0.25">
      <c r="A19" s="81" t="s">
        <v>70</v>
      </c>
      <c r="B19" s="82"/>
    </row>
    <row r="20" spans="1:3" x14ac:dyDescent="0.25">
      <c r="A20" s="89" t="s">
        <v>73</v>
      </c>
      <c r="B20" s="82"/>
      <c r="C20" s="3">
        <v>10</v>
      </c>
    </row>
    <row r="21" spans="1:3" x14ac:dyDescent="0.25">
      <c r="A21" s="89" t="s">
        <v>120</v>
      </c>
      <c r="B21" s="82"/>
      <c r="C21" s="7"/>
    </row>
    <row r="22" spans="1:3" x14ac:dyDescent="0.25">
      <c r="A22" s="83"/>
      <c r="B22" s="84"/>
    </row>
    <row r="23" spans="1:3" x14ac:dyDescent="0.25">
      <c r="A23" s="73" t="s">
        <v>16</v>
      </c>
      <c r="B23" s="74"/>
    </row>
    <row r="24" spans="1:3" ht="60" x14ac:dyDescent="0.25">
      <c r="A24" s="10" t="s">
        <v>53</v>
      </c>
      <c r="B24" s="16" t="s">
        <v>57</v>
      </c>
    </row>
    <row r="25" spans="1:3" ht="30" x14ac:dyDescent="0.25">
      <c r="A25" s="17" t="s">
        <v>56</v>
      </c>
      <c r="B25" s="15" t="s">
        <v>54</v>
      </c>
    </row>
    <row r="26" spans="1:3" ht="45" x14ac:dyDescent="0.25">
      <c r="A26" s="17" t="s">
        <v>60</v>
      </c>
      <c r="B26" s="15" t="s">
        <v>71</v>
      </c>
    </row>
    <row r="27" spans="1:3" x14ac:dyDescent="0.25">
      <c r="A27" s="17" t="s">
        <v>61</v>
      </c>
      <c r="B27" s="15" t="s">
        <v>72</v>
      </c>
    </row>
    <row r="28" spans="1:3" ht="30" x14ac:dyDescent="0.25">
      <c r="A28" s="17" t="s">
        <v>62</v>
      </c>
      <c r="B28" s="18"/>
    </row>
    <row r="29" spans="1:3" x14ac:dyDescent="0.25">
      <c r="A29" s="12"/>
      <c r="B29" s="13"/>
    </row>
    <row r="30" spans="1:3" x14ac:dyDescent="0.25">
      <c r="A30" s="11"/>
      <c r="B30" s="7"/>
    </row>
  </sheetData>
  <mergeCells count="14">
    <mergeCell ref="B1:J1"/>
    <mergeCell ref="B2:J2"/>
    <mergeCell ref="G4:J4"/>
    <mergeCell ref="G5:J5"/>
    <mergeCell ref="A15:B15"/>
    <mergeCell ref="A22:B22"/>
    <mergeCell ref="A23:B23"/>
    <mergeCell ref="A3:XFD3"/>
    <mergeCell ref="A21:B21"/>
    <mergeCell ref="A20:B20"/>
    <mergeCell ref="A16:B16"/>
    <mergeCell ref="A17:B17"/>
    <mergeCell ref="A18:B18"/>
    <mergeCell ref="A19:B19"/>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topLeftCell="A4" workbookViewId="0">
      <selection activeCell="C24" sqref="C24"/>
    </sheetView>
  </sheetViews>
  <sheetFormatPr defaultColWidth="8.85546875" defaultRowHeight="15" x14ac:dyDescent="0.25"/>
  <cols>
    <col min="1" max="1" width="49.42578125" bestFit="1" customWidth="1"/>
    <col min="2" max="2" width="73.28515625" bestFit="1" customWidth="1"/>
    <col min="3" max="3" width="11.42578125" style="3" bestFit="1" customWidth="1"/>
    <col min="4" max="4" width="11.42578125" style="7" customWidth="1"/>
    <col min="6" max="6" width="10.7109375" bestFit="1" customWidth="1"/>
    <col min="7" max="7" width="44.7109375" customWidth="1"/>
  </cols>
  <sheetData>
    <row r="1" spans="1:10" ht="30" customHeight="1" x14ac:dyDescent="0.25">
      <c r="A1" s="2" t="s">
        <v>0</v>
      </c>
      <c r="B1" s="75" t="s">
        <v>76</v>
      </c>
      <c r="C1" s="75"/>
      <c r="D1" s="75"/>
      <c r="E1" s="75"/>
      <c r="F1" s="75"/>
      <c r="G1" s="75"/>
      <c r="H1" s="75"/>
      <c r="I1" s="75"/>
      <c r="J1" s="75"/>
    </row>
    <row r="2" spans="1:10" x14ac:dyDescent="0.25">
      <c r="A2" s="2" t="s">
        <v>1</v>
      </c>
      <c r="B2" s="75" t="s">
        <v>77</v>
      </c>
      <c r="C2" s="75"/>
      <c r="D2" s="75"/>
      <c r="E2" s="75"/>
      <c r="F2" s="75"/>
      <c r="G2" s="75"/>
      <c r="H2" s="75"/>
      <c r="I2" s="75"/>
      <c r="J2" s="75"/>
    </row>
    <row r="3" spans="1:10" s="88" customFormat="1" x14ac:dyDescent="0.25"/>
    <row r="4" spans="1:10" x14ac:dyDescent="0.25">
      <c r="A4" s="1" t="s">
        <v>4</v>
      </c>
      <c r="B4" s="1" t="s">
        <v>9</v>
      </c>
      <c r="C4" s="4" t="s">
        <v>5</v>
      </c>
      <c r="D4" s="6" t="s">
        <v>14</v>
      </c>
      <c r="E4" s="1" t="s">
        <v>6</v>
      </c>
      <c r="F4" s="1" t="s">
        <v>7</v>
      </c>
      <c r="G4" s="78" t="s">
        <v>8</v>
      </c>
      <c r="H4" s="78"/>
      <c r="I4" s="78"/>
      <c r="J4" s="78"/>
    </row>
    <row r="5" spans="1:10" x14ac:dyDescent="0.25">
      <c r="A5" t="s">
        <v>81</v>
      </c>
      <c r="B5" t="s">
        <v>80</v>
      </c>
      <c r="C5" s="3">
        <v>1</v>
      </c>
      <c r="D5" s="8">
        <v>42991</v>
      </c>
      <c r="E5" t="s">
        <v>15</v>
      </c>
      <c r="F5" s="93">
        <v>0.15</v>
      </c>
      <c r="G5" s="75" t="s">
        <v>103</v>
      </c>
      <c r="H5" s="76"/>
      <c r="I5" s="76"/>
      <c r="J5" s="76"/>
    </row>
    <row r="6" spans="1:10" ht="56.1" customHeight="1" x14ac:dyDescent="0.25">
      <c r="A6" t="s">
        <v>97</v>
      </c>
      <c r="B6" t="s">
        <v>98</v>
      </c>
      <c r="C6" s="3">
        <v>2</v>
      </c>
      <c r="D6" s="8">
        <v>42995</v>
      </c>
      <c r="E6" t="s">
        <v>15</v>
      </c>
      <c r="F6" s="93">
        <v>0.03</v>
      </c>
      <c r="G6" s="75" t="s">
        <v>124</v>
      </c>
      <c r="H6" s="75"/>
      <c r="I6" s="75"/>
      <c r="J6" s="75"/>
    </row>
    <row r="7" spans="1:10" x14ac:dyDescent="0.25">
      <c r="A7" t="s">
        <v>122</v>
      </c>
      <c r="B7" s="30" t="s">
        <v>121</v>
      </c>
      <c r="C7" s="3">
        <v>3</v>
      </c>
      <c r="D7" s="8">
        <v>43021</v>
      </c>
      <c r="E7" t="s">
        <v>15</v>
      </c>
      <c r="F7" s="93">
        <v>0.5</v>
      </c>
      <c r="G7" s="75" t="s">
        <v>302</v>
      </c>
      <c r="H7" s="75"/>
      <c r="I7" s="75"/>
      <c r="J7" s="75"/>
    </row>
    <row r="8" spans="1:10" x14ac:dyDescent="0.25">
      <c r="C8" s="3">
        <v>4</v>
      </c>
      <c r="D8" s="8">
        <v>43021</v>
      </c>
      <c r="E8" t="s">
        <v>15</v>
      </c>
      <c r="F8" s="93">
        <v>0.2</v>
      </c>
      <c r="G8" s="75" t="s">
        <v>303</v>
      </c>
      <c r="H8" s="76"/>
      <c r="I8" s="76"/>
      <c r="J8" s="76"/>
    </row>
    <row r="15" spans="1:10" x14ac:dyDescent="0.25">
      <c r="A15" s="73" t="s">
        <v>11</v>
      </c>
      <c r="B15" s="74"/>
    </row>
    <row r="16" spans="1:10" x14ac:dyDescent="0.25">
      <c r="A16" s="79" t="s">
        <v>82</v>
      </c>
      <c r="B16" s="80"/>
      <c r="C16" s="21">
        <v>0.37</v>
      </c>
    </row>
    <row r="17" spans="1:3" customFormat="1" x14ac:dyDescent="0.25">
      <c r="A17" s="81" t="s">
        <v>88</v>
      </c>
      <c r="B17" s="90"/>
      <c r="C17" s="21">
        <v>0.75</v>
      </c>
    </row>
    <row r="18" spans="1:3" customFormat="1" x14ac:dyDescent="0.25">
      <c r="A18" s="81" t="s">
        <v>86</v>
      </c>
      <c r="B18" s="82"/>
      <c r="C18" s="3"/>
    </row>
    <row r="19" spans="1:3" customFormat="1" x14ac:dyDescent="0.25">
      <c r="A19" s="81" t="s">
        <v>87</v>
      </c>
      <c r="B19" s="82"/>
      <c r="C19" s="3"/>
    </row>
    <row r="20" spans="1:3" customFormat="1" x14ac:dyDescent="0.25">
      <c r="A20" s="81" t="s">
        <v>91</v>
      </c>
      <c r="B20" s="82"/>
      <c r="C20" s="3"/>
    </row>
    <row r="21" spans="1:3" customFormat="1" x14ac:dyDescent="0.25">
      <c r="A21" s="81" t="s">
        <v>95</v>
      </c>
      <c r="B21" s="82"/>
      <c r="C21" s="3"/>
    </row>
    <row r="22" spans="1:3" customFormat="1" x14ac:dyDescent="0.25">
      <c r="A22" s="81" t="s">
        <v>99</v>
      </c>
      <c r="B22" s="82"/>
      <c r="C22" s="3"/>
    </row>
    <row r="23" spans="1:3" customFormat="1" ht="30" customHeight="1" x14ac:dyDescent="0.25">
      <c r="A23" s="81" t="s">
        <v>100</v>
      </c>
      <c r="B23" s="82"/>
      <c r="C23" s="21">
        <v>0.15</v>
      </c>
    </row>
    <row r="24" spans="1:3" customFormat="1" ht="30" customHeight="1" x14ac:dyDescent="0.25">
      <c r="A24" s="81" t="s">
        <v>101</v>
      </c>
      <c r="B24" s="82"/>
      <c r="C24" s="3"/>
    </row>
    <row r="25" spans="1:3" customFormat="1" x14ac:dyDescent="0.25">
      <c r="A25" s="81" t="s">
        <v>102</v>
      </c>
      <c r="B25" s="82"/>
      <c r="C25" s="3"/>
    </row>
    <row r="26" spans="1:3" customFormat="1" ht="65.25" customHeight="1" x14ac:dyDescent="0.25">
      <c r="A26" s="81" t="s">
        <v>123</v>
      </c>
      <c r="B26" s="82"/>
      <c r="C26" s="21">
        <v>0.03</v>
      </c>
    </row>
    <row r="27" spans="1:3" customFormat="1" x14ac:dyDescent="0.25">
      <c r="A27" s="81"/>
      <c r="B27" s="82"/>
      <c r="C27" s="3"/>
    </row>
    <row r="28" spans="1:3" customFormat="1" x14ac:dyDescent="0.25">
      <c r="A28" s="73" t="s">
        <v>16</v>
      </c>
      <c r="B28" s="74"/>
      <c r="C28" s="3"/>
    </row>
    <row r="29" spans="1:3" customFormat="1" ht="30" x14ac:dyDescent="0.25">
      <c r="A29" s="10" t="s">
        <v>78</v>
      </c>
      <c r="B29" s="16" t="s">
        <v>79</v>
      </c>
      <c r="C29" s="3"/>
    </row>
    <row r="30" spans="1:3" customFormat="1" x14ac:dyDescent="0.25">
      <c r="A30" s="17" t="s">
        <v>83</v>
      </c>
      <c r="B30" s="15" t="s">
        <v>90</v>
      </c>
      <c r="C30" s="3"/>
    </row>
    <row r="31" spans="1:3" customFormat="1" x14ac:dyDescent="0.25">
      <c r="A31" s="17" t="s">
        <v>84</v>
      </c>
      <c r="B31" s="15" t="s">
        <v>85</v>
      </c>
      <c r="C31" s="3"/>
    </row>
    <row r="32" spans="1:3" customFormat="1" ht="30" x14ac:dyDescent="0.25">
      <c r="A32" s="17" t="s">
        <v>89</v>
      </c>
      <c r="B32" s="15" t="s">
        <v>92</v>
      </c>
      <c r="C32" s="3"/>
    </row>
    <row r="33" spans="1:2" customFormat="1" ht="30" x14ac:dyDescent="0.25">
      <c r="A33" s="17" t="s">
        <v>93</v>
      </c>
      <c r="B33" s="18" t="s">
        <v>94</v>
      </c>
    </row>
    <row r="34" spans="1:2" customFormat="1" x14ac:dyDescent="0.25">
      <c r="A34" s="23" t="s">
        <v>96</v>
      </c>
      <c r="B34" s="13"/>
    </row>
    <row r="35" spans="1:2" customFormat="1" x14ac:dyDescent="0.25">
      <c r="A35" s="11"/>
      <c r="B35" s="7"/>
    </row>
  </sheetData>
  <mergeCells count="22">
    <mergeCell ref="A27:B27"/>
    <mergeCell ref="A28:B28"/>
    <mergeCell ref="A17:B17"/>
    <mergeCell ref="A26:B26"/>
    <mergeCell ref="A25:B25"/>
    <mergeCell ref="A23:B23"/>
    <mergeCell ref="A24:B24"/>
    <mergeCell ref="A22:B22"/>
    <mergeCell ref="A16:B16"/>
    <mergeCell ref="A18:B18"/>
    <mergeCell ref="A19:B19"/>
    <mergeCell ref="A20:B20"/>
    <mergeCell ref="A21:B21"/>
    <mergeCell ref="A15:B15"/>
    <mergeCell ref="G6:J6"/>
    <mergeCell ref="B1:J1"/>
    <mergeCell ref="B2:J2"/>
    <mergeCell ref="A3:XFD3"/>
    <mergeCell ref="G4:J4"/>
    <mergeCell ref="G5:J5"/>
    <mergeCell ref="G7:J7"/>
    <mergeCell ref="G8:J8"/>
  </mergeCells>
  <hyperlinks>
    <hyperlink ref="B7" r:id="rId1"/>
  </hyperlinks>
  <pageMargins left="0.7" right="0.7" top="0.75" bottom="0.75" header="0.3" footer="0.3"/>
  <pageSetup orientation="portrait" horizontalDpi="4294967292" verticalDpi="4294967292"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workbookViewId="0">
      <selection activeCell="A22" sqref="A22:B22"/>
    </sheetView>
  </sheetViews>
  <sheetFormatPr defaultColWidth="8.85546875" defaultRowHeight="15" x14ac:dyDescent="0.25"/>
  <cols>
    <col min="1" max="1" width="49.42578125" bestFit="1" customWidth="1"/>
    <col min="2" max="2" width="73.28515625" bestFit="1" customWidth="1"/>
    <col min="3" max="3" width="11.42578125" style="3" bestFit="1" customWidth="1"/>
    <col min="4" max="4" width="11.42578125" style="7" customWidth="1"/>
    <col min="6" max="6" width="10.7109375" bestFit="1" customWidth="1"/>
    <col min="7" max="7" width="44.7109375" customWidth="1"/>
  </cols>
  <sheetData>
    <row r="1" spans="1:10" ht="30" customHeight="1" x14ac:dyDescent="0.25">
      <c r="A1" s="2" t="s">
        <v>0</v>
      </c>
      <c r="B1" s="75" t="s">
        <v>104</v>
      </c>
      <c r="C1" s="75"/>
      <c r="D1" s="75"/>
      <c r="E1" s="75"/>
      <c r="F1" s="75"/>
      <c r="G1" s="75"/>
      <c r="H1" s="75"/>
      <c r="I1" s="75"/>
      <c r="J1" s="75"/>
    </row>
    <row r="2" spans="1:10" x14ac:dyDescent="0.25">
      <c r="A2" s="2" t="s">
        <v>1</v>
      </c>
      <c r="B2" s="75" t="s">
        <v>105</v>
      </c>
      <c r="C2" s="75"/>
      <c r="D2" s="75"/>
      <c r="E2" s="75"/>
      <c r="F2" s="75"/>
      <c r="G2" s="75"/>
      <c r="H2" s="75"/>
      <c r="I2" s="75"/>
      <c r="J2" s="75"/>
    </row>
    <row r="3" spans="1:10" s="88" customFormat="1" x14ac:dyDescent="0.25"/>
    <row r="4" spans="1:10" x14ac:dyDescent="0.25">
      <c r="A4" s="1" t="s">
        <v>4</v>
      </c>
      <c r="B4" s="1" t="s">
        <v>9</v>
      </c>
      <c r="C4" s="4" t="s">
        <v>5</v>
      </c>
      <c r="D4" s="6" t="s">
        <v>14</v>
      </c>
      <c r="E4" s="1" t="s">
        <v>6</v>
      </c>
      <c r="F4" s="1" t="s">
        <v>7</v>
      </c>
      <c r="G4" s="78" t="s">
        <v>8</v>
      </c>
      <c r="H4" s="78"/>
      <c r="I4" s="78"/>
      <c r="J4" s="78"/>
    </row>
    <row r="5" spans="1:10" ht="45" x14ac:dyDescent="0.25">
      <c r="A5" s="20" t="s">
        <v>111</v>
      </c>
      <c r="B5" s="29" t="s">
        <v>112</v>
      </c>
      <c r="C5" s="27">
        <v>1</v>
      </c>
      <c r="D5" s="28">
        <v>42992</v>
      </c>
      <c r="E5" s="19" t="s">
        <v>106</v>
      </c>
      <c r="F5" s="19" t="s">
        <v>107</v>
      </c>
      <c r="G5" s="75" t="s">
        <v>108</v>
      </c>
      <c r="H5" s="76"/>
      <c r="I5" s="76"/>
      <c r="J5" s="76"/>
    </row>
    <row r="6" spans="1:10" ht="45" x14ac:dyDescent="0.25">
      <c r="A6" s="20"/>
      <c r="B6" s="20"/>
      <c r="C6" s="27">
        <v>2</v>
      </c>
      <c r="D6" s="28">
        <v>42995</v>
      </c>
      <c r="E6" s="19" t="s">
        <v>106</v>
      </c>
      <c r="F6" s="19" t="s">
        <v>109</v>
      </c>
      <c r="G6" s="75" t="s">
        <v>110</v>
      </c>
      <c r="H6" s="75"/>
      <c r="I6" s="75"/>
      <c r="J6" s="75"/>
    </row>
    <row r="7" spans="1:10" x14ac:dyDescent="0.25">
      <c r="A7" s="20"/>
      <c r="B7" s="19"/>
      <c r="C7" s="91" t="s">
        <v>219</v>
      </c>
      <c r="D7" s="92"/>
      <c r="E7" s="92"/>
      <c r="F7" s="92"/>
      <c r="G7" s="92"/>
      <c r="H7" s="92"/>
      <c r="I7" s="92"/>
      <c r="J7" s="92"/>
    </row>
    <row r="8" spans="1:10" x14ac:dyDescent="0.25">
      <c r="A8" s="20"/>
      <c r="B8" s="20"/>
    </row>
    <row r="9" spans="1:10" x14ac:dyDescent="0.25">
      <c r="A9" s="20"/>
      <c r="B9" s="20"/>
    </row>
    <row r="10" spans="1:10" x14ac:dyDescent="0.25">
      <c r="A10" s="20"/>
      <c r="B10" s="20"/>
    </row>
    <row r="11" spans="1:10" x14ac:dyDescent="0.25">
      <c r="A11" s="20"/>
      <c r="B11" s="20"/>
    </row>
    <row r="12" spans="1:10" x14ac:dyDescent="0.25">
      <c r="A12" s="20"/>
      <c r="B12" s="20"/>
    </row>
    <row r="13" spans="1:10" x14ac:dyDescent="0.25">
      <c r="A13" s="20"/>
      <c r="B13" s="20"/>
    </row>
    <row r="14" spans="1:10" x14ac:dyDescent="0.25">
      <c r="A14" s="20"/>
      <c r="B14" s="20"/>
    </row>
    <row r="15" spans="1:10" x14ac:dyDescent="0.25">
      <c r="A15" s="73" t="s">
        <v>11</v>
      </c>
      <c r="B15" s="74"/>
    </row>
    <row r="16" spans="1:10" x14ac:dyDescent="0.25">
      <c r="A16" s="79" t="s">
        <v>113</v>
      </c>
      <c r="B16" s="80"/>
      <c r="C16" s="21"/>
    </row>
    <row r="17" spans="1:3" customFormat="1" x14ac:dyDescent="0.25">
      <c r="A17" s="81" t="s">
        <v>116</v>
      </c>
      <c r="B17" s="90"/>
      <c r="C17" s="21"/>
    </row>
    <row r="18" spans="1:3" customFormat="1" x14ac:dyDescent="0.25">
      <c r="A18" s="81" t="s">
        <v>117</v>
      </c>
      <c r="B18" s="82"/>
      <c r="C18" s="3"/>
    </row>
    <row r="19" spans="1:3" customFormat="1" x14ac:dyDescent="0.25">
      <c r="A19" s="81" t="s">
        <v>118</v>
      </c>
      <c r="B19" s="82"/>
      <c r="C19" s="3"/>
    </row>
    <row r="20" spans="1:3" customFormat="1" x14ac:dyDescent="0.25">
      <c r="A20" s="81"/>
      <c r="B20" s="82"/>
      <c r="C20" s="3"/>
    </row>
    <row r="21" spans="1:3" customFormat="1" x14ac:dyDescent="0.25">
      <c r="A21" s="81" t="s">
        <v>220</v>
      </c>
      <c r="B21" s="82"/>
      <c r="C21" s="3"/>
    </row>
    <row r="22" spans="1:3" customFormat="1" x14ac:dyDescent="0.25">
      <c r="A22" s="81"/>
      <c r="B22" s="82"/>
      <c r="C22" s="3"/>
    </row>
    <row r="23" spans="1:3" customFormat="1" x14ac:dyDescent="0.25">
      <c r="A23" s="81"/>
      <c r="B23" s="82"/>
      <c r="C23" s="21"/>
    </row>
    <row r="24" spans="1:3" customFormat="1" x14ac:dyDescent="0.25">
      <c r="A24" s="81"/>
      <c r="B24" s="82"/>
      <c r="C24" s="3"/>
    </row>
    <row r="25" spans="1:3" customFormat="1" x14ac:dyDescent="0.25">
      <c r="A25" s="81"/>
      <c r="B25" s="82"/>
      <c r="C25" s="3"/>
    </row>
    <row r="26" spans="1:3" customFormat="1" x14ac:dyDescent="0.25">
      <c r="A26" s="81"/>
      <c r="B26" s="82"/>
      <c r="C26" s="3"/>
    </row>
    <row r="27" spans="1:3" customFormat="1" x14ac:dyDescent="0.25">
      <c r="A27" s="81"/>
      <c r="B27" s="82"/>
      <c r="C27" s="3"/>
    </row>
    <row r="28" spans="1:3" customFormat="1" x14ac:dyDescent="0.25">
      <c r="A28" s="73" t="s">
        <v>16</v>
      </c>
      <c r="B28" s="74"/>
      <c r="C28" s="3"/>
    </row>
    <row r="29" spans="1:3" customFormat="1" x14ac:dyDescent="0.25">
      <c r="A29" s="10" t="s">
        <v>114</v>
      </c>
      <c r="B29" s="22" t="s">
        <v>115</v>
      </c>
      <c r="C29" s="3"/>
    </row>
    <row r="30" spans="1:3" customFormat="1" ht="30" x14ac:dyDescent="0.25">
      <c r="A30" s="17" t="s">
        <v>126</v>
      </c>
      <c r="B30" s="15" t="s">
        <v>125</v>
      </c>
      <c r="C30" s="3"/>
    </row>
    <row r="31" spans="1:3" customFormat="1" x14ac:dyDescent="0.25">
      <c r="A31" s="17"/>
      <c r="B31" s="15"/>
      <c r="C31" s="3"/>
    </row>
    <row r="32" spans="1:3" customFormat="1" x14ac:dyDescent="0.25">
      <c r="A32" s="17"/>
      <c r="B32" s="15"/>
      <c r="C32" s="3"/>
    </row>
    <row r="33" spans="1:2" customFormat="1" x14ac:dyDescent="0.25">
      <c r="A33" s="17"/>
      <c r="B33" s="18"/>
    </row>
    <row r="34" spans="1:2" customFormat="1" x14ac:dyDescent="0.25">
      <c r="A34" s="23"/>
      <c r="B34" s="13"/>
    </row>
    <row r="35" spans="1:2" customFormat="1" x14ac:dyDescent="0.25">
      <c r="A35" s="11"/>
      <c r="B35" s="7"/>
    </row>
  </sheetData>
  <mergeCells count="21">
    <mergeCell ref="B1:J1"/>
    <mergeCell ref="B2:J2"/>
    <mergeCell ref="A3:XFD3"/>
    <mergeCell ref="G4:J4"/>
    <mergeCell ref="G5:J5"/>
    <mergeCell ref="A28:B28"/>
    <mergeCell ref="G6:J6"/>
    <mergeCell ref="A22:B22"/>
    <mergeCell ref="A23:B23"/>
    <mergeCell ref="A24:B24"/>
    <mergeCell ref="A25:B25"/>
    <mergeCell ref="A26:B26"/>
    <mergeCell ref="A27:B27"/>
    <mergeCell ref="A16:B16"/>
    <mergeCell ref="A17:B17"/>
    <mergeCell ref="A18:B18"/>
    <mergeCell ref="A19:B19"/>
    <mergeCell ref="A20:B20"/>
    <mergeCell ref="A21:B21"/>
    <mergeCell ref="A15:B15"/>
    <mergeCell ref="C7:J7"/>
  </mergeCells>
  <hyperlinks>
    <hyperlink ref="B5"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opLeftCell="B1" workbookViewId="0">
      <selection activeCell="C5" sqref="C5:J5"/>
    </sheetView>
  </sheetViews>
  <sheetFormatPr defaultColWidth="8.85546875" defaultRowHeight="15" x14ac:dyDescent="0.25"/>
  <cols>
    <col min="1" max="1" width="49.42578125" bestFit="1" customWidth="1"/>
    <col min="2" max="2" width="73.28515625" bestFit="1" customWidth="1"/>
    <col min="3" max="3" width="11.42578125" style="3" bestFit="1" customWidth="1"/>
    <col min="4" max="4" width="11.42578125" style="7" customWidth="1"/>
    <col min="6" max="6" width="10.7109375" bestFit="1" customWidth="1"/>
    <col min="7" max="7" width="44.7109375" customWidth="1"/>
  </cols>
  <sheetData>
    <row r="1" spans="1:11" x14ac:dyDescent="0.25">
      <c r="A1" s="2" t="s">
        <v>0</v>
      </c>
      <c r="B1" s="75" t="s">
        <v>127</v>
      </c>
      <c r="C1" s="75"/>
      <c r="D1" s="75"/>
      <c r="E1" s="75"/>
      <c r="F1" s="75"/>
      <c r="G1" s="75"/>
      <c r="H1" s="75"/>
      <c r="I1" s="75"/>
      <c r="J1" s="75"/>
    </row>
    <row r="2" spans="1:11" ht="60.75" customHeight="1" x14ac:dyDescent="0.25">
      <c r="A2" s="2" t="s">
        <v>1</v>
      </c>
      <c r="B2" s="75" t="s">
        <v>128</v>
      </c>
      <c r="C2" s="75"/>
      <c r="D2" s="75"/>
      <c r="E2" s="75"/>
      <c r="F2" s="75"/>
      <c r="G2" s="75"/>
      <c r="H2" s="75"/>
      <c r="I2" s="75"/>
      <c r="J2" s="75"/>
    </row>
    <row r="3" spans="1:11" s="88" customFormat="1" x14ac:dyDescent="0.25"/>
    <row r="4" spans="1:11" x14ac:dyDescent="0.25">
      <c r="A4" s="1" t="s">
        <v>4</v>
      </c>
      <c r="B4" s="1" t="s">
        <v>9</v>
      </c>
      <c r="C4" s="4" t="s">
        <v>5</v>
      </c>
      <c r="D4" s="6" t="s">
        <v>14</v>
      </c>
      <c r="E4" s="1" t="s">
        <v>6</v>
      </c>
      <c r="F4" s="1" t="s">
        <v>7</v>
      </c>
      <c r="G4" s="78" t="s">
        <v>8</v>
      </c>
      <c r="H4" s="78"/>
      <c r="I4" s="78"/>
      <c r="J4" s="78"/>
    </row>
    <row r="5" spans="1:11" ht="60" x14ac:dyDescent="0.25">
      <c r="A5" s="25" t="s">
        <v>129</v>
      </c>
      <c r="B5" s="29" t="s">
        <v>130</v>
      </c>
      <c r="C5" s="45">
        <v>1</v>
      </c>
      <c r="D5" s="28">
        <v>42996</v>
      </c>
      <c r="E5" s="24" t="s">
        <v>145</v>
      </c>
      <c r="F5" s="24" t="s">
        <v>146</v>
      </c>
      <c r="G5" s="75" t="s">
        <v>147</v>
      </c>
      <c r="H5" s="76"/>
      <c r="I5" s="76"/>
      <c r="J5" s="76"/>
      <c r="K5" t="s">
        <v>148</v>
      </c>
    </row>
    <row r="6" spans="1:11" ht="60" x14ac:dyDescent="0.25">
      <c r="A6" s="25" t="s">
        <v>142</v>
      </c>
      <c r="B6" s="24" t="s">
        <v>143</v>
      </c>
      <c r="C6" s="45">
        <v>2</v>
      </c>
      <c r="D6" s="28">
        <v>42997</v>
      </c>
      <c r="E6" s="31" t="s">
        <v>145</v>
      </c>
      <c r="F6" s="24" t="s">
        <v>149</v>
      </c>
      <c r="G6" s="75" t="s">
        <v>150</v>
      </c>
      <c r="H6" s="75"/>
      <c r="I6" s="75"/>
      <c r="J6" s="75"/>
    </row>
    <row r="7" spans="1:11" ht="60" x14ac:dyDescent="0.25">
      <c r="A7" s="25"/>
      <c r="B7" s="24"/>
      <c r="C7" s="45">
        <v>3</v>
      </c>
      <c r="D7" s="28">
        <v>42998</v>
      </c>
      <c r="E7" s="38" t="s">
        <v>145</v>
      </c>
      <c r="F7" s="38" t="s">
        <v>171</v>
      </c>
      <c r="G7" s="75" t="s">
        <v>150</v>
      </c>
      <c r="H7" s="75"/>
      <c r="I7" s="75"/>
      <c r="J7" s="75"/>
    </row>
    <row r="8" spans="1:11" ht="60" x14ac:dyDescent="0.25">
      <c r="A8" s="25"/>
      <c r="B8" s="25"/>
      <c r="C8" s="45">
        <v>4</v>
      </c>
      <c r="D8" s="28">
        <v>42999</v>
      </c>
      <c r="E8" s="46" t="s">
        <v>145</v>
      </c>
      <c r="F8" s="46" t="s">
        <v>185</v>
      </c>
      <c r="G8" s="75" t="s">
        <v>150</v>
      </c>
      <c r="H8" s="75"/>
      <c r="I8" s="75"/>
      <c r="J8" s="75"/>
    </row>
    <row r="9" spans="1:11" ht="60" x14ac:dyDescent="0.25">
      <c r="A9" s="25"/>
      <c r="B9" s="25"/>
      <c r="C9" s="45">
        <v>5</v>
      </c>
      <c r="D9" s="28">
        <v>43002</v>
      </c>
      <c r="E9" s="48" t="s">
        <v>145</v>
      </c>
      <c r="F9" s="48" t="s">
        <v>191</v>
      </c>
      <c r="G9" s="75" t="s">
        <v>150</v>
      </c>
      <c r="H9" s="75"/>
      <c r="I9" s="75"/>
      <c r="J9" s="75"/>
    </row>
    <row r="10" spans="1:11" ht="60" x14ac:dyDescent="0.25">
      <c r="A10" s="25"/>
      <c r="B10" s="25"/>
      <c r="C10" s="45">
        <v>6</v>
      </c>
      <c r="D10" s="28">
        <v>43003</v>
      </c>
      <c r="E10" s="50" t="s">
        <v>145</v>
      </c>
      <c r="F10" s="50" t="s">
        <v>207</v>
      </c>
      <c r="G10" s="75" t="s">
        <v>208</v>
      </c>
      <c r="H10" s="75"/>
      <c r="I10" s="75"/>
      <c r="J10" s="75"/>
    </row>
    <row r="11" spans="1:11" x14ac:dyDescent="0.25">
      <c r="A11" s="25"/>
      <c r="B11" s="25"/>
    </row>
    <row r="12" spans="1:11" x14ac:dyDescent="0.25">
      <c r="A12" s="25"/>
      <c r="B12" s="25"/>
    </row>
    <row r="13" spans="1:11" x14ac:dyDescent="0.25">
      <c r="A13" s="25"/>
      <c r="B13" s="25"/>
    </row>
    <row r="14" spans="1:11" x14ac:dyDescent="0.25">
      <c r="A14" s="25"/>
      <c r="B14" s="25"/>
    </row>
    <row r="15" spans="1:11" x14ac:dyDescent="0.25">
      <c r="A15" s="73" t="s">
        <v>11</v>
      </c>
      <c r="B15" s="74"/>
    </row>
    <row r="16" spans="1:11" ht="30" customHeight="1" x14ac:dyDescent="0.25">
      <c r="A16" s="79" t="s">
        <v>133</v>
      </c>
      <c r="B16" s="80"/>
      <c r="C16" s="21"/>
    </row>
    <row r="17" spans="1:3" customFormat="1" x14ac:dyDescent="0.25">
      <c r="A17" s="81" t="s">
        <v>134</v>
      </c>
      <c r="B17" s="90"/>
      <c r="C17" s="21"/>
    </row>
    <row r="18" spans="1:3" customFormat="1" x14ac:dyDescent="0.25">
      <c r="A18" s="81" t="s">
        <v>139</v>
      </c>
      <c r="B18" s="82"/>
      <c r="C18" s="3"/>
    </row>
    <row r="19" spans="1:3" customFormat="1" ht="60" customHeight="1" x14ac:dyDescent="0.25">
      <c r="A19" s="81" t="s">
        <v>140</v>
      </c>
      <c r="B19" s="82"/>
      <c r="C19" s="3"/>
    </row>
    <row r="20" spans="1:3" customFormat="1" x14ac:dyDescent="0.25">
      <c r="A20" s="81" t="s">
        <v>141</v>
      </c>
      <c r="B20" s="82"/>
      <c r="C20" s="3"/>
    </row>
    <row r="21" spans="1:3" customFormat="1" ht="30" customHeight="1" x14ac:dyDescent="0.25">
      <c r="A21" s="81" t="s">
        <v>144</v>
      </c>
      <c r="B21" s="82"/>
      <c r="C21" s="3"/>
    </row>
    <row r="22" spans="1:3" customFormat="1" x14ac:dyDescent="0.25">
      <c r="A22" s="81" t="s">
        <v>153</v>
      </c>
      <c r="B22" s="82"/>
      <c r="C22" s="3"/>
    </row>
    <row r="23" spans="1:3" customFormat="1" x14ac:dyDescent="0.25">
      <c r="A23" s="81" t="s">
        <v>170</v>
      </c>
      <c r="B23" s="82"/>
      <c r="C23" s="21"/>
    </row>
    <row r="24" spans="1:3" customFormat="1" x14ac:dyDescent="0.25">
      <c r="A24" s="81" t="s">
        <v>202</v>
      </c>
      <c r="B24" s="82"/>
      <c r="C24" s="3"/>
    </row>
    <row r="25" spans="1:3" customFormat="1" x14ac:dyDescent="0.25">
      <c r="A25" s="81"/>
      <c r="B25" s="82"/>
      <c r="C25" s="3"/>
    </row>
    <row r="26" spans="1:3" customFormat="1" x14ac:dyDescent="0.25">
      <c r="A26" s="81"/>
      <c r="B26" s="82"/>
      <c r="C26" s="3"/>
    </row>
    <row r="27" spans="1:3" customFormat="1" x14ac:dyDescent="0.25">
      <c r="A27" s="81"/>
      <c r="B27" s="82"/>
      <c r="C27" s="3"/>
    </row>
    <row r="28" spans="1:3" customFormat="1" x14ac:dyDescent="0.25">
      <c r="A28" s="73" t="s">
        <v>16</v>
      </c>
      <c r="B28" s="74"/>
      <c r="C28" s="3"/>
    </row>
    <row r="29" spans="1:3" customFormat="1" ht="60" x14ac:dyDescent="0.25">
      <c r="A29" s="10" t="s">
        <v>131</v>
      </c>
      <c r="B29" s="26" t="s">
        <v>132</v>
      </c>
      <c r="C29" s="3"/>
    </row>
    <row r="30" spans="1:3" customFormat="1" ht="30" x14ac:dyDescent="0.25">
      <c r="A30" s="17" t="s">
        <v>135</v>
      </c>
      <c r="B30" s="15" t="s">
        <v>136</v>
      </c>
      <c r="C30" s="3"/>
    </row>
    <row r="31" spans="1:3" customFormat="1" x14ac:dyDescent="0.25">
      <c r="A31" s="17" t="s">
        <v>137</v>
      </c>
      <c r="B31" s="15" t="s">
        <v>138</v>
      </c>
      <c r="C31" s="3"/>
    </row>
    <row r="32" spans="1:3" customFormat="1" x14ac:dyDescent="0.25">
      <c r="A32" s="17"/>
      <c r="B32" s="15"/>
      <c r="C32" s="3"/>
    </row>
    <row r="33" spans="1:2" customFormat="1" x14ac:dyDescent="0.25">
      <c r="A33" s="17"/>
      <c r="B33" s="18"/>
    </row>
    <row r="34" spans="1:2" customFormat="1" x14ac:dyDescent="0.25">
      <c r="A34" s="23"/>
      <c r="B34" s="13"/>
    </row>
    <row r="35" spans="1:2" customFormat="1" x14ac:dyDescent="0.25">
      <c r="A35" s="11"/>
      <c r="B35" s="7"/>
    </row>
  </sheetData>
  <mergeCells count="24">
    <mergeCell ref="A27:B27"/>
    <mergeCell ref="A28:B28"/>
    <mergeCell ref="A21:B21"/>
    <mergeCell ref="A22:B22"/>
    <mergeCell ref="A23:B23"/>
    <mergeCell ref="A24:B24"/>
    <mergeCell ref="A25:B25"/>
    <mergeCell ref="A26:B26"/>
    <mergeCell ref="A20:B20"/>
    <mergeCell ref="B1:J1"/>
    <mergeCell ref="B2:J2"/>
    <mergeCell ref="A3:XFD3"/>
    <mergeCell ref="G4:J4"/>
    <mergeCell ref="G5:J5"/>
    <mergeCell ref="G6:J6"/>
    <mergeCell ref="A15:B15"/>
    <mergeCell ref="A16:B16"/>
    <mergeCell ref="A17:B17"/>
    <mergeCell ref="A18:B18"/>
    <mergeCell ref="A19:B19"/>
    <mergeCell ref="G7:J7"/>
    <mergeCell ref="G8:J8"/>
    <mergeCell ref="G9:J9"/>
    <mergeCell ref="G10:J10"/>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topLeftCell="B1" workbookViewId="0">
      <selection activeCell="D17" sqref="A1:XFD1048576"/>
    </sheetView>
  </sheetViews>
  <sheetFormatPr defaultColWidth="8.85546875" defaultRowHeight="15" x14ac:dyDescent="0.25"/>
  <cols>
    <col min="1" max="1" width="49.42578125" bestFit="1" customWidth="1"/>
    <col min="2" max="2" width="73.28515625" bestFit="1" customWidth="1"/>
    <col min="3" max="3" width="11.42578125" style="3" bestFit="1" customWidth="1"/>
    <col min="4" max="4" width="11.42578125" style="7" customWidth="1"/>
    <col min="6" max="6" width="10.7109375" bestFit="1" customWidth="1"/>
    <col min="7" max="7" width="44.7109375" customWidth="1"/>
  </cols>
  <sheetData>
    <row r="1" spans="1:10" x14ac:dyDescent="0.25">
      <c r="A1" s="2" t="s">
        <v>0</v>
      </c>
      <c r="B1" s="75" t="s">
        <v>154</v>
      </c>
      <c r="C1" s="75"/>
      <c r="D1" s="75"/>
      <c r="E1" s="75"/>
      <c r="F1" s="75"/>
      <c r="G1" s="75"/>
      <c r="H1" s="75"/>
      <c r="I1" s="75"/>
      <c r="J1" s="75"/>
    </row>
    <row r="2" spans="1:10" x14ac:dyDescent="0.25">
      <c r="A2" s="2" t="s">
        <v>1</v>
      </c>
      <c r="B2" s="75" t="s">
        <v>128</v>
      </c>
      <c r="C2" s="75"/>
      <c r="D2" s="75"/>
      <c r="E2" s="75"/>
      <c r="F2" s="75"/>
      <c r="G2" s="75"/>
      <c r="H2" s="75"/>
      <c r="I2" s="75"/>
      <c r="J2" s="75"/>
    </row>
    <row r="3" spans="1:10" s="88" customFormat="1" x14ac:dyDescent="0.25"/>
    <row r="4" spans="1:10" x14ac:dyDescent="0.25">
      <c r="A4" s="1" t="s">
        <v>4</v>
      </c>
      <c r="B4" s="1" t="s">
        <v>9</v>
      </c>
      <c r="C4" s="4" t="s">
        <v>5</v>
      </c>
      <c r="D4" s="6" t="s">
        <v>14</v>
      </c>
      <c r="E4" s="1" t="s">
        <v>6</v>
      </c>
      <c r="F4" s="1" t="s">
        <v>7</v>
      </c>
      <c r="G4" s="78" t="s">
        <v>8</v>
      </c>
      <c r="H4" s="78"/>
      <c r="I4" s="78"/>
      <c r="J4" s="78"/>
    </row>
    <row r="5" spans="1:10" ht="60" x14ac:dyDescent="0.25">
      <c r="A5" s="32" t="s">
        <v>157</v>
      </c>
      <c r="B5" s="29" t="s">
        <v>130</v>
      </c>
      <c r="C5" s="36">
        <v>1</v>
      </c>
      <c r="D5" s="28">
        <v>42997</v>
      </c>
      <c r="E5" s="34" t="s">
        <v>169</v>
      </c>
      <c r="F5" s="34" t="s">
        <v>155</v>
      </c>
      <c r="G5" s="75" t="s">
        <v>156</v>
      </c>
      <c r="H5" s="76"/>
      <c r="I5" s="76"/>
      <c r="J5" s="76"/>
    </row>
    <row r="6" spans="1:10" ht="60" x14ac:dyDescent="0.25">
      <c r="A6" s="32"/>
      <c r="B6" s="31"/>
      <c r="C6" s="40">
        <v>2</v>
      </c>
      <c r="D6" s="28">
        <v>42998</v>
      </c>
      <c r="E6" s="39" t="s">
        <v>169</v>
      </c>
      <c r="F6" s="39" t="s">
        <v>172</v>
      </c>
      <c r="G6" s="75" t="s">
        <v>173</v>
      </c>
      <c r="H6" s="76"/>
      <c r="I6" s="76"/>
      <c r="J6" s="76"/>
    </row>
    <row r="7" spans="1:10" ht="60" x14ac:dyDescent="0.25">
      <c r="C7" s="47">
        <v>3</v>
      </c>
      <c r="D7" s="28">
        <v>42999</v>
      </c>
      <c r="E7" s="46" t="s">
        <v>169</v>
      </c>
      <c r="F7" s="46" t="s">
        <v>186</v>
      </c>
      <c r="G7" s="75" t="s">
        <v>173</v>
      </c>
      <c r="H7" s="76"/>
      <c r="I7" s="76"/>
      <c r="J7" s="76"/>
    </row>
    <row r="8" spans="1:10" ht="60" x14ac:dyDescent="0.25">
      <c r="A8" s="32"/>
      <c r="B8" s="32"/>
      <c r="C8" s="49">
        <v>4</v>
      </c>
      <c r="D8" s="28">
        <v>43002</v>
      </c>
      <c r="E8" s="48" t="s">
        <v>169</v>
      </c>
      <c r="F8" s="48" t="s">
        <v>192</v>
      </c>
      <c r="G8" s="75" t="s">
        <v>173</v>
      </c>
      <c r="H8" s="76"/>
      <c r="I8" s="76"/>
      <c r="J8" s="76"/>
    </row>
    <row r="9" spans="1:10" ht="60" x14ac:dyDescent="0.25">
      <c r="A9" s="32"/>
      <c r="B9" s="32"/>
      <c r="C9" s="52">
        <v>5</v>
      </c>
      <c r="D9" s="28">
        <v>43003</v>
      </c>
      <c r="E9" s="50" t="s">
        <v>169</v>
      </c>
      <c r="F9" s="50" t="s">
        <v>205</v>
      </c>
      <c r="G9" s="75" t="s">
        <v>206</v>
      </c>
      <c r="H9" s="76"/>
      <c r="I9" s="76"/>
      <c r="J9" s="76"/>
    </row>
    <row r="10" spans="1:10" x14ac:dyDescent="0.25">
      <c r="A10" s="32"/>
      <c r="B10" s="32"/>
    </row>
    <row r="11" spans="1:10" x14ac:dyDescent="0.25">
      <c r="A11" s="32"/>
      <c r="B11" s="32"/>
    </row>
    <row r="12" spans="1:10" x14ac:dyDescent="0.25">
      <c r="A12" s="32"/>
      <c r="B12" s="32"/>
    </row>
    <row r="13" spans="1:10" x14ac:dyDescent="0.25">
      <c r="A13" s="32"/>
      <c r="B13" s="32"/>
    </row>
    <row r="14" spans="1:10" x14ac:dyDescent="0.25">
      <c r="A14" s="32"/>
      <c r="B14" s="32"/>
    </row>
    <row r="15" spans="1:10" x14ac:dyDescent="0.25">
      <c r="A15" s="73" t="s">
        <v>11</v>
      </c>
      <c r="B15" s="74"/>
    </row>
    <row r="16" spans="1:10" x14ac:dyDescent="0.25">
      <c r="A16" s="79" t="s">
        <v>203</v>
      </c>
      <c r="B16" s="80"/>
      <c r="C16" s="21"/>
    </row>
    <row r="17" spans="1:3" customFormat="1" x14ac:dyDescent="0.25">
      <c r="A17" s="81" t="s">
        <v>204</v>
      </c>
      <c r="B17" s="90"/>
      <c r="C17" s="21"/>
    </row>
    <row r="18" spans="1:3" customFormat="1" x14ac:dyDescent="0.25">
      <c r="A18" s="81"/>
      <c r="B18" s="82"/>
      <c r="C18" s="3"/>
    </row>
    <row r="19" spans="1:3" customFormat="1" x14ac:dyDescent="0.25">
      <c r="A19" s="81"/>
      <c r="B19" s="82"/>
      <c r="C19" s="3"/>
    </row>
    <row r="20" spans="1:3" customFormat="1" x14ac:dyDescent="0.25">
      <c r="A20" s="81"/>
      <c r="B20" s="82"/>
      <c r="C20" s="3"/>
    </row>
    <row r="21" spans="1:3" customFormat="1" ht="30" customHeight="1" x14ac:dyDescent="0.25">
      <c r="A21" s="81"/>
      <c r="B21" s="82"/>
      <c r="C21" s="3"/>
    </row>
    <row r="22" spans="1:3" customFormat="1" x14ac:dyDescent="0.25">
      <c r="A22" s="81"/>
      <c r="B22" s="82"/>
      <c r="C22" s="3"/>
    </row>
    <row r="23" spans="1:3" customFormat="1" x14ac:dyDescent="0.25">
      <c r="A23" s="81"/>
      <c r="B23" s="82"/>
      <c r="C23" s="21"/>
    </row>
    <row r="24" spans="1:3" customFormat="1" x14ac:dyDescent="0.25">
      <c r="A24" s="81"/>
      <c r="B24" s="82"/>
      <c r="C24" s="3"/>
    </row>
    <row r="25" spans="1:3" customFormat="1" x14ac:dyDescent="0.25">
      <c r="A25" s="81"/>
      <c r="B25" s="82"/>
      <c r="C25" s="3"/>
    </row>
    <row r="26" spans="1:3" customFormat="1" x14ac:dyDescent="0.25">
      <c r="A26" s="81"/>
      <c r="B26" s="82"/>
      <c r="C26" s="3"/>
    </row>
    <row r="27" spans="1:3" customFormat="1" x14ac:dyDescent="0.25">
      <c r="A27" s="81"/>
      <c r="B27" s="82"/>
      <c r="C27" s="3"/>
    </row>
    <row r="28" spans="1:3" customFormat="1" x14ac:dyDescent="0.25">
      <c r="A28" s="73" t="s">
        <v>16</v>
      </c>
      <c r="B28" s="74"/>
      <c r="C28" s="3"/>
    </row>
    <row r="29" spans="1:3" customFormat="1" x14ac:dyDescent="0.25">
      <c r="A29" s="10" t="s">
        <v>152</v>
      </c>
      <c r="B29" s="33"/>
      <c r="C29" s="3"/>
    </row>
    <row r="30" spans="1:3" customFormat="1" x14ac:dyDescent="0.25">
      <c r="A30" s="17" t="s">
        <v>135</v>
      </c>
      <c r="B30" s="15"/>
      <c r="C30" s="3"/>
    </row>
    <row r="31" spans="1:3" customFormat="1" x14ac:dyDescent="0.25">
      <c r="A31" s="17" t="s">
        <v>137</v>
      </c>
      <c r="B31" s="15"/>
      <c r="C31" s="3"/>
    </row>
    <row r="32" spans="1:3" customFormat="1" x14ac:dyDescent="0.25">
      <c r="A32" s="17"/>
      <c r="B32" s="15"/>
      <c r="C32" s="3"/>
    </row>
    <row r="33" spans="1:2" customFormat="1" x14ac:dyDescent="0.25">
      <c r="A33" s="17"/>
      <c r="B33" s="18"/>
    </row>
    <row r="34" spans="1:2" customFormat="1" x14ac:dyDescent="0.25">
      <c r="A34" s="23"/>
      <c r="B34" s="13"/>
    </row>
    <row r="35" spans="1:2" customFormat="1" x14ac:dyDescent="0.25">
      <c r="A35" s="11"/>
      <c r="B35" s="7"/>
    </row>
  </sheetData>
  <mergeCells count="23">
    <mergeCell ref="A20:B20"/>
    <mergeCell ref="B1:J1"/>
    <mergeCell ref="B2:J2"/>
    <mergeCell ref="A3:XFD3"/>
    <mergeCell ref="G4:J4"/>
    <mergeCell ref="G5:J5"/>
    <mergeCell ref="G6:J6"/>
    <mergeCell ref="A15:B15"/>
    <mergeCell ref="A16:B16"/>
    <mergeCell ref="A17:B17"/>
    <mergeCell ref="A18:B18"/>
    <mergeCell ref="A19:B19"/>
    <mergeCell ref="G7:J7"/>
    <mergeCell ref="G8:J8"/>
    <mergeCell ref="G9:J9"/>
    <mergeCell ref="A27:B27"/>
    <mergeCell ref="A28:B28"/>
    <mergeCell ref="A21:B21"/>
    <mergeCell ref="A22:B22"/>
    <mergeCell ref="A23:B23"/>
    <mergeCell ref="A24:B24"/>
    <mergeCell ref="A25:B25"/>
    <mergeCell ref="A26:B26"/>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topLeftCell="B1" workbookViewId="0">
      <selection activeCell="G8" sqref="G8"/>
    </sheetView>
  </sheetViews>
  <sheetFormatPr defaultColWidth="8.85546875" defaultRowHeight="15" x14ac:dyDescent="0.25"/>
  <cols>
    <col min="1" max="1" width="49.42578125" bestFit="1" customWidth="1"/>
    <col min="2" max="2" width="73.28515625" bestFit="1" customWidth="1"/>
    <col min="3" max="3" width="11.42578125" style="3" bestFit="1" customWidth="1"/>
    <col min="4" max="4" width="11.42578125" style="7" customWidth="1"/>
    <col min="6" max="6" width="10.7109375" bestFit="1" customWidth="1"/>
    <col min="7" max="7" width="44.7109375" customWidth="1"/>
  </cols>
  <sheetData>
    <row r="1" spans="1:10" x14ac:dyDescent="0.25">
      <c r="A1" s="2" t="s">
        <v>0</v>
      </c>
      <c r="B1" s="75" t="s">
        <v>159</v>
      </c>
      <c r="C1" s="75"/>
      <c r="D1" s="75"/>
      <c r="E1" s="75"/>
      <c r="F1" s="75"/>
      <c r="G1" s="75"/>
      <c r="H1" s="75"/>
      <c r="I1" s="75"/>
      <c r="J1" s="75"/>
    </row>
    <row r="2" spans="1:10" x14ac:dyDescent="0.25">
      <c r="A2" s="2" t="s">
        <v>1</v>
      </c>
      <c r="B2" s="75" t="s">
        <v>160</v>
      </c>
      <c r="C2" s="75"/>
      <c r="D2" s="75"/>
      <c r="E2" s="75"/>
      <c r="F2" s="75"/>
      <c r="G2" s="75"/>
      <c r="H2" s="75"/>
      <c r="I2" s="75"/>
      <c r="J2" s="75"/>
    </row>
    <row r="3" spans="1:10" s="88" customFormat="1" x14ac:dyDescent="0.25"/>
    <row r="4" spans="1:10" x14ac:dyDescent="0.25">
      <c r="A4" s="1" t="s">
        <v>4</v>
      </c>
      <c r="B4" s="1" t="s">
        <v>9</v>
      </c>
      <c r="C4" s="4" t="s">
        <v>5</v>
      </c>
      <c r="D4" s="6" t="s">
        <v>14</v>
      </c>
      <c r="E4" s="1" t="s">
        <v>6</v>
      </c>
      <c r="F4" s="1" t="s">
        <v>7</v>
      </c>
      <c r="G4" s="78" t="s">
        <v>8</v>
      </c>
      <c r="H4" s="78"/>
      <c r="I4" s="78"/>
      <c r="J4" s="78"/>
    </row>
    <row r="5" spans="1:10" x14ac:dyDescent="0.25">
      <c r="A5" s="35" t="s">
        <v>157</v>
      </c>
      <c r="B5" s="29" t="s">
        <v>130</v>
      </c>
      <c r="C5" s="36">
        <v>1</v>
      </c>
      <c r="D5" s="28">
        <v>42997</v>
      </c>
      <c r="E5" s="34" t="s">
        <v>15</v>
      </c>
      <c r="F5" s="34">
        <v>0.65</v>
      </c>
      <c r="G5" s="75" t="s">
        <v>187</v>
      </c>
      <c r="H5" s="76"/>
      <c r="I5" s="76"/>
      <c r="J5" s="76"/>
    </row>
    <row r="6" spans="1:10" ht="30" x14ac:dyDescent="0.25">
      <c r="A6" s="35" t="s">
        <v>165</v>
      </c>
      <c r="B6" s="34" t="s">
        <v>164</v>
      </c>
      <c r="C6" s="36">
        <v>2</v>
      </c>
      <c r="D6" s="28">
        <v>43002</v>
      </c>
      <c r="E6" s="34" t="s">
        <v>15</v>
      </c>
      <c r="F6" s="34">
        <v>0.75</v>
      </c>
      <c r="G6" s="75" t="s">
        <v>201</v>
      </c>
      <c r="H6" s="75"/>
      <c r="I6" s="75"/>
      <c r="J6" s="75"/>
    </row>
    <row r="7" spans="1:10" x14ac:dyDescent="0.25">
      <c r="A7" t="s">
        <v>197</v>
      </c>
      <c r="B7" t="s">
        <v>196</v>
      </c>
      <c r="C7" s="3">
        <v>3</v>
      </c>
      <c r="D7" s="8">
        <v>43018</v>
      </c>
      <c r="E7" t="s">
        <v>15</v>
      </c>
      <c r="F7">
        <v>1</v>
      </c>
      <c r="G7" s="14" t="s">
        <v>279</v>
      </c>
    </row>
    <row r="8" spans="1:10" x14ac:dyDescent="0.25">
      <c r="A8" s="35" t="s">
        <v>199</v>
      </c>
      <c r="B8" s="35" t="s">
        <v>198</v>
      </c>
    </row>
    <row r="9" spans="1:10" x14ac:dyDescent="0.25">
      <c r="A9" s="35"/>
      <c r="B9" s="35"/>
    </row>
    <row r="10" spans="1:10" x14ac:dyDescent="0.25">
      <c r="A10" s="35"/>
      <c r="B10" s="35"/>
    </row>
    <row r="11" spans="1:10" x14ac:dyDescent="0.25">
      <c r="A11" s="35"/>
      <c r="B11" s="35"/>
    </row>
    <row r="12" spans="1:10" x14ac:dyDescent="0.25">
      <c r="A12" s="35"/>
      <c r="B12" s="35"/>
    </row>
    <row r="13" spans="1:10" x14ac:dyDescent="0.25">
      <c r="A13" s="35"/>
      <c r="B13" s="35"/>
    </row>
    <row r="14" spans="1:10" x14ac:dyDescent="0.25">
      <c r="A14" s="35"/>
      <c r="B14" s="35"/>
    </row>
    <row r="15" spans="1:10" x14ac:dyDescent="0.25">
      <c r="A15" s="73" t="s">
        <v>11</v>
      </c>
      <c r="B15" s="74"/>
    </row>
    <row r="16" spans="1:10" x14ac:dyDescent="0.25">
      <c r="A16" s="79" t="s">
        <v>166</v>
      </c>
      <c r="B16" s="80"/>
      <c r="C16" s="21"/>
    </row>
    <row r="17" spans="1:3" customFormat="1" x14ac:dyDescent="0.25">
      <c r="A17" s="81" t="s">
        <v>167</v>
      </c>
      <c r="B17" s="90"/>
      <c r="C17" s="21"/>
    </row>
    <row r="18" spans="1:3" customFormat="1" x14ac:dyDescent="0.25">
      <c r="A18" s="81" t="s">
        <v>168</v>
      </c>
      <c r="B18" s="82"/>
      <c r="C18" s="3"/>
    </row>
    <row r="19" spans="1:3" customFormat="1" x14ac:dyDescent="0.25">
      <c r="A19" s="81" t="s">
        <v>174</v>
      </c>
      <c r="B19" s="82"/>
      <c r="C19" s="3"/>
    </row>
    <row r="20" spans="1:3" customFormat="1" x14ac:dyDescent="0.25">
      <c r="A20" s="81" t="s">
        <v>193</v>
      </c>
      <c r="B20" s="82"/>
      <c r="C20" s="3"/>
    </row>
    <row r="21" spans="1:3" customFormat="1" x14ac:dyDescent="0.25">
      <c r="A21" s="81" t="s">
        <v>194</v>
      </c>
      <c r="B21" s="82"/>
      <c r="C21" s="3"/>
    </row>
    <row r="22" spans="1:3" customFormat="1" x14ac:dyDescent="0.25">
      <c r="A22" s="81" t="s">
        <v>195</v>
      </c>
      <c r="B22" s="82"/>
      <c r="C22" s="3"/>
    </row>
    <row r="23" spans="1:3" customFormat="1" x14ac:dyDescent="0.25">
      <c r="A23" s="81" t="s">
        <v>200</v>
      </c>
      <c r="B23" s="82"/>
      <c r="C23" s="21"/>
    </row>
    <row r="24" spans="1:3" customFormat="1" x14ac:dyDescent="0.25">
      <c r="A24" s="81"/>
      <c r="B24" s="82"/>
      <c r="C24" s="3"/>
    </row>
    <row r="25" spans="1:3" customFormat="1" x14ac:dyDescent="0.25">
      <c r="A25" s="81"/>
      <c r="B25" s="82"/>
      <c r="C25" s="3"/>
    </row>
    <row r="26" spans="1:3" customFormat="1" x14ac:dyDescent="0.25">
      <c r="A26" s="81"/>
      <c r="B26" s="82"/>
      <c r="C26" s="3"/>
    </row>
    <row r="27" spans="1:3" customFormat="1" x14ac:dyDescent="0.25">
      <c r="A27" s="81"/>
      <c r="B27" s="82"/>
      <c r="C27" s="3"/>
    </row>
    <row r="28" spans="1:3" customFormat="1" x14ac:dyDescent="0.25">
      <c r="A28" s="73" t="s">
        <v>16</v>
      </c>
      <c r="B28" s="74"/>
      <c r="C28" s="3"/>
    </row>
    <row r="29" spans="1:3" customFormat="1" x14ac:dyDescent="0.25">
      <c r="A29" s="10" t="s">
        <v>158</v>
      </c>
      <c r="B29" s="37"/>
      <c r="C29" s="3"/>
    </row>
    <row r="30" spans="1:3" customFormat="1" x14ac:dyDescent="0.25">
      <c r="A30" s="17" t="s">
        <v>135</v>
      </c>
      <c r="B30" s="15"/>
      <c r="C30" s="3"/>
    </row>
    <row r="31" spans="1:3" customFormat="1" x14ac:dyDescent="0.25">
      <c r="A31" s="17" t="s">
        <v>161</v>
      </c>
      <c r="B31" s="15"/>
      <c r="C31" s="3"/>
    </row>
    <row r="32" spans="1:3" customFormat="1" ht="30" x14ac:dyDescent="0.25">
      <c r="A32" s="17" t="s">
        <v>162</v>
      </c>
      <c r="B32" s="15"/>
      <c r="C32" s="3"/>
    </row>
    <row r="33" spans="1:2" customFormat="1" x14ac:dyDescent="0.25">
      <c r="A33" s="17" t="s">
        <v>163</v>
      </c>
      <c r="B33" s="18"/>
    </row>
    <row r="34" spans="1:2" customFormat="1" x14ac:dyDescent="0.25">
      <c r="A34" s="23"/>
      <c r="B34" s="13"/>
    </row>
    <row r="35" spans="1:2" customFormat="1" x14ac:dyDescent="0.25">
      <c r="A35" s="11"/>
      <c r="B35" s="7"/>
    </row>
  </sheetData>
  <mergeCells count="20">
    <mergeCell ref="A27:B27"/>
    <mergeCell ref="A28:B28"/>
    <mergeCell ref="A21:B21"/>
    <mergeCell ref="A22:B22"/>
    <mergeCell ref="A23:B23"/>
    <mergeCell ref="A24:B24"/>
    <mergeCell ref="A25:B25"/>
    <mergeCell ref="A26:B26"/>
    <mergeCell ref="A20:B20"/>
    <mergeCell ref="B1:J1"/>
    <mergeCell ref="B2:J2"/>
    <mergeCell ref="A3:XFD3"/>
    <mergeCell ref="G4:J4"/>
    <mergeCell ref="G5:J5"/>
    <mergeCell ref="G6:J6"/>
    <mergeCell ref="A15:B15"/>
    <mergeCell ref="A16:B16"/>
    <mergeCell ref="A17:B17"/>
    <mergeCell ref="A18:B18"/>
    <mergeCell ref="A19:B19"/>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topLeftCell="B1" workbookViewId="0">
      <selection activeCell="C5" sqref="C5:J5"/>
    </sheetView>
  </sheetViews>
  <sheetFormatPr defaultColWidth="8.85546875" defaultRowHeight="15" x14ac:dyDescent="0.25"/>
  <cols>
    <col min="1" max="1" width="49.42578125" bestFit="1" customWidth="1"/>
    <col min="2" max="2" width="73.28515625" bestFit="1" customWidth="1"/>
    <col min="3" max="3" width="11.42578125" style="3" bestFit="1" customWidth="1"/>
    <col min="4" max="4" width="11.42578125" style="7" customWidth="1"/>
    <col min="6" max="6" width="10.7109375" bestFit="1" customWidth="1"/>
    <col min="7" max="7" width="44.7109375" customWidth="1"/>
  </cols>
  <sheetData>
    <row r="1" spans="1:10" x14ac:dyDescent="0.25">
      <c r="A1" s="2" t="s">
        <v>0</v>
      </c>
      <c r="B1" s="75" t="s">
        <v>175</v>
      </c>
      <c r="C1" s="75"/>
      <c r="D1" s="75"/>
      <c r="E1" s="75"/>
      <c r="F1" s="75"/>
      <c r="G1" s="75"/>
      <c r="H1" s="75"/>
      <c r="I1" s="75"/>
      <c r="J1" s="75"/>
    </row>
    <row r="2" spans="1:10" x14ac:dyDescent="0.25">
      <c r="A2" s="2" t="s">
        <v>1</v>
      </c>
      <c r="B2" s="75" t="s">
        <v>176</v>
      </c>
      <c r="C2" s="75"/>
      <c r="D2" s="75"/>
      <c r="E2" s="75"/>
      <c r="F2" s="75"/>
      <c r="G2" s="75"/>
      <c r="H2" s="75"/>
      <c r="I2" s="75"/>
      <c r="J2" s="75"/>
    </row>
    <row r="3" spans="1:10" s="88" customFormat="1" x14ac:dyDescent="0.25"/>
    <row r="4" spans="1:10" x14ac:dyDescent="0.25">
      <c r="A4" s="1" t="s">
        <v>4</v>
      </c>
      <c r="B4" s="1" t="s">
        <v>9</v>
      </c>
      <c r="C4" s="4" t="s">
        <v>5</v>
      </c>
      <c r="D4" s="6" t="s">
        <v>14</v>
      </c>
      <c r="E4" s="1" t="s">
        <v>6</v>
      </c>
      <c r="F4" s="1" t="s">
        <v>7</v>
      </c>
      <c r="G4" s="78" t="s">
        <v>8</v>
      </c>
      <c r="H4" s="78"/>
      <c r="I4" s="78"/>
      <c r="J4" s="78"/>
    </row>
    <row r="5" spans="1:10" x14ac:dyDescent="0.25">
      <c r="A5" s="42" t="s">
        <v>157</v>
      </c>
      <c r="B5" s="29" t="s">
        <v>130</v>
      </c>
      <c r="C5" s="43">
        <v>1</v>
      </c>
      <c r="D5" s="28">
        <v>43003</v>
      </c>
      <c r="E5" s="41" t="s">
        <v>15</v>
      </c>
      <c r="F5" s="54">
        <v>0.53</v>
      </c>
      <c r="G5" s="75" t="s">
        <v>209</v>
      </c>
      <c r="H5" s="76"/>
      <c r="I5" s="76"/>
      <c r="J5" s="76"/>
    </row>
    <row r="6" spans="1:10" x14ac:dyDescent="0.25">
      <c r="A6" s="42"/>
      <c r="B6" s="41"/>
      <c r="C6" s="43"/>
      <c r="D6" s="28"/>
      <c r="E6" s="41"/>
      <c r="F6" s="41"/>
      <c r="G6" s="75"/>
      <c r="H6" s="75"/>
      <c r="I6" s="75"/>
      <c r="J6" s="75"/>
    </row>
    <row r="7" spans="1:10" x14ac:dyDescent="0.25">
      <c r="D7" s="8"/>
      <c r="G7" s="14"/>
    </row>
    <row r="8" spans="1:10" x14ac:dyDescent="0.25">
      <c r="A8" s="42"/>
      <c r="B8" s="42"/>
    </row>
    <row r="9" spans="1:10" x14ac:dyDescent="0.25">
      <c r="A9" s="42"/>
      <c r="B9" s="42"/>
    </row>
    <row r="10" spans="1:10" x14ac:dyDescent="0.25">
      <c r="A10" s="42"/>
      <c r="B10" s="42"/>
    </row>
    <row r="11" spans="1:10" x14ac:dyDescent="0.25">
      <c r="A11" s="42"/>
      <c r="B11" s="42"/>
    </row>
    <row r="12" spans="1:10" x14ac:dyDescent="0.25">
      <c r="A12" s="42"/>
      <c r="B12" s="42"/>
    </row>
    <row r="13" spans="1:10" x14ac:dyDescent="0.25">
      <c r="A13" s="42"/>
      <c r="B13" s="42"/>
    </row>
    <row r="14" spans="1:10" x14ac:dyDescent="0.25">
      <c r="A14" s="42"/>
      <c r="B14" s="42"/>
    </row>
    <row r="15" spans="1:10" x14ac:dyDescent="0.25">
      <c r="A15" s="73" t="s">
        <v>11</v>
      </c>
      <c r="B15" s="74"/>
    </row>
    <row r="16" spans="1:10" x14ac:dyDescent="0.25">
      <c r="A16" s="79" t="s">
        <v>177</v>
      </c>
      <c r="B16" s="80"/>
      <c r="C16" s="21"/>
    </row>
    <row r="17" spans="1:3" customFormat="1" x14ac:dyDescent="0.25">
      <c r="A17" s="81" t="s">
        <v>178</v>
      </c>
      <c r="B17" s="90"/>
      <c r="C17" s="21"/>
    </row>
    <row r="18" spans="1:3" customFormat="1" x14ac:dyDescent="0.25">
      <c r="A18" s="81" t="s">
        <v>179</v>
      </c>
      <c r="B18" s="82"/>
      <c r="C18" s="3"/>
    </row>
    <row r="19" spans="1:3" customFormat="1" x14ac:dyDescent="0.25">
      <c r="A19" s="81" t="s">
        <v>180</v>
      </c>
      <c r="B19" s="82"/>
      <c r="C19" s="3"/>
    </row>
    <row r="20" spans="1:3" customFormat="1" x14ac:dyDescent="0.25">
      <c r="A20" s="81" t="s">
        <v>181</v>
      </c>
      <c r="B20" s="82"/>
      <c r="C20" s="3"/>
    </row>
    <row r="21" spans="1:3" customFormat="1" x14ac:dyDescent="0.25">
      <c r="A21" s="81" t="s">
        <v>190</v>
      </c>
      <c r="B21" s="82"/>
      <c r="C21" s="3"/>
    </row>
    <row r="22" spans="1:3" customFormat="1" x14ac:dyDescent="0.25">
      <c r="A22" s="81"/>
      <c r="B22" s="82"/>
      <c r="C22" s="3"/>
    </row>
    <row r="23" spans="1:3" customFormat="1" x14ac:dyDescent="0.25">
      <c r="A23" s="81"/>
      <c r="B23" s="82"/>
      <c r="C23" s="21"/>
    </row>
    <row r="24" spans="1:3" customFormat="1" x14ac:dyDescent="0.25">
      <c r="A24" s="81"/>
      <c r="B24" s="82"/>
      <c r="C24" s="3"/>
    </row>
    <row r="25" spans="1:3" customFormat="1" x14ac:dyDescent="0.25">
      <c r="A25" s="81"/>
      <c r="B25" s="82"/>
      <c r="C25" s="3"/>
    </row>
    <row r="26" spans="1:3" customFormat="1" x14ac:dyDescent="0.25">
      <c r="A26" s="81"/>
      <c r="B26" s="82"/>
      <c r="C26" s="3"/>
    </row>
    <row r="27" spans="1:3" customFormat="1" x14ac:dyDescent="0.25">
      <c r="A27" s="81"/>
      <c r="B27" s="82"/>
      <c r="C27" s="3"/>
    </row>
    <row r="28" spans="1:3" customFormat="1" x14ac:dyDescent="0.25">
      <c r="A28" s="73" t="s">
        <v>16</v>
      </c>
      <c r="B28" s="74"/>
      <c r="C28" s="3"/>
    </row>
    <row r="29" spans="1:3" customFormat="1" ht="30" x14ac:dyDescent="0.25">
      <c r="A29" s="10" t="s">
        <v>182</v>
      </c>
      <c r="B29" s="44" t="s">
        <v>183</v>
      </c>
      <c r="C29" s="3"/>
    </row>
    <row r="30" spans="1:3" customFormat="1" x14ac:dyDescent="0.25">
      <c r="A30" s="17" t="s">
        <v>184</v>
      </c>
      <c r="B30" s="15" t="s">
        <v>188</v>
      </c>
      <c r="C30" s="3"/>
    </row>
    <row r="31" spans="1:3" customFormat="1" x14ac:dyDescent="0.25">
      <c r="A31" s="17" t="s">
        <v>189</v>
      </c>
      <c r="B31" s="15"/>
      <c r="C31" s="3"/>
    </row>
    <row r="32" spans="1:3" customFormat="1" x14ac:dyDescent="0.25">
      <c r="A32" s="17"/>
      <c r="B32" s="15"/>
      <c r="C32" s="3"/>
    </row>
    <row r="33" spans="1:2" customFormat="1" x14ac:dyDescent="0.25">
      <c r="A33" s="17"/>
      <c r="B33" s="18"/>
    </row>
    <row r="34" spans="1:2" customFormat="1" x14ac:dyDescent="0.25">
      <c r="A34" s="23"/>
      <c r="B34" s="13"/>
    </row>
    <row r="35" spans="1:2" customFormat="1" x14ac:dyDescent="0.25">
      <c r="A35" s="11"/>
      <c r="B35" s="7"/>
    </row>
  </sheetData>
  <mergeCells count="20">
    <mergeCell ref="A27:B27"/>
    <mergeCell ref="A28:B28"/>
    <mergeCell ref="A21:B21"/>
    <mergeCell ref="A22:B22"/>
    <mergeCell ref="A23:B23"/>
    <mergeCell ref="A24:B24"/>
    <mergeCell ref="A25:B25"/>
    <mergeCell ref="A26:B26"/>
    <mergeCell ref="A20:B20"/>
    <mergeCell ref="B1:J1"/>
    <mergeCell ref="B2:J2"/>
    <mergeCell ref="A3:XFD3"/>
    <mergeCell ref="G4:J4"/>
    <mergeCell ref="G5:J5"/>
    <mergeCell ref="G6:J6"/>
    <mergeCell ref="A15:B15"/>
    <mergeCell ref="A16:B16"/>
    <mergeCell ref="A17:B17"/>
    <mergeCell ref="A18:B18"/>
    <mergeCell ref="A19:B19"/>
  </mergeCells>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workbookViewId="0">
      <selection activeCell="C25" sqref="A1:XFD1048576"/>
    </sheetView>
  </sheetViews>
  <sheetFormatPr defaultColWidth="8.85546875" defaultRowHeight="15" x14ac:dyDescent="0.25"/>
  <cols>
    <col min="1" max="1" width="49.42578125" bestFit="1" customWidth="1"/>
    <col min="2" max="2" width="73.28515625" bestFit="1" customWidth="1"/>
    <col min="3" max="3" width="11.42578125" style="3" bestFit="1" customWidth="1"/>
    <col min="4" max="4" width="11.42578125" style="7" customWidth="1"/>
    <col min="6" max="6" width="10.7109375" bestFit="1" customWidth="1"/>
    <col min="7" max="7" width="44.7109375" customWidth="1"/>
  </cols>
  <sheetData>
    <row r="1" spans="1:10" x14ac:dyDescent="0.25">
      <c r="A1" s="2" t="s">
        <v>0</v>
      </c>
      <c r="B1" s="75" t="s">
        <v>211</v>
      </c>
      <c r="C1" s="75"/>
      <c r="D1" s="75"/>
      <c r="E1" s="75"/>
      <c r="F1" s="75"/>
      <c r="G1" s="75"/>
      <c r="H1" s="75"/>
      <c r="I1" s="75"/>
      <c r="J1" s="75"/>
    </row>
    <row r="2" spans="1:10" x14ac:dyDescent="0.25">
      <c r="A2" s="2" t="s">
        <v>1</v>
      </c>
      <c r="B2" s="75" t="s">
        <v>212</v>
      </c>
      <c r="C2" s="75"/>
      <c r="D2" s="75"/>
      <c r="E2" s="75"/>
      <c r="F2" s="75"/>
      <c r="G2" s="75"/>
      <c r="H2" s="75"/>
      <c r="I2" s="75"/>
      <c r="J2" s="75"/>
    </row>
    <row r="3" spans="1:10" s="88" customFormat="1" x14ac:dyDescent="0.25"/>
    <row r="4" spans="1:10" x14ac:dyDescent="0.25">
      <c r="A4" s="1" t="s">
        <v>4</v>
      </c>
      <c r="B4" s="1" t="s">
        <v>9</v>
      </c>
      <c r="C4" s="4" t="s">
        <v>5</v>
      </c>
      <c r="D4" s="6" t="s">
        <v>14</v>
      </c>
      <c r="E4" s="1" t="s">
        <v>6</v>
      </c>
      <c r="F4" s="1" t="s">
        <v>7</v>
      </c>
      <c r="G4" s="78" t="s">
        <v>8</v>
      </c>
      <c r="H4" s="78"/>
      <c r="I4" s="78"/>
      <c r="J4" s="78"/>
    </row>
    <row r="5" spans="1:10" x14ac:dyDescent="0.25">
      <c r="A5" s="51" t="s">
        <v>157</v>
      </c>
      <c r="B5" s="29" t="s">
        <v>130</v>
      </c>
      <c r="C5" s="52">
        <v>1</v>
      </c>
      <c r="D5" s="28">
        <v>43003</v>
      </c>
      <c r="E5" s="50" t="s">
        <v>15</v>
      </c>
      <c r="F5" s="54"/>
      <c r="G5" s="75" t="s">
        <v>214</v>
      </c>
      <c r="H5" s="76"/>
      <c r="I5" s="76"/>
      <c r="J5" s="76"/>
    </row>
    <row r="6" spans="1:10" x14ac:dyDescent="0.25">
      <c r="A6" s="51"/>
      <c r="B6" s="50"/>
      <c r="C6" s="52"/>
      <c r="D6" s="28"/>
      <c r="E6" s="50"/>
      <c r="F6" s="50"/>
      <c r="G6" s="75"/>
      <c r="H6" s="75"/>
      <c r="I6" s="75"/>
      <c r="J6" s="75"/>
    </row>
    <row r="7" spans="1:10" x14ac:dyDescent="0.25">
      <c r="D7" s="8"/>
      <c r="G7" s="14"/>
    </row>
    <row r="8" spans="1:10" x14ac:dyDescent="0.25">
      <c r="A8" s="51"/>
      <c r="B8" s="51"/>
    </row>
    <row r="9" spans="1:10" x14ac:dyDescent="0.25">
      <c r="A9" s="51"/>
      <c r="B9" s="51"/>
    </row>
    <row r="10" spans="1:10" x14ac:dyDescent="0.25">
      <c r="A10" s="51"/>
      <c r="B10" s="51"/>
    </row>
    <row r="11" spans="1:10" x14ac:dyDescent="0.25">
      <c r="A11" s="51"/>
      <c r="B11" s="51"/>
    </row>
    <row r="12" spans="1:10" x14ac:dyDescent="0.25">
      <c r="A12" s="51"/>
      <c r="B12" s="51"/>
    </row>
    <row r="13" spans="1:10" x14ac:dyDescent="0.25">
      <c r="A13" s="51"/>
      <c r="B13" s="51"/>
    </row>
    <row r="14" spans="1:10" x14ac:dyDescent="0.25">
      <c r="A14" s="51"/>
      <c r="B14" s="51"/>
    </row>
    <row r="15" spans="1:10" x14ac:dyDescent="0.25">
      <c r="A15" s="73" t="s">
        <v>11</v>
      </c>
      <c r="B15" s="74"/>
    </row>
    <row r="16" spans="1:10" x14ac:dyDescent="0.25">
      <c r="A16" s="79" t="s">
        <v>213</v>
      </c>
      <c r="B16" s="80"/>
      <c r="C16" s="21"/>
    </row>
    <row r="17" spans="1:3" customFormat="1" x14ac:dyDescent="0.25">
      <c r="A17" s="81"/>
      <c r="B17" s="90"/>
      <c r="C17" s="21"/>
    </row>
    <row r="18" spans="1:3" customFormat="1" x14ac:dyDescent="0.25">
      <c r="A18" s="81"/>
      <c r="B18" s="82"/>
      <c r="C18" s="3"/>
    </row>
    <row r="19" spans="1:3" customFormat="1" x14ac:dyDescent="0.25">
      <c r="A19" s="81"/>
      <c r="B19" s="82"/>
      <c r="C19" s="3"/>
    </row>
    <row r="20" spans="1:3" customFormat="1" x14ac:dyDescent="0.25">
      <c r="A20" s="81"/>
      <c r="B20" s="82"/>
      <c r="C20" s="3"/>
    </row>
    <row r="21" spans="1:3" customFormat="1" x14ac:dyDescent="0.25">
      <c r="A21" s="81"/>
      <c r="B21" s="82"/>
      <c r="C21" s="3"/>
    </row>
    <row r="22" spans="1:3" customFormat="1" x14ac:dyDescent="0.25">
      <c r="A22" s="81"/>
      <c r="B22" s="82"/>
      <c r="C22" s="3"/>
    </row>
    <row r="23" spans="1:3" customFormat="1" x14ac:dyDescent="0.25">
      <c r="A23" s="81"/>
      <c r="B23" s="82"/>
      <c r="C23" s="21"/>
    </row>
    <row r="24" spans="1:3" customFormat="1" x14ac:dyDescent="0.25">
      <c r="A24" s="81"/>
      <c r="B24" s="82"/>
      <c r="C24" s="3"/>
    </row>
    <row r="25" spans="1:3" customFormat="1" x14ac:dyDescent="0.25">
      <c r="A25" s="81"/>
      <c r="B25" s="82"/>
      <c r="C25" s="3"/>
    </row>
    <row r="26" spans="1:3" customFormat="1" x14ac:dyDescent="0.25">
      <c r="A26" s="81"/>
      <c r="B26" s="82"/>
      <c r="C26" s="3"/>
    </row>
    <row r="27" spans="1:3" customFormat="1" x14ac:dyDescent="0.25">
      <c r="A27" s="81"/>
      <c r="B27" s="82"/>
      <c r="C27" s="3"/>
    </row>
    <row r="28" spans="1:3" customFormat="1" x14ac:dyDescent="0.25">
      <c r="A28" s="73" t="s">
        <v>16</v>
      </c>
      <c r="B28" s="74"/>
      <c r="C28" s="3"/>
    </row>
    <row r="29" spans="1:3" customFormat="1" x14ac:dyDescent="0.25">
      <c r="A29" s="10" t="s">
        <v>210</v>
      </c>
      <c r="B29" s="53"/>
      <c r="C29" s="3"/>
    </row>
    <row r="30" spans="1:3" customFormat="1" x14ac:dyDescent="0.25">
      <c r="A30" s="17" t="s">
        <v>184</v>
      </c>
      <c r="B30" s="15"/>
      <c r="C30" s="3"/>
    </row>
    <row r="31" spans="1:3" customFormat="1" x14ac:dyDescent="0.25">
      <c r="A31" s="17" t="s">
        <v>189</v>
      </c>
      <c r="B31" s="15"/>
      <c r="C31" s="3"/>
    </row>
    <row r="32" spans="1:3" customFormat="1" x14ac:dyDescent="0.25">
      <c r="A32" s="17"/>
      <c r="B32" s="15"/>
      <c r="C32" s="3"/>
    </row>
    <row r="33" spans="1:2" customFormat="1" x14ac:dyDescent="0.25">
      <c r="A33" s="17"/>
      <c r="B33" s="18"/>
    </row>
    <row r="34" spans="1:2" customFormat="1" x14ac:dyDescent="0.25">
      <c r="A34" s="23"/>
      <c r="B34" s="13"/>
    </row>
    <row r="35" spans="1:2" customFormat="1" x14ac:dyDescent="0.25">
      <c r="A35" s="11"/>
      <c r="B35" s="7"/>
    </row>
  </sheetData>
  <mergeCells count="20">
    <mergeCell ref="A20:B20"/>
    <mergeCell ref="B1:J1"/>
    <mergeCell ref="B2:J2"/>
    <mergeCell ref="A3:XFD3"/>
    <mergeCell ref="G4:J4"/>
    <mergeCell ref="G5:J5"/>
    <mergeCell ref="G6:J6"/>
    <mergeCell ref="A15:B15"/>
    <mergeCell ref="A16:B16"/>
    <mergeCell ref="A17:B17"/>
    <mergeCell ref="A18:B18"/>
    <mergeCell ref="A19:B19"/>
    <mergeCell ref="A27:B27"/>
    <mergeCell ref="A28:B28"/>
    <mergeCell ref="A21:B21"/>
    <mergeCell ref="A22:B22"/>
    <mergeCell ref="A23:B23"/>
    <mergeCell ref="A24:B24"/>
    <mergeCell ref="A25:B25"/>
    <mergeCell ref="A26:B26"/>
  </mergeCells>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topLeftCell="C2" workbookViewId="0">
      <selection activeCell="G11" sqref="G11"/>
    </sheetView>
  </sheetViews>
  <sheetFormatPr defaultColWidth="8.85546875" defaultRowHeight="15" x14ac:dyDescent="0.25"/>
  <cols>
    <col min="1" max="1" width="49.42578125" bestFit="1" customWidth="1"/>
    <col min="2" max="2" width="73.28515625" bestFit="1" customWidth="1"/>
    <col min="3" max="3" width="11.42578125" style="3" bestFit="1" customWidth="1"/>
    <col min="4" max="4" width="11.42578125" style="7" customWidth="1"/>
    <col min="6" max="6" width="10.7109375" bestFit="1" customWidth="1"/>
    <col min="7" max="7" width="44.7109375" customWidth="1"/>
  </cols>
  <sheetData>
    <row r="1" spans="1:10" x14ac:dyDescent="0.25">
      <c r="A1" s="2" t="s">
        <v>0</v>
      </c>
      <c r="B1" s="75" t="s">
        <v>215</v>
      </c>
      <c r="C1" s="75"/>
      <c r="D1" s="75"/>
      <c r="E1" s="75"/>
      <c r="F1" s="75"/>
      <c r="G1" s="75"/>
      <c r="H1" s="75"/>
      <c r="I1" s="75"/>
      <c r="J1" s="75"/>
    </row>
    <row r="2" spans="1:10" x14ac:dyDescent="0.25">
      <c r="A2" s="2" t="s">
        <v>1</v>
      </c>
      <c r="B2" s="75" t="s">
        <v>216</v>
      </c>
      <c r="C2" s="75"/>
      <c r="D2" s="75"/>
      <c r="E2" s="75"/>
      <c r="F2" s="75"/>
      <c r="G2" s="75"/>
      <c r="H2" s="75"/>
      <c r="I2" s="75"/>
      <c r="J2" s="75"/>
    </row>
    <row r="3" spans="1:10" s="88" customFormat="1" x14ac:dyDescent="0.25"/>
    <row r="4" spans="1:10" x14ac:dyDescent="0.25">
      <c r="A4" s="1" t="s">
        <v>4</v>
      </c>
      <c r="B4" s="1" t="s">
        <v>9</v>
      </c>
      <c r="C4" s="4" t="s">
        <v>5</v>
      </c>
      <c r="D4" s="6" t="s">
        <v>14</v>
      </c>
      <c r="E4" s="1" t="s">
        <v>6</v>
      </c>
      <c r="F4" s="1" t="s">
        <v>7</v>
      </c>
      <c r="G4" s="78" t="s">
        <v>8</v>
      </c>
      <c r="H4" s="78"/>
      <c r="I4" s="78"/>
      <c r="J4" s="78"/>
    </row>
    <row r="5" spans="1:10" x14ac:dyDescent="0.25">
      <c r="A5" s="51"/>
      <c r="B5" s="29"/>
      <c r="C5" s="52">
        <v>1</v>
      </c>
      <c r="D5" s="28">
        <v>43003</v>
      </c>
      <c r="E5" s="50" t="s">
        <v>15</v>
      </c>
      <c r="F5" s="54">
        <v>0.01</v>
      </c>
      <c r="G5" s="75" t="s">
        <v>217</v>
      </c>
      <c r="H5" s="76"/>
      <c r="I5" s="76"/>
      <c r="J5" s="76"/>
    </row>
    <row r="6" spans="1:10" x14ac:dyDescent="0.25">
      <c r="A6" s="51"/>
      <c r="B6" s="50"/>
      <c r="C6" s="86" t="s">
        <v>286</v>
      </c>
      <c r="D6" s="87"/>
      <c r="E6" s="87"/>
      <c r="F6" s="87"/>
      <c r="G6" s="87"/>
      <c r="H6" s="87"/>
      <c r="I6" s="87"/>
      <c r="J6" s="87"/>
    </row>
    <row r="7" spans="1:10" x14ac:dyDescent="0.25">
      <c r="D7" s="8"/>
      <c r="G7" s="14"/>
    </row>
    <row r="8" spans="1:10" x14ac:dyDescent="0.25">
      <c r="A8" s="51"/>
      <c r="B8" s="51"/>
    </row>
    <row r="9" spans="1:10" x14ac:dyDescent="0.25">
      <c r="A9" s="51"/>
      <c r="B9" s="51"/>
    </row>
    <row r="10" spans="1:10" x14ac:dyDescent="0.25">
      <c r="A10" s="51"/>
      <c r="B10" s="51"/>
    </row>
    <row r="11" spans="1:10" x14ac:dyDescent="0.25">
      <c r="A11" s="51"/>
      <c r="B11" s="51"/>
    </row>
    <row r="12" spans="1:10" x14ac:dyDescent="0.25">
      <c r="A12" s="51"/>
      <c r="B12" s="51"/>
    </row>
    <row r="13" spans="1:10" x14ac:dyDescent="0.25">
      <c r="A13" s="51"/>
      <c r="B13" s="51"/>
    </row>
    <row r="14" spans="1:10" x14ac:dyDescent="0.25">
      <c r="A14" s="51"/>
      <c r="B14" s="51"/>
    </row>
    <row r="15" spans="1:10" x14ac:dyDescent="0.25">
      <c r="A15" s="73" t="s">
        <v>11</v>
      </c>
      <c r="B15" s="74"/>
    </row>
    <row r="16" spans="1:10" x14ac:dyDescent="0.25">
      <c r="A16" s="79" t="s">
        <v>218</v>
      </c>
      <c r="B16" s="80"/>
      <c r="C16" s="21"/>
    </row>
    <row r="17" spans="1:3" customFormat="1" x14ac:dyDescent="0.25">
      <c r="A17" s="81"/>
      <c r="B17" s="90"/>
      <c r="C17" s="21"/>
    </row>
    <row r="18" spans="1:3" customFormat="1" x14ac:dyDescent="0.25">
      <c r="A18" s="81"/>
      <c r="B18" s="82"/>
      <c r="C18" s="3"/>
    </row>
    <row r="19" spans="1:3" customFormat="1" x14ac:dyDescent="0.25">
      <c r="A19" s="81"/>
      <c r="B19" s="82"/>
      <c r="C19" s="3"/>
    </row>
    <row r="20" spans="1:3" customFormat="1" x14ac:dyDescent="0.25">
      <c r="A20" s="81"/>
      <c r="B20" s="82"/>
      <c r="C20" s="3"/>
    </row>
    <row r="21" spans="1:3" customFormat="1" x14ac:dyDescent="0.25">
      <c r="A21" s="81"/>
      <c r="B21" s="82"/>
      <c r="C21" s="3"/>
    </row>
    <row r="22" spans="1:3" customFormat="1" x14ac:dyDescent="0.25">
      <c r="A22" s="81"/>
      <c r="B22" s="82"/>
      <c r="C22" s="3"/>
    </row>
    <row r="23" spans="1:3" customFormat="1" x14ac:dyDescent="0.25">
      <c r="A23" s="81"/>
      <c r="B23" s="82"/>
      <c r="C23" s="21"/>
    </row>
    <row r="24" spans="1:3" customFormat="1" x14ac:dyDescent="0.25">
      <c r="A24" s="81"/>
      <c r="B24" s="82"/>
      <c r="C24" s="3"/>
    </row>
    <row r="25" spans="1:3" customFormat="1" x14ac:dyDescent="0.25">
      <c r="A25" s="81" t="s">
        <v>221</v>
      </c>
      <c r="B25" s="82"/>
      <c r="C25" s="3"/>
    </row>
    <row r="26" spans="1:3" customFormat="1" x14ac:dyDescent="0.25">
      <c r="A26" s="81"/>
      <c r="B26" s="82"/>
      <c r="C26" s="3"/>
    </row>
    <row r="27" spans="1:3" customFormat="1" x14ac:dyDescent="0.25">
      <c r="A27" s="81"/>
      <c r="B27" s="82"/>
      <c r="C27" s="3"/>
    </row>
    <row r="28" spans="1:3" customFormat="1" x14ac:dyDescent="0.25">
      <c r="A28" s="73" t="s">
        <v>16</v>
      </c>
      <c r="B28" s="74"/>
      <c r="C28" s="3"/>
    </row>
    <row r="29" spans="1:3" customFormat="1" x14ac:dyDescent="0.25">
      <c r="A29" s="10"/>
      <c r="B29" s="53"/>
      <c r="C29" s="3"/>
    </row>
    <row r="30" spans="1:3" customFormat="1" x14ac:dyDescent="0.25">
      <c r="A30" s="17"/>
      <c r="B30" s="15"/>
      <c r="C30" s="3"/>
    </row>
    <row r="31" spans="1:3" customFormat="1" x14ac:dyDescent="0.25">
      <c r="A31" s="17"/>
      <c r="B31" s="15"/>
      <c r="C31" s="3"/>
    </row>
    <row r="32" spans="1:3" customFormat="1" x14ac:dyDescent="0.25">
      <c r="A32" s="17"/>
      <c r="B32" s="15"/>
      <c r="C32" s="3"/>
    </row>
    <row r="33" spans="1:2" customFormat="1" x14ac:dyDescent="0.25">
      <c r="A33" s="17"/>
      <c r="B33" s="18"/>
    </row>
    <row r="34" spans="1:2" customFormat="1" x14ac:dyDescent="0.25">
      <c r="A34" s="23"/>
      <c r="B34" s="13"/>
    </row>
    <row r="35" spans="1:2" customFormat="1" x14ac:dyDescent="0.25">
      <c r="A35" s="11"/>
      <c r="B35" s="7"/>
    </row>
  </sheetData>
  <mergeCells count="20">
    <mergeCell ref="A20:B20"/>
    <mergeCell ref="B1:J1"/>
    <mergeCell ref="B2:J2"/>
    <mergeCell ref="A3:XFD3"/>
    <mergeCell ref="G4:J4"/>
    <mergeCell ref="G5:J5"/>
    <mergeCell ref="A15:B15"/>
    <mergeCell ref="A16:B16"/>
    <mergeCell ref="A17:B17"/>
    <mergeCell ref="A18:B18"/>
    <mergeCell ref="A19:B19"/>
    <mergeCell ref="C6:J6"/>
    <mergeCell ref="A27:B27"/>
    <mergeCell ref="A28:B28"/>
    <mergeCell ref="A21:B21"/>
    <mergeCell ref="A22:B22"/>
    <mergeCell ref="A23:B23"/>
    <mergeCell ref="A24:B24"/>
    <mergeCell ref="A25:B25"/>
    <mergeCell ref="A26:B26"/>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workbookViewId="0">
      <selection activeCell="D30" sqref="A1:XFD1048576"/>
    </sheetView>
  </sheetViews>
  <sheetFormatPr defaultColWidth="8.85546875" defaultRowHeight="15" x14ac:dyDescent="0.25"/>
  <cols>
    <col min="1" max="1" width="49.42578125" bestFit="1" customWidth="1"/>
    <col min="2" max="2" width="73.28515625" bestFit="1" customWidth="1"/>
    <col min="3" max="3" width="11.42578125" style="3" bestFit="1" customWidth="1"/>
    <col min="4" max="4" width="11.42578125" style="7" customWidth="1"/>
    <col min="6" max="6" width="10.7109375" bestFit="1" customWidth="1"/>
    <col min="7" max="7" width="44.7109375" customWidth="1"/>
  </cols>
  <sheetData>
    <row r="1" spans="1:10" x14ac:dyDescent="0.25">
      <c r="A1" s="2" t="s">
        <v>0</v>
      </c>
      <c r="B1" s="75" t="s">
        <v>222</v>
      </c>
      <c r="C1" s="75"/>
      <c r="D1" s="75"/>
      <c r="E1" s="75"/>
      <c r="F1" s="75"/>
      <c r="G1" s="75"/>
      <c r="H1" s="75"/>
      <c r="I1" s="75"/>
      <c r="J1" s="75"/>
    </row>
    <row r="2" spans="1:10" x14ac:dyDescent="0.25">
      <c r="A2" s="2" t="s">
        <v>1</v>
      </c>
      <c r="B2" s="75" t="s">
        <v>223</v>
      </c>
      <c r="C2" s="75"/>
      <c r="D2" s="75"/>
      <c r="E2" s="75"/>
      <c r="F2" s="75"/>
      <c r="G2" s="75"/>
      <c r="H2" s="75"/>
      <c r="I2" s="75"/>
      <c r="J2" s="75"/>
    </row>
    <row r="3" spans="1:10" s="88" customFormat="1" x14ac:dyDescent="0.25"/>
    <row r="4" spans="1:10" x14ac:dyDescent="0.25">
      <c r="A4" s="1" t="s">
        <v>4</v>
      </c>
      <c r="B4" s="1" t="s">
        <v>9</v>
      </c>
      <c r="C4" s="4" t="s">
        <v>5</v>
      </c>
      <c r="D4" s="6" t="s">
        <v>14</v>
      </c>
      <c r="E4" s="1" t="s">
        <v>6</v>
      </c>
      <c r="F4" s="1" t="s">
        <v>7</v>
      </c>
      <c r="G4" s="78" t="s">
        <v>8</v>
      </c>
      <c r="H4" s="78"/>
      <c r="I4" s="78"/>
      <c r="J4" s="78"/>
    </row>
    <row r="5" spans="1:10" x14ac:dyDescent="0.25">
      <c r="A5" s="56" t="s">
        <v>226</v>
      </c>
      <c r="B5" s="29" t="s">
        <v>227</v>
      </c>
      <c r="C5" s="57">
        <v>1</v>
      </c>
      <c r="D5" s="28">
        <v>43009</v>
      </c>
      <c r="E5" s="55" t="s">
        <v>15</v>
      </c>
      <c r="F5" s="54">
        <v>0.15</v>
      </c>
      <c r="G5" s="75" t="s">
        <v>243</v>
      </c>
      <c r="H5" s="76"/>
      <c r="I5" s="76"/>
      <c r="J5" s="76"/>
    </row>
    <row r="6" spans="1:10" ht="30" x14ac:dyDescent="0.25">
      <c r="A6" s="56" t="s">
        <v>228</v>
      </c>
      <c r="B6" s="63" t="s">
        <v>229</v>
      </c>
      <c r="C6" s="57"/>
      <c r="D6" s="28"/>
      <c r="E6" s="55"/>
      <c r="F6" s="55"/>
      <c r="G6" s="75"/>
      <c r="H6" s="75"/>
      <c r="I6" s="75"/>
      <c r="J6" s="75"/>
    </row>
    <row r="7" spans="1:10" x14ac:dyDescent="0.25">
      <c r="A7" t="s">
        <v>230</v>
      </c>
      <c r="B7" s="64" t="s">
        <v>231</v>
      </c>
      <c r="D7" s="8"/>
      <c r="G7" s="14"/>
    </row>
    <row r="8" spans="1:10" x14ac:dyDescent="0.25">
      <c r="A8" s="56" t="s">
        <v>232</v>
      </c>
      <c r="B8" s="29" t="s">
        <v>233</v>
      </c>
    </row>
    <row r="9" spans="1:10" x14ac:dyDescent="0.25">
      <c r="A9" s="56"/>
      <c r="B9" s="56"/>
    </row>
    <row r="10" spans="1:10" x14ac:dyDescent="0.25">
      <c r="A10" s="56"/>
      <c r="B10" s="56"/>
    </row>
    <row r="11" spans="1:10" x14ac:dyDescent="0.25">
      <c r="A11" s="56"/>
      <c r="B11" s="56"/>
    </row>
    <row r="12" spans="1:10" x14ac:dyDescent="0.25">
      <c r="A12" s="56"/>
      <c r="B12" s="56"/>
    </row>
    <row r="13" spans="1:10" x14ac:dyDescent="0.25">
      <c r="A13" s="56"/>
      <c r="B13" s="56"/>
    </row>
    <row r="14" spans="1:10" x14ac:dyDescent="0.25">
      <c r="A14" s="56"/>
      <c r="B14" s="56"/>
    </row>
    <row r="15" spans="1:10" x14ac:dyDescent="0.25">
      <c r="A15" s="73" t="s">
        <v>11</v>
      </c>
      <c r="B15" s="74"/>
    </row>
    <row r="16" spans="1:10" x14ac:dyDescent="0.25">
      <c r="A16" s="79" t="s">
        <v>234</v>
      </c>
      <c r="B16" s="80"/>
      <c r="C16" s="21"/>
    </row>
    <row r="17" spans="1:3" customFormat="1" x14ac:dyDescent="0.25">
      <c r="A17" s="81" t="s">
        <v>235</v>
      </c>
      <c r="B17" s="90"/>
      <c r="C17" s="21"/>
    </row>
    <row r="18" spans="1:3" customFormat="1" x14ac:dyDescent="0.25">
      <c r="A18" s="81" t="s">
        <v>239</v>
      </c>
      <c r="B18" s="82"/>
      <c r="C18" s="3"/>
    </row>
    <row r="19" spans="1:3" customFormat="1" x14ac:dyDescent="0.25">
      <c r="A19" s="81" t="s">
        <v>237</v>
      </c>
      <c r="B19" s="82"/>
      <c r="C19" s="3"/>
    </row>
    <row r="20" spans="1:3" customFormat="1" x14ac:dyDescent="0.25">
      <c r="A20" s="81" t="s">
        <v>238</v>
      </c>
      <c r="B20" s="82"/>
      <c r="C20" s="3"/>
    </row>
    <row r="21" spans="1:3" customFormat="1" x14ac:dyDescent="0.25">
      <c r="A21" s="81" t="s">
        <v>240</v>
      </c>
      <c r="B21" s="82"/>
      <c r="C21" s="3"/>
    </row>
    <row r="22" spans="1:3" customFormat="1" x14ac:dyDescent="0.25">
      <c r="A22" s="81" t="s">
        <v>241</v>
      </c>
      <c r="B22" s="82"/>
      <c r="C22" s="3"/>
    </row>
    <row r="23" spans="1:3" customFormat="1" x14ac:dyDescent="0.25">
      <c r="A23" s="81" t="s">
        <v>242</v>
      </c>
      <c r="B23" s="82"/>
      <c r="C23" s="21"/>
    </row>
    <row r="24" spans="1:3" customFormat="1" x14ac:dyDescent="0.25">
      <c r="A24" s="81" t="s">
        <v>244</v>
      </c>
      <c r="B24" s="82"/>
      <c r="C24" s="3"/>
    </row>
    <row r="25" spans="1:3" customFormat="1" x14ac:dyDescent="0.25">
      <c r="A25" s="81"/>
      <c r="B25" s="82"/>
      <c r="C25" s="3"/>
    </row>
    <row r="26" spans="1:3" customFormat="1" x14ac:dyDescent="0.25">
      <c r="A26" s="81"/>
      <c r="B26" s="82"/>
      <c r="C26" s="3"/>
    </row>
    <row r="27" spans="1:3" customFormat="1" x14ac:dyDescent="0.25">
      <c r="A27" s="81"/>
      <c r="B27" s="82"/>
      <c r="C27" s="3"/>
    </row>
    <row r="28" spans="1:3" customFormat="1" x14ac:dyDescent="0.25">
      <c r="A28" s="73" t="s">
        <v>16</v>
      </c>
      <c r="B28" s="74"/>
      <c r="C28" s="3"/>
    </row>
    <row r="29" spans="1:3" customFormat="1" ht="30" x14ac:dyDescent="0.25">
      <c r="A29" s="10" t="s">
        <v>224</v>
      </c>
      <c r="B29" s="58" t="s">
        <v>236</v>
      </c>
      <c r="C29" s="3"/>
    </row>
    <row r="30" spans="1:3" customFormat="1" ht="30" x14ac:dyDescent="0.25">
      <c r="A30" s="17" t="s">
        <v>225</v>
      </c>
      <c r="B30" s="15"/>
      <c r="C30" s="3"/>
    </row>
    <row r="31" spans="1:3" customFormat="1" x14ac:dyDescent="0.25">
      <c r="A31" s="17"/>
      <c r="B31" s="15"/>
      <c r="C31" s="3"/>
    </row>
    <row r="32" spans="1:3" customFormat="1" x14ac:dyDescent="0.25">
      <c r="A32" s="17"/>
      <c r="B32" s="15"/>
      <c r="C32" s="3"/>
    </row>
    <row r="33" spans="1:2" customFormat="1" x14ac:dyDescent="0.25">
      <c r="A33" s="17"/>
      <c r="B33" s="18"/>
    </row>
    <row r="34" spans="1:2" customFormat="1" x14ac:dyDescent="0.25">
      <c r="A34" s="23"/>
      <c r="B34" s="13"/>
    </row>
    <row r="35" spans="1:2" customFormat="1" x14ac:dyDescent="0.25">
      <c r="A35" s="11"/>
      <c r="B35" s="7"/>
    </row>
  </sheetData>
  <mergeCells count="20">
    <mergeCell ref="A20:B20"/>
    <mergeCell ref="B1:J1"/>
    <mergeCell ref="B2:J2"/>
    <mergeCell ref="A3:XFD3"/>
    <mergeCell ref="G4:J4"/>
    <mergeCell ref="G5:J5"/>
    <mergeCell ref="G6:J6"/>
    <mergeCell ref="A15:B15"/>
    <mergeCell ref="A16:B16"/>
    <mergeCell ref="A17:B17"/>
    <mergeCell ref="A18:B18"/>
    <mergeCell ref="A19:B19"/>
    <mergeCell ref="A27:B27"/>
    <mergeCell ref="A28:B28"/>
    <mergeCell ref="A21:B21"/>
    <mergeCell ref="A22:B22"/>
    <mergeCell ref="A23:B23"/>
    <mergeCell ref="A24:B24"/>
    <mergeCell ref="A25:B25"/>
    <mergeCell ref="A26:B26"/>
  </mergeCells>
  <hyperlinks>
    <hyperlink ref="B6" r:id="rId1"/>
    <hyperlink ref="B7" r:id="rId2"/>
    <hyperlink ref="B8" r:id="rId3"/>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tabSelected="1" topLeftCell="B1" workbookViewId="0">
      <selection activeCell="E9" sqref="E9"/>
    </sheetView>
  </sheetViews>
  <sheetFormatPr defaultColWidth="8.85546875" defaultRowHeight="15" x14ac:dyDescent="0.25"/>
  <cols>
    <col min="1" max="1" width="49.42578125" bestFit="1" customWidth="1"/>
    <col min="2" max="2" width="73.28515625" bestFit="1" customWidth="1"/>
    <col min="3" max="3" width="11.42578125" style="3" bestFit="1" customWidth="1"/>
    <col min="4" max="4" width="11.42578125" style="7" customWidth="1"/>
    <col min="5" max="5" width="19" customWidth="1"/>
    <col min="6" max="6" width="10.7109375" bestFit="1" customWidth="1"/>
    <col min="7" max="7" width="44.7109375" customWidth="1"/>
  </cols>
  <sheetData>
    <row r="1" spans="1:10" x14ac:dyDescent="0.25">
      <c r="A1" s="2" t="s">
        <v>0</v>
      </c>
      <c r="B1" s="75" t="s">
        <v>245</v>
      </c>
      <c r="C1" s="75"/>
      <c r="D1" s="75"/>
      <c r="E1" s="75"/>
      <c r="F1" s="75"/>
      <c r="G1" s="75"/>
      <c r="H1" s="75"/>
      <c r="I1" s="75"/>
      <c r="J1" s="75"/>
    </row>
    <row r="2" spans="1:10" x14ac:dyDescent="0.25">
      <c r="A2" s="2" t="s">
        <v>1</v>
      </c>
      <c r="B2" s="75" t="s">
        <v>246</v>
      </c>
      <c r="C2" s="75"/>
      <c r="D2" s="75"/>
      <c r="E2" s="75"/>
      <c r="F2" s="75"/>
      <c r="G2" s="75"/>
      <c r="H2" s="75"/>
      <c r="I2" s="75"/>
      <c r="J2" s="75"/>
    </row>
    <row r="3" spans="1:10" s="88" customFormat="1" x14ac:dyDescent="0.25"/>
    <row r="4" spans="1:10" x14ac:dyDescent="0.25">
      <c r="A4" s="1" t="s">
        <v>4</v>
      </c>
      <c r="B4" s="1" t="s">
        <v>9</v>
      </c>
      <c r="C4" s="4" t="s">
        <v>5</v>
      </c>
      <c r="D4" s="6" t="s">
        <v>14</v>
      </c>
      <c r="E4" s="1" t="s">
        <v>6</v>
      </c>
      <c r="F4" s="1" t="s">
        <v>7</v>
      </c>
      <c r="G4" s="78" t="s">
        <v>8</v>
      </c>
      <c r="H4" s="78"/>
      <c r="I4" s="78"/>
      <c r="J4" s="78"/>
    </row>
    <row r="5" spans="1:10" ht="90" x14ac:dyDescent="0.25">
      <c r="A5" s="60" t="s">
        <v>248</v>
      </c>
      <c r="B5" s="29" t="s">
        <v>247</v>
      </c>
      <c r="C5" s="61">
        <v>1</v>
      </c>
      <c r="D5" s="28">
        <v>43012</v>
      </c>
      <c r="E5" s="59" t="s">
        <v>252</v>
      </c>
      <c r="F5" s="54" t="s">
        <v>253</v>
      </c>
      <c r="G5" s="75"/>
      <c r="H5" s="76"/>
      <c r="I5" s="76"/>
      <c r="J5" s="76"/>
    </row>
    <row r="6" spans="1:10" ht="90" x14ac:dyDescent="0.25">
      <c r="A6" s="60" t="s">
        <v>281</v>
      </c>
      <c r="B6" s="63" t="s">
        <v>280</v>
      </c>
      <c r="C6" s="61">
        <v>2</v>
      </c>
      <c r="D6" s="28">
        <v>43019</v>
      </c>
      <c r="E6" s="66" t="s">
        <v>252</v>
      </c>
      <c r="F6" s="54" t="s">
        <v>285</v>
      </c>
      <c r="G6" s="75" t="s">
        <v>173</v>
      </c>
      <c r="H6" s="75"/>
      <c r="I6" s="75"/>
      <c r="J6" s="75"/>
    </row>
    <row r="7" spans="1:10" ht="90" x14ac:dyDescent="0.25">
      <c r="B7" s="64"/>
      <c r="C7" s="72">
        <v>3</v>
      </c>
      <c r="D7" s="28">
        <v>43020</v>
      </c>
      <c r="E7" s="71" t="s">
        <v>252</v>
      </c>
      <c r="F7" s="54" t="s">
        <v>301</v>
      </c>
      <c r="G7" s="75" t="s">
        <v>173</v>
      </c>
      <c r="H7" s="75"/>
      <c r="I7" s="75"/>
      <c r="J7" s="75"/>
    </row>
    <row r="8" spans="1:10" x14ac:dyDescent="0.25">
      <c r="A8" s="60"/>
      <c r="B8" s="29"/>
    </row>
    <row r="9" spans="1:10" x14ac:dyDescent="0.25">
      <c r="A9" s="60"/>
      <c r="B9" s="60"/>
    </row>
    <row r="10" spans="1:10" x14ac:dyDescent="0.25">
      <c r="A10" s="60"/>
      <c r="B10" s="60"/>
    </row>
    <row r="11" spans="1:10" x14ac:dyDescent="0.25">
      <c r="A11" s="60"/>
      <c r="B11" s="60"/>
    </row>
    <row r="12" spans="1:10" x14ac:dyDescent="0.25">
      <c r="A12" s="60"/>
      <c r="B12" s="60"/>
    </row>
    <row r="13" spans="1:10" x14ac:dyDescent="0.25">
      <c r="A13" s="60"/>
      <c r="B13" s="60"/>
    </row>
    <row r="14" spans="1:10" x14ac:dyDescent="0.25">
      <c r="A14" s="60"/>
      <c r="B14" s="60"/>
    </row>
    <row r="15" spans="1:10" x14ac:dyDescent="0.25">
      <c r="A15" s="73" t="s">
        <v>11</v>
      </c>
      <c r="B15" s="74"/>
    </row>
    <row r="16" spans="1:10" x14ac:dyDescent="0.25">
      <c r="A16" s="79" t="s">
        <v>249</v>
      </c>
      <c r="B16" s="80"/>
      <c r="C16" s="21"/>
    </row>
    <row r="17" spans="1:3" customFormat="1" x14ac:dyDescent="0.25">
      <c r="A17" s="81" t="s">
        <v>250</v>
      </c>
      <c r="B17" s="90"/>
      <c r="C17" s="21"/>
    </row>
    <row r="18" spans="1:3" customFormat="1" x14ac:dyDescent="0.25">
      <c r="A18" s="81" t="s">
        <v>251</v>
      </c>
      <c r="B18" s="82"/>
      <c r="C18" s="3"/>
    </row>
    <row r="19" spans="1:3" customFormat="1" x14ac:dyDescent="0.25">
      <c r="A19" s="81" t="s">
        <v>282</v>
      </c>
      <c r="B19" s="82"/>
      <c r="C19" s="3"/>
    </row>
    <row r="20" spans="1:3" customFormat="1" x14ac:dyDescent="0.25">
      <c r="A20" s="81"/>
      <c r="B20" s="82"/>
      <c r="C20" s="3"/>
    </row>
    <row r="21" spans="1:3" customFormat="1" x14ac:dyDescent="0.25">
      <c r="A21" s="81"/>
      <c r="B21" s="82"/>
      <c r="C21" s="3"/>
    </row>
    <row r="22" spans="1:3" customFormat="1" x14ac:dyDescent="0.25">
      <c r="A22" s="81"/>
      <c r="B22" s="82"/>
      <c r="C22" s="3"/>
    </row>
    <row r="23" spans="1:3" customFormat="1" x14ac:dyDescent="0.25">
      <c r="A23" s="81"/>
      <c r="B23" s="82"/>
      <c r="C23" s="21"/>
    </row>
    <row r="24" spans="1:3" customFormat="1" x14ac:dyDescent="0.25">
      <c r="A24" s="81"/>
      <c r="B24" s="82"/>
      <c r="C24" s="3"/>
    </row>
    <row r="25" spans="1:3" customFormat="1" x14ac:dyDescent="0.25">
      <c r="A25" s="81"/>
      <c r="B25" s="82"/>
      <c r="C25" s="3"/>
    </row>
    <row r="26" spans="1:3" customFormat="1" x14ac:dyDescent="0.25">
      <c r="A26" s="81"/>
      <c r="B26" s="82"/>
      <c r="C26" s="3"/>
    </row>
    <row r="27" spans="1:3" customFormat="1" x14ac:dyDescent="0.25">
      <c r="A27" s="81"/>
      <c r="B27" s="82"/>
      <c r="C27" s="3"/>
    </row>
    <row r="28" spans="1:3" customFormat="1" x14ac:dyDescent="0.25">
      <c r="A28" s="73" t="s">
        <v>16</v>
      </c>
      <c r="B28" s="74"/>
      <c r="C28" s="3"/>
    </row>
    <row r="29" spans="1:3" customFormat="1" x14ac:dyDescent="0.25">
      <c r="A29" s="10"/>
      <c r="B29" s="62"/>
      <c r="C29" s="3"/>
    </row>
    <row r="30" spans="1:3" customFormat="1" x14ac:dyDescent="0.25">
      <c r="A30" s="17"/>
      <c r="B30" s="15"/>
      <c r="C30" s="3"/>
    </row>
    <row r="31" spans="1:3" customFormat="1" x14ac:dyDescent="0.25">
      <c r="A31" s="17"/>
      <c r="B31" s="15"/>
      <c r="C31" s="3"/>
    </row>
    <row r="32" spans="1:3" customFormat="1" x14ac:dyDescent="0.25">
      <c r="A32" s="17"/>
      <c r="B32" s="15"/>
      <c r="C32" s="3"/>
    </row>
    <row r="33" spans="1:2" customFormat="1" x14ac:dyDescent="0.25">
      <c r="A33" s="17"/>
      <c r="B33" s="18"/>
    </row>
    <row r="34" spans="1:2" customFormat="1" x14ac:dyDescent="0.25">
      <c r="A34" s="23"/>
      <c r="B34" s="13"/>
    </row>
    <row r="35" spans="1:2" customFormat="1" x14ac:dyDescent="0.25">
      <c r="A35" s="11"/>
      <c r="B35" s="7"/>
    </row>
  </sheetData>
  <mergeCells count="21">
    <mergeCell ref="A27:B27"/>
    <mergeCell ref="A28:B28"/>
    <mergeCell ref="A21:B21"/>
    <mergeCell ref="A22:B22"/>
    <mergeCell ref="A23:B23"/>
    <mergeCell ref="A24:B24"/>
    <mergeCell ref="A25:B25"/>
    <mergeCell ref="A26:B26"/>
    <mergeCell ref="A20:B20"/>
    <mergeCell ref="B1:J1"/>
    <mergeCell ref="B2:J2"/>
    <mergeCell ref="A3:XFD3"/>
    <mergeCell ref="G4:J4"/>
    <mergeCell ref="G5:J5"/>
    <mergeCell ref="G6:J6"/>
    <mergeCell ref="A15:B15"/>
    <mergeCell ref="A16:B16"/>
    <mergeCell ref="A17:B17"/>
    <mergeCell ref="A18:B18"/>
    <mergeCell ref="A19:B19"/>
    <mergeCell ref="G7:J7"/>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topLeftCell="B1" workbookViewId="0">
      <selection activeCell="G14" sqref="G14"/>
    </sheetView>
  </sheetViews>
  <sheetFormatPr defaultColWidth="8.85546875" defaultRowHeight="15" x14ac:dyDescent="0.25"/>
  <cols>
    <col min="1" max="1" width="49.42578125" bestFit="1" customWidth="1"/>
    <col min="2" max="2" width="73.28515625" bestFit="1" customWidth="1"/>
    <col min="3" max="3" width="11.42578125" style="3" bestFit="1" customWidth="1"/>
    <col min="4" max="4" width="11.42578125" style="7" customWidth="1"/>
    <col min="5" max="5" width="40.42578125" customWidth="1"/>
    <col min="6" max="6" width="10.7109375" bestFit="1" customWidth="1"/>
    <col min="7" max="7" width="44.7109375" customWidth="1"/>
  </cols>
  <sheetData>
    <row r="1" spans="1:10" x14ac:dyDescent="0.25">
      <c r="A1" s="2" t="s">
        <v>0</v>
      </c>
      <c r="B1" s="75" t="s">
        <v>256</v>
      </c>
      <c r="C1" s="75"/>
      <c r="D1" s="75"/>
      <c r="E1" s="75"/>
      <c r="F1" s="75"/>
      <c r="G1" s="75"/>
      <c r="H1" s="75"/>
      <c r="I1" s="75"/>
      <c r="J1" s="75"/>
    </row>
    <row r="2" spans="1:10" x14ac:dyDescent="0.25">
      <c r="A2" s="2" t="s">
        <v>1</v>
      </c>
      <c r="B2" s="75" t="s">
        <v>257</v>
      </c>
      <c r="C2" s="75"/>
      <c r="D2" s="75"/>
      <c r="E2" s="75"/>
      <c r="F2" s="75"/>
      <c r="G2" s="75"/>
      <c r="H2" s="75"/>
      <c r="I2" s="75"/>
      <c r="J2" s="75"/>
    </row>
    <row r="3" spans="1:10" s="88" customFormat="1" x14ac:dyDescent="0.25"/>
    <row r="4" spans="1:10" x14ac:dyDescent="0.25">
      <c r="A4" s="1" t="s">
        <v>4</v>
      </c>
      <c r="B4" s="1" t="s">
        <v>9</v>
      </c>
      <c r="C4" s="4" t="s">
        <v>5</v>
      </c>
      <c r="D4" s="6" t="s">
        <v>14</v>
      </c>
      <c r="E4" s="1" t="s">
        <v>6</v>
      </c>
      <c r="F4" s="1" t="s">
        <v>7</v>
      </c>
      <c r="G4" s="78" t="s">
        <v>8</v>
      </c>
      <c r="H4" s="78"/>
      <c r="I4" s="78"/>
      <c r="J4" s="78"/>
    </row>
    <row r="5" spans="1:10" ht="45" x14ac:dyDescent="0.25">
      <c r="A5" s="60" t="s">
        <v>255</v>
      </c>
      <c r="B5" s="29" t="s">
        <v>254</v>
      </c>
      <c r="C5" s="61">
        <v>1</v>
      </c>
      <c r="D5" s="28">
        <v>43013</v>
      </c>
      <c r="E5" s="59" t="s">
        <v>258</v>
      </c>
      <c r="F5" s="54" t="s">
        <v>259</v>
      </c>
      <c r="G5" s="75" t="s">
        <v>260</v>
      </c>
      <c r="H5" s="76"/>
      <c r="I5" s="76"/>
      <c r="J5" s="76"/>
    </row>
    <row r="6" spans="1:10" ht="45" x14ac:dyDescent="0.25">
      <c r="A6" s="60"/>
      <c r="B6" s="63"/>
      <c r="C6" s="61">
        <v>2</v>
      </c>
      <c r="D6" s="28">
        <v>43018</v>
      </c>
      <c r="E6" s="66" t="s">
        <v>258</v>
      </c>
      <c r="F6" s="54" t="s">
        <v>284</v>
      </c>
      <c r="G6" s="75" t="s">
        <v>173</v>
      </c>
      <c r="H6" s="75"/>
      <c r="I6" s="75"/>
      <c r="J6" s="75"/>
    </row>
    <row r="7" spans="1:10" x14ac:dyDescent="0.25">
      <c r="B7" s="64"/>
      <c r="D7" s="8"/>
      <c r="G7" s="14"/>
    </row>
    <row r="8" spans="1:10" x14ac:dyDescent="0.25">
      <c r="A8" s="60"/>
      <c r="B8" s="29"/>
    </row>
    <row r="9" spans="1:10" x14ac:dyDescent="0.25">
      <c r="A9" s="60"/>
      <c r="B9" s="60"/>
    </row>
    <row r="10" spans="1:10" x14ac:dyDescent="0.25">
      <c r="A10" s="60"/>
      <c r="B10" s="60"/>
    </row>
    <row r="11" spans="1:10" x14ac:dyDescent="0.25">
      <c r="A11" s="60"/>
      <c r="B11" s="60"/>
    </row>
    <row r="12" spans="1:10" x14ac:dyDescent="0.25">
      <c r="A12" s="60"/>
      <c r="B12" s="60"/>
    </row>
    <row r="13" spans="1:10" x14ac:dyDescent="0.25">
      <c r="A13" s="60"/>
      <c r="B13" s="60"/>
    </row>
    <row r="14" spans="1:10" x14ac:dyDescent="0.25">
      <c r="A14" s="60"/>
      <c r="B14" s="60"/>
    </row>
    <row r="15" spans="1:10" x14ac:dyDescent="0.25">
      <c r="A15" s="73" t="s">
        <v>11</v>
      </c>
      <c r="B15" s="74"/>
    </row>
    <row r="16" spans="1:10" x14ac:dyDescent="0.25">
      <c r="A16" s="79" t="s">
        <v>249</v>
      </c>
      <c r="B16" s="80"/>
      <c r="C16" s="21"/>
    </row>
    <row r="17" spans="1:3" customFormat="1" x14ac:dyDescent="0.25">
      <c r="A17" s="81" t="s">
        <v>250</v>
      </c>
      <c r="B17" s="90"/>
      <c r="C17" s="21"/>
    </row>
    <row r="18" spans="1:3" customFormat="1" x14ac:dyDescent="0.25">
      <c r="A18" s="81" t="s">
        <v>251</v>
      </c>
      <c r="B18" s="82"/>
      <c r="C18" s="3"/>
    </row>
    <row r="19" spans="1:3" customFormat="1" x14ac:dyDescent="0.25">
      <c r="A19" s="81" t="s">
        <v>283</v>
      </c>
      <c r="B19" s="82"/>
      <c r="C19" s="3"/>
    </row>
    <row r="20" spans="1:3" customFormat="1" x14ac:dyDescent="0.25">
      <c r="A20" s="81"/>
      <c r="B20" s="82"/>
      <c r="C20" s="3"/>
    </row>
    <row r="21" spans="1:3" customFormat="1" x14ac:dyDescent="0.25">
      <c r="A21" s="81"/>
      <c r="B21" s="82"/>
      <c r="C21" s="3"/>
    </row>
    <row r="22" spans="1:3" customFormat="1" x14ac:dyDescent="0.25">
      <c r="A22" s="81"/>
      <c r="B22" s="82"/>
      <c r="C22" s="3"/>
    </row>
    <row r="23" spans="1:3" customFormat="1" x14ac:dyDescent="0.25">
      <c r="A23" s="81"/>
      <c r="B23" s="82"/>
      <c r="C23" s="21"/>
    </row>
    <row r="24" spans="1:3" customFormat="1" x14ac:dyDescent="0.25">
      <c r="A24" s="81"/>
      <c r="B24" s="82"/>
      <c r="C24" s="3"/>
    </row>
    <row r="25" spans="1:3" customFormat="1" x14ac:dyDescent="0.25">
      <c r="A25" s="81"/>
      <c r="B25" s="82"/>
      <c r="C25" s="3"/>
    </row>
    <row r="26" spans="1:3" customFormat="1" x14ac:dyDescent="0.25">
      <c r="A26" s="81"/>
      <c r="B26" s="82"/>
      <c r="C26" s="3"/>
    </row>
    <row r="27" spans="1:3" customFormat="1" x14ac:dyDescent="0.25">
      <c r="A27" s="81"/>
      <c r="B27" s="82"/>
      <c r="C27" s="3"/>
    </row>
    <row r="28" spans="1:3" customFormat="1" x14ac:dyDescent="0.25">
      <c r="A28" s="73" t="s">
        <v>16</v>
      </c>
      <c r="B28" s="74"/>
      <c r="C28" s="3"/>
    </row>
    <row r="29" spans="1:3" customFormat="1" x14ac:dyDescent="0.25">
      <c r="A29" s="10"/>
      <c r="B29" s="62"/>
      <c r="C29" s="3"/>
    </row>
    <row r="30" spans="1:3" customFormat="1" x14ac:dyDescent="0.25">
      <c r="A30" s="17"/>
      <c r="B30" s="15"/>
      <c r="C30" s="3"/>
    </row>
    <row r="31" spans="1:3" customFormat="1" x14ac:dyDescent="0.25">
      <c r="A31" s="17"/>
      <c r="B31" s="15"/>
      <c r="C31" s="3"/>
    </row>
    <row r="32" spans="1:3" customFormat="1" x14ac:dyDescent="0.25">
      <c r="A32" s="17"/>
      <c r="B32" s="15"/>
      <c r="C32" s="3"/>
    </row>
    <row r="33" spans="1:2" customFormat="1" x14ac:dyDescent="0.25">
      <c r="A33" s="17"/>
      <c r="B33" s="18"/>
    </row>
    <row r="34" spans="1:2" customFormat="1" x14ac:dyDescent="0.25">
      <c r="A34" s="23"/>
      <c r="B34" s="13"/>
    </row>
    <row r="35" spans="1:2" customFormat="1" x14ac:dyDescent="0.25">
      <c r="A35" s="11"/>
      <c r="B35" s="7"/>
    </row>
  </sheetData>
  <mergeCells count="20">
    <mergeCell ref="A27:B27"/>
    <mergeCell ref="A28:B28"/>
    <mergeCell ref="A21:B21"/>
    <mergeCell ref="A22:B22"/>
    <mergeCell ref="A23:B23"/>
    <mergeCell ref="A24:B24"/>
    <mergeCell ref="A25:B25"/>
    <mergeCell ref="A26:B26"/>
    <mergeCell ref="A20:B20"/>
    <mergeCell ref="B1:J1"/>
    <mergeCell ref="B2:J2"/>
    <mergeCell ref="A3:XFD3"/>
    <mergeCell ref="G4:J4"/>
    <mergeCell ref="G5:J5"/>
    <mergeCell ref="G6:J6"/>
    <mergeCell ref="A15:B15"/>
    <mergeCell ref="A16:B16"/>
    <mergeCell ref="A17:B17"/>
    <mergeCell ref="A18:B18"/>
    <mergeCell ref="A19:B1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topLeftCell="B1" workbookViewId="0">
      <selection activeCell="E27" sqref="A1:XFD1048576"/>
    </sheetView>
  </sheetViews>
  <sheetFormatPr defaultColWidth="8.85546875" defaultRowHeight="15" x14ac:dyDescent="0.25"/>
  <cols>
    <col min="1" max="1" width="49.42578125" bestFit="1" customWidth="1"/>
    <col min="2" max="2" width="73.28515625" bestFit="1" customWidth="1"/>
    <col min="3" max="3" width="11.42578125" style="3" bestFit="1" customWidth="1"/>
    <col min="4" max="4" width="11.42578125" style="7" customWidth="1"/>
    <col min="5" max="5" width="40.42578125" customWidth="1"/>
    <col min="6" max="6" width="10.7109375" bestFit="1" customWidth="1"/>
    <col min="7" max="7" width="44.7109375" customWidth="1"/>
  </cols>
  <sheetData>
    <row r="1" spans="1:10" x14ac:dyDescent="0.25">
      <c r="A1" s="2" t="s">
        <v>0</v>
      </c>
      <c r="B1" s="75" t="s">
        <v>263</v>
      </c>
      <c r="C1" s="75"/>
      <c r="D1" s="75"/>
      <c r="E1" s="75"/>
      <c r="F1" s="75"/>
      <c r="G1" s="75"/>
      <c r="H1" s="75"/>
      <c r="I1" s="75"/>
      <c r="J1" s="75"/>
    </row>
    <row r="2" spans="1:10" x14ac:dyDescent="0.25">
      <c r="A2" s="2" t="s">
        <v>1</v>
      </c>
      <c r="B2" s="75" t="s">
        <v>264</v>
      </c>
      <c r="C2" s="75"/>
      <c r="D2" s="75"/>
      <c r="E2" s="75"/>
      <c r="F2" s="75"/>
      <c r="G2" s="75"/>
      <c r="H2" s="75"/>
      <c r="I2" s="75"/>
      <c r="J2" s="75"/>
    </row>
    <row r="3" spans="1:10" s="88" customFormat="1" x14ac:dyDescent="0.25"/>
    <row r="4" spans="1:10" x14ac:dyDescent="0.25">
      <c r="A4" s="1" t="s">
        <v>4</v>
      </c>
      <c r="B4" s="1" t="s">
        <v>9</v>
      </c>
      <c r="C4" s="4" t="s">
        <v>5</v>
      </c>
      <c r="D4" s="6" t="s">
        <v>14</v>
      </c>
      <c r="E4" s="1" t="s">
        <v>6</v>
      </c>
      <c r="F4" s="1" t="s">
        <v>7</v>
      </c>
      <c r="G4" s="78" t="s">
        <v>8</v>
      </c>
      <c r="H4" s="78"/>
      <c r="I4" s="78"/>
      <c r="J4" s="78"/>
    </row>
    <row r="5" spans="1:10" ht="45" x14ac:dyDescent="0.25">
      <c r="A5" s="60" t="s">
        <v>262</v>
      </c>
      <c r="B5" s="29" t="s">
        <v>261</v>
      </c>
      <c r="C5" s="61">
        <v>1</v>
      </c>
      <c r="D5" s="28">
        <v>43013</v>
      </c>
      <c r="E5" s="59" t="s">
        <v>265</v>
      </c>
      <c r="F5" s="54" t="s">
        <v>278</v>
      </c>
      <c r="G5" s="75" t="s">
        <v>276</v>
      </c>
      <c r="H5" s="76"/>
      <c r="I5" s="76"/>
      <c r="J5" s="76"/>
    </row>
    <row r="6" spans="1:10" x14ac:dyDescent="0.25">
      <c r="A6" s="60"/>
      <c r="B6" s="63"/>
      <c r="C6" s="61"/>
      <c r="D6" s="28"/>
      <c r="E6" s="59"/>
      <c r="F6" s="59"/>
      <c r="G6" s="75"/>
      <c r="H6" s="75"/>
      <c r="I6" s="75"/>
      <c r="J6" s="75"/>
    </row>
    <row r="7" spans="1:10" x14ac:dyDescent="0.25">
      <c r="B7" s="64"/>
      <c r="D7" s="8"/>
      <c r="G7" s="14"/>
    </row>
    <row r="8" spans="1:10" x14ac:dyDescent="0.25">
      <c r="A8" s="60"/>
      <c r="B8" s="29"/>
    </row>
    <row r="9" spans="1:10" x14ac:dyDescent="0.25">
      <c r="A9" s="60"/>
      <c r="B9" s="60"/>
    </row>
    <row r="10" spans="1:10" x14ac:dyDescent="0.25">
      <c r="A10" s="60"/>
      <c r="B10" s="60"/>
    </row>
    <row r="11" spans="1:10" x14ac:dyDescent="0.25">
      <c r="A11" s="60"/>
      <c r="B11" s="60"/>
    </row>
    <row r="12" spans="1:10" x14ac:dyDescent="0.25">
      <c r="A12" s="60"/>
      <c r="B12" s="60"/>
    </row>
    <row r="13" spans="1:10" x14ac:dyDescent="0.25">
      <c r="A13" s="60"/>
      <c r="B13" s="60"/>
    </row>
    <row r="14" spans="1:10" x14ac:dyDescent="0.25">
      <c r="A14" s="60"/>
      <c r="B14" s="60"/>
    </row>
    <row r="15" spans="1:10" x14ac:dyDescent="0.25">
      <c r="A15" s="73" t="s">
        <v>11</v>
      </c>
      <c r="B15" s="74"/>
    </row>
    <row r="16" spans="1:10" x14ac:dyDescent="0.25">
      <c r="A16" s="79" t="s">
        <v>249</v>
      </c>
      <c r="B16" s="80"/>
      <c r="C16" s="21"/>
    </row>
    <row r="17" spans="1:6" x14ac:dyDescent="0.25">
      <c r="A17" s="81" t="s">
        <v>250</v>
      </c>
      <c r="B17" s="90"/>
      <c r="C17" s="21"/>
      <c r="D17"/>
    </row>
    <row r="18" spans="1:6" x14ac:dyDescent="0.25">
      <c r="A18" s="81" t="s">
        <v>251</v>
      </c>
      <c r="B18" s="82"/>
      <c r="D18"/>
    </row>
    <row r="19" spans="1:6" x14ac:dyDescent="0.25">
      <c r="A19" s="81" t="s">
        <v>268</v>
      </c>
      <c r="B19" s="82"/>
      <c r="C19" s="3" t="s">
        <v>272</v>
      </c>
      <c r="D19" t="s">
        <v>273</v>
      </c>
      <c r="E19" t="s">
        <v>274</v>
      </c>
      <c r="F19" t="s">
        <v>275</v>
      </c>
    </row>
    <row r="20" spans="1:6" x14ac:dyDescent="0.25">
      <c r="A20" s="81" t="s">
        <v>269</v>
      </c>
      <c r="B20" s="82"/>
      <c r="C20" s="3">
        <v>0.32</v>
      </c>
      <c r="D20">
        <v>0.09</v>
      </c>
      <c r="E20">
        <v>0.04</v>
      </c>
      <c r="F20" s="65">
        <f>AVERAGE(D20:E20)</f>
        <v>6.5000000000000002E-2</v>
      </c>
    </row>
    <row r="21" spans="1:6" ht="30.75" customHeight="1" x14ac:dyDescent="0.25">
      <c r="A21" s="81" t="s">
        <v>270</v>
      </c>
      <c r="B21" s="82"/>
      <c r="C21" s="3">
        <v>0.18</v>
      </c>
      <c r="D21">
        <v>0.4</v>
      </c>
      <c r="E21">
        <v>0.7</v>
      </c>
      <c r="F21" s="65">
        <f>AVERAGE(D21:E21)</f>
        <v>0.55000000000000004</v>
      </c>
    </row>
    <row r="22" spans="1:6" ht="30.75" customHeight="1" x14ac:dyDescent="0.25">
      <c r="A22" s="81" t="s">
        <v>271</v>
      </c>
      <c r="B22" s="82"/>
      <c r="C22" s="3">
        <v>0.5</v>
      </c>
      <c r="D22">
        <v>0.51</v>
      </c>
      <c r="E22">
        <v>0.26</v>
      </c>
      <c r="F22" s="65">
        <f>AVERAGE(D22:E22)</f>
        <v>0.38500000000000001</v>
      </c>
    </row>
    <row r="23" spans="1:6" x14ac:dyDescent="0.25">
      <c r="A23" s="81" t="s">
        <v>277</v>
      </c>
      <c r="B23" s="82"/>
      <c r="C23" s="21"/>
      <c r="D23"/>
    </row>
    <row r="24" spans="1:6" x14ac:dyDescent="0.25">
      <c r="A24" s="81"/>
      <c r="B24" s="82"/>
      <c r="D24"/>
      <c r="F24" s="65">
        <f>SUM(F20:F22)</f>
        <v>1</v>
      </c>
    </row>
    <row r="25" spans="1:6" x14ac:dyDescent="0.25">
      <c r="A25" s="81"/>
      <c r="B25" s="82"/>
      <c r="D25"/>
    </row>
    <row r="26" spans="1:6" x14ac:dyDescent="0.25">
      <c r="A26" s="81"/>
      <c r="B26" s="82"/>
      <c r="D26"/>
    </row>
    <row r="27" spans="1:6" x14ac:dyDescent="0.25">
      <c r="A27" s="81"/>
      <c r="B27" s="82"/>
      <c r="D27"/>
    </row>
    <row r="28" spans="1:6" x14ac:dyDescent="0.25">
      <c r="A28" s="73" t="s">
        <v>16</v>
      </c>
      <c r="B28" s="74"/>
      <c r="D28"/>
    </row>
    <row r="29" spans="1:6" ht="45" x14ac:dyDescent="0.25">
      <c r="A29" s="10" t="s">
        <v>266</v>
      </c>
      <c r="B29" s="62" t="s">
        <v>267</v>
      </c>
      <c r="D29"/>
    </row>
    <row r="30" spans="1:6" x14ac:dyDescent="0.25">
      <c r="A30" s="17"/>
      <c r="B30" s="15"/>
      <c r="D30"/>
    </row>
    <row r="31" spans="1:6" x14ac:dyDescent="0.25">
      <c r="A31" s="17"/>
      <c r="B31" s="15"/>
      <c r="D31"/>
    </row>
    <row r="32" spans="1:6" x14ac:dyDescent="0.25">
      <c r="A32" s="17"/>
      <c r="B32" s="15"/>
      <c r="D32"/>
    </row>
    <row r="33" spans="1:2" customFormat="1" x14ac:dyDescent="0.25">
      <c r="A33" s="17"/>
      <c r="B33" s="18"/>
    </row>
    <row r="34" spans="1:2" customFormat="1" x14ac:dyDescent="0.25">
      <c r="A34" s="23"/>
      <c r="B34" s="13"/>
    </row>
    <row r="35" spans="1:2" customFormat="1" x14ac:dyDescent="0.25">
      <c r="A35" s="11"/>
      <c r="B35" s="7"/>
    </row>
  </sheetData>
  <mergeCells count="20">
    <mergeCell ref="A27:B27"/>
    <mergeCell ref="A28:B28"/>
    <mergeCell ref="A21:B21"/>
    <mergeCell ref="A22:B22"/>
    <mergeCell ref="A23:B23"/>
    <mergeCell ref="A24:B24"/>
    <mergeCell ref="A25:B25"/>
    <mergeCell ref="A26:B26"/>
    <mergeCell ref="A20:B20"/>
    <mergeCell ref="B1:J1"/>
    <mergeCell ref="B2:J2"/>
    <mergeCell ref="A3:XFD3"/>
    <mergeCell ref="G4:J4"/>
    <mergeCell ref="G5:J5"/>
    <mergeCell ref="G6:J6"/>
    <mergeCell ref="A15:B15"/>
    <mergeCell ref="A16:B16"/>
    <mergeCell ref="A17:B17"/>
    <mergeCell ref="A18:B18"/>
    <mergeCell ref="A19:B1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topLeftCell="C1" workbookViewId="0">
      <selection activeCell="G9" sqref="G9:J9"/>
    </sheetView>
  </sheetViews>
  <sheetFormatPr defaultColWidth="8.85546875" defaultRowHeight="15" x14ac:dyDescent="0.25"/>
  <cols>
    <col min="1" max="1" width="49.42578125" bestFit="1" customWidth="1"/>
    <col min="2" max="2" width="73.28515625" bestFit="1" customWidth="1"/>
    <col min="3" max="3" width="11.42578125" style="3" bestFit="1" customWidth="1"/>
    <col min="4" max="4" width="11.42578125" style="7" customWidth="1"/>
    <col min="5" max="5" width="18.42578125" customWidth="1"/>
    <col min="6" max="6" width="10.7109375" bestFit="1" customWidth="1"/>
    <col min="7" max="7" width="44.7109375" customWidth="1"/>
  </cols>
  <sheetData>
    <row r="1" spans="1:10" x14ac:dyDescent="0.25">
      <c r="A1" s="2" t="s">
        <v>0</v>
      </c>
      <c r="B1" s="75" t="s">
        <v>288</v>
      </c>
      <c r="C1" s="75"/>
      <c r="D1" s="75"/>
      <c r="E1" s="75"/>
      <c r="F1" s="75"/>
      <c r="G1" s="75"/>
      <c r="H1" s="75"/>
      <c r="I1" s="75"/>
      <c r="J1" s="75"/>
    </row>
    <row r="2" spans="1:10" x14ac:dyDescent="0.25">
      <c r="A2" s="2" t="s">
        <v>1</v>
      </c>
      <c r="B2" s="75" t="s">
        <v>289</v>
      </c>
      <c r="C2" s="75"/>
      <c r="D2" s="75"/>
      <c r="E2" s="75"/>
      <c r="F2" s="75"/>
      <c r="G2" s="75"/>
      <c r="H2" s="75"/>
      <c r="I2" s="75"/>
      <c r="J2" s="75"/>
    </row>
    <row r="3" spans="1:10" s="88" customFormat="1" x14ac:dyDescent="0.25"/>
    <row r="4" spans="1:10" x14ac:dyDescent="0.25">
      <c r="A4" s="1" t="s">
        <v>4</v>
      </c>
      <c r="B4" s="1" t="s">
        <v>9</v>
      </c>
      <c r="C4" s="4" t="s">
        <v>5</v>
      </c>
      <c r="D4" s="6" t="s">
        <v>14</v>
      </c>
      <c r="E4" s="1" t="s">
        <v>6</v>
      </c>
      <c r="F4" s="1" t="s">
        <v>7</v>
      </c>
      <c r="G4" s="78" t="s">
        <v>8</v>
      </c>
      <c r="H4" s="78"/>
      <c r="I4" s="78"/>
      <c r="J4" s="78"/>
    </row>
    <row r="5" spans="1:10" ht="45" x14ac:dyDescent="0.25">
      <c r="A5" s="68" t="s">
        <v>157</v>
      </c>
      <c r="B5" s="29" t="s">
        <v>130</v>
      </c>
      <c r="C5" s="45">
        <v>1</v>
      </c>
      <c r="D5" s="28">
        <v>43020</v>
      </c>
      <c r="E5" s="67" t="s">
        <v>298</v>
      </c>
      <c r="F5" s="67" t="s">
        <v>299</v>
      </c>
      <c r="G5" s="75" t="s">
        <v>300</v>
      </c>
      <c r="H5" s="76"/>
      <c r="I5" s="76"/>
      <c r="J5" s="76"/>
    </row>
    <row r="6" spans="1:10" ht="30" x14ac:dyDescent="0.25">
      <c r="A6" s="67" t="s">
        <v>295</v>
      </c>
      <c r="B6" s="67" t="s">
        <v>294</v>
      </c>
      <c r="C6" s="69"/>
      <c r="D6" s="28"/>
      <c r="E6" s="67"/>
      <c r="F6" s="67"/>
      <c r="G6" s="75"/>
      <c r="H6" s="76"/>
      <c r="I6" s="76"/>
      <c r="J6" s="76"/>
    </row>
    <row r="7" spans="1:10" x14ac:dyDescent="0.25">
      <c r="C7" s="69"/>
      <c r="D7" s="28"/>
      <c r="E7" s="67"/>
      <c r="F7" s="67"/>
      <c r="G7" s="75"/>
      <c r="H7" s="76"/>
      <c r="I7" s="76"/>
      <c r="J7" s="76"/>
    </row>
    <row r="8" spans="1:10" x14ac:dyDescent="0.25">
      <c r="A8" s="68"/>
      <c r="B8" s="68"/>
      <c r="C8" s="69"/>
      <c r="D8" s="28"/>
      <c r="E8" s="67"/>
      <c r="F8" s="67"/>
      <c r="G8" s="75"/>
      <c r="H8" s="76"/>
      <c r="I8" s="76"/>
      <c r="J8" s="76"/>
    </row>
    <row r="9" spans="1:10" x14ac:dyDescent="0.25">
      <c r="A9" s="68"/>
      <c r="B9" s="68"/>
      <c r="C9" s="69"/>
      <c r="D9" s="28"/>
      <c r="E9" s="67"/>
      <c r="F9" s="67"/>
      <c r="G9" s="75"/>
      <c r="H9" s="76"/>
      <c r="I9" s="76"/>
      <c r="J9" s="76"/>
    </row>
    <row r="10" spans="1:10" x14ac:dyDescent="0.25">
      <c r="A10" s="68"/>
      <c r="B10" s="68"/>
    </row>
    <row r="11" spans="1:10" x14ac:dyDescent="0.25">
      <c r="A11" s="68"/>
      <c r="B11" s="68"/>
    </row>
    <row r="12" spans="1:10" x14ac:dyDescent="0.25">
      <c r="A12" s="68"/>
      <c r="B12" s="68"/>
    </row>
    <row r="13" spans="1:10" x14ac:dyDescent="0.25">
      <c r="A13" s="68"/>
      <c r="B13" s="68"/>
    </row>
    <row r="14" spans="1:10" x14ac:dyDescent="0.25">
      <c r="A14" s="68"/>
      <c r="B14" s="68"/>
    </row>
    <row r="15" spans="1:10" x14ac:dyDescent="0.25">
      <c r="A15" s="73" t="s">
        <v>11</v>
      </c>
      <c r="B15" s="74"/>
    </row>
    <row r="16" spans="1:10" x14ac:dyDescent="0.25">
      <c r="A16" s="79" t="s">
        <v>203</v>
      </c>
      <c r="B16" s="80"/>
      <c r="C16" s="21"/>
    </row>
    <row r="17" spans="1:3" customFormat="1" x14ac:dyDescent="0.25">
      <c r="A17" s="81" t="s">
        <v>290</v>
      </c>
      <c r="B17" s="90"/>
      <c r="C17" s="21"/>
    </row>
    <row r="18" spans="1:3" customFormat="1" x14ac:dyDescent="0.25">
      <c r="A18" s="81" t="s">
        <v>291</v>
      </c>
      <c r="B18" s="82"/>
      <c r="C18" s="3"/>
    </row>
    <row r="19" spans="1:3" customFormat="1" x14ac:dyDescent="0.25">
      <c r="A19" s="81" t="s">
        <v>292</v>
      </c>
      <c r="B19" s="82"/>
      <c r="C19" s="3"/>
    </row>
    <row r="20" spans="1:3" customFormat="1" x14ac:dyDescent="0.25">
      <c r="A20" s="81" t="s">
        <v>293</v>
      </c>
      <c r="B20" s="82"/>
      <c r="C20" s="3"/>
    </row>
    <row r="21" spans="1:3" customFormat="1" x14ac:dyDescent="0.25">
      <c r="A21" s="81" t="s">
        <v>296</v>
      </c>
      <c r="B21" s="82"/>
      <c r="C21" s="3"/>
    </row>
    <row r="22" spans="1:3" customFormat="1" ht="29.25" customHeight="1" x14ac:dyDescent="0.25">
      <c r="A22" s="81" t="s">
        <v>297</v>
      </c>
      <c r="B22" s="82"/>
      <c r="C22" s="3"/>
    </row>
    <row r="23" spans="1:3" customFormat="1" x14ac:dyDescent="0.25">
      <c r="A23" s="81"/>
      <c r="B23" s="82"/>
      <c r="C23" s="21"/>
    </row>
    <row r="24" spans="1:3" customFormat="1" x14ac:dyDescent="0.25">
      <c r="A24" s="81"/>
      <c r="B24" s="82"/>
      <c r="C24" s="3"/>
    </row>
    <row r="25" spans="1:3" customFormat="1" x14ac:dyDescent="0.25">
      <c r="A25" s="81"/>
      <c r="B25" s="82"/>
      <c r="C25" s="3"/>
    </row>
    <row r="26" spans="1:3" customFormat="1" x14ac:dyDescent="0.25">
      <c r="A26" s="81"/>
      <c r="B26" s="82"/>
      <c r="C26" s="3"/>
    </row>
    <row r="27" spans="1:3" customFormat="1" x14ac:dyDescent="0.25">
      <c r="A27" s="81"/>
      <c r="B27" s="82"/>
      <c r="C27" s="3"/>
    </row>
    <row r="28" spans="1:3" customFormat="1" x14ac:dyDescent="0.25">
      <c r="A28" s="73" t="s">
        <v>16</v>
      </c>
      <c r="B28" s="74"/>
      <c r="C28" s="3"/>
    </row>
    <row r="29" spans="1:3" customFormat="1" x14ac:dyDescent="0.25">
      <c r="A29" s="10" t="s">
        <v>287</v>
      </c>
      <c r="B29" s="70"/>
      <c r="C29" s="3"/>
    </row>
    <row r="30" spans="1:3" customFormat="1" x14ac:dyDescent="0.25">
      <c r="A30" s="17" t="s">
        <v>135</v>
      </c>
      <c r="B30" s="15"/>
      <c r="C30" s="3"/>
    </row>
    <row r="31" spans="1:3" customFormat="1" x14ac:dyDescent="0.25">
      <c r="A31" s="17" t="s">
        <v>137</v>
      </c>
      <c r="B31" s="15"/>
      <c r="C31" s="3"/>
    </row>
    <row r="32" spans="1:3" customFormat="1" x14ac:dyDescent="0.25">
      <c r="A32" s="17"/>
      <c r="B32" s="15"/>
      <c r="C32" s="3"/>
    </row>
    <row r="33" spans="1:2" customFormat="1" x14ac:dyDescent="0.25">
      <c r="A33" s="17"/>
      <c r="B33" s="18"/>
    </row>
    <row r="34" spans="1:2" customFormat="1" x14ac:dyDescent="0.25">
      <c r="A34" s="23"/>
      <c r="B34" s="13"/>
    </row>
    <row r="35" spans="1:2" customFormat="1" x14ac:dyDescent="0.25">
      <c r="A35" s="11"/>
      <c r="B35" s="7"/>
    </row>
  </sheetData>
  <mergeCells count="23">
    <mergeCell ref="A24:B24"/>
    <mergeCell ref="A25:B25"/>
    <mergeCell ref="A26:B26"/>
    <mergeCell ref="A27:B27"/>
    <mergeCell ref="A28:B28"/>
    <mergeCell ref="A23:B23"/>
    <mergeCell ref="G7:J7"/>
    <mergeCell ref="G8:J8"/>
    <mergeCell ref="G9:J9"/>
    <mergeCell ref="A15:B15"/>
    <mergeCell ref="A16:B16"/>
    <mergeCell ref="A17:B17"/>
    <mergeCell ref="A18:B18"/>
    <mergeCell ref="A19:B19"/>
    <mergeCell ref="A20:B20"/>
    <mergeCell ref="A21:B21"/>
    <mergeCell ref="A22:B22"/>
    <mergeCell ref="G6:J6"/>
    <mergeCell ref="B1:J1"/>
    <mergeCell ref="B2:J2"/>
    <mergeCell ref="A3:XFD3"/>
    <mergeCell ref="G4:J4"/>
    <mergeCell ref="G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HFC - North Korea Resolution</vt:lpstr>
      <vt:lpstr>HFC - Africa Famine Alerts</vt:lpstr>
      <vt:lpstr>HFC - WTO Qatar Complaints</vt:lpstr>
      <vt:lpstr>HFC - Russian Gov't Approval</vt:lpstr>
      <vt:lpstr>HFC - Kenya Battle Deaths</vt:lpstr>
      <vt:lpstr>HFC - Algeria Battle Deaths</vt:lpstr>
      <vt:lpstr>HFC - Mozambique Riots Protests</vt:lpstr>
      <vt:lpstr>HFC - Zimbabwe Civ Fatalities</vt:lpstr>
      <vt:lpstr>HFC - Angola Civ Fatalities</vt:lpstr>
      <vt:lpstr>TEA - Putin-Trump Visit</vt:lpstr>
      <vt:lpstr>HFC - China deploy over Dumeria</vt:lpstr>
      <vt:lpstr>HFC - Norwegian Kroner to USD</vt:lpstr>
      <vt:lpstr>HFC - German Performance Index</vt:lpstr>
      <vt:lpstr>HFC - Australian Short-Term Int</vt:lpstr>
      <vt:lpstr>HFC - DRC Battle Deaths</vt:lpstr>
    </vt:vector>
  </TitlesOfParts>
  <Company>Bureau of Labor Statistics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Wood, Joseph - BLS</dc:creator>
  <cp:lastModifiedBy>Wood, Joseph - BLS</cp:lastModifiedBy>
  <dcterms:created xsi:type="dcterms:W3CDTF">2017-09-08T15:07:01Z</dcterms:created>
  <dcterms:modified xsi:type="dcterms:W3CDTF">2017-10-14T11:55:29Z</dcterms:modified>
</cp:coreProperties>
</file>