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<sst xmlns="http://schemas.openxmlformats.org/spreadsheetml/2006/main" count="18" uniqueCount="18">
  <si>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nazwa produktu</t>
  </si>
  <si>
    <t xml:space="preserve">cena opakowania</t>
  </si>
  <si>
    <t xml:space="preserve">gramatura opakowania w g</t>
  </si>
  <si>
    <t xml:space="preserve">cena zakupu brutto za 1000g</t>
  </si>
  <si>
    <t xml:space="preserve">cena netto za kg</t>
  </si>
  <si>
    <t xml:space="preserve">potrzebna ilosc w g</t>
  </si>
  <si>
    <t xml:space="preserve">koszt brutto</t>
  </si>
  <si>
    <t xml:space="preserve">link</t>
  </si>
  <si>
    <t xml:space="preserve">suma brutto</t>
  </si>
  <si>
    <t xml:space="preserve">masa w g</t>
  </si>
  <si>
    <t xml:space="preserve">waga porcji</t>
  </si>
  <si>
    <t xml:space="preserve">cena porcji</t>
  </si>
  <si>
    <t xml:space="preserve">bclink</t>
  </si>
  <si>
    <t xml:space="preserve">maka orkiszowa chlebowa jasna</t>
  </si>
  <si>
    <t xml:space="preserve">https://l.facebook.com/l.php?u=https%3A%2F%2Ffoodgeek.dk%2Fen%2Fbread-calculator%2F%3Fn%3Dorkisz%252520p%2525C5%252582askurka%26a%3D%2526lt%253BAuthor%2526gt%253B%26s0%3DPreferment%26s0t%3Dp%26s0i0w%3D128%26s0i0t%3Dd%26s0i0n%3Dwoda%26s0i1w%3D24%26s0i1t%3Ds%26s0i1n%3Dzakwas%26s0i1h%3D100%26s0i2w%3D169%26s0i2t%3Df%26s0i2n%3Dp%2525C5%252582askurka%26s1%3DDough%26s1t%3Dd%26s1i0w%3D169%26s1i0t%3Df%26s1i0n%3Dp%2525C5%252582askurka%26s1i1w%3D834%26s1i1t%3Df%26s1i1n%3Dorkisz%26s1i2w%3D840%26s1i2t%3Dd%26s1i2n%3Dwoda%26s1i3w%3D24%26s1i3t%3Dt%26s1i3n%3Ds%2525C3%2525B3l%26s1i4w%3D12%26s1i4t%3Df%26s1i4n%3Dka%26fbclid%3DIwAR3IhoErVFUSQk-8WVWou8Pqljx1Kz_qKcJ_tHbjIUBkorx-OAlR65X3_tU&amp;h=AT2d1AmzkQiuKsLIUhVRrtDGPDKUOsXhdLXJnq0RIUC3dXHlO6j6WlMHoYL72gGj7J8jh5OEszrjrjlrBet_25gFipsh1v2Eph0MKdA5Lkeb-Tdy-QxtAsvR7aq9FKmeNDuJzg</t>
  </si>
  <si>
    <t xml:space="preserve">plaskurka</t>
  </si>
  <si>
    <t xml:space="preserve">woda</t>
  </si>
  <si>
    <t xml:space="preserve">sol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</si>
</sst>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zł&quot;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  <font>
      <u val="single"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.facebook.com/l.php?u=https%3A%2F%2Ffoodgeek.dk%2Fen%2Fbread-calculator%2F%3Fn%3Dorkisz%252520p%2525C5%252582askurka%26a%3D%2526lt%253BAuthor%2526gt%253B%26s0%3DPreferment%26s0t%3Dp%26s0i0w%3D128%26s0i0t%3Dd%26s0i0n%3Dwoda%26s0i1w%3D24%26s0i1t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1" width="14.87"/>
    <col collapsed="false" customWidth="true" hidden="false" outlineLevel="0" max="3" min="3" style="0" width="23.37"/>
    <col collapsed="false" customWidth="true" hidden="false" outlineLevel="0" max="4" min="4" style="0" width="24.62"/>
    <col collapsed="false" customWidth="true" hidden="false" outlineLevel="0" max="5" min="5" style="0" width="15"/>
    <col collapsed="false" customWidth="true" hidden="false" outlineLevel="0" max="6" min="6" style="0" width="17.62"/>
    <col collapsed="false" customWidth="true" hidden="false" outlineLevel="0" max="7" min="7" style="1" width="10.87"/>
    <col collapsed="false" customWidth="true" hidden="false" outlineLevel="0" max="1025" min="8" style="0" width="11"/>
  </cols>
  <sheetData>
    <row r="1" customFormat="false" ht="27.9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1" t="n">
        <v>109</v>
      </c>
      <c r="C2" s="0" t="n">
        <v>25000</v>
      </c>
      <c r="D2" s="1" t="n">
        <f aca="false">(B2*1000)/C2</f>
        <v>4.36</v>
      </c>
      <c r="E2" s="1" t="n">
        <f aca="false">D2/1.05</f>
        <v>4.15238095238095</v>
      </c>
      <c r="F2" s="0" t="n">
        <v>187.5</v>
      </c>
      <c r="G2" s="1" t="n">
        <f aca="false">(D2*F2)/1000</f>
        <v>0.8175</v>
      </c>
      <c r="H2" s="9"/>
      <c r="I2" s="10" t="n">
        <f aca="false">SUM(G2:G5)</f>
        <v>1.7210832</v>
      </c>
      <c r="J2" s="11" t="n">
        <f aca="false">SUM(F2:F5)</f>
        <v>500.5</v>
      </c>
      <c r="K2" s="12" t="n">
        <v>500</v>
      </c>
      <c r="L2" s="13" t="n">
        <f aca="false">(I2*K2)/J2</f>
        <v>1.71936383616384</v>
      </c>
      <c r="M2" s="14" t="s">
        <v>14</v>
      </c>
    </row>
    <row r="3" customFormat="false" ht="15" hidden="false" customHeight="false" outlineLevel="0" collapsed="false">
      <c r="A3" s="0" t="s">
        <v>15</v>
      </c>
      <c r="B3" s="1" t="n">
        <v>12</v>
      </c>
      <c r="C3" s="0" t="n">
        <v>1000</v>
      </c>
      <c r="D3" s="1" t="n">
        <f aca="false">(B3*1000)/C3</f>
        <v>12</v>
      </c>
      <c r="E3" s="1" t="n">
        <f aca="false">D3/1.05</f>
        <v>11.4285714285714</v>
      </c>
      <c r="F3" s="0" t="n">
        <v>74</v>
      </c>
      <c r="G3" s="1" t="n">
        <f aca="false">(D3*F3)/1000</f>
        <v>0.888</v>
      </c>
    </row>
    <row r="4" customFormat="false" ht="15" hidden="false" customHeight="false" outlineLevel="0" collapsed="false">
      <c r="A4" s="0" t="s">
        <v>16</v>
      </c>
      <c r="B4" s="1" t="n">
        <v>4.78</v>
      </c>
      <c r="C4" s="0" t="n">
        <v>100000</v>
      </c>
      <c r="D4" s="1" t="n">
        <f aca="false">(B4*1000)/C4</f>
        <v>0.0478</v>
      </c>
      <c r="E4" s="1" t="n">
        <f aca="false">D4/1.05</f>
        <v>0.0455238095238095</v>
      </c>
      <c r="F4" s="0" t="n">
        <v>234</v>
      </c>
      <c r="G4" s="1" t="n">
        <f aca="false">(D4*F4)/1000</f>
        <v>0.0111852</v>
      </c>
    </row>
    <row r="5" customFormat="false" ht="15" hidden="false" customHeight="false" outlineLevel="0" collapsed="false">
      <c r="A5" s="0" t="s">
        <v>17</v>
      </c>
      <c r="B5" s="1" t="n">
        <v>21.99</v>
      </c>
      <c r="C5" s="0" t="n">
        <v>25000</v>
      </c>
      <c r="D5" s="1" t="n">
        <f aca="false">(B5*1000)/C5</f>
        <v>0.8796</v>
      </c>
      <c r="E5" s="1" t="n">
        <f aca="false">D5/1.05</f>
        <v>0.837714285714286</v>
      </c>
      <c r="F5" s="0" t="n">
        <v>5</v>
      </c>
      <c r="G5" s="1" t="n">
        <f aca="false">(D5*F5)/1000</f>
        <v>0.004398</v>
      </c>
    </row>
    <row r="1048576" customFormat="false" ht="12.8" hidden="false" customHeight="false" outlineLevel="0" collapsed="false"/>
  </sheetData>
  <hyperlinks>
    <hyperlink ref="M2" r:id="rId1" display="https://l.facebook.com/l.php?u=https%3A%2F%2Ffoodgeek.dk%2Fen%2Fbread-calculator%2F%3Fn%3Dorkisz%252520p%2525C5%252582askurka%26a%3D%2526lt%253BAuthor%2526gt%253B%26s0%3DPreferment%26s0t%3Dp%26s0i0w%3D128%26s0i0t%3Dd%26s0i0n%3Dwoda%26s0i1w%3D24%26s0i1t%3Ds%26s0i1n%3Dzakwas%26s0i1h%3D100%26s0i2w%3D169%26s0i2t%3Df%26s0i2n%3Dp%2525C5%252582askurka%26s1%3DDough%26s1t%3Dd%26s1i0w%3D169%26s1i0t%3Df%26s1i0n%3Dp%2525C5%252582askurka%26s1i1w%3D834%26s1i1t%3Df%26s1i1n%3Dorkisz%26s1i2w%3D840%26s1i2t%3Dd%26s1i2n%3Dwoda%26s1i3w%3D24%26s1i3t%3Dt%26s1i3n%3Ds%2525C3%2525B3l%26s1i4w%3D12%26s1i4t%3Df%26s1i4n%3Dka%26fbclid%3DIwAR3IhoErVFUSQk-8WVWou8Pqljx1Kz_qKcJ_tHbjIUBkorx-OAlR65X3_tU&amp;h=AT2d1AmzkQiuKsLIUhVRrtDGPDKUOsXhdLXJnq0RIUC3dXHlO6j6WlMHoYL72gGj7J8jh5OEszrjrjlrBet_25gFipsh1v2Eph0MKdA5Lkeb-Tdy-QxtAsvR7aq9FKmeNDuJz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2019-03-09T16:04:26Z</dcterms:created>
  <dc:creator>Zosia Jakóbczyk-Gadzinowska</dc:creator>
  <dc:description/>
  <dc:language>en-US</dc:language>
  <cp:lastModifiedBy/>
  <dcterms:modified xsi:type="dcterms:W3CDTF">2019-09-24T18:30:58Z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