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<sst xmlns="http://schemas.openxmlformats.org/spreadsheetml/2006/main" count="25" uniqueCount="22">
  <si>
    <t xml:space="preserve">nazwa produktu</t>
  </si>
  <si>
    <t xml:space="preserve">cena opakowania</t>
  </si>
  <si>
    <t xml:space="preserve">gramatura opakowania w g</t>
  </si>
  <si>
    <t xml:space="preserve">cena zakupu brutto za 1000g</t>
  </si>
  <si>
    <t xml:space="preserve">cena netto za kg</t>
  </si>
  <si>
    <t xml:space="preserve">potrzebna ilosc w g</t>
  </si>
  <si>
    <t xml:space="preserve">koszt brutto</t>
  </si>
  <si>
    <t xml:space="preserve">link</t>
  </si>
  <si>
    <t xml:space="preserve">suma brutto</t>
  </si>
  <si>
    <t xml:space="preserve">masa w g</t>
  </si>
  <si>
    <t xml:space="preserve">waga porcji</t>
  </si>
  <si>
    <t xml:space="preserve">cena porcji</t>
  </si>
  <si>
    <t xml:space="preserve">bclink</t>
  </si>
  <si>
    <t xml:space="preserve">maka tortowa</t>
  </si>
  <si>
    <t xml:space="preserve">https://foodgeek.dk/en/bread-calculator/?n=%25C5%25BCytni%2520razowy&amp;a=%26lt%3BAuthor%26gt%3B&amp;s0=zaczyn&amp;s0t=p&amp;s0i0w=141&amp;s0i0t=d&amp;s0i0n=WODA&amp;s0i1w=13&amp;s0i1t=s&amp;s0i1n=zakwas&amp;s0i1h=100&amp;s0i2w=102&amp;s0i2t=f&amp;s0i2n=razowa%2520%25C5%25BCytnia&amp;s1=Dough&amp;s1t=d&amp;s1i0w=147&amp;s1i0t=f&amp;s1i0n=razowa%2520%25C5%25BCytnia&amp;s1i1w=595&amp;s1i1t=f&amp;s1i1n=jasna%2520%25C5%25BCytnia&amp;s1i2w=21&amp;s1i2t=t&amp;s1i2n=s%25C3%25B3l&amp;s1i3w=704&amp;s1i3t=d&amp;s1i3n=WODA&amp;s1i4w=104&amp;s1i4t=e&amp;s1i4n=s%25C5%2582onecznik%2520soaked&amp;s1i5w=46&amp;s1i5t=f&amp;s1i5n=Otreby%2520pszenne&amp;fbclid=IwAR0AhK8ckk0PqfZdtETsswgyix5IsvpJlkdf3fAE48Vnpu4f5QCXtkkVE4I</t>
  </si>
  <si>
    <t xml:space="preserve">maka pszenna chlebowa jasna</t>
  </si>
  <si>
    <t xml:space="preserve">mleko</t>
  </si>
  <si>
    <t xml:space="preserve">maslo</t>
  </si>
  <si>
    <t xml:space="preserve">cukier</t>
  </si>
  <si>
    <t xml:space="preserve">sol</t>
  </si>
  <si>
    <t xml:space="preserve">drozdze</t>
  </si>
  <si>
    <t xml:space="preserve">jaja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</si>
</sst>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&quot; zł&quot;"/>
  </numFmts>
  <fonts count="6">
    <font>
      <sz val="12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2"/>
      <color rgb="FF0000FF"/>
      <name val="Calibri"/>
      <family val="2"/>
      <charset val="134"/>
    </font>
    <font>
      <u val="single"/>
      <sz val="11"/>
      <color rgb="FF0563C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foodgeek.dk/en/bread-calculator/?n=%25C5%25BCytni%2520razowy&amp;a=%26lt%3BAuthor%26gt%3B&amp;s0=zaczyn&amp;s0t=p&amp;s0i0w=141&amp;s0i0t=d&amp;s0i0n=WODA&amp;s0i1w=13&amp;s0i1t=s&amp;s0i1n=zakwas&amp;s0i1h=100&amp;s0i2w=102&amp;s0i2t=f&amp;s0i2n=razowa%2520%25C5%25BCytnia&amp;s1=Dough&amp;s1t=d&amp;s1i0w=147&amp;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M2" activeCellId="0" sqref="M2"/>
    </sheetView>
  </sheetViews>
  <sheetFormatPr defaultRowHeight="15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1" width="14.87"/>
    <col collapsed="false" customWidth="true" hidden="false" outlineLevel="0" max="3" min="3" style="0" width="23.37"/>
    <col collapsed="false" customWidth="true" hidden="false" outlineLevel="0" max="4" min="4" style="0" width="24.62"/>
    <col collapsed="false" customWidth="true" hidden="false" outlineLevel="0" max="5" min="5" style="0" width="15"/>
    <col collapsed="false" customWidth="true" hidden="false" outlineLevel="0" max="6" min="6" style="0" width="17.62"/>
    <col collapsed="false" customWidth="true" hidden="false" outlineLevel="0" max="7" min="7" style="1" width="10.87"/>
    <col collapsed="false" customWidth="true" hidden="false" outlineLevel="0" max="8" min="8" style="0" width="13"/>
    <col collapsed="false" customWidth="true" hidden="false" outlineLevel="0" max="1025" min="9" style="0" width="11"/>
  </cols>
  <sheetData>
    <row r="1" customFormat="false" ht="27.95" hidden="false" customHeight="tru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8" t="s">
        <v>10</v>
      </c>
      <c r="L1" s="7" t="s">
        <v>11</v>
      </c>
      <c r="M1" s="0" t="s">
        <v>12</v>
      </c>
    </row>
    <row r="2" customFormat="false" ht="15" hidden="false" customHeight="false" outlineLevel="0" collapsed="false">
      <c r="A2" s="0" t="s">
        <v>13</v>
      </c>
      <c r="B2" s="1" t="n">
        <v>32</v>
      </c>
      <c r="C2" s="0" t="n">
        <v>25000</v>
      </c>
      <c r="D2" s="1" t="n">
        <f aca="false">(B2*1000)/C2</f>
        <v>1.28</v>
      </c>
      <c r="E2" s="1" t="n">
        <f aca="false">D2/1.05</f>
        <v>1.21904761904762</v>
      </c>
      <c r="F2" s="0" t="n">
        <v>6000</v>
      </c>
      <c r="G2" s="1" t="n">
        <f aca="false">(D2*F2)/1000</f>
        <v>7.68</v>
      </c>
      <c r="H2" s="9"/>
      <c r="I2" s="10" t="n">
        <f aca="false">SUM(G2:G12)</f>
        <v>104.910272</v>
      </c>
      <c r="J2" s="11" t="n">
        <f aca="false">SUM(F2:F16)</f>
        <v>23890</v>
      </c>
      <c r="K2" s="12" t="n">
        <v>200</v>
      </c>
      <c r="L2" s="13" t="n">
        <f aca="false">(I2*K2)/J2</f>
        <v>0.878277706153202</v>
      </c>
      <c r="M2" s="14" t="s">
        <v>14</v>
      </c>
    </row>
    <row r="3" customFormat="false" ht="15" hidden="false" customHeight="false" outlineLevel="0" collapsed="false">
      <c r="A3" s="0" t="s">
        <v>15</v>
      </c>
      <c r="B3" s="1" t="n">
        <v>32</v>
      </c>
      <c r="C3" s="0" t="n">
        <v>25000</v>
      </c>
      <c r="D3" s="1" t="n">
        <f aca="false">(B3*1000)/C3</f>
        <v>1.28</v>
      </c>
      <c r="E3" s="1" t="n">
        <f aca="false">D3/1.05</f>
        <v>1.21904761904762</v>
      </c>
      <c r="F3" s="0" t="n">
        <v>6000</v>
      </c>
      <c r="G3" s="1" t="n">
        <f aca="false">(D3*F3)/1000</f>
        <v>7.68</v>
      </c>
    </row>
    <row r="4" customFormat="false" ht="15" hidden="false" customHeight="false" outlineLevel="0" collapsed="false">
      <c r="A4" s="0" t="s">
        <v>16</v>
      </c>
      <c r="B4" s="1" t="n">
        <v>2</v>
      </c>
      <c r="C4" s="0" t="n">
        <v>1000</v>
      </c>
      <c r="D4" s="1" t="n">
        <f aca="false">(B4*1000)/C4</f>
        <v>2</v>
      </c>
      <c r="E4" s="1" t="n">
        <f aca="false">D4/1.05</f>
        <v>1.9047619047619</v>
      </c>
      <c r="F4" s="0" t="n">
        <v>5000</v>
      </c>
      <c r="G4" s="1" t="n">
        <f aca="false">(D4*F4)/1000</f>
        <v>10</v>
      </c>
    </row>
    <row r="5" customFormat="false" ht="15" hidden="false" customHeight="false" outlineLevel="0" collapsed="false">
      <c r="A5" s="0" t="s">
        <v>17</v>
      </c>
      <c r="B5" s="1" t="n">
        <v>5</v>
      </c>
      <c r="C5" s="0" t="n">
        <v>200</v>
      </c>
      <c r="D5" s="1" t="n">
        <f aca="false">(B5*1000)/C5</f>
        <v>25</v>
      </c>
      <c r="E5" s="1" t="n">
        <f aca="false">D5/1.05</f>
        <v>23.8095238095238</v>
      </c>
      <c r="F5" s="0" t="n">
        <v>2000</v>
      </c>
      <c r="G5" s="1" t="n">
        <f aca="false">(D5*F5)/1000</f>
        <v>50</v>
      </c>
    </row>
    <row r="6" customFormat="false" ht="15" hidden="false" customHeight="false" outlineLevel="0" collapsed="false">
      <c r="A6" s="0" t="s">
        <v>18</v>
      </c>
      <c r="B6" s="1" t="n">
        <v>72.9</v>
      </c>
      <c r="C6" s="0" t="n">
        <v>25000</v>
      </c>
      <c r="D6" s="1" t="n">
        <f aca="false">(B6*1000)/C6</f>
        <v>2.916</v>
      </c>
      <c r="E6" s="1" t="n">
        <f aca="false">D6/1.05</f>
        <v>2.77714285714286</v>
      </c>
      <c r="F6" s="0" t="n">
        <v>2000</v>
      </c>
      <c r="G6" s="1" t="n">
        <f aca="false">(D6*F6)/1000</f>
        <v>5.832</v>
      </c>
    </row>
    <row r="7" customFormat="false" ht="15" hidden="false" customHeight="false" outlineLevel="0" collapsed="false">
      <c r="A7" s="0" t="s">
        <v>19</v>
      </c>
      <c r="B7" s="1" t="n">
        <v>21.99</v>
      </c>
      <c r="C7" s="0" t="n">
        <v>25000</v>
      </c>
      <c r="D7" s="1" t="n">
        <f aca="false">(B7*1000)/C7</f>
        <v>0.8796</v>
      </c>
      <c r="E7" s="1" t="n">
        <f aca="false">D7/1.05</f>
        <v>0.837714285714286</v>
      </c>
      <c r="F7" s="0" t="n">
        <v>220</v>
      </c>
      <c r="G7" s="1" t="n">
        <f aca="false">(D7*F7)/1000</f>
        <v>0.193512</v>
      </c>
    </row>
    <row r="8" customFormat="false" ht="15" hidden="false" customHeight="false" outlineLevel="0" collapsed="false">
      <c r="A8" s="0" t="s">
        <v>20</v>
      </c>
      <c r="B8" s="1" t="n">
        <v>23</v>
      </c>
      <c r="C8" s="0" t="n">
        <v>500</v>
      </c>
      <c r="D8" s="1" t="n">
        <f aca="false">(B8*1000)/C8</f>
        <v>46</v>
      </c>
      <c r="E8" s="1" t="n">
        <f aca="false">D8/1.05</f>
        <v>43.8095238095238</v>
      </c>
      <c r="F8" s="0" t="n">
        <v>30</v>
      </c>
      <c r="G8" s="1" t="n">
        <f aca="false">(D8*F8)/1000</f>
        <v>1.38</v>
      </c>
    </row>
    <row r="9" customFormat="false" ht="15" hidden="false" customHeight="false" outlineLevel="0" collapsed="false">
      <c r="A9" s="0" t="s">
        <v>21</v>
      </c>
      <c r="B9" s="1" t="n">
        <v>63</v>
      </c>
      <c r="C9" s="0" t="n">
        <v>7500</v>
      </c>
      <c r="D9" s="1" t="n">
        <f aca="false">(B9*1000)/C9</f>
        <v>8.4</v>
      </c>
      <c r="E9" s="1" t="n">
        <f aca="false">D9/1.05</f>
        <v>8</v>
      </c>
      <c r="F9" s="0" t="n">
        <v>2600</v>
      </c>
      <c r="G9" s="1" t="n">
        <f aca="false">(D9*F9)/1000</f>
        <v>21.84</v>
      </c>
    </row>
    <row r="10" customFormat="false" ht="15" hidden="false" customHeight="false" outlineLevel="0" collapsed="false">
      <c r="A10" s="0" t="s">
        <v>17</v>
      </c>
      <c r="B10" s="1" t="n">
        <v>5</v>
      </c>
      <c r="C10" s="0" t="n">
        <v>200</v>
      </c>
      <c r="D10" s="1" t="n">
        <f aca="false">(B10*1000)/C10</f>
        <v>25</v>
      </c>
      <c r="E10" s="1" t="n">
        <f aca="false">D10/1.05</f>
        <v>23.8095238095238</v>
      </c>
      <c r="F10" s="0" t="n">
        <v>10</v>
      </c>
      <c r="G10" s="1" t="n">
        <f aca="false">(D10*F10)/1000</f>
        <v>0.25</v>
      </c>
      <c r="H10" s="9"/>
    </row>
    <row r="11" customFormat="false" ht="15" hidden="false" customHeight="false" outlineLevel="0" collapsed="false">
      <c r="A11" s="0" t="s">
        <v>13</v>
      </c>
      <c r="B11" s="1" t="n">
        <v>32</v>
      </c>
      <c r="C11" s="0" t="n">
        <v>25000</v>
      </c>
      <c r="D11" s="1" t="n">
        <f aca="false">(B11*1000)/C11</f>
        <v>1.28</v>
      </c>
      <c r="E11" s="1" t="n">
        <f aca="false">D11/1.05</f>
        <v>1.21904761904762</v>
      </c>
      <c r="F11" s="0" t="n">
        <v>20</v>
      </c>
      <c r="G11" s="1" t="n">
        <f aca="false">(D11*F11)/1000</f>
        <v>0.0256</v>
      </c>
    </row>
    <row r="12" customFormat="false" ht="15" hidden="false" customHeight="false" outlineLevel="0" collapsed="false">
      <c r="A12" s="0" t="s">
        <v>18</v>
      </c>
      <c r="B12" s="1" t="n">
        <v>72.9</v>
      </c>
      <c r="C12" s="0" t="n">
        <v>25000</v>
      </c>
      <c r="D12" s="1" t="n">
        <f aca="false">(B12*1000)/C12</f>
        <v>2.916</v>
      </c>
      <c r="E12" s="1" t="n">
        <f aca="false">D12/1.05</f>
        <v>2.77714285714286</v>
      </c>
      <c r="F12" s="0" t="n">
        <v>10</v>
      </c>
      <c r="G12" s="1" t="n">
        <f aca="false">(D12*F12)/1000</f>
        <v>0.02916</v>
      </c>
    </row>
    <row r="13" customFormat="false" ht="15" hidden="false" customHeight="false" outlineLevel="0" collapsed="false">
      <c r="D13" s="1" t="e">
        <f aca="false">(B13*1000)/C13</f>
        <v>#DIV/0!</v>
      </c>
      <c r="E13" s="1" t="e">
        <f aca="false">D13/1.05</f>
        <v>#DIV/0!</v>
      </c>
      <c r="G13" s="1" t="e">
        <f aca="false">(D13*F13)/1000</f>
        <v>#DIV/0!</v>
      </c>
    </row>
    <row r="14" customFormat="false" ht="15" hidden="false" customHeight="false" outlineLevel="0" collapsed="false">
      <c r="D14" s="1" t="e">
        <f aca="false">(B14*1000)/C14</f>
        <v>#DIV/0!</v>
      </c>
      <c r="E14" s="1" t="e">
        <f aca="false">D14/1.05</f>
        <v>#DIV/0!</v>
      </c>
      <c r="G14" s="1" t="e">
        <f aca="false">(D14*F14)/1000</f>
        <v>#DIV/0!</v>
      </c>
    </row>
    <row r="15" customFormat="false" ht="15" hidden="false" customHeight="false" outlineLevel="0" collapsed="false">
      <c r="D15" s="1" t="e">
        <f aca="false">(B15*1000)/C15</f>
        <v>#DIV/0!</v>
      </c>
      <c r="E15" s="1" t="e">
        <f aca="false">D15/1.05</f>
        <v>#DIV/0!</v>
      </c>
      <c r="G15" s="1" t="e">
        <f aca="false">(D15*F15)/1000</f>
        <v>#DIV/0!</v>
      </c>
    </row>
    <row r="16" customFormat="false" ht="15" hidden="false" customHeight="false" outlineLevel="0" collapsed="false">
      <c r="D16" s="1" t="e">
        <f aca="false">(B16*1000)/C16</f>
        <v>#DIV/0!</v>
      </c>
      <c r="E16" s="1" t="e">
        <f aca="false">D16/1.05</f>
        <v>#DIV/0!</v>
      </c>
      <c r="G16" s="1" t="e">
        <f aca="false">(D16*F16)/1000</f>
        <v>#DIV/0!</v>
      </c>
    </row>
    <row r="17" customFormat="false" ht="15" hidden="false" customHeight="false" outlineLevel="0" collapsed="false">
      <c r="C17" s="0" t="n">
        <v>0</v>
      </c>
      <c r="D17" s="1"/>
    </row>
    <row r="1048576" customFormat="false" ht="12.8" hidden="false" customHeight="false" outlineLevel="0" collapsed="false"/>
  </sheetData>
  <hyperlinks>
    <hyperlink ref="M2" r:id="rId1" display="https://foodgeek.dk/en/bread-calculator/?n=%25C5%25BCytni%2520razowy&amp;a=%26lt%3BAuthor%26gt%3B&amp;s0=zaczyn&amp;s0t=p&amp;s0i0w=141&amp;s0i0t=d&amp;s0i0n=WODA&amp;s0i1w=13&amp;s0i1t=s&amp;s0i1n=zakwas&amp;s0i1h=100&amp;s0i2w=102&amp;s0i2t=f&amp;s0i2n=razowa%2520%25C5%25BCytnia&amp;s1=Dough&amp;s1t=d&amp;s1i0w=147&amp;s1i0t=f&amp;s1i0n=razowa%2520%25C5%25BCytnia&amp;s1i1w=595&amp;s1i1t=f&amp;s1i1n=jasna%2520%25C5%25BCytnia&amp;s1i2w=21&amp;s1i2t=t&amp;s1i2n=s%25C3%25B3l&amp;s1i3w=704&amp;s1i3t=d&amp;s1i3n=WODA&amp;s1i4w=104&amp;s1i4t=e&amp;s1i4n=s%25C5%2582onecznik%2520soaked&amp;s1i5w=46&amp;s1i5t=f&amp;s1i5n=Otreby%2520pszenne&amp;fbclid=IwAR0AhK8ckk0PqfZdtETsswgyix5IsvpJlkdf3fAE48Vnpu4f5QCXtkkVE4I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2019-03-09T16:04:26Z</dcterms:created>
  <dc:creator>Zosia Jakóbczyk-Gadzinowska</dc:creator>
  <dc:description/>
  <dc:language>en-US</dc:language>
  <cp:lastModifiedBy/>
  <dcterms:modified xsi:type="dcterms:W3CDTF">2019-09-24T18:33:06Z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