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<sst xmlns="http://schemas.openxmlformats.org/spreadsheetml/2006/main" count="19" uniqueCount="19">
  <si>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nazwa produktu</t>
  </si>
  <si>
    <t xml:space="preserve">cena opakowania</t>
  </si>
  <si>
    <t xml:space="preserve">gramatura opakowania w g</t>
  </si>
  <si>
    <t xml:space="preserve">cena zakupu brutto za 1000g</t>
  </si>
  <si>
    <t xml:space="preserve">cena netto za kg</t>
  </si>
  <si>
    <t xml:space="preserve">potrzebna ilosc w g</t>
  </si>
  <si>
    <t xml:space="preserve">koszt brutto</t>
  </si>
  <si>
    <t xml:space="preserve">link</t>
  </si>
  <si>
    <t xml:space="preserve">suma brutto</t>
  </si>
  <si>
    <t xml:space="preserve">masa w g</t>
  </si>
  <si>
    <t xml:space="preserve">waga porcji</t>
  </si>
  <si>
    <t xml:space="preserve">cena porcji</t>
  </si>
  <si>
    <t xml:space="preserve">bclink</t>
  </si>
  <si>
    <t xml:space="preserve">maka zytnia jasna</t>
  </si>
  <si>
    <t xml:space="preserve">https://foodgeek.dk/en/bread-calculator/?n=%25C5%25BCytni%2520jasny%2520z%2520kasz%25C4%2585%2520jaglan%25C4%2585&amp;a=%26lt%3BAuthor%26gt%3B&amp;s0=Preferment&amp;s0t=p&amp;s0i0w=193&amp;s0i0t=d&amp;s0i0n=woda&amp;s0i1w=35&amp;s0i1t=s&amp;s0i1n=zakwas&amp;s0i1h=100&amp;s0i2w=96&amp;s0i2t=f&amp;s0i2n=720%2520%25C5%25BCytnia&amp;s1=Dough&amp;s1t=d&amp;s1i0w=1170&amp;s1i0t=f&amp;s1i0n=%25C5%25BCytnia%2520720&amp;s1i1w=31&amp;s1i1t=t&amp;s1i1n=s%25C3%25B3l&amp;s1i2w=981&amp;s1i2t=d&amp;s1i2n=woda&amp;s1i3w=13&amp;s1i3t=f&amp;s1i3n=ka&amp;fbclid=IwAR1nYtvVRvHMM3hkstpIUhmjqfCVDdqdaNsYEDxvEufDrvnv6H9phwHFK2o</t>
  </si>
  <si>
    <t xml:space="preserve">woda</t>
  </si>
  <si>
    <t xml:space="preserve">sol</t>
  </si>
  <si>
    <t xml:space="preserve">kasza jaglana</t>
  </si>
  <si>
    <t xml:space="preserve">czarnuszka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</si>
</sst>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&quot; zł&quot;"/>
  </numFmts>
  <fonts count="6">
    <font>
      <sz val="12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</font>
    <font>
      <u val="single"/>
      <sz val="12"/>
      <color rgb="FF0000FF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foodgeek.dk/en/bread-calculator/?n=%25C5%25BCytni%2520jasny%2520z%2520kasz%25C4%2585%2520jaglan%25C4%2585&amp;a=%26lt%3BAuthor%26gt%3B&amp;s0=Preferment&amp;s0t=p&amp;s0i0w=193&amp;s0i0t=d&amp;s0i0n=woda&amp;s0i1w=35&amp;s0i1t=s&amp;s0i1n=zakwas&amp;s0i1h=100&amp;s0i2w=96&amp;s0i2t=f&amp;s0i2n=720%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M2" activeCellId="0" sqref="M2"/>
    </sheetView>
  </sheetViews>
  <sheetFormatPr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1" width="14.87"/>
    <col collapsed="false" customWidth="true" hidden="false" outlineLevel="0" max="3" min="3" style="0" width="23.37"/>
    <col collapsed="false" customWidth="true" hidden="false" outlineLevel="0" max="4" min="4" style="0" width="24.62"/>
    <col collapsed="false" customWidth="true" hidden="false" outlineLevel="0" max="5" min="5" style="0" width="15"/>
    <col collapsed="false" customWidth="true" hidden="false" outlineLevel="0" max="6" min="6" style="0" width="17.62"/>
    <col collapsed="false" customWidth="true" hidden="false" outlineLevel="0" max="7" min="7" style="1" width="10.87"/>
    <col collapsed="false" customWidth="true" hidden="false" outlineLevel="0" max="1025" min="8" style="0" width="11"/>
  </cols>
  <sheetData>
    <row r="1" customFormat="false" ht="1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8" t="s">
        <v>10</v>
      </c>
      <c r="L1" s="7" t="s">
        <v>11</v>
      </c>
      <c r="M1" s="0" t="s">
        <v>12</v>
      </c>
    </row>
    <row r="2" customFormat="false" ht="27.95" hidden="false" customHeight="true" outlineLevel="0" collapsed="false">
      <c r="A2" s="0" t="s">
        <v>13</v>
      </c>
      <c r="B2" s="1" t="n">
        <v>32.03</v>
      </c>
      <c r="C2" s="0" t="n">
        <v>25000</v>
      </c>
      <c r="D2" s="1" t="n">
        <f aca="false">(B2*1000)/C2</f>
        <v>1.2812</v>
      </c>
      <c r="E2" s="1" t="n">
        <f aca="false">D2/1.05</f>
        <v>1.22019047619048</v>
      </c>
      <c r="F2" s="0" t="n">
        <v>320</v>
      </c>
      <c r="G2" s="1" t="n">
        <f aca="false">(D2*F2)/1000</f>
        <v>0.409984</v>
      </c>
      <c r="I2" s="9" t="n">
        <f aca="false">SUM(G2:G5)</f>
        <v>0.6161906</v>
      </c>
      <c r="J2" s="10" t="n">
        <f aca="false">SUM(F2:F5)</f>
        <v>634</v>
      </c>
      <c r="K2" s="11" t="n">
        <v>600</v>
      </c>
      <c r="L2" s="12" t="n">
        <f aca="false">(I2*K2)/J2</f>
        <v>0.583145678233438</v>
      </c>
      <c r="M2" s="13" t="s">
        <v>14</v>
      </c>
    </row>
    <row r="3" customFormat="false" ht="15" hidden="false" customHeight="false" outlineLevel="0" collapsed="false">
      <c r="A3" s="0" t="s">
        <v>15</v>
      </c>
      <c r="B3" s="1" t="n">
        <v>4.78</v>
      </c>
      <c r="C3" s="0" t="n">
        <v>100000</v>
      </c>
      <c r="D3" s="1" t="n">
        <f aca="false">(B3*1000)/C3</f>
        <v>0.0478</v>
      </c>
      <c r="E3" s="1" t="n">
        <f aca="false">D3/1.05</f>
        <v>0.0455238095238095</v>
      </c>
      <c r="F3" s="0" t="n">
        <v>273</v>
      </c>
      <c r="G3" s="1" t="n">
        <f aca="false">(D3*F3)/1000</f>
        <v>0.0130494</v>
      </c>
      <c r="H3" s="14"/>
    </row>
    <row r="4" customFormat="false" ht="15" hidden="false" customHeight="false" outlineLevel="0" collapsed="false">
      <c r="A4" s="0" t="s">
        <v>16</v>
      </c>
      <c r="B4" s="1" t="n">
        <v>21.99</v>
      </c>
      <c r="C4" s="0" t="n">
        <v>25000</v>
      </c>
      <c r="D4" s="1" t="n">
        <f aca="false">(B4*1000)/C4</f>
        <v>0.8796</v>
      </c>
      <c r="E4" s="1" t="n">
        <f aca="false">D4/1.05</f>
        <v>0.837714285714286</v>
      </c>
      <c r="F4" s="0" t="n">
        <v>7</v>
      </c>
      <c r="G4" s="1" t="n">
        <f aca="false">(D4*F4)/1000</f>
        <v>0.0061572</v>
      </c>
    </row>
    <row r="5" customFormat="false" ht="15" hidden="false" customHeight="false" outlineLevel="0" collapsed="false">
      <c r="A5" s="0" t="s">
        <v>17</v>
      </c>
      <c r="B5" s="1" t="n">
        <v>27.5</v>
      </c>
      <c r="C5" s="0" t="n">
        <v>5000</v>
      </c>
      <c r="D5" s="1" t="n">
        <f aca="false">(B5*1000)/C5</f>
        <v>5.5</v>
      </c>
      <c r="E5" s="1" t="n">
        <f aca="false">D5/1.05</f>
        <v>5.23809523809524</v>
      </c>
      <c r="F5" s="0" t="n">
        <v>34</v>
      </c>
      <c r="G5" s="1" t="n">
        <f aca="false">(D5*F5)/1000</f>
        <v>0.187</v>
      </c>
    </row>
    <row r="6" customFormat="false" ht="15" hidden="false" customHeight="false" outlineLevel="0" collapsed="false">
      <c r="A6" s="0" t="s">
        <v>18</v>
      </c>
    </row>
  </sheetData>
  <hyperlinks>
    <hyperlink ref="M2" r:id="rId1" display="https://foodgeek.dk/en/bread-calculator/?n=%25C5%25BCytni%2520jasny%2520z%2520kasz%25C4%2585%2520jaglan%25C4%2585&amp;a=%26lt%3BAuthor%26gt%3B&amp;s0=Preferment&amp;s0t=p&amp;s0i0w=193&amp;s0i0t=d&amp;s0i0n=woda&amp;s0i1w=35&amp;s0i1t=s&amp;s0i1n=zakwas&amp;s0i1h=100&amp;s0i2w=96&amp;s0i2t=f&amp;s0i2n=720%2520%25C5%25BCytnia&amp;s1=Dough&amp;s1t=d&amp;s1i0w=1170&amp;s1i0t=f&amp;s1i0n=%25C5%25BCytnia%2520720&amp;s1i1w=31&amp;s1i1t=t&amp;s1i1n=s%25C3%25B3l&amp;s1i2w=981&amp;s1i2t=d&amp;s1i2n=woda&amp;s1i3w=13&amp;s1i3t=f&amp;s1i3n=ka&amp;fbclid=IwAR1nYtvVRvHMM3hkstpIUhmjqfCVDdqdaNsYEDxvEufDrvnv6H9phwHFK2o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2019-03-09T16:04:26Z</dcterms:created>
  <dc:creator>Zosia Jakóbczyk-Gadzinowska</dc:creator>
  <dc:description/>
  <dc:language>en-US</dc:language>
  <cp:lastModifiedBy/>
  <dcterms:modified xsi:type="dcterms:W3CDTF">2019-09-24T18:30:30Z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