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tot_normal\arc_h_v\"/>
    </mc:Choice>
  </mc:AlternateContent>
  <xr:revisionPtr revIDLastSave="0" documentId="13_ncr:1_{5BA47F5C-F8C6-4260-BEE3-6D90A4DE8F4E}" xr6:coauthVersionLast="47" xr6:coauthVersionMax="47" xr10:uidLastSave="{00000000-0000-0000-0000-000000000000}"/>
  <bookViews>
    <workbookView xWindow="-23148" yWindow="-108" windowWidth="23256" windowHeight="12576" firstSheet="2" activeTab="5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1" l="1"/>
  <c r="AB11" i="14"/>
  <c r="AA11" i="14"/>
  <c r="U11" i="14"/>
  <c r="T11" i="14"/>
  <c r="P11" i="14"/>
  <c r="M11" i="14"/>
  <c r="L11" i="14"/>
  <c r="F11" i="14"/>
  <c r="E11" i="14"/>
  <c r="AB10" i="14"/>
  <c r="AA10" i="14"/>
  <c r="U10" i="14"/>
  <c r="T10" i="14"/>
  <c r="P10" i="14"/>
  <c r="M10" i="14"/>
  <c r="L10" i="14"/>
  <c r="F10" i="14"/>
  <c r="E10" i="14"/>
  <c r="AB9" i="14"/>
  <c r="AA9" i="14"/>
  <c r="U9" i="14"/>
  <c r="T9" i="14"/>
  <c r="P9" i="14"/>
  <c r="M9" i="14"/>
  <c r="L9" i="14"/>
  <c r="F9" i="14"/>
  <c r="E9" i="14"/>
  <c r="AB8" i="14"/>
  <c r="AA8" i="14"/>
  <c r="U8" i="14"/>
  <c r="T8" i="14"/>
  <c r="M8" i="14"/>
  <c r="L8" i="14"/>
  <c r="AE7" i="14"/>
  <c r="AB7" i="14"/>
  <c r="AA7" i="14"/>
  <c r="U7" i="14"/>
  <c r="T7" i="14"/>
  <c r="P7" i="14"/>
  <c r="M7" i="14"/>
  <c r="L7" i="14"/>
  <c r="F7" i="14"/>
  <c r="E7" i="14"/>
  <c r="AE6" i="14"/>
  <c r="AB6" i="14"/>
  <c r="AA6" i="14"/>
  <c r="U6" i="14"/>
  <c r="T6" i="14"/>
  <c r="P6" i="14"/>
  <c r="M6" i="14"/>
  <c r="L6" i="14"/>
  <c r="F6" i="14"/>
  <c r="E6" i="14"/>
  <c r="AB5" i="14"/>
  <c r="AA5" i="14"/>
  <c r="U5" i="14"/>
  <c r="T5" i="14"/>
  <c r="M5" i="14"/>
  <c r="L5" i="14"/>
  <c r="AB4" i="14"/>
  <c r="AA4" i="14"/>
  <c r="U4" i="14"/>
  <c r="T4" i="14"/>
  <c r="P4" i="14"/>
  <c r="M4" i="14"/>
  <c r="L4" i="14"/>
  <c r="F4" i="14"/>
  <c r="E4" i="14"/>
  <c r="AB3" i="14"/>
  <c r="AA3" i="14"/>
  <c r="U3" i="14"/>
  <c r="T3" i="14"/>
  <c r="P3" i="14"/>
  <c r="M3" i="14"/>
  <c r="L3" i="14"/>
  <c r="F3" i="14"/>
  <c r="E3" i="14"/>
  <c r="AB2" i="14"/>
  <c r="AA2" i="14"/>
  <c r="U2" i="14"/>
  <c r="T2" i="14"/>
  <c r="M2" i="14"/>
  <c r="L2" i="14"/>
  <c r="AE11" i="12"/>
  <c r="AB11" i="12"/>
  <c r="AA11" i="12"/>
  <c r="U11" i="12"/>
  <c r="T11" i="12"/>
  <c r="M11" i="12"/>
  <c r="L11" i="12"/>
  <c r="I11" i="12"/>
  <c r="F11" i="12"/>
  <c r="E11" i="12"/>
  <c r="AE10" i="12"/>
  <c r="AB10" i="12"/>
  <c r="AA10" i="12"/>
  <c r="M10" i="12"/>
  <c r="L10" i="12"/>
  <c r="I10" i="12"/>
  <c r="F10" i="12"/>
  <c r="E10" i="12"/>
  <c r="AB9" i="12"/>
  <c r="AA9" i="12"/>
  <c r="U9" i="12"/>
  <c r="T9" i="12"/>
  <c r="P9" i="12"/>
  <c r="M9" i="12"/>
  <c r="L9" i="12"/>
  <c r="F9" i="12"/>
  <c r="E9" i="12"/>
  <c r="AE8" i="12"/>
  <c r="AB8" i="12"/>
  <c r="AA8" i="12"/>
  <c r="U8" i="12"/>
  <c r="T8" i="12"/>
  <c r="P8" i="12"/>
  <c r="M8" i="12"/>
  <c r="L8" i="12"/>
  <c r="F8" i="12"/>
  <c r="E8" i="12"/>
  <c r="AB7" i="12"/>
  <c r="AA7" i="12"/>
  <c r="U7" i="12"/>
  <c r="T7" i="12"/>
  <c r="P7" i="12"/>
  <c r="M7" i="12"/>
  <c r="L7" i="12"/>
  <c r="F7" i="12"/>
  <c r="E7" i="12"/>
  <c r="AB6" i="12"/>
  <c r="AA6" i="12"/>
  <c r="U6" i="12"/>
  <c r="T6" i="12"/>
  <c r="M6" i="12"/>
  <c r="L6" i="12"/>
  <c r="I6" i="12"/>
  <c r="F6" i="12"/>
  <c r="E6" i="12"/>
  <c r="AB5" i="12"/>
  <c r="AA5" i="12"/>
  <c r="U5" i="12"/>
  <c r="T5" i="12"/>
  <c r="P5" i="12"/>
  <c r="M5" i="12"/>
  <c r="L5" i="12"/>
  <c r="F5" i="12"/>
  <c r="E5" i="12"/>
  <c r="AB4" i="12"/>
  <c r="AA4" i="12"/>
  <c r="U4" i="12"/>
  <c r="T4" i="12"/>
  <c r="P4" i="12"/>
  <c r="M4" i="12"/>
  <c r="L4" i="12"/>
  <c r="F4" i="12"/>
  <c r="E4" i="12"/>
  <c r="AB3" i="12"/>
  <c r="AA3" i="12"/>
  <c r="U3" i="12"/>
  <c r="T3" i="12"/>
  <c r="P3" i="12"/>
  <c r="M3" i="12"/>
  <c r="L3" i="12"/>
  <c r="F3" i="12"/>
  <c r="E3" i="12"/>
  <c r="AB2" i="12"/>
  <c r="AA2" i="12"/>
  <c r="U2" i="12"/>
  <c r="T2" i="12"/>
  <c r="P2" i="12"/>
  <c r="M2" i="12"/>
  <c r="L2" i="12"/>
  <c r="F2" i="12"/>
  <c r="E2" i="12"/>
  <c r="AH10" i="11"/>
  <c r="U10" i="11"/>
  <c r="T10" i="11"/>
  <c r="P10" i="11"/>
  <c r="F10" i="11"/>
  <c r="E10" i="11"/>
  <c r="AH9" i="11"/>
  <c r="AE9" i="11"/>
  <c r="AB9" i="11"/>
  <c r="AA9" i="11"/>
  <c r="X9" i="11"/>
  <c r="U9" i="11"/>
  <c r="T9" i="11"/>
  <c r="P9" i="11"/>
  <c r="I9" i="11"/>
  <c r="F9" i="11"/>
  <c r="E9" i="11"/>
  <c r="AH8" i="11"/>
  <c r="AE8" i="11"/>
  <c r="X8" i="11"/>
  <c r="I8" i="11"/>
  <c r="F8" i="11"/>
  <c r="E8" i="11"/>
  <c r="AH7" i="11"/>
  <c r="AE7" i="11"/>
  <c r="X7" i="11"/>
  <c r="U7" i="11"/>
  <c r="T7" i="11"/>
  <c r="P7" i="11"/>
  <c r="I7" i="11"/>
  <c r="AH6" i="11"/>
  <c r="AE6" i="11"/>
  <c r="X6" i="11"/>
  <c r="U6" i="11"/>
  <c r="T6" i="11"/>
  <c r="P6" i="11"/>
  <c r="M6" i="11"/>
  <c r="L6" i="11"/>
  <c r="I6" i="11"/>
  <c r="F6" i="11"/>
  <c r="E6" i="11"/>
  <c r="AH5" i="11"/>
  <c r="AE5" i="11"/>
  <c r="X5" i="11"/>
  <c r="U5" i="11"/>
  <c r="T5" i="11"/>
  <c r="P5" i="11"/>
  <c r="M5" i="11"/>
  <c r="L5" i="11"/>
  <c r="AH4" i="11"/>
  <c r="X4" i="11"/>
  <c r="U4" i="11"/>
  <c r="T4" i="11"/>
  <c r="P4" i="11"/>
  <c r="M4" i="11"/>
  <c r="L4" i="11"/>
  <c r="I4" i="11"/>
  <c r="AH3" i="11"/>
  <c r="AE3" i="11"/>
  <c r="U3" i="11"/>
  <c r="T3" i="11"/>
  <c r="P3" i="11"/>
  <c r="M3" i="11"/>
  <c r="L3" i="11"/>
  <c r="F3" i="11"/>
  <c r="E3" i="11"/>
  <c r="AH2" i="11"/>
  <c r="AE2" i="11"/>
  <c r="X2" i="11"/>
  <c r="AE11" i="10"/>
  <c r="AB11" i="10"/>
  <c r="AA11" i="10"/>
  <c r="U11" i="10"/>
  <c r="T11" i="10"/>
  <c r="P11" i="10"/>
  <c r="M11" i="10"/>
  <c r="L11" i="10"/>
  <c r="AE10" i="10"/>
  <c r="AB10" i="10"/>
  <c r="AA10" i="10"/>
  <c r="X10" i="10"/>
  <c r="U10" i="10"/>
  <c r="T10" i="10"/>
  <c r="P10" i="10"/>
  <c r="M10" i="10"/>
  <c r="L10" i="10"/>
  <c r="AE9" i="10"/>
  <c r="AB9" i="10"/>
  <c r="AA9" i="10"/>
  <c r="U9" i="10"/>
  <c r="T9" i="10"/>
  <c r="P9" i="10"/>
  <c r="M9" i="10"/>
  <c r="L9" i="10"/>
  <c r="F9" i="10"/>
  <c r="E9" i="10"/>
  <c r="AE8" i="10"/>
  <c r="AB8" i="10"/>
  <c r="AA8" i="10"/>
  <c r="U8" i="10"/>
  <c r="T8" i="10"/>
  <c r="P8" i="10"/>
  <c r="M8" i="10"/>
  <c r="L8" i="10"/>
  <c r="F8" i="10"/>
  <c r="E8" i="10"/>
  <c r="AE7" i="10"/>
  <c r="AB7" i="10"/>
  <c r="AA7" i="10"/>
  <c r="U7" i="10"/>
  <c r="T7" i="10"/>
  <c r="P7" i="10"/>
  <c r="M7" i="10"/>
  <c r="L7" i="10"/>
  <c r="AE6" i="10"/>
  <c r="AB6" i="10"/>
  <c r="AA6" i="10"/>
  <c r="U6" i="10"/>
  <c r="T6" i="10"/>
  <c r="P6" i="10"/>
  <c r="M6" i="10"/>
  <c r="L6" i="10"/>
  <c r="F6" i="10"/>
  <c r="E6" i="10"/>
  <c r="AE5" i="10"/>
  <c r="AB5" i="10"/>
  <c r="AA5" i="10"/>
  <c r="U5" i="10"/>
  <c r="T5" i="10"/>
  <c r="P5" i="10"/>
  <c r="M5" i="10"/>
  <c r="L5" i="10"/>
  <c r="F5" i="10"/>
  <c r="E5" i="10"/>
  <c r="AB4" i="10"/>
  <c r="AA4" i="10"/>
  <c r="U4" i="10"/>
  <c r="T4" i="10"/>
  <c r="P4" i="10"/>
  <c r="M4" i="10"/>
  <c r="L4" i="10"/>
  <c r="F4" i="10"/>
  <c r="E4" i="10"/>
  <c r="AE3" i="10"/>
  <c r="AB3" i="10"/>
  <c r="AA3" i="10"/>
  <c r="U3" i="10"/>
  <c r="T3" i="10"/>
  <c r="P3" i="10"/>
  <c r="M3" i="10"/>
  <c r="L3" i="10"/>
  <c r="F3" i="10"/>
  <c r="E3" i="10"/>
  <c r="AB2" i="10"/>
  <c r="AA2" i="10"/>
  <c r="U2" i="10"/>
  <c r="T2" i="10"/>
  <c r="AH11" i="4"/>
  <c r="AE11" i="4"/>
  <c r="AB11" i="4"/>
  <c r="AA11" i="4"/>
  <c r="X11" i="4"/>
  <c r="U11" i="4"/>
  <c r="T11" i="4"/>
  <c r="P11" i="4"/>
  <c r="M11" i="4"/>
  <c r="L11" i="4"/>
  <c r="I11" i="4"/>
  <c r="F11" i="4"/>
  <c r="E11" i="4"/>
  <c r="AH10" i="4"/>
  <c r="AE10" i="4"/>
  <c r="AB10" i="4"/>
  <c r="AA10" i="4"/>
  <c r="X10" i="4"/>
  <c r="U10" i="4"/>
  <c r="T10" i="4"/>
  <c r="P10" i="4"/>
  <c r="M10" i="4"/>
  <c r="L10" i="4"/>
  <c r="I10" i="4"/>
  <c r="F10" i="4"/>
  <c r="E10" i="4"/>
  <c r="AH9" i="4"/>
  <c r="AE9" i="4"/>
  <c r="AB9" i="4"/>
  <c r="AA9" i="4"/>
  <c r="X9" i="4"/>
  <c r="U9" i="4"/>
  <c r="T9" i="4"/>
  <c r="P9" i="4"/>
  <c r="M9" i="4"/>
  <c r="L9" i="4"/>
  <c r="I9" i="4"/>
  <c r="F9" i="4"/>
  <c r="E9" i="4"/>
  <c r="AH8" i="4"/>
  <c r="AE8" i="4"/>
  <c r="AB8" i="4"/>
  <c r="AA8" i="4"/>
  <c r="X8" i="4"/>
  <c r="U8" i="4"/>
  <c r="T8" i="4"/>
  <c r="P8" i="4"/>
  <c r="M8" i="4"/>
  <c r="L8" i="4"/>
  <c r="I8" i="4"/>
  <c r="F8" i="4"/>
  <c r="E8" i="4"/>
  <c r="AH7" i="4"/>
  <c r="AE7" i="4"/>
  <c r="AB7" i="4"/>
  <c r="AA7" i="4"/>
  <c r="X7" i="4"/>
  <c r="U7" i="4"/>
  <c r="T7" i="4"/>
  <c r="P7" i="4"/>
  <c r="M7" i="4"/>
  <c r="L7" i="4"/>
  <c r="I7" i="4"/>
  <c r="F7" i="4"/>
  <c r="E7" i="4"/>
  <c r="AH6" i="4"/>
  <c r="AE6" i="4"/>
  <c r="AB6" i="4"/>
  <c r="AA6" i="4"/>
  <c r="X6" i="4"/>
  <c r="U6" i="4"/>
  <c r="T6" i="4"/>
  <c r="P6" i="4"/>
  <c r="M6" i="4"/>
  <c r="L6" i="4"/>
  <c r="I6" i="4"/>
  <c r="F6" i="4"/>
  <c r="E6" i="4"/>
  <c r="AH5" i="4"/>
  <c r="AE5" i="4"/>
  <c r="AB5" i="4"/>
  <c r="AA5" i="4"/>
  <c r="X5" i="4"/>
  <c r="U5" i="4"/>
  <c r="T5" i="4"/>
  <c r="P5" i="4"/>
  <c r="M5" i="4"/>
  <c r="L5" i="4"/>
  <c r="I5" i="4"/>
  <c r="F5" i="4"/>
  <c r="E5" i="4"/>
  <c r="AH4" i="4"/>
  <c r="AE4" i="4"/>
  <c r="AB4" i="4"/>
  <c r="AA4" i="4"/>
  <c r="X4" i="4"/>
  <c r="U4" i="4"/>
  <c r="T4" i="4"/>
  <c r="P4" i="4"/>
  <c r="M4" i="4"/>
  <c r="L4" i="4"/>
  <c r="I4" i="4"/>
  <c r="F4" i="4"/>
  <c r="E4" i="4"/>
  <c r="AH3" i="4"/>
  <c r="AE3" i="4"/>
  <c r="AB3" i="4"/>
  <c r="AA3" i="4"/>
  <c r="X3" i="4"/>
  <c r="U3" i="4"/>
  <c r="T3" i="4"/>
  <c r="P3" i="4"/>
  <c r="M3" i="4"/>
  <c r="L3" i="4"/>
  <c r="I3" i="4"/>
  <c r="F3" i="4"/>
  <c r="E3" i="4"/>
  <c r="AH2" i="4"/>
  <c r="AE2" i="4"/>
  <c r="AB2" i="4"/>
  <c r="AA2" i="4"/>
  <c r="X2" i="4"/>
  <c r="U2" i="4"/>
  <c r="T2" i="4"/>
  <c r="P2" i="4"/>
  <c r="M2" i="4"/>
  <c r="L2" i="4"/>
  <c r="I2" i="4"/>
  <c r="F2" i="4"/>
  <c r="E2" i="4"/>
</calcChain>
</file>

<file path=xl/sharedStrings.xml><?xml version="1.0" encoding="utf-8"?>
<sst xmlns="http://schemas.openxmlformats.org/spreadsheetml/2006/main" count="489" uniqueCount="102">
  <si>
    <t>task_name</t>
  </si>
  <si>
    <t>key_concept_correct</t>
  </si>
  <si>
    <t>wrong_instructions_but_fit_to_pattern</t>
  </si>
  <si>
    <t>notes</t>
  </si>
  <si>
    <t>category</t>
  </si>
  <si>
    <t>good_example_for_thesis</t>
  </si>
  <si>
    <t>Task name</t>
  </si>
  <si>
    <t>Category (e.g. move_1p, hollow,..)</t>
  </si>
  <si>
    <t>numbers_interpreted_arithmetical</t>
  </si>
  <si>
    <t>a</t>
  </si>
  <si>
    <t>step_1_chose_incorrect_although_correct_exists</t>
  </si>
  <si>
    <t>step_1_incorrect_samples_exist</t>
  </si>
  <si>
    <t>step_1_correct_samples_exist</t>
  </si>
  <si>
    <t>step_1_chose_correct_although_incorrect_exists</t>
  </si>
  <si>
    <t xml:space="preserve">In the first step, incorrect samples exist but the model chose at least one correct thought </t>
  </si>
  <si>
    <t>In the first step, the model chose at least one incorrect thought, although a correct one was sampled and not chosen.</t>
  </si>
  <si>
    <t>step_1_chose_correct</t>
  </si>
  <si>
    <t>In the first step, the model chose at least one correct thought, denoting this step as success.</t>
  </si>
  <si>
    <t>In the first step, the model sampled at least one incorrect sample.</t>
  </si>
  <si>
    <t>In the first step, the model sampled at least one correct sample.</t>
  </si>
  <si>
    <t>step_1_chose_incorrect_and_error_bc_bad_object_detection</t>
  </si>
  <si>
    <t>In the first step, the model chose an incorrect sample and the error is due to bad object detection capabilities.</t>
  </si>
  <si>
    <t>step_2_incorrect_samples_exist</t>
  </si>
  <si>
    <t>step_2_chose_incorrect_although_correct_exists</t>
  </si>
  <si>
    <t>step_2_chose_correct_although_incorrect_exists</t>
  </si>
  <si>
    <t>step_2_chose_correct</t>
  </si>
  <si>
    <t>step_2_correct_samples_exist</t>
  </si>
  <si>
    <t>In the second step, the model sampled at least one incorrect sample.</t>
  </si>
  <si>
    <t>In the second step, the model sampled at least one correct sample.</t>
  </si>
  <si>
    <t>In the second step, the model chose at least one incorrect thought, although a correct one was sampled and not chosen.</t>
  </si>
  <si>
    <t xml:space="preserve">In the second step, incorrect samples exist but the model chose at least one correct thought </t>
  </si>
  <si>
    <t>In the second step, the model chose at least one correct thought, denoting this step as success.</t>
  </si>
  <si>
    <t>Was the key concept of the pattern identified and in at least one of the chosen thoughts? (e.g. move objects, rotate, mirror, scale … =&gt; not in detail e.g. the number of pixels shifted)</t>
  </si>
  <si>
    <t>step_3_incorrect_samples_exist</t>
  </si>
  <si>
    <t>step_3_correct_samples_exist</t>
  </si>
  <si>
    <t>step_3_chose_incorrect_although_correct_exists</t>
  </si>
  <si>
    <t>step_3_chose_correct_although_incorrect_exists</t>
  </si>
  <si>
    <t>step_3_chose_correct</t>
  </si>
  <si>
    <t>In the third step, the model sampled at least one incorrect sample.</t>
  </si>
  <si>
    <t>In the third step, the model sampled at least one correct sample.</t>
  </si>
  <si>
    <t>In the third step, the model chose at least one incorrect thought, although a correct one was sampled and not chosen.</t>
  </si>
  <si>
    <t xml:space="preserve">In the third step, incorrect samples exist but the model chose at least one correct thought </t>
  </si>
  <si>
    <t>In the third step, the model chose at least one correct thought, denoting this step as success.</t>
  </si>
  <si>
    <t xml:space="preserve">If all instructions &amp; pattern wrong: Are the instructions of at least one thought correct for the given pattern? </t>
  </si>
  <si>
    <t>step_4_incorrect_samples_exist</t>
  </si>
  <si>
    <t>step_4_correct_samples_exist</t>
  </si>
  <si>
    <t>step_4_chose_incorrect_although_correct_exists</t>
  </si>
  <si>
    <t>step_4_chose_correct_although_incorrect_exists</t>
  </si>
  <si>
    <t>step_4_chose_correct</t>
  </si>
  <si>
    <t>In the fourth step, the model sampled at least one incorrect sample.</t>
  </si>
  <si>
    <t>In the fourth step, the model sampled at least one correct sample.</t>
  </si>
  <si>
    <t>In the fourth step, the model chose at least one incorrect thought, although a correct one was sampled and not chosen.</t>
  </si>
  <si>
    <t xml:space="preserve">In the fourth step, incorrect samples exist but the model chose at least one correct thought </t>
  </si>
  <si>
    <t>In the fourth step, the model chose at least one correct thought, denoting this step as success.</t>
  </si>
  <si>
    <t>best_node_test_description_correct</t>
  </si>
  <si>
    <t>best_node_test_description_error_bc_bad_object_detection</t>
  </si>
  <si>
    <t>best_node_test_transformation_described_correctly</t>
  </si>
  <si>
    <t>best_node_test_transformation_correct</t>
  </si>
  <si>
    <t>best_node_wrong_test_transformation_but_fit_to_pattern</t>
  </si>
  <si>
    <t>best_node_step_1_correct</t>
  </si>
  <si>
    <t>best_node_step_2_correct</t>
  </si>
  <si>
    <t>best_node_step_3_correct</t>
  </si>
  <si>
    <t>best_node_step_4_correct</t>
  </si>
  <si>
    <t xml:space="preserve">Regarding the best final node: if the test transformation and pattern were wrong: Is the transformation correct for the given pattern? </t>
  </si>
  <si>
    <t>Regarding the best final node: is the applied transformation correct (including all steps)?</t>
  </si>
  <si>
    <t>Regarding the best final node: is the description of how to grid should be transformed correct?</t>
  </si>
  <si>
    <t>Regarding the best final node: is the error made in the description due to poor object detection capabilities?</t>
  </si>
  <si>
    <t>Regarding the best final node: is the description of the test case correct and complete?</t>
  </si>
  <si>
    <t>Regarding the best final node: is the first step correct?</t>
  </si>
  <si>
    <t>Regarding the best final node: is the second step correct?</t>
  </si>
  <si>
    <t>Regarding the best final node: is the fourth step correct?</t>
  </si>
  <si>
    <t>Regarding the best final node: is the third step correct?</t>
  </si>
  <si>
    <t>step_1_chose_incorrect</t>
  </si>
  <si>
    <t>In the first step, the model chose at least one incorrect thought.</t>
  </si>
  <si>
    <t>step_3_chose_incorrect</t>
  </si>
  <si>
    <t>In the third step, the model chose at least one incorrect thought.</t>
  </si>
  <si>
    <t>arc_3906de3d_v_26.json</t>
  </si>
  <si>
    <t>move_v</t>
  </si>
  <si>
    <t>step_2_chose_incorrect</t>
  </si>
  <si>
    <t>step_1_correct_and_step_2_incorrect_bc_misleading_description</t>
  </si>
  <si>
    <t>None</t>
  </si>
  <si>
    <t>arc_3906de3d_v_42.json</t>
  </si>
  <si>
    <t>arc_3906de3d_v_37.json</t>
  </si>
  <si>
    <t>arc_3906de3d_h_0.json</t>
  </si>
  <si>
    <t>move_h</t>
  </si>
  <si>
    <t>arc_3906de3d_v_16.json</t>
  </si>
  <si>
    <t>arc_3906de3d_v_0.json</t>
  </si>
  <si>
    <t>arc_3906de3d_v_47.json</t>
  </si>
  <si>
    <t>arc_3906de3d_v_32.json</t>
  </si>
  <si>
    <t>arc_3906de3d_v_9.json</t>
  </si>
  <si>
    <t>arc_3906de3d_v_10.json</t>
  </si>
  <si>
    <t>arc_3906de3d_h_16.json</t>
  </si>
  <si>
    <t>arc_3906de3d_h_42.json</t>
  </si>
  <si>
    <t>arc_3906de3d_v_20.json</t>
  </si>
  <si>
    <t>arc_3906de3d_h_26.json</t>
  </si>
  <si>
    <t>arc_3906de3d_h_37.json</t>
  </si>
  <si>
    <t>arc_3906de3d_h_32.json</t>
  </si>
  <si>
    <t>arc_3906de3d_h_47.json</t>
  </si>
  <si>
    <t>just marginal mistake in pattern</t>
  </si>
  <si>
    <t>arc_3906de3d_h_20.json</t>
  </si>
  <si>
    <t>arc_3906de3d_h_10.json</t>
  </si>
  <si>
    <t>arc_3906de3d_h_9.json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</si>
</sst>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AO11"/>
  <sheetViews>
    <sheetView zoomScale="130" zoomScaleNormal="13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9</v>
      </c>
      <c r="E2" t="str">
        <f>IF(OR(C2=FALSE,D2=FALSE),"None","")</f>
        <v>None</v>
      </c>
      <c r="F2" t="str">
        <f>IF(OR(C2=FALSE,D2=FALSE),"None","")</f>
        <v>None</v>
      </c>
      <c r="I2" t="str">
        <f>IF(H2=TRUE,"","None")</f>
        <v>None</v>
      </c>
      <c r="L2" t="str">
        <f>IF(OR(J2=FALSE,K2=FALSE),"None","")</f>
        <v>None</v>
      </c>
      <c r="M2" t="str">
        <f>IF(OR(J2=FALSE,K2=FALSE),"None","")</f>
        <v>None</v>
      </c>
      <c r="P2" t="str">
        <f>IF(AND(O2=TRUE,G2=TRUE),"","None")</f>
        <v>None</v>
      </c>
      <c r="T2" t="str">
        <f>IF(OR(R2=FALSE,S2=FALSE),"None","")</f>
        <v>None</v>
      </c>
      <c r="U2" t="str">
        <f>IF(OR(R2=FALSE,S2=FALSE),"None","")</f>
        <v>None</v>
      </c>
      <c r="X2" t="str">
        <f>IF(W2=TRUE,"","None")</f>
        <v>None</v>
      </c>
      <c r="AA2" t="str">
        <f>IF(OR(Y2=FALSE,Z2=FALSE),"None","")</f>
        <v>None</v>
      </c>
      <c r="AB2" t="str">
        <f>IF(OR(Y2=FALSE,Z2=FALSE),"None","")</f>
        <v>None</v>
      </c>
      <c r="AE2" t="str">
        <f>IF(AD2=FALSE,"","None")</f>
        <v/>
      </c>
      <c r="AH2" t="str">
        <f>IF(AG2=FALSE,"","None")</f>
        <v/>
      </c>
    </row>
    <row r="3" spans="1:41" x14ac:dyDescent="0.3">
      <c r="A3" t="s">
        <v>9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I3" t="str">
        <f t="shared" ref="I3:I11" si="2">IF(H3=TRUE,"","None")</f>
        <v>None</v>
      </c>
      <c r="L3" t="str">
        <f t="shared" ref="L3:L11" si="3">IF(OR(J3=FALSE,K3=FALSE),"None","")</f>
        <v>None</v>
      </c>
      <c r="M3" t="str">
        <f t="shared" ref="M3:M11" si="4">IF(OR(J3=FALSE,K3=FALSE),"None","")</f>
        <v>None</v>
      </c>
      <c r="P3" t="str">
        <f t="shared" ref="P3:P11" si="5">IF(AND(O3=TRUE,G3=TRUE),"","None")</f>
        <v>None</v>
      </c>
      <c r="T3" t="str">
        <f t="shared" ref="T3:T11" si="6">IF(OR(R3=FALSE,S3=FALSE),"None","")</f>
        <v>None</v>
      </c>
      <c r="U3" t="str">
        <f t="shared" ref="U3:U11" si="7">IF(OR(R3=FALSE,S3=FALSE),"None","")</f>
        <v>None</v>
      </c>
      <c r="X3" t="str">
        <f t="shared" ref="X3:X11" si="8">IF(W3=TRUE,"","None")</f>
        <v>None</v>
      </c>
      <c r="AA3" t="str">
        <f t="shared" ref="AA3:AA11" si="9">IF(OR(Y3=FALSE,Z3=FALSE),"None","")</f>
        <v>None</v>
      </c>
      <c r="AB3" t="str">
        <f t="shared" ref="AB3:AB11" si="10">IF(OR(Y3=FALSE,Z3=FALSE),"None","")</f>
        <v>None</v>
      </c>
      <c r="AE3" t="str">
        <f t="shared" ref="AE3:AE11" si="11">IF(AD3=FALSE,"","None")</f>
        <v/>
      </c>
      <c r="AH3" t="str">
        <f t="shared" ref="AH3:AH11" si="12">IF(AG3=FALSE,"","None")</f>
        <v/>
      </c>
    </row>
    <row r="4" spans="1:41" x14ac:dyDescent="0.3">
      <c r="A4" t="s">
        <v>9</v>
      </c>
      <c r="E4" t="str">
        <f t="shared" si="0"/>
        <v>None</v>
      </c>
      <c r="F4" t="str">
        <f t="shared" si="1"/>
        <v>None</v>
      </c>
      <c r="I4" t="str">
        <f t="shared" si="2"/>
        <v>None</v>
      </c>
      <c r="L4" t="str">
        <f t="shared" si="3"/>
        <v>None</v>
      </c>
      <c r="M4" t="str">
        <f t="shared" si="4"/>
        <v>None</v>
      </c>
      <c r="P4" t="str">
        <f t="shared" si="5"/>
        <v>None</v>
      </c>
      <c r="T4" t="str">
        <f t="shared" si="6"/>
        <v>None</v>
      </c>
      <c r="U4" t="str">
        <f t="shared" si="7"/>
        <v>None</v>
      </c>
      <c r="X4" t="str">
        <f t="shared" si="8"/>
        <v>None</v>
      </c>
      <c r="AA4" t="str">
        <f t="shared" si="9"/>
        <v>None</v>
      </c>
      <c r="AB4" t="str">
        <f t="shared" si="10"/>
        <v>None</v>
      </c>
      <c r="AE4" t="str">
        <f t="shared" si="11"/>
        <v/>
      </c>
      <c r="AH4" t="str">
        <f t="shared" si="12"/>
        <v/>
      </c>
    </row>
    <row r="5" spans="1:41" x14ac:dyDescent="0.3">
      <c r="A5" t="s">
        <v>9</v>
      </c>
      <c r="E5" t="str">
        <f t="shared" si="0"/>
        <v>None</v>
      </c>
      <c r="F5" t="str">
        <f t="shared" si="1"/>
        <v>None</v>
      </c>
      <c r="I5" t="str">
        <f t="shared" si="2"/>
        <v>None</v>
      </c>
      <c r="L5" t="str">
        <f t="shared" si="3"/>
        <v>None</v>
      </c>
      <c r="M5" t="str">
        <f t="shared" si="4"/>
        <v>None</v>
      </c>
      <c r="P5" t="str">
        <f t="shared" si="5"/>
        <v>None</v>
      </c>
      <c r="T5" t="str">
        <f t="shared" si="6"/>
        <v>None</v>
      </c>
      <c r="U5" t="str">
        <f t="shared" si="7"/>
        <v>None</v>
      </c>
      <c r="X5" t="str">
        <f t="shared" si="8"/>
        <v>None</v>
      </c>
      <c r="AA5" t="str">
        <f t="shared" si="9"/>
        <v>None</v>
      </c>
      <c r="AB5" t="str">
        <f t="shared" si="10"/>
        <v>None</v>
      </c>
      <c r="AE5" t="str">
        <f t="shared" si="11"/>
        <v/>
      </c>
      <c r="AH5" t="str">
        <f t="shared" si="12"/>
        <v/>
      </c>
    </row>
    <row r="6" spans="1:41" x14ac:dyDescent="0.3">
      <c r="A6" t="s">
        <v>9</v>
      </c>
      <c r="E6" t="str">
        <f t="shared" si="0"/>
        <v>None</v>
      </c>
      <c r="F6" t="str">
        <f t="shared" si="1"/>
        <v>None</v>
      </c>
      <c r="I6" t="str">
        <f t="shared" si="2"/>
        <v>None</v>
      </c>
      <c r="L6" t="str">
        <f t="shared" si="3"/>
        <v>None</v>
      </c>
      <c r="M6" t="str">
        <f t="shared" si="4"/>
        <v>None</v>
      </c>
      <c r="P6" t="str">
        <f t="shared" si="5"/>
        <v>None</v>
      </c>
      <c r="T6" t="str">
        <f t="shared" si="6"/>
        <v>None</v>
      </c>
      <c r="U6" t="str">
        <f t="shared" si="7"/>
        <v>None</v>
      </c>
      <c r="X6" t="str">
        <f t="shared" si="8"/>
        <v>None</v>
      </c>
      <c r="AA6" t="str">
        <f t="shared" si="9"/>
        <v>None</v>
      </c>
      <c r="AB6" t="str">
        <f t="shared" si="10"/>
        <v>None</v>
      </c>
      <c r="AE6" t="str">
        <f t="shared" si="11"/>
        <v/>
      </c>
      <c r="AH6" t="str">
        <f t="shared" si="12"/>
        <v/>
      </c>
    </row>
    <row r="7" spans="1:41" x14ac:dyDescent="0.3">
      <c r="A7" t="s">
        <v>9</v>
      </c>
      <c r="E7" t="str">
        <f t="shared" si="0"/>
        <v>None</v>
      </c>
      <c r="F7" t="str">
        <f t="shared" si="1"/>
        <v>None</v>
      </c>
      <c r="I7" t="str">
        <f t="shared" si="2"/>
        <v>None</v>
      </c>
      <c r="L7" t="str">
        <f t="shared" si="3"/>
        <v>None</v>
      </c>
      <c r="M7" t="str">
        <f t="shared" si="4"/>
        <v>None</v>
      </c>
      <c r="P7" t="str">
        <f t="shared" si="5"/>
        <v>None</v>
      </c>
      <c r="T7" t="str">
        <f t="shared" si="6"/>
        <v>None</v>
      </c>
      <c r="U7" t="str">
        <f t="shared" si="7"/>
        <v>None</v>
      </c>
      <c r="X7" t="str">
        <f t="shared" si="8"/>
        <v>None</v>
      </c>
      <c r="AA7" t="str">
        <f t="shared" si="9"/>
        <v>None</v>
      </c>
      <c r="AB7" t="str">
        <f t="shared" si="10"/>
        <v>None</v>
      </c>
      <c r="AE7" t="str">
        <f t="shared" si="11"/>
        <v/>
      </c>
      <c r="AH7" t="str">
        <f t="shared" si="12"/>
        <v/>
      </c>
    </row>
    <row r="8" spans="1:41" x14ac:dyDescent="0.3">
      <c r="A8" t="s">
        <v>9</v>
      </c>
      <c r="E8" t="str">
        <f t="shared" si="0"/>
        <v>None</v>
      </c>
      <c r="F8" t="str">
        <f t="shared" si="1"/>
        <v>None</v>
      </c>
      <c r="I8" t="str">
        <f t="shared" si="2"/>
        <v>None</v>
      </c>
      <c r="L8" t="str">
        <f t="shared" si="3"/>
        <v>None</v>
      </c>
      <c r="M8" t="str">
        <f t="shared" si="4"/>
        <v>None</v>
      </c>
      <c r="P8" t="str">
        <f t="shared" si="5"/>
        <v>None</v>
      </c>
      <c r="T8" t="str">
        <f t="shared" si="6"/>
        <v>None</v>
      </c>
      <c r="U8" t="str">
        <f t="shared" si="7"/>
        <v>None</v>
      </c>
      <c r="X8" t="str">
        <f t="shared" si="8"/>
        <v>None</v>
      </c>
      <c r="AA8" t="str">
        <f t="shared" si="9"/>
        <v>None</v>
      </c>
      <c r="AB8" t="str">
        <f t="shared" si="10"/>
        <v>None</v>
      </c>
      <c r="AE8" t="str">
        <f t="shared" si="11"/>
        <v/>
      </c>
      <c r="AH8" t="str">
        <f t="shared" si="12"/>
        <v/>
      </c>
    </row>
    <row r="9" spans="1:41" x14ac:dyDescent="0.3">
      <c r="A9" t="s">
        <v>9</v>
      </c>
      <c r="E9" t="str">
        <f t="shared" si="0"/>
        <v>None</v>
      </c>
      <c r="F9" t="str">
        <f t="shared" si="1"/>
        <v>None</v>
      </c>
      <c r="I9" t="str">
        <f t="shared" si="2"/>
        <v>None</v>
      </c>
      <c r="L9" t="str">
        <f t="shared" si="3"/>
        <v>None</v>
      </c>
      <c r="M9" t="str">
        <f t="shared" si="4"/>
        <v>None</v>
      </c>
      <c r="P9" t="str">
        <f t="shared" si="5"/>
        <v>None</v>
      </c>
      <c r="T9" t="str">
        <f t="shared" si="6"/>
        <v>None</v>
      </c>
      <c r="U9" t="str">
        <f t="shared" si="7"/>
        <v>None</v>
      </c>
      <c r="X9" t="str">
        <f t="shared" si="8"/>
        <v>None</v>
      </c>
      <c r="AA9" t="str">
        <f t="shared" si="9"/>
        <v>None</v>
      </c>
      <c r="AB9" t="str">
        <f t="shared" si="10"/>
        <v>None</v>
      </c>
      <c r="AE9" t="str">
        <f t="shared" si="11"/>
        <v/>
      </c>
      <c r="AH9" t="str">
        <f t="shared" si="12"/>
        <v/>
      </c>
    </row>
    <row r="10" spans="1:41" x14ac:dyDescent="0.3">
      <c r="A10" t="s">
        <v>9</v>
      </c>
      <c r="E10" t="str">
        <f t="shared" si="0"/>
        <v>None</v>
      </c>
      <c r="F10" t="str">
        <f t="shared" si="1"/>
        <v>None</v>
      </c>
      <c r="I10" t="str">
        <f t="shared" si="2"/>
        <v>None</v>
      </c>
      <c r="L10" t="str">
        <f t="shared" si="3"/>
        <v>None</v>
      </c>
      <c r="M10" t="str">
        <f t="shared" si="4"/>
        <v>None</v>
      </c>
      <c r="P10" t="str">
        <f t="shared" si="5"/>
        <v>None</v>
      </c>
      <c r="T10" t="str">
        <f t="shared" si="6"/>
        <v>None</v>
      </c>
      <c r="U10" t="str">
        <f t="shared" si="7"/>
        <v>None</v>
      </c>
      <c r="X10" t="str">
        <f t="shared" si="8"/>
        <v>None</v>
      </c>
      <c r="AA10" t="str">
        <f t="shared" si="9"/>
        <v>None</v>
      </c>
      <c r="AB10" t="str">
        <f t="shared" si="10"/>
        <v>None</v>
      </c>
      <c r="AE10" t="str">
        <f t="shared" si="11"/>
        <v/>
      </c>
      <c r="AH10" t="str">
        <f t="shared" si="12"/>
        <v/>
      </c>
    </row>
    <row r="11" spans="1:41" x14ac:dyDescent="0.3">
      <c r="A11" t="s">
        <v>9</v>
      </c>
      <c r="E11" t="str">
        <f t="shared" si="0"/>
        <v>None</v>
      </c>
      <c r="F11" t="str">
        <f t="shared" si="1"/>
        <v>None</v>
      </c>
      <c r="I11" t="str">
        <f t="shared" si="2"/>
        <v>None</v>
      </c>
      <c r="L11" t="str">
        <f t="shared" si="3"/>
        <v>None</v>
      </c>
      <c r="M11" t="str">
        <f t="shared" si="4"/>
        <v>None</v>
      </c>
      <c r="P11" t="str">
        <f t="shared" si="5"/>
        <v>None</v>
      </c>
      <c r="T11" t="str">
        <f t="shared" si="6"/>
        <v>None</v>
      </c>
      <c r="U11" t="str">
        <f t="shared" si="7"/>
        <v>None</v>
      </c>
      <c r="X11" t="str">
        <f t="shared" si="8"/>
        <v>None</v>
      </c>
      <c r="AA11" t="str">
        <f t="shared" si="9"/>
        <v>None</v>
      </c>
      <c r="AB11" t="str">
        <f t="shared" si="10"/>
        <v>None</v>
      </c>
      <c r="AE11" t="str">
        <f t="shared" si="11"/>
        <v/>
      </c>
      <c r="AH11" t="str">
        <f t="shared" si="12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AO11"/>
  <sheetViews>
    <sheetView topLeftCell="B1" zoomScale="115" zoomScaleNormal="115" workbookViewId="0">
      <pane ySplit="1" topLeftCell="A2" activePane="bottomLeft" state="frozen"/>
      <selection pane="bottomLeft" activeCell="C12" sqref="C12"/>
    </sheetView>
  </sheetViews>
  <sheetFormatPr defaultRowHeight="14.4" x14ac:dyDescent="0.3"/>
  <cols>
    <col min="1" max="1" width="21.777343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76</v>
      </c>
      <c r="B2" t="s">
        <v>77</v>
      </c>
      <c r="C2" t="b">
        <v>1</v>
      </c>
      <c r="D2" t="b">
        <v>1</v>
      </c>
      <c r="E2" t="s">
        <v>80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s">
        <v>80</v>
      </c>
      <c r="M2" t="s">
        <v>80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</row>
    <row r="3" spans="1:41" x14ac:dyDescent="0.3">
      <c r="A3" t="s">
        <v>81</v>
      </c>
      <c r="B3" t="s">
        <v>77</v>
      </c>
      <c r="C3" t="b">
        <v>1</v>
      </c>
      <c r="D3" t="b">
        <v>0</v>
      </c>
      <c r="E3" t="str">
        <f t="shared" ref="E3:E9" si="0">IF(OR(C3=FALSE,D3=FALSE),"None","")</f>
        <v>None</v>
      </c>
      <c r="F3" t="str">
        <f t="shared" ref="F3:F9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11" si="4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1</v>
      </c>
      <c r="AE3" t="str">
        <f t="shared" ref="AE3:AE11" si="9">IF(AD3=FALSE,"","None")</f>
        <v>None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</row>
    <row r="4" spans="1:41" x14ac:dyDescent="0.3">
      <c r="A4" t="s">
        <v>82</v>
      </c>
      <c r="B4" t="s">
        <v>77</v>
      </c>
      <c r="C4" t="b">
        <v>1</v>
      </c>
      <c r="D4" t="b">
        <v>0</v>
      </c>
      <c r="E4" t="str">
        <f t="shared" si="0"/>
        <v>None</v>
      </c>
      <c r="F4" t="str">
        <f t="shared" si="1"/>
        <v>None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0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</row>
    <row r="5" spans="1:41" x14ac:dyDescent="0.3">
      <c r="A5" t="s">
        <v>83</v>
      </c>
      <c r="B5" t="s">
        <v>84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1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str">
        <f t="shared" si="4"/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7"/>
        <v>None</v>
      </c>
      <c r="AB5" t="str">
        <f t="shared" si="8"/>
        <v>None</v>
      </c>
      <c r="AC5" t="b">
        <v>0</v>
      </c>
      <c r="AD5" t="b">
        <v>1</v>
      </c>
      <c r="AE5" t="str">
        <f t="shared" si="9"/>
        <v>None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3">
      <c r="A6" t="s">
        <v>85</v>
      </c>
      <c r="B6" t="s">
        <v>77</v>
      </c>
      <c r="C6" t="b">
        <v>1</v>
      </c>
      <c r="D6" t="b">
        <v>0</v>
      </c>
      <c r="E6" t="str">
        <f t="shared" si="0"/>
        <v>None</v>
      </c>
      <c r="F6" t="str">
        <f t="shared" si="1"/>
        <v>None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tr">
        <f t="shared" si="4"/>
        <v>None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1</v>
      </c>
      <c r="AE6" t="str">
        <f t="shared" si="9"/>
        <v>None</v>
      </c>
      <c r="AF6" t="b">
        <v>0</v>
      </c>
      <c r="AG6" t="b">
        <v>0</v>
      </c>
      <c r="AH6" t="b">
        <v>1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3">
      <c r="A7" t="s">
        <v>86</v>
      </c>
      <c r="B7" t="s">
        <v>77</v>
      </c>
      <c r="C7" t="b">
        <v>0</v>
      </c>
      <c r="D7" t="b">
        <v>0</v>
      </c>
      <c r="E7" t="s">
        <v>80</v>
      </c>
      <c r="F7" t="s">
        <v>80</v>
      </c>
      <c r="G7" t="s">
        <v>80</v>
      </c>
      <c r="H7" t="s">
        <v>80</v>
      </c>
      <c r="I7" t="s">
        <v>80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1</v>
      </c>
      <c r="AE7" t="str">
        <f t="shared" si="9"/>
        <v>None</v>
      </c>
      <c r="AF7" t="b">
        <v>0</v>
      </c>
      <c r="AG7" t="b">
        <v>0</v>
      </c>
      <c r="AH7" t="b">
        <v>0</v>
      </c>
      <c r="AI7" t="s">
        <v>80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3">
      <c r="A8" t="s">
        <v>87</v>
      </c>
      <c r="B8" t="s">
        <v>77</v>
      </c>
      <c r="C8" t="b">
        <v>1</v>
      </c>
      <c r="D8" t="b">
        <v>0</v>
      </c>
      <c r="E8" t="str">
        <f t="shared" si="0"/>
        <v>None</v>
      </c>
      <c r="F8" t="str">
        <f t="shared" si="1"/>
        <v>None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str">
        <f t="shared" si="4"/>
        <v>None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1</v>
      </c>
      <c r="AE8" t="str">
        <f t="shared" si="9"/>
        <v>None</v>
      </c>
      <c r="AF8" t="b">
        <v>0</v>
      </c>
      <c r="AG8" t="b">
        <v>0</v>
      </c>
      <c r="AH8" t="b">
        <v>1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</row>
    <row r="9" spans="1:41" x14ac:dyDescent="0.3">
      <c r="A9" t="s">
        <v>88</v>
      </c>
      <c r="B9" t="s">
        <v>77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0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1</v>
      </c>
      <c r="AE9" t="str">
        <f t="shared" si="9"/>
        <v>None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3">
      <c r="A10" t="s">
        <v>89</v>
      </c>
      <c r="B10" t="s">
        <v>77</v>
      </c>
      <c r="C10" t="b">
        <v>0</v>
      </c>
      <c r="D10" t="b">
        <v>0</v>
      </c>
      <c r="E10" t="s">
        <v>80</v>
      </c>
      <c r="F10" t="s">
        <v>80</v>
      </c>
      <c r="G10" t="s">
        <v>80</v>
      </c>
      <c r="H10" t="s">
        <v>80</v>
      </c>
      <c r="I10" t="s">
        <v>80</v>
      </c>
      <c r="J10" t="b">
        <v>0</v>
      </c>
      <c r="K10" t="b">
        <v>1</v>
      </c>
      <c r="L10" t="str">
        <f t="shared" si="2"/>
        <v>None</v>
      </c>
      <c r="M10" t="str">
        <f t="shared" si="3"/>
        <v>None</v>
      </c>
      <c r="N10" t="b">
        <v>1</v>
      </c>
      <c r="O10" t="b">
        <v>0</v>
      </c>
      <c r="P10" t="str">
        <f t="shared" si="4"/>
        <v>None</v>
      </c>
      <c r="Q10" t="b">
        <v>1</v>
      </c>
      <c r="R10" t="b">
        <v>0</v>
      </c>
      <c r="S10" t="b">
        <v>1</v>
      </c>
      <c r="T10" t="str">
        <f t="shared" si="5"/>
        <v>None</v>
      </c>
      <c r="U10" t="str">
        <f t="shared" si="6"/>
        <v>None</v>
      </c>
      <c r="V10" t="b">
        <v>1</v>
      </c>
      <c r="W10" t="b">
        <v>0</v>
      </c>
      <c r="X10" t="str">
        <f t="shared" ref="X10" si="10">IF(W10=TRUE,"","None")</f>
        <v>None</v>
      </c>
      <c r="Y10" t="b">
        <v>1</v>
      </c>
      <c r="Z10" t="b">
        <v>0</v>
      </c>
      <c r="AA10" t="str">
        <f t="shared" si="7"/>
        <v>None</v>
      </c>
      <c r="AB10" t="str">
        <f t="shared" si="8"/>
        <v>None</v>
      </c>
      <c r="AC10" t="b">
        <v>0</v>
      </c>
      <c r="AD10" t="b">
        <v>1</v>
      </c>
      <c r="AE10" t="str">
        <f t="shared" si="9"/>
        <v>None</v>
      </c>
      <c r="AF10" t="b">
        <v>0</v>
      </c>
      <c r="AG10" t="b">
        <v>0</v>
      </c>
      <c r="AH10" t="b">
        <v>1</v>
      </c>
      <c r="AI10" t="s">
        <v>80</v>
      </c>
      <c r="AJ10" t="b">
        <v>1</v>
      </c>
      <c r="AK10" t="b">
        <v>1</v>
      </c>
      <c r="AL10" t="b">
        <v>0</v>
      </c>
      <c r="AM10" t="b">
        <v>0</v>
      </c>
    </row>
    <row r="11" spans="1:41" x14ac:dyDescent="0.3">
      <c r="A11" t="s">
        <v>90</v>
      </c>
      <c r="B11" t="s">
        <v>77</v>
      </c>
      <c r="C11" t="b">
        <v>0</v>
      </c>
      <c r="D11" t="b">
        <v>0</v>
      </c>
      <c r="E11" t="s">
        <v>80</v>
      </c>
      <c r="F11" t="s">
        <v>80</v>
      </c>
      <c r="G11" t="s">
        <v>80</v>
      </c>
      <c r="H11" t="s">
        <v>80</v>
      </c>
      <c r="I11" t="s">
        <v>80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str">
        <f t="shared" si="4"/>
        <v>None</v>
      </c>
      <c r="Q11" t="b">
        <v>1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1</v>
      </c>
      <c r="AE11" t="str">
        <f t="shared" si="9"/>
        <v>None</v>
      </c>
      <c r="AF11" t="b">
        <v>0</v>
      </c>
      <c r="AG11" t="b">
        <v>0</v>
      </c>
      <c r="AH11" t="b">
        <v>0</v>
      </c>
      <c r="AI11" t="s">
        <v>80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AO10"/>
  <sheetViews>
    <sheetView zoomScale="115" zoomScaleNormal="115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1" width="22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97</v>
      </c>
      <c r="B2" t="s">
        <v>84</v>
      </c>
      <c r="C2" t="b">
        <v>1</v>
      </c>
      <c r="D2" t="b">
        <v>1</v>
      </c>
      <c r="E2" t="s">
        <v>80</v>
      </c>
      <c r="F2" t="s">
        <v>80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s">
        <v>80</v>
      </c>
      <c r="Q2" t="b">
        <v>1</v>
      </c>
      <c r="R2" t="b">
        <v>1</v>
      </c>
      <c r="S2" t="b">
        <v>1</v>
      </c>
      <c r="T2" t="b">
        <v>0</v>
      </c>
      <c r="U2" t="b">
        <v>1</v>
      </c>
      <c r="V2" t="b">
        <v>1</v>
      </c>
      <c r="W2" t="b">
        <v>0</v>
      </c>
      <c r="X2" t="str">
        <f>IF(W2=TRUE,"","None")</f>
        <v>None</v>
      </c>
      <c r="Y2" t="b">
        <v>1</v>
      </c>
      <c r="Z2" t="b">
        <v>1</v>
      </c>
      <c r="AA2" t="b">
        <v>0</v>
      </c>
      <c r="AB2" t="b">
        <v>1</v>
      </c>
      <c r="AC2" t="b">
        <v>1</v>
      </c>
      <c r="AD2" t="b">
        <v>1</v>
      </c>
      <c r="AE2" t="str">
        <f>IF(AD2=FALSE,"","None")</f>
        <v>None</v>
      </c>
      <c r="AF2" t="b">
        <v>1</v>
      </c>
      <c r="AG2" t="b">
        <v>1</v>
      </c>
      <c r="AH2" t="str">
        <f>IF(AG2=FALSE,"","None")</f>
        <v>None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</row>
    <row r="3" spans="1:41" x14ac:dyDescent="0.3">
      <c r="A3" t="s">
        <v>91</v>
      </c>
      <c r="B3" t="s">
        <v>84</v>
      </c>
      <c r="C3" t="b">
        <v>1</v>
      </c>
      <c r="D3" t="b">
        <v>0</v>
      </c>
      <c r="E3" t="str">
        <f t="shared" ref="E3:E10" si="0">IF(OR(C3=FALSE,D3=FALSE),"None","")</f>
        <v>None</v>
      </c>
      <c r="F3" t="str">
        <f t="shared" ref="F3:F10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6" si="2">IF(OR(J3=FALSE,K3=FALSE),"None","")</f>
        <v>None</v>
      </c>
      <c r="M3" t="str">
        <f t="shared" ref="M3:M6" si="3">IF(OR(J3=FALSE,K3=FALSE),"None","")</f>
        <v>None</v>
      </c>
      <c r="N3" t="b">
        <v>0</v>
      </c>
      <c r="O3" t="b">
        <v>1</v>
      </c>
      <c r="P3" t="str">
        <f t="shared" ref="P3:P10" si="4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0" si="5">IF(OR(R3=FALSE,S3=FALSE),"None","")</f>
        <v>None</v>
      </c>
      <c r="U3" t="str">
        <f t="shared" ref="U3:U10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1</v>
      </c>
      <c r="AA3" t="b">
        <v>0</v>
      </c>
      <c r="AB3" t="b">
        <v>1</v>
      </c>
      <c r="AC3" t="b">
        <v>1</v>
      </c>
      <c r="AD3" t="b">
        <v>1</v>
      </c>
      <c r="AE3" t="str">
        <f t="shared" ref="AE3:AE9" si="7">IF(AD3=FALSE,"","None")</f>
        <v>None</v>
      </c>
      <c r="AF3" t="b">
        <v>0</v>
      </c>
      <c r="AG3" t="b">
        <v>1</v>
      </c>
      <c r="AH3" t="str">
        <f t="shared" ref="AH3:AH10" si="8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  <c r="AN3" t="s">
        <v>98</v>
      </c>
    </row>
    <row r="4" spans="1:41" x14ac:dyDescent="0.3">
      <c r="A4" t="s">
        <v>99</v>
      </c>
      <c r="B4" t="s">
        <v>84</v>
      </c>
      <c r="C4" t="b">
        <v>0</v>
      </c>
      <c r="D4" t="b">
        <v>0</v>
      </c>
      <c r="E4" t="s">
        <v>80</v>
      </c>
      <c r="F4" t="s">
        <v>80</v>
      </c>
      <c r="G4" t="s">
        <v>80</v>
      </c>
      <c r="H4" t="s">
        <v>80</v>
      </c>
      <c r="I4" t="str">
        <f t="shared" ref="I4:I9" si="9">IF(H4=TRUE,"","None")</f>
        <v>None</v>
      </c>
      <c r="J4" t="b">
        <v>0</v>
      </c>
      <c r="K4" t="b">
        <v>1</v>
      </c>
      <c r="L4" t="str">
        <f t="shared" si="2"/>
        <v>None</v>
      </c>
      <c r="M4" t="str">
        <f t="shared" si="3"/>
        <v>None</v>
      </c>
      <c r="N4" t="b">
        <v>1</v>
      </c>
      <c r="O4" t="b">
        <v>0</v>
      </c>
      <c r="P4" t="str">
        <f t="shared" si="4"/>
        <v>None</v>
      </c>
      <c r="Q4" t="b">
        <v>1</v>
      </c>
      <c r="R4" t="b">
        <v>0</v>
      </c>
      <c r="S4" t="b">
        <v>1</v>
      </c>
      <c r="T4" t="str">
        <f t="shared" si="5"/>
        <v>None</v>
      </c>
      <c r="U4" t="str">
        <f t="shared" si="6"/>
        <v>None</v>
      </c>
      <c r="V4" t="b">
        <v>1</v>
      </c>
      <c r="W4" t="b">
        <v>0</v>
      </c>
      <c r="X4" t="str">
        <f t="shared" ref="X4:X9" si="10">IF(W4=TRUE,"","None")</f>
        <v>None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b">
        <v>0</v>
      </c>
      <c r="AE4" t="b">
        <v>1</v>
      </c>
      <c r="AF4" t="b">
        <v>1</v>
      </c>
      <c r="AG4" t="b">
        <v>1</v>
      </c>
      <c r="AH4" t="str">
        <f t="shared" si="8"/>
        <v>None</v>
      </c>
      <c r="AI4" t="s">
        <v>80</v>
      </c>
      <c r="AJ4" t="b">
        <v>1</v>
      </c>
      <c r="AK4" t="b">
        <v>1</v>
      </c>
      <c r="AL4" t="b">
        <v>1</v>
      </c>
      <c r="AM4" t="b">
        <v>0</v>
      </c>
    </row>
    <row r="5" spans="1:41" x14ac:dyDescent="0.3">
      <c r="A5" t="s">
        <v>100</v>
      </c>
      <c r="B5" t="s">
        <v>84</v>
      </c>
      <c r="C5" t="b">
        <v>0</v>
      </c>
      <c r="D5" t="b">
        <v>0</v>
      </c>
      <c r="E5" t="s">
        <v>80</v>
      </c>
      <c r="F5" t="s">
        <v>80</v>
      </c>
      <c r="G5" t="s">
        <v>80</v>
      </c>
      <c r="H5" t="s">
        <v>80</v>
      </c>
      <c r="I5" t="str">
        <f t="shared" ref="I5" si="11">IF(H5=TRUE,"","None")</f>
        <v>None</v>
      </c>
      <c r="J5" t="b">
        <v>0</v>
      </c>
      <c r="K5" t="b">
        <v>1</v>
      </c>
      <c r="L5" t="str">
        <f t="shared" si="2"/>
        <v>None</v>
      </c>
      <c r="M5" t="str">
        <f t="shared" si="3"/>
        <v>None</v>
      </c>
      <c r="N5" t="b">
        <v>1</v>
      </c>
      <c r="O5" t="b">
        <v>0</v>
      </c>
      <c r="P5" t="str">
        <f t="shared" si="4"/>
        <v>None</v>
      </c>
      <c r="Q5" t="b">
        <v>1</v>
      </c>
      <c r="R5" t="b">
        <v>0</v>
      </c>
      <c r="S5" t="b">
        <v>1</v>
      </c>
      <c r="T5" t="str">
        <f t="shared" si="5"/>
        <v>None</v>
      </c>
      <c r="U5" t="str">
        <f t="shared" si="6"/>
        <v>None</v>
      </c>
      <c r="V5" t="b">
        <v>1</v>
      </c>
      <c r="W5" t="b">
        <v>0</v>
      </c>
      <c r="X5" t="str">
        <f t="shared" si="10"/>
        <v>None</v>
      </c>
      <c r="Y5" t="b">
        <v>1</v>
      </c>
      <c r="Z5" t="b">
        <v>1</v>
      </c>
      <c r="AA5" t="b">
        <v>0</v>
      </c>
      <c r="AB5" t="b">
        <v>1</v>
      </c>
      <c r="AC5" t="b">
        <v>1</v>
      </c>
      <c r="AD5" t="b">
        <v>1</v>
      </c>
      <c r="AE5" t="str">
        <f t="shared" si="7"/>
        <v>None</v>
      </c>
      <c r="AF5" t="b">
        <v>1</v>
      </c>
      <c r="AG5" t="b">
        <v>1</v>
      </c>
      <c r="AH5" t="str">
        <f t="shared" si="8"/>
        <v>None</v>
      </c>
      <c r="AI5" t="s">
        <v>80</v>
      </c>
      <c r="AJ5" t="b">
        <v>1</v>
      </c>
      <c r="AK5" t="b">
        <v>1</v>
      </c>
      <c r="AL5" t="b">
        <v>1</v>
      </c>
      <c r="AM5" t="b">
        <v>0</v>
      </c>
    </row>
    <row r="6" spans="1:41" x14ac:dyDescent="0.3">
      <c r="A6" t="s">
        <v>101</v>
      </c>
      <c r="B6" t="s">
        <v>84</v>
      </c>
      <c r="C6" t="b">
        <v>0</v>
      </c>
      <c r="D6" t="b">
        <v>1</v>
      </c>
      <c r="E6" t="str">
        <f t="shared" si="0"/>
        <v>None</v>
      </c>
      <c r="F6" t="str">
        <f t="shared" si="1"/>
        <v>None</v>
      </c>
      <c r="G6" t="b">
        <v>1</v>
      </c>
      <c r="H6" t="b">
        <v>0</v>
      </c>
      <c r="I6" t="str">
        <f t="shared" si="9"/>
        <v>None</v>
      </c>
      <c r="J6" t="b">
        <v>0</v>
      </c>
      <c r="K6" t="b">
        <v>1</v>
      </c>
      <c r="L6" t="str">
        <f t="shared" si="2"/>
        <v>None</v>
      </c>
      <c r="M6" t="str">
        <f t="shared" si="3"/>
        <v>None</v>
      </c>
      <c r="N6" t="b">
        <v>1</v>
      </c>
      <c r="O6" t="b">
        <v>0</v>
      </c>
      <c r="P6" t="str">
        <f t="shared" si="4"/>
        <v>None</v>
      </c>
      <c r="Q6" t="b">
        <v>1</v>
      </c>
      <c r="R6" t="b">
        <v>0</v>
      </c>
      <c r="S6" t="b">
        <v>1</v>
      </c>
      <c r="T6" t="str">
        <f t="shared" si="5"/>
        <v>None</v>
      </c>
      <c r="U6" t="str">
        <f t="shared" si="6"/>
        <v>None</v>
      </c>
      <c r="V6" t="b">
        <v>1</v>
      </c>
      <c r="W6" t="b">
        <v>0</v>
      </c>
      <c r="X6" t="str">
        <f t="shared" si="10"/>
        <v>None</v>
      </c>
      <c r="Y6" t="b">
        <v>1</v>
      </c>
      <c r="Z6" t="b">
        <v>1</v>
      </c>
      <c r="AA6" t="b">
        <v>0</v>
      </c>
      <c r="AB6" t="b">
        <v>1</v>
      </c>
      <c r="AC6" t="b">
        <v>1</v>
      </c>
      <c r="AD6" t="b">
        <v>1</v>
      </c>
      <c r="AE6" t="str">
        <f t="shared" si="7"/>
        <v>None</v>
      </c>
      <c r="AF6" t="b">
        <v>1</v>
      </c>
      <c r="AG6" t="b">
        <v>1</v>
      </c>
      <c r="AH6" t="str">
        <f t="shared" si="8"/>
        <v>None</v>
      </c>
      <c r="AI6" t="b">
        <v>1</v>
      </c>
      <c r="AJ6" t="b">
        <v>1</v>
      </c>
      <c r="AK6" t="b">
        <v>1</v>
      </c>
      <c r="AL6" t="b">
        <v>1</v>
      </c>
      <c r="AM6" t="b">
        <v>0</v>
      </c>
    </row>
    <row r="7" spans="1:41" x14ac:dyDescent="0.3">
      <c r="A7" t="s">
        <v>94</v>
      </c>
      <c r="B7" t="s">
        <v>84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0</v>
      </c>
      <c r="I7" t="str">
        <f t="shared" si="9"/>
        <v>None</v>
      </c>
      <c r="J7" t="b">
        <v>1</v>
      </c>
      <c r="K7" t="b">
        <v>1</v>
      </c>
      <c r="L7" t="b">
        <v>0</v>
      </c>
      <c r="M7" t="b">
        <v>1</v>
      </c>
      <c r="N7" t="b">
        <v>1</v>
      </c>
      <c r="O7" t="b">
        <v>0</v>
      </c>
      <c r="P7" t="str">
        <f t="shared" si="4"/>
        <v>None</v>
      </c>
      <c r="Q7" t="b">
        <v>1</v>
      </c>
      <c r="R7" t="b">
        <v>0</v>
      </c>
      <c r="S7" t="b">
        <v>1</v>
      </c>
      <c r="T7" t="str">
        <f t="shared" si="5"/>
        <v>None</v>
      </c>
      <c r="U7" t="str">
        <f t="shared" si="6"/>
        <v>None</v>
      </c>
      <c r="V7" t="b">
        <v>1</v>
      </c>
      <c r="W7" t="b">
        <v>0</v>
      </c>
      <c r="X7" t="str">
        <f t="shared" si="10"/>
        <v>None</v>
      </c>
      <c r="Y7" t="b">
        <v>1</v>
      </c>
      <c r="Z7" t="b">
        <v>1</v>
      </c>
      <c r="AA7" t="b">
        <v>0</v>
      </c>
      <c r="AB7" t="b">
        <v>1</v>
      </c>
      <c r="AC7" t="b">
        <v>1</v>
      </c>
      <c r="AD7" t="b">
        <v>1</v>
      </c>
      <c r="AE7" t="str">
        <f t="shared" si="7"/>
        <v>None</v>
      </c>
      <c r="AF7" t="b">
        <v>1</v>
      </c>
      <c r="AG7" t="b">
        <v>1</v>
      </c>
      <c r="AH7" t="str">
        <f t="shared" si="8"/>
        <v>None</v>
      </c>
      <c r="AI7" t="b">
        <v>1</v>
      </c>
      <c r="AJ7" t="b">
        <v>1</v>
      </c>
      <c r="AK7" t="b">
        <v>1</v>
      </c>
      <c r="AL7" t="b">
        <v>1</v>
      </c>
      <c r="AM7" t="b">
        <v>0</v>
      </c>
    </row>
    <row r="8" spans="1:41" x14ac:dyDescent="0.3">
      <c r="A8" t="s">
        <v>92</v>
      </c>
      <c r="B8" t="s">
        <v>84</v>
      </c>
      <c r="C8" t="b">
        <v>0</v>
      </c>
      <c r="D8" t="b">
        <v>1</v>
      </c>
      <c r="E8" t="str">
        <f t="shared" si="0"/>
        <v>None</v>
      </c>
      <c r="F8" t="str">
        <f t="shared" si="1"/>
        <v>None</v>
      </c>
      <c r="G8" t="b">
        <v>1</v>
      </c>
      <c r="H8" t="b">
        <v>0</v>
      </c>
      <c r="I8" t="str">
        <f t="shared" si="9"/>
        <v>None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0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 t="b">
        <v>1</v>
      </c>
      <c r="W8" t="b">
        <v>0</v>
      </c>
      <c r="X8" t="str">
        <f t="shared" si="10"/>
        <v>None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str">
        <f t="shared" si="7"/>
        <v>None</v>
      </c>
      <c r="AF8" t="b">
        <v>1</v>
      </c>
      <c r="AG8" t="b">
        <v>1</v>
      </c>
      <c r="AH8" t="str">
        <f t="shared" si="8"/>
        <v>None</v>
      </c>
      <c r="AI8" t="b">
        <v>1</v>
      </c>
      <c r="AJ8" t="b">
        <v>1</v>
      </c>
      <c r="AK8" t="b">
        <v>1</v>
      </c>
      <c r="AL8" t="b">
        <v>1</v>
      </c>
      <c r="AM8" t="b">
        <v>0</v>
      </c>
    </row>
    <row r="9" spans="1:41" x14ac:dyDescent="0.3">
      <c r="A9" t="s">
        <v>96</v>
      </c>
      <c r="B9" t="s">
        <v>84</v>
      </c>
      <c r="C9" t="b">
        <v>0</v>
      </c>
      <c r="D9" t="b">
        <v>1</v>
      </c>
      <c r="E9" t="str">
        <f t="shared" si="0"/>
        <v>None</v>
      </c>
      <c r="F9" t="str">
        <f t="shared" si="1"/>
        <v>None</v>
      </c>
      <c r="G9" t="b">
        <v>1</v>
      </c>
      <c r="H9" t="b">
        <v>0</v>
      </c>
      <c r="I9" t="str">
        <f t="shared" si="9"/>
        <v>None</v>
      </c>
      <c r="J9" t="b">
        <v>1</v>
      </c>
      <c r="K9" t="b">
        <v>1</v>
      </c>
      <c r="L9" t="b">
        <v>0</v>
      </c>
      <c r="M9" t="b">
        <v>1</v>
      </c>
      <c r="N9" t="b">
        <v>1</v>
      </c>
      <c r="O9" t="b">
        <v>0</v>
      </c>
      <c r="P9" t="str">
        <f t="shared" si="4"/>
        <v>None</v>
      </c>
      <c r="Q9" t="b">
        <v>1</v>
      </c>
      <c r="R9" t="b">
        <v>0</v>
      </c>
      <c r="S9" t="b">
        <v>1</v>
      </c>
      <c r="T9" t="str">
        <f t="shared" si="5"/>
        <v>None</v>
      </c>
      <c r="U9" t="str">
        <f t="shared" si="6"/>
        <v>None</v>
      </c>
      <c r="V9" t="b">
        <v>1</v>
      </c>
      <c r="W9" t="b">
        <v>0</v>
      </c>
      <c r="X9" t="str">
        <f t="shared" si="10"/>
        <v>None</v>
      </c>
      <c r="Y9" t="b">
        <v>0</v>
      </c>
      <c r="Z9" t="b">
        <v>1</v>
      </c>
      <c r="AA9" t="str">
        <f t="shared" ref="AA9" si="12">IF(OR(Y9=FALSE,Z9=FALSE),"None","")</f>
        <v>None</v>
      </c>
      <c r="AB9" t="str">
        <f t="shared" ref="AB9" si="13">IF(OR(Y9=FALSE,Z9=FALSE),"None","")</f>
        <v>None</v>
      </c>
      <c r="AC9" t="b">
        <v>1</v>
      </c>
      <c r="AD9" t="b">
        <v>1</v>
      </c>
      <c r="AE9" t="str">
        <f t="shared" si="7"/>
        <v>None</v>
      </c>
      <c r="AF9" t="b">
        <v>0</v>
      </c>
      <c r="AG9" t="b">
        <v>1</v>
      </c>
      <c r="AH9" t="str">
        <f t="shared" si="8"/>
        <v>None</v>
      </c>
      <c r="AI9" t="b">
        <v>1</v>
      </c>
      <c r="AJ9" t="b">
        <v>1</v>
      </c>
      <c r="AK9" t="b">
        <v>1</v>
      </c>
      <c r="AL9" t="b">
        <v>1</v>
      </c>
      <c r="AM9" t="b">
        <v>0</v>
      </c>
    </row>
    <row r="10" spans="1:41" x14ac:dyDescent="0.3">
      <c r="A10" t="s">
        <v>95</v>
      </c>
      <c r="B10" t="s">
        <v>84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 t="b">
        <v>0</v>
      </c>
      <c r="N10" t="b">
        <v>0</v>
      </c>
      <c r="O10" t="b">
        <v>1</v>
      </c>
      <c r="P10" t="str">
        <f t="shared" si="4"/>
        <v>None</v>
      </c>
      <c r="Q10" t="b">
        <v>1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1</v>
      </c>
      <c r="AA10" t="s">
        <v>80</v>
      </c>
      <c r="AB10" t="b">
        <v>1</v>
      </c>
      <c r="AC10" t="b">
        <v>1</v>
      </c>
      <c r="AD10" t="b">
        <v>0</v>
      </c>
      <c r="AE10" t="b">
        <v>1</v>
      </c>
      <c r="AF10" t="b">
        <v>0</v>
      </c>
      <c r="AG10" t="b">
        <v>1</v>
      </c>
      <c r="AH10" t="str">
        <f t="shared" si="8"/>
        <v>None</v>
      </c>
      <c r="AI10" t="b">
        <v>0</v>
      </c>
      <c r="AJ10" t="b">
        <v>0</v>
      </c>
      <c r="AK10" t="b">
        <v>0</v>
      </c>
      <c r="AL10" t="b">
        <v>1</v>
      </c>
      <c r="AM10" t="b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AO11"/>
  <sheetViews>
    <sheetView zoomScale="115" zoomScaleNormal="115" workbookViewId="0">
      <pane ySplit="1" topLeftCell="A2" activePane="bottomLeft" state="frozen"/>
      <selection pane="bottomLeft"/>
    </sheetView>
  </sheetViews>
  <sheetFormatPr defaultRowHeight="14.4" x14ac:dyDescent="0.3"/>
  <cols>
    <col min="1" max="1" width="22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91</v>
      </c>
      <c r="B2" t="s">
        <v>84</v>
      </c>
      <c r="C2" t="b">
        <v>1</v>
      </c>
      <c r="D2" t="b">
        <v>0</v>
      </c>
      <c r="E2" t="str">
        <f>IF(OR(C2=FALSE,D2=FALSE),"None","")</f>
        <v>None</v>
      </c>
      <c r="F2" t="str">
        <f>IF(OR(C2=FALSE,D2=FALSE),"None","")</f>
        <v>None</v>
      </c>
      <c r="G2" t="b">
        <v>0</v>
      </c>
      <c r="H2" t="b">
        <v>1</v>
      </c>
      <c r="I2" t="b">
        <v>0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0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</row>
    <row r="3" spans="1:41" x14ac:dyDescent="0.3">
      <c r="A3" t="s">
        <v>92</v>
      </c>
      <c r="B3" t="s">
        <v>84</v>
      </c>
      <c r="C3" t="b">
        <v>1</v>
      </c>
      <c r="D3" t="b">
        <v>0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9" si="4">IF(AND(O3=TRUE,G3=TRUE),"","None")</f>
        <v>None</v>
      </c>
      <c r="Q3" t="b">
        <v>0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</row>
    <row r="4" spans="1:41" x14ac:dyDescent="0.3">
      <c r="A4" t="s">
        <v>89</v>
      </c>
      <c r="B4" t="s">
        <v>77</v>
      </c>
      <c r="C4" t="b">
        <v>1</v>
      </c>
      <c r="D4" t="b">
        <v>0</v>
      </c>
      <c r="E4" t="str">
        <f t="shared" si="0"/>
        <v>None</v>
      </c>
      <c r="F4" t="str">
        <f t="shared" si="1"/>
        <v>None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0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1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</row>
    <row r="5" spans="1:41" x14ac:dyDescent="0.3">
      <c r="A5" t="s">
        <v>88</v>
      </c>
      <c r="B5" t="s">
        <v>77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1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str">
        <f t="shared" si="4"/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7"/>
        <v>None</v>
      </c>
      <c r="AB5" t="str">
        <f t="shared" si="8"/>
        <v>None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1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3">
      <c r="A6" t="s">
        <v>85</v>
      </c>
      <c r="B6" t="s">
        <v>77</v>
      </c>
      <c r="C6" t="b">
        <v>0</v>
      </c>
      <c r="D6" t="b">
        <v>1</v>
      </c>
      <c r="E6" t="str">
        <f t="shared" si="0"/>
        <v>None</v>
      </c>
      <c r="F6" t="str">
        <f t="shared" si="1"/>
        <v>None</v>
      </c>
      <c r="G6" t="b">
        <v>1</v>
      </c>
      <c r="H6" t="b">
        <v>0</v>
      </c>
      <c r="I6" t="str">
        <f t="shared" ref="I6:I11" si="9">IF(H6=TRUE,"","None")</f>
        <v>None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b">
        <v>0</v>
      </c>
      <c r="Q6" t="b">
        <v>0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1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3">
      <c r="A7" t="s">
        <v>83</v>
      </c>
      <c r="B7" t="s">
        <v>84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0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0</v>
      </c>
      <c r="AE7" t="b">
        <v>1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3">
      <c r="A8" t="s">
        <v>81</v>
      </c>
      <c r="B8" t="s">
        <v>77</v>
      </c>
      <c r="C8" t="b">
        <v>1</v>
      </c>
      <c r="D8" t="b">
        <v>0</v>
      </c>
      <c r="E8" t="str">
        <f t="shared" si="0"/>
        <v>None</v>
      </c>
      <c r="F8" t="str">
        <f t="shared" si="1"/>
        <v>None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str">
        <f t="shared" si="4"/>
        <v>None</v>
      </c>
      <c r="Q8" t="b">
        <v>0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1</v>
      </c>
      <c r="AE8" t="str">
        <f t="shared" ref="AE8:AE11" si="10">IF(AD8=FALSE,"","None")</f>
        <v>None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</row>
    <row r="9" spans="1:41" x14ac:dyDescent="0.3">
      <c r="A9" t="s">
        <v>93</v>
      </c>
      <c r="B9" t="s">
        <v>77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0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3">
      <c r="A10" t="s">
        <v>94</v>
      </c>
      <c r="B10" t="s">
        <v>84</v>
      </c>
      <c r="C10" t="b">
        <v>0</v>
      </c>
      <c r="D10" t="b">
        <v>1</v>
      </c>
      <c r="E10" t="str">
        <f t="shared" si="0"/>
        <v>None</v>
      </c>
      <c r="F10" t="str">
        <f t="shared" si="1"/>
        <v>None</v>
      </c>
      <c r="G10" t="b">
        <v>1</v>
      </c>
      <c r="H10" t="b">
        <v>0</v>
      </c>
      <c r="I10" t="str">
        <f t="shared" si="9"/>
        <v>None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b">
        <v>0</v>
      </c>
      <c r="Q10" t="b">
        <v>1</v>
      </c>
      <c r="R10" t="b">
        <v>1</v>
      </c>
      <c r="S10" t="b">
        <v>1</v>
      </c>
      <c r="T10" t="s">
        <v>80</v>
      </c>
      <c r="U10" t="s">
        <v>80</v>
      </c>
      <c r="V10" t="b">
        <v>1</v>
      </c>
      <c r="W10" t="b">
        <v>1</v>
      </c>
      <c r="X10" t="b">
        <v>0</v>
      </c>
      <c r="Y10" t="b">
        <v>1</v>
      </c>
      <c r="Z10" t="b">
        <v>0</v>
      </c>
      <c r="AA10" t="str">
        <f t="shared" si="7"/>
        <v>None</v>
      </c>
      <c r="AB10" t="str">
        <f t="shared" si="8"/>
        <v>None</v>
      </c>
      <c r="AC10" t="b">
        <v>0</v>
      </c>
      <c r="AD10" t="b">
        <v>1</v>
      </c>
      <c r="AE10" t="str">
        <f t="shared" si="10"/>
        <v>None</v>
      </c>
      <c r="AF10" t="b">
        <v>1</v>
      </c>
      <c r="AG10" t="b">
        <v>0</v>
      </c>
      <c r="AH10" t="b">
        <v>0</v>
      </c>
      <c r="AI10" t="b">
        <v>1</v>
      </c>
      <c r="AJ10" t="b">
        <v>0</v>
      </c>
      <c r="AK10" t="b">
        <v>1</v>
      </c>
      <c r="AL10" t="b">
        <v>0</v>
      </c>
      <c r="AM10" t="b">
        <v>0</v>
      </c>
    </row>
    <row r="11" spans="1:41" x14ac:dyDescent="0.3">
      <c r="A11" t="s">
        <v>87</v>
      </c>
      <c r="B11" t="s">
        <v>77</v>
      </c>
      <c r="C11" t="b">
        <v>1</v>
      </c>
      <c r="D11" t="b">
        <v>0</v>
      </c>
      <c r="E11" t="str">
        <f t="shared" si="0"/>
        <v>None</v>
      </c>
      <c r="F11" t="str">
        <f t="shared" si="1"/>
        <v>None</v>
      </c>
      <c r="G11" t="b">
        <v>1</v>
      </c>
      <c r="H11" t="b">
        <v>0</v>
      </c>
      <c r="I11" t="str">
        <f t="shared" si="9"/>
        <v>None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b">
        <v>0</v>
      </c>
      <c r="Q11" t="b">
        <v>0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1</v>
      </c>
      <c r="AE11" t="str">
        <f t="shared" si="10"/>
        <v>None</v>
      </c>
      <c r="AF11" t="b">
        <v>0</v>
      </c>
      <c r="AG11" t="b">
        <v>0</v>
      </c>
      <c r="AH11" t="b">
        <v>0</v>
      </c>
      <c r="AI11" t="b">
        <v>1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AO1"/>
  <sheetViews>
    <sheetView zoomScale="115" zoomScaleNormal="115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AO11"/>
  <sheetViews>
    <sheetView tabSelected="1" zoomScale="115" zoomScaleNormal="115" workbookViewId="0">
      <pane ySplit="1" topLeftCell="A2" activePane="bottomLeft" state="frozen"/>
      <selection pane="bottomLeft" activeCell="D7" sqref="D7"/>
    </sheetView>
  </sheetViews>
  <sheetFormatPr defaultRowHeight="14.4" x14ac:dyDescent="0.3"/>
  <cols>
    <col min="1" max="1" width="21.777343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  <row r="2" spans="1:41" x14ac:dyDescent="0.3">
      <c r="A2" t="s">
        <v>90</v>
      </c>
      <c r="B2" t="s">
        <v>77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b">
        <v>0</v>
      </c>
      <c r="Q2" t="b">
        <v>0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0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1</v>
      </c>
      <c r="AJ2" t="b">
        <v>0</v>
      </c>
      <c r="AK2" t="b">
        <v>0</v>
      </c>
      <c r="AL2" t="b">
        <v>0</v>
      </c>
      <c r="AM2" t="b">
        <v>0</v>
      </c>
    </row>
    <row r="3" spans="1:41" x14ac:dyDescent="0.3">
      <c r="A3" t="s">
        <v>95</v>
      </c>
      <c r="B3" t="s">
        <v>84</v>
      </c>
      <c r="C3" t="b">
        <v>1</v>
      </c>
      <c r="D3" t="b">
        <v>0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11" si="4">IF(AND(O3=TRUE,G3=TRUE),"","None")</f>
        <v>None</v>
      </c>
      <c r="Q3" t="b">
        <v>0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</row>
    <row r="4" spans="1:41" x14ac:dyDescent="0.3">
      <c r="A4" t="s">
        <v>96</v>
      </c>
      <c r="B4" t="s">
        <v>84</v>
      </c>
      <c r="C4" t="b">
        <v>1</v>
      </c>
      <c r="D4" t="b">
        <v>0</v>
      </c>
      <c r="E4" t="str">
        <f t="shared" si="0"/>
        <v>None</v>
      </c>
      <c r="F4" t="str">
        <f t="shared" si="1"/>
        <v>None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0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</row>
    <row r="5" spans="1:41" x14ac:dyDescent="0.3">
      <c r="A5" t="s">
        <v>76</v>
      </c>
      <c r="B5" t="s">
        <v>77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b">
        <v>0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7"/>
        <v>None</v>
      </c>
      <c r="AB5" t="str">
        <f t="shared" si="8"/>
        <v>None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3">
      <c r="A6" t="s">
        <v>83</v>
      </c>
      <c r="B6" t="s">
        <v>84</v>
      </c>
      <c r="C6" t="b">
        <v>1</v>
      </c>
      <c r="D6" t="b">
        <v>0</v>
      </c>
      <c r="E6" t="str">
        <f t="shared" si="0"/>
        <v>None</v>
      </c>
      <c r="F6" t="str">
        <f t="shared" si="1"/>
        <v>None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tr">
        <f t="shared" si="4"/>
        <v>None</v>
      </c>
      <c r="Q6" t="b">
        <v>0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0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1</v>
      </c>
      <c r="AE6" t="str">
        <f t="shared" ref="AE6:AE7" si="9">IF(AD6=FALSE,"","None")</f>
        <v>None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3">
      <c r="A7" t="s">
        <v>88</v>
      </c>
      <c r="B7" t="s">
        <v>77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0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1</v>
      </c>
      <c r="AE7" t="str">
        <f t="shared" si="9"/>
        <v>None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3">
      <c r="A8" t="s">
        <v>86</v>
      </c>
      <c r="B8" t="s">
        <v>77</v>
      </c>
      <c r="C8" t="b">
        <v>1</v>
      </c>
      <c r="D8" t="b">
        <v>1</v>
      </c>
      <c r="E8" t="s">
        <v>80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b">
        <v>0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0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I8" t="b">
        <v>1</v>
      </c>
      <c r="AJ8" t="b">
        <v>0</v>
      </c>
      <c r="AK8" t="b">
        <v>0</v>
      </c>
      <c r="AL8" t="b">
        <v>0</v>
      </c>
      <c r="AM8" t="b">
        <v>0</v>
      </c>
    </row>
    <row r="9" spans="1:41" x14ac:dyDescent="0.3">
      <c r="A9" t="s">
        <v>82</v>
      </c>
      <c r="B9" t="s">
        <v>77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0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3">
      <c r="A10" t="s">
        <v>87</v>
      </c>
      <c r="B10" t="s">
        <v>77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1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str">
        <f t="shared" si="4"/>
        <v>None</v>
      </c>
      <c r="Q10" t="b">
        <v>0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0</v>
      </c>
      <c r="AA10" t="str">
        <f t="shared" si="7"/>
        <v>None</v>
      </c>
      <c r="AB10" t="str">
        <f t="shared" si="8"/>
        <v>None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3">
      <c r="A11" t="s">
        <v>81</v>
      </c>
      <c r="B11" t="s">
        <v>77</v>
      </c>
      <c r="C11" t="b">
        <v>1</v>
      </c>
      <c r="D11" t="b">
        <v>0</v>
      </c>
      <c r="E11" t="str">
        <f t="shared" si="0"/>
        <v>None</v>
      </c>
      <c r="F11" t="str">
        <f t="shared" si="1"/>
        <v>None</v>
      </c>
      <c r="G11" t="b">
        <v>0</v>
      </c>
      <c r="H11" t="b">
        <v>1</v>
      </c>
      <c r="I11" t="b">
        <v>1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str">
        <f t="shared" si="4"/>
        <v>None</v>
      </c>
      <c r="Q11" t="b">
        <v>0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AO1"/>
  <sheetViews>
    <sheetView zoomScale="115" zoomScaleNormal="115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10.5546875" bestFit="1" customWidth="1"/>
    <col min="2" max="2" width="8.5546875" bestFit="1" customWidth="1"/>
    <col min="3" max="3" width="30" bestFit="1" customWidth="1"/>
    <col min="4" max="4" width="28.109375" bestFit="1" customWidth="1"/>
    <col min="5" max="6" width="45.109375" bestFit="1" customWidth="1"/>
    <col min="7" max="7" width="20.44140625" bestFit="1" customWidth="1"/>
    <col min="8" max="8" width="22.33203125" bestFit="1" customWidth="1"/>
    <col min="9" max="9" width="56.5546875" bestFit="1" customWidth="1"/>
    <col min="10" max="10" width="30" bestFit="1" customWidth="1"/>
    <col min="11" max="11" width="28.109375" bestFit="1" customWidth="1"/>
    <col min="12" max="13" width="45.109375" bestFit="1" customWidth="1"/>
    <col min="14" max="14" width="20.44140625" bestFit="1" customWidth="1"/>
    <col min="15" max="15" width="22.33203125" bestFit="1" customWidth="1"/>
    <col min="16" max="16" width="60.44140625" bestFit="1" customWidth="1"/>
    <col min="17" max="17" width="19.5546875" bestFit="1" customWidth="1"/>
    <col min="18" max="18" width="30" bestFit="1" customWidth="1"/>
    <col min="19" max="19" width="28.109375" bestFit="1" customWidth="1"/>
    <col min="20" max="21" width="45.109375" bestFit="1" customWidth="1"/>
    <col min="22" max="22" width="20.44140625" bestFit="1" customWidth="1"/>
    <col min="23" max="23" width="22.33203125" bestFit="1" customWidth="1"/>
    <col min="24" max="24" width="36.33203125" bestFit="1" customWidth="1"/>
    <col min="25" max="25" width="30" bestFit="1" customWidth="1"/>
    <col min="26" max="26" width="28.109375" bestFit="1" customWidth="1"/>
    <col min="27" max="28" width="45.109375" bestFit="1" customWidth="1"/>
    <col min="29" max="29" width="20.44140625" bestFit="1" customWidth="1"/>
    <col min="30" max="30" width="33.88671875" bestFit="1" customWidth="1"/>
    <col min="31" max="31" width="56.33203125" bestFit="1" customWidth="1"/>
    <col min="32" max="32" width="48.88671875" bestFit="1" customWidth="1"/>
    <col min="33" max="33" width="37.109375" bestFit="1" customWidth="1"/>
    <col min="34" max="34" width="54.6640625" bestFit="1" customWidth="1"/>
    <col min="35" max="38" width="24.88671875" bestFit="1" customWidth="1"/>
    <col min="39" max="39" width="32.5546875" bestFit="1" customWidth="1"/>
    <col min="40" max="40" width="6" bestFit="1" customWidth="1"/>
    <col min="41" max="41" width="24.44140625" bestFit="1" customWidth="1"/>
  </cols>
  <sheetData>
    <row r="1" spans="1:41" s="1" customFormat="1" x14ac:dyDescent="0.3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16</v>
      </c>
      <c r="H1" s="1" t="s">
        <v>72</v>
      </c>
      <c r="I1" s="1" t="s">
        <v>20</v>
      </c>
      <c r="J1" s="1" t="s">
        <v>22</v>
      </c>
      <c r="K1" s="1" t="s">
        <v>26</v>
      </c>
      <c r="L1" s="1" t="s">
        <v>23</v>
      </c>
      <c r="M1" s="1" t="s">
        <v>24</v>
      </c>
      <c r="N1" s="1" t="s">
        <v>25</v>
      </c>
      <c r="O1" s="1" t="s">
        <v>78</v>
      </c>
      <c r="P1" s="1" t="s">
        <v>79</v>
      </c>
      <c r="Q1" s="1" t="s">
        <v>1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74</v>
      </c>
      <c r="X1" s="1" t="s">
        <v>2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8</v>
      </c>
      <c r="AN1" s="1" t="s">
        <v>3</v>
      </c>
      <c r="AO1" s="1" t="s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68"/>
  <sheetViews>
    <sheetView topLeftCell="A19" zoomScale="130" zoomScaleNormal="130" workbookViewId="0">
      <selection activeCell="A30" sqref="A30"/>
    </sheetView>
  </sheetViews>
  <sheetFormatPr defaultRowHeight="14.4" x14ac:dyDescent="0.3"/>
  <cols>
    <col min="1" max="1" width="56.5546875" bestFit="1" customWidth="1"/>
    <col min="2" max="2" width="123.3320312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1" t="s">
        <v>4</v>
      </c>
      <c r="B2" t="s">
        <v>7</v>
      </c>
    </row>
    <row r="3" spans="1:2" x14ac:dyDescent="0.3">
      <c r="A3" s="1" t="s">
        <v>11</v>
      </c>
      <c r="B3" t="s">
        <v>18</v>
      </c>
    </row>
    <row r="4" spans="1:2" x14ac:dyDescent="0.3">
      <c r="A4" s="1" t="s">
        <v>12</v>
      </c>
      <c r="B4" t="s">
        <v>19</v>
      </c>
    </row>
    <row r="5" spans="1:2" x14ac:dyDescent="0.3">
      <c r="A5" s="1" t="s">
        <v>10</v>
      </c>
      <c r="B5" t="s">
        <v>15</v>
      </c>
    </row>
    <row r="6" spans="1:2" x14ac:dyDescent="0.3">
      <c r="A6" s="1" t="s">
        <v>13</v>
      </c>
      <c r="B6" t="s">
        <v>14</v>
      </c>
    </row>
    <row r="7" spans="1:2" x14ac:dyDescent="0.3">
      <c r="A7" s="1" t="s">
        <v>16</v>
      </c>
      <c r="B7" t="s">
        <v>17</v>
      </c>
    </row>
    <row r="8" spans="1:2" x14ac:dyDescent="0.3">
      <c r="A8" s="1" t="s">
        <v>72</v>
      </c>
      <c r="B8" t="s">
        <v>73</v>
      </c>
    </row>
    <row r="9" spans="1:2" x14ac:dyDescent="0.3">
      <c r="A9" s="1" t="s">
        <v>20</v>
      </c>
      <c r="B9" t="s">
        <v>21</v>
      </c>
    </row>
    <row r="10" spans="1:2" x14ac:dyDescent="0.3">
      <c r="A10" s="1" t="s">
        <v>22</v>
      </c>
      <c r="B10" t="s">
        <v>27</v>
      </c>
    </row>
    <row r="11" spans="1:2" x14ac:dyDescent="0.3">
      <c r="A11" s="1" t="s">
        <v>26</v>
      </c>
      <c r="B11" t="s">
        <v>28</v>
      </c>
    </row>
    <row r="12" spans="1:2" x14ac:dyDescent="0.3">
      <c r="A12" s="1" t="s">
        <v>23</v>
      </c>
      <c r="B12" t="s">
        <v>29</v>
      </c>
    </row>
    <row r="13" spans="1:2" x14ac:dyDescent="0.3">
      <c r="A13" s="1" t="s">
        <v>24</v>
      </c>
      <c r="B13" t="s">
        <v>30</v>
      </c>
    </row>
    <row r="14" spans="1:2" x14ac:dyDescent="0.3">
      <c r="A14" s="1" t="s">
        <v>25</v>
      </c>
      <c r="B14" t="s">
        <v>31</v>
      </c>
    </row>
    <row r="15" spans="1:2" x14ac:dyDescent="0.3">
      <c r="A15" s="1" t="s">
        <v>1</v>
      </c>
      <c r="B15" t="s">
        <v>32</v>
      </c>
    </row>
    <row r="16" spans="1:2" x14ac:dyDescent="0.3">
      <c r="A16" s="1" t="s">
        <v>33</v>
      </c>
      <c r="B16" t="s">
        <v>38</v>
      </c>
    </row>
    <row r="17" spans="1:2" x14ac:dyDescent="0.3">
      <c r="A17" s="1" t="s">
        <v>34</v>
      </c>
      <c r="B17" t="s">
        <v>39</v>
      </c>
    </row>
    <row r="18" spans="1:2" x14ac:dyDescent="0.3">
      <c r="A18" s="1" t="s">
        <v>35</v>
      </c>
      <c r="B18" t="s">
        <v>40</v>
      </c>
    </row>
    <row r="19" spans="1:2" x14ac:dyDescent="0.3">
      <c r="A19" s="1" t="s">
        <v>36</v>
      </c>
      <c r="B19" t="s">
        <v>41</v>
      </c>
    </row>
    <row r="20" spans="1:2" x14ac:dyDescent="0.3">
      <c r="A20" s="1" t="s">
        <v>37</v>
      </c>
      <c r="B20" t="s">
        <v>42</v>
      </c>
    </row>
    <row r="21" spans="1:2" x14ac:dyDescent="0.3">
      <c r="A21" s="1" t="s">
        <v>74</v>
      </c>
      <c r="B21" t="s">
        <v>75</v>
      </c>
    </row>
    <row r="22" spans="1:2" x14ac:dyDescent="0.3">
      <c r="A22" s="1" t="s">
        <v>2</v>
      </c>
      <c r="B22" t="s">
        <v>43</v>
      </c>
    </row>
    <row r="23" spans="1:2" x14ac:dyDescent="0.3">
      <c r="A23" s="1" t="s">
        <v>44</v>
      </c>
      <c r="B23" t="s">
        <v>49</v>
      </c>
    </row>
    <row r="24" spans="1:2" x14ac:dyDescent="0.3">
      <c r="A24" s="1" t="s">
        <v>45</v>
      </c>
      <c r="B24" t="s">
        <v>50</v>
      </c>
    </row>
    <row r="25" spans="1:2" x14ac:dyDescent="0.3">
      <c r="A25" s="1" t="s">
        <v>46</v>
      </c>
      <c r="B25" t="s">
        <v>51</v>
      </c>
    </row>
    <row r="26" spans="1:2" x14ac:dyDescent="0.3">
      <c r="A26" s="1" t="s">
        <v>47</v>
      </c>
      <c r="B26" t="s">
        <v>52</v>
      </c>
    </row>
    <row r="27" spans="1:2" x14ac:dyDescent="0.3">
      <c r="A27" s="1" t="s">
        <v>48</v>
      </c>
      <c r="B27" t="s">
        <v>53</v>
      </c>
    </row>
    <row r="28" spans="1:2" x14ac:dyDescent="0.3">
      <c r="A28" s="1" t="s">
        <v>54</v>
      </c>
      <c r="B28" t="s">
        <v>67</v>
      </c>
    </row>
    <row r="29" spans="1:2" x14ac:dyDescent="0.3">
      <c r="A29" s="1" t="s">
        <v>55</v>
      </c>
      <c r="B29" t="s">
        <v>66</v>
      </c>
    </row>
    <row r="30" spans="1:2" x14ac:dyDescent="0.3">
      <c r="A30" s="1" t="s">
        <v>56</v>
      </c>
      <c r="B30" t="s">
        <v>65</v>
      </c>
    </row>
    <row r="31" spans="1:2" x14ac:dyDescent="0.3">
      <c r="A31" s="1" t="s">
        <v>57</v>
      </c>
      <c r="B31" t="s">
        <v>64</v>
      </c>
    </row>
    <row r="32" spans="1:2" x14ac:dyDescent="0.3">
      <c r="A32" s="1" t="s">
        <v>58</v>
      </c>
      <c r="B32" t="s">
        <v>63</v>
      </c>
    </row>
    <row r="33" spans="1:2" x14ac:dyDescent="0.3">
      <c r="A33" s="1" t="s">
        <v>59</v>
      </c>
      <c r="B33" t="s">
        <v>68</v>
      </c>
    </row>
    <row r="34" spans="1:2" x14ac:dyDescent="0.3">
      <c r="A34" s="1" t="s">
        <v>60</v>
      </c>
      <c r="B34" t="s">
        <v>69</v>
      </c>
    </row>
    <row r="35" spans="1:2" x14ac:dyDescent="0.3">
      <c r="A35" s="1" t="s">
        <v>61</v>
      </c>
      <c r="B35" t="s">
        <v>71</v>
      </c>
    </row>
    <row r="36" spans="1:2" x14ac:dyDescent="0.3">
      <c r="A36" s="1" t="s">
        <v>62</v>
      </c>
      <c r="B36" t="s">
        <v>70</v>
      </c>
    </row>
    <row r="37" spans="1:2" x14ac:dyDescent="0.3">
      <c r="A37" s="1" t="s">
        <v>8</v>
      </c>
    </row>
    <row r="38" spans="1:2" x14ac:dyDescent="0.3">
      <c r="A38" s="1" t="s">
        <v>3</v>
      </c>
    </row>
    <row r="39" spans="1:2" x14ac:dyDescent="0.3">
      <c r="A39" s="1" t="s">
        <v>5</v>
      </c>
      <c r="B39" s="1"/>
    </row>
    <row r="42" spans="1:2" x14ac:dyDescent="0.3">
      <c r="A42" s="1"/>
    </row>
    <row r="44" spans="1:2" x14ac:dyDescent="0.3">
      <c r="A44" s="1"/>
    </row>
    <row r="45" spans="1:2" x14ac:dyDescent="0.3">
      <c r="A45" s="1"/>
    </row>
    <row r="46" spans="1:2" x14ac:dyDescent="0.3">
      <c r="A46" s="1"/>
    </row>
    <row r="47" spans="1:2" x14ac:dyDescent="0.3">
      <c r="A47" s="1"/>
    </row>
    <row r="48" spans="1: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2024-04-23T13:15:15Z</dcterms:modified>
</cp:coreProperties>
</file>