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egion\Downloads\ESTIG\3º\2º\Projeto\celula_carga\"/>
    </mc:Choice>
  </mc:AlternateContent>
  <xr:revisionPtr revIDLastSave="0" documentId="13_ncr:1_{629377F7-47A3-4997-8882-2704DCB17C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1" i="1"/>
  <c r="D41" i="1" s="1"/>
  <c r="G28" i="1" s="1"/>
  <c r="H20" i="1"/>
  <c r="I20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BS607" i="1"/>
  <c r="BQ607" i="1"/>
  <c r="BO607" i="1"/>
  <c r="BM607" i="1"/>
  <c r="BK607" i="1"/>
  <c r="BI607" i="1"/>
  <c r="BG607" i="1"/>
  <c r="BF607" i="1"/>
  <c r="BD607" i="1"/>
  <c r="BB607" i="1"/>
  <c r="AZ607" i="1"/>
  <c r="AV607" i="1"/>
  <c r="AT607" i="1"/>
  <c r="AR607" i="1"/>
  <c r="AP607" i="1"/>
  <c r="AN607" i="1"/>
  <c r="AL607" i="1"/>
  <c r="AJ607" i="1"/>
  <c r="AH607" i="1"/>
  <c r="AF607" i="1"/>
  <c r="AD607" i="1"/>
  <c r="AB607" i="1"/>
  <c r="Z607" i="1"/>
  <c r="X607" i="1"/>
  <c r="V607" i="1"/>
  <c r="T607" i="1"/>
  <c r="R607" i="1"/>
  <c r="P607" i="1"/>
  <c r="N607" i="1"/>
  <c r="L607" i="1"/>
  <c r="AY607" i="1"/>
  <c r="BA607" i="1"/>
  <c r="BC607" i="1"/>
  <c r="BH607" i="1"/>
  <c r="BJ607" i="1"/>
  <c r="BL607" i="1"/>
  <c r="BN607" i="1"/>
  <c r="BP607" i="1"/>
  <c r="BR607" i="1"/>
  <c r="AG607" i="1"/>
  <c r="AE607" i="1"/>
  <c r="AC607" i="1"/>
  <c r="AA607" i="1"/>
  <c r="Y607" i="1"/>
  <c r="W607" i="1"/>
  <c r="U607" i="1"/>
  <c r="S607" i="1"/>
  <c r="Q607" i="1"/>
  <c r="O607" i="1"/>
  <c r="M607" i="1"/>
  <c r="K607" i="1"/>
  <c r="AI607" i="1"/>
  <c r="AK607" i="1"/>
  <c r="AM607" i="1"/>
  <c r="AO607" i="1"/>
  <c r="AQ607" i="1"/>
  <c r="AS607" i="1"/>
  <c r="AU607" i="1"/>
  <c r="AW607" i="1"/>
  <c r="AX607" i="1"/>
  <c r="AK2" i="1"/>
  <c r="AS2" i="1"/>
  <c r="AO2" i="1"/>
  <c r="AM2" i="1"/>
  <c r="AI2" i="1"/>
  <c r="AG2" i="1"/>
  <c r="AE2" i="1"/>
  <c r="AC2" i="1"/>
  <c r="AA2" i="1"/>
  <c r="Y2" i="1"/>
  <c r="W2" i="1"/>
  <c r="U2" i="1"/>
  <c r="AQ2" i="1"/>
  <c r="AU2" i="1"/>
  <c r="AW2" i="1"/>
  <c r="AY2" i="1"/>
  <c r="BA2" i="1"/>
  <c r="BC2" i="1"/>
  <c r="BF2" i="1"/>
  <c r="BH2" i="1"/>
  <c r="BJ2" i="1"/>
  <c r="BL2" i="1"/>
  <c r="BN2" i="1"/>
  <c r="BP2" i="1"/>
  <c r="S2" i="1"/>
  <c r="Q2" i="1"/>
  <c r="O2" i="1"/>
  <c r="M2" i="1"/>
  <c r="G35" i="1" l="1"/>
  <c r="G27" i="1"/>
  <c r="G26" i="1"/>
  <c r="G21" i="1"/>
  <c r="G33" i="1"/>
  <c r="G25" i="1"/>
  <c r="G34" i="1"/>
  <c r="G40" i="1"/>
  <c r="G32" i="1"/>
  <c r="G24" i="1"/>
  <c r="G39" i="1"/>
  <c r="G31" i="1"/>
  <c r="G23" i="1"/>
  <c r="G38" i="1"/>
  <c r="G30" i="1"/>
  <c r="G22" i="1"/>
  <c r="G37" i="1"/>
  <c r="G29" i="1"/>
  <c r="G36" i="1"/>
  <c r="I24" i="1"/>
  <c r="H24" i="1"/>
  <c r="I34" i="1" l="1"/>
  <c r="H34" i="1"/>
  <c r="I31" i="1"/>
  <c r="H31" i="1"/>
  <c r="I29" i="1"/>
  <c r="H29" i="1"/>
  <c r="I22" i="1"/>
  <c r="H22" i="1"/>
  <c r="I27" i="1"/>
  <c r="H27" i="1"/>
  <c r="I30" i="1"/>
  <c r="H30" i="1"/>
  <c r="I39" i="1"/>
  <c r="H39" i="1"/>
  <c r="I40" i="1"/>
  <c r="H40" i="1"/>
  <c r="I25" i="1"/>
  <c r="H25" i="1"/>
  <c r="I23" i="1"/>
  <c r="H23" i="1"/>
  <c r="I33" i="1"/>
  <c r="H33" i="1"/>
  <c r="I28" i="1"/>
  <c r="H28" i="1"/>
  <c r="I26" i="1"/>
  <c r="H26" i="1"/>
  <c r="I38" i="1"/>
  <c r="H38" i="1"/>
  <c r="I32" i="1"/>
  <c r="H32" i="1"/>
  <c r="I35" i="1"/>
  <c r="H35" i="1"/>
  <c r="I36" i="1"/>
  <c r="H36" i="1"/>
  <c r="I21" i="1"/>
  <c r="H21" i="1"/>
  <c r="I37" i="1"/>
  <c r="H37" i="1"/>
</calcChain>
</file>

<file path=xl/sharedStrings.xml><?xml version="1.0" encoding="utf-8"?>
<sst xmlns="http://schemas.openxmlformats.org/spreadsheetml/2006/main" count="164" uniqueCount="75">
  <si>
    <t>R3=</t>
  </si>
  <si>
    <t>R4=</t>
  </si>
  <si>
    <t>261Ω</t>
  </si>
  <si>
    <t>R2 = 316Ω</t>
  </si>
  <si>
    <t>316Ω</t>
  </si>
  <si>
    <t>R1 = 261Ω</t>
  </si>
  <si>
    <t>sinal (-) White</t>
  </si>
  <si>
    <t>excitação (+) Red</t>
  </si>
  <si>
    <t>excitação (-) Black</t>
  </si>
  <si>
    <t>sinal (+) Green</t>
  </si>
  <si>
    <t>nº do teste</t>
  </si>
  <si>
    <t>0-0</t>
  </si>
  <si>
    <t>pressão inicio do teste [N]- pressão final do teste [N]</t>
  </si>
  <si>
    <t xml:space="preserve"> </t>
  </si>
  <si>
    <t>valores brutos(B) / médios (M)</t>
  </si>
  <si>
    <t>B</t>
  </si>
  <si>
    <t>M</t>
  </si>
  <si>
    <t>86 - 92.3</t>
  </si>
  <si>
    <t>191.9 - 201.2</t>
  </si>
  <si>
    <t>291 - 292.5</t>
  </si>
  <si>
    <t>389 - 395</t>
  </si>
  <si>
    <t>480.4 - 486</t>
  </si>
  <si>
    <t>493.5 - 501</t>
  </si>
  <si>
    <t>585.4 - 597</t>
  </si>
  <si>
    <t>697.2 - 710</t>
  </si>
  <si>
    <t>788 - 796</t>
  </si>
  <si>
    <t xml:space="preserve">883 - 895 </t>
  </si>
  <si>
    <t>983.6 - 995</t>
  </si>
  <si>
    <t>1084.6 - 1095</t>
  </si>
  <si>
    <t>1172 - 1185</t>
  </si>
  <si>
    <t>1376.4 - 1390</t>
  </si>
  <si>
    <t>1473.4 - 1485</t>
  </si>
  <si>
    <t>1563 - 1569</t>
  </si>
  <si>
    <t>1576 - 1590</t>
  </si>
  <si>
    <t>1676 - 1688</t>
  </si>
  <si>
    <t>1777 - 1790</t>
  </si>
  <si>
    <t>1880 - 1895</t>
  </si>
  <si>
    <t>1997 - 2010</t>
  </si>
  <si>
    <t>decrescer pressão -&gt;</t>
  </si>
  <si>
    <t>1693.6 - 1696.6</t>
  </si>
  <si>
    <t>1300 - 1307.8</t>
  </si>
  <si>
    <t>1103 - 1112.8</t>
  </si>
  <si>
    <t>805 - 817</t>
  </si>
  <si>
    <t>505 - 514.2</t>
  </si>
  <si>
    <t>210 - 217.4</t>
  </si>
  <si>
    <t>1277.4 - 1290</t>
  </si>
  <si>
    <t>x</t>
  </si>
  <si>
    <t>|diferença entre real e whatever x|</t>
  </si>
  <si>
    <t>valor médio dos valores medidos</t>
  </si>
  <si>
    <t>diferença entre real e whatever x</t>
  </si>
  <si>
    <t xml:space="preserve">declive0-1 = </t>
  </si>
  <si>
    <t xml:space="preserve">declive1-2 = </t>
  </si>
  <si>
    <t xml:space="preserve">declive2-3 = </t>
  </si>
  <si>
    <t xml:space="preserve">declive3-4 = </t>
  </si>
  <si>
    <t xml:space="preserve">declive4-5 = </t>
  </si>
  <si>
    <t xml:space="preserve">declive5-6 = </t>
  </si>
  <si>
    <t xml:space="preserve">declive6-7 = </t>
  </si>
  <si>
    <t xml:space="preserve">declive7-8 = </t>
  </si>
  <si>
    <t xml:space="preserve">declive8-9 = </t>
  </si>
  <si>
    <t xml:space="preserve">declive9-10 = </t>
  </si>
  <si>
    <t xml:space="preserve">declive10-11 = </t>
  </si>
  <si>
    <t xml:space="preserve">declive11-12 = </t>
  </si>
  <si>
    <t xml:space="preserve">declive12-13 = </t>
  </si>
  <si>
    <t xml:space="preserve">declive13-14 = </t>
  </si>
  <si>
    <t xml:space="preserve">declive14-15 = </t>
  </si>
  <si>
    <t xml:space="preserve">declive15-16 = </t>
  </si>
  <si>
    <t xml:space="preserve">declive16-17 = </t>
  </si>
  <si>
    <t xml:space="preserve">declive17-18 = </t>
  </si>
  <si>
    <t xml:space="preserve">declive18-19 = </t>
  </si>
  <si>
    <t xml:space="preserve">declive19-20 = </t>
  </si>
  <si>
    <r>
      <t>y(x) = (</t>
    </r>
    <r>
      <rPr>
        <sz val="11"/>
        <color rgb="FFFF0000"/>
        <rFont val="Calibri"/>
        <family val="2"/>
        <scheme val="minor"/>
      </rPr>
      <t>MÉDIA DOS DECLIVES</t>
    </r>
    <r>
      <rPr>
        <sz val="11"/>
        <color theme="1"/>
        <rFont val="Calibri"/>
        <family val="2"/>
        <scheme val="minor"/>
      </rPr>
      <t>)*( x - 30240.5)</t>
    </r>
  </si>
  <si>
    <t>MÉDIA DOS DECLIVES :</t>
  </si>
  <si>
    <t>pressão média [N]</t>
  </si>
  <si>
    <t>Valor Real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</si>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</sst>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Narrow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6" borderId="1" xfId="0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 wrapText="1"/>
    </xf>
    <xf numFmtId="0" fontId="0" fillId="6" borderId="1" xfId="0" quotePrefix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vertical="top" wrapText="1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7" xfId="0" quotePrefix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vertical="top" wrapText="1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2</xdr:row>
      <xdr:rowOff>9525</xdr:rowOff>
    </xdr:from>
    <xdr:to>
      <xdr:col>4</xdr:col>
      <xdr:colOff>695523</xdr:colOff>
      <xdr:row>9</xdr:row>
      <xdr:rowOff>9711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44E9246-58AB-44B0-B7A8-9A49DA158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200025"/>
          <a:ext cx="1419423" cy="1333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6398"/>
  <sheetViews>
    <sheetView tabSelected="1" zoomScale="85" zoomScaleNormal="85" workbookViewId="0">
      <selection activeCell="I40" sqref="I40"/>
    </sheetView>
  </sheetViews>
  <sheetFormatPr defaultRowHeight="15" x14ac:dyDescent="0.25"/>
  <cols>
    <col min="1" max="1" width="9.140625" style="4"/>
    <col min="2" max="2" width="9.85546875" style="4" customWidth="1"/>
    <col min="3" max="3" width="22.28515625" style="4" customWidth="1"/>
    <col min="4" max="4" width="13.5703125" style="4" customWidth="1"/>
    <col min="5" max="5" width="14.5703125" style="4" customWidth="1"/>
    <col min="6" max="6" width="9.140625" style="4"/>
    <col min="7" max="7" width="44.42578125" style="4" customWidth="1"/>
    <col min="8" max="8" width="32.42578125" style="4" customWidth="1"/>
    <col min="9" max="9" width="32.28515625" style="4" customWidth="1"/>
    <col min="10" max="10" width="51.42578125" style="4" customWidth="1"/>
    <col min="11" max="11" width="10.85546875" style="4" customWidth="1"/>
    <col min="12" max="12" width="10.28515625" style="4" customWidth="1"/>
    <col min="13" max="13" width="9.140625" style="4"/>
    <col min="14" max="14" width="10" style="4" customWidth="1"/>
    <col min="15" max="15" width="8.85546875" style="4" customWidth="1"/>
    <col min="16" max="16" width="8.7109375" style="4" customWidth="1"/>
    <col min="17" max="17" width="8.85546875" style="4" customWidth="1"/>
    <col min="18" max="18" width="9.140625" style="4"/>
    <col min="19" max="19" width="9.42578125" style="4" customWidth="1"/>
    <col min="20" max="21" width="9.140625" style="4"/>
    <col min="22" max="22" width="9.28515625" style="4" customWidth="1"/>
    <col min="23" max="56" width="9.140625" style="4"/>
    <col min="57" max="57" width="13.140625" style="44" customWidth="1"/>
    <col min="58" max="58" width="10.85546875" style="4" customWidth="1"/>
    <col min="59" max="16384" width="9.140625" style="4"/>
  </cols>
  <sheetData>
    <row r="1" spans="2:71" ht="15" customHeight="1" x14ac:dyDescent="0.25">
      <c r="D1" s="2" t="s">
        <v>7</v>
      </c>
      <c r="E1" s="2"/>
      <c r="F1" s="2"/>
      <c r="J1" s="4" t="s">
        <v>12</v>
      </c>
      <c r="K1" s="8" t="s">
        <v>11</v>
      </c>
      <c r="L1" s="8"/>
      <c r="M1" s="8" t="s">
        <v>17</v>
      </c>
      <c r="N1" s="8"/>
      <c r="O1" s="6" t="s">
        <v>18</v>
      </c>
      <c r="P1" s="7"/>
      <c r="Q1" s="6" t="s">
        <v>19</v>
      </c>
      <c r="R1" s="7"/>
      <c r="S1" s="8" t="s">
        <v>20</v>
      </c>
      <c r="T1" s="8"/>
      <c r="U1" s="9" t="s">
        <v>21</v>
      </c>
      <c r="V1" s="10"/>
      <c r="W1" s="6" t="s">
        <v>22</v>
      </c>
      <c r="X1" s="7"/>
      <c r="Y1" s="6" t="s">
        <v>23</v>
      </c>
      <c r="Z1" s="7"/>
      <c r="AA1" s="6" t="s">
        <v>24</v>
      </c>
      <c r="AB1" s="7"/>
      <c r="AC1" s="6" t="s">
        <v>25</v>
      </c>
      <c r="AD1" s="7"/>
      <c r="AE1" s="6" t="s">
        <v>26</v>
      </c>
      <c r="AF1" s="7"/>
      <c r="AG1" s="6" t="s">
        <v>27</v>
      </c>
      <c r="AH1" s="7"/>
      <c r="AI1" s="6" t="s">
        <v>28</v>
      </c>
      <c r="AJ1" s="7"/>
      <c r="AK1" s="6" t="s">
        <v>29</v>
      </c>
      <c r="AL1" s="7"/>
      <c r="AM1" s="6" t="s">
        <v>45</v>
      </c>
      <c r="AN1" s="7"/>
      <c r="AO1" s="6" t="s">
        <v>30</v>
      </c>
      <c r="AP1" s="7"/>
      <c r="AQ1" s="6" t="s">
        <v>31</v>
      </c>
      <c r="AR1" s="7"/>
      <c r="AS1" s="9" t="s">
        <v>32</v>
      </c>
      <c r="AT1" s="10"/>
      <c r="AU1" s="6" t="s">
        <v>33</v>
      </c>
      <c r="AV1" s="7"/>
      <c r="AW1" s="6" t="s">
        <v>34</v>
      </c>
      <c r="AX1" s="7"/>
      <c r="AY1" s="6" t="s">
        <v>35</v>
      </c>
      <c r="AZ1" s="7"/>
      <c r="BA1" s="6" t="s">
        <v>36</v>
      </c>
      <c r="BB1" s="7"/>
      <c r="BC1" s="6" t="s">
        <v>37</v>
      </c>
      <c r="BD1" s="7"/>
      <c r="BE1" s="12" t="s">
        <v>38</v>
      </c>
      <c r="BF1" s="22" t="s">
        <v>39</v>
      </c>
      <c r="BG1" s="23"/>
      <c r="BH1" s="6" t="s">
        <v>40</v>
      </c>
      <c r="BI1" s="7"/>
      <c r="BJ1" s="6" t="s">
        <v>41</v>
      </c>
      <c r="BK1" s="7"/>
      <c r="BL1" s="6" t="s">
        <v>42</v>
      </c>
      <c r="BM1" s="7"/>
      <c r="BN1" s="6" t="s">
        <v>43</v>
      </c>
      <c r="BO1" s="7"/>
      <c r="BP1" s="6" t="s">
        <v>44</v>
      </c>
      <c r="BQ1" s="7"/>
      <c r="BR1" s="8">
        <v>0</v>
      </c>
      <c r="BS1" s="8"/>
    </row>
    <row r="2" spans="2:71" s="26" customFormat="1" x14ac:dyDescent="0.25">
      <c r="B2" s="34"/>
      <c r="D2" s="35"/>
      <c r="E2" s="36"/>
      <c r="F2" s="35"/>
      <c r="H2" s="37"/>
      <c r="J2" s="26" t="s">
        <v>72</v>
      </c>
      <c r="K2" s="38">
        <v>0</v>
      </c>
      <c r="L2" s="39"/>
      <c r="M2" s="38">
        <f>(86+92.3)/2</f>
        <v>89.15</v>
      </c>
      <c r="N2" s="39"/>
      <c r="O2" s="38">
        <f>(201.2+191.9)/2</f>
        <v>196.55</v>
      </c>
      <c r="P2" s="39"/>
      <c r="Q2" s="38">
        <f>(291+292.5)/2</f>
        <v>291.75</v>
      </c>
      <c r="R2" s="39"/>
      <c r="S2" s="38">
        <f>(389+395)/2</f>
        <v>392</v>
      </c>
      <c r="T2" s="39"/>
      <c r="U2" s="40">
        <f>(480.4 + 486)/2</f>
        <v>483.2</v>
      </c>
      <c r="V2" s="41"/>
      <c r="W2" s="38">
        <f>(493.5 + 501)/2</f>
        <v>497.25</v>
      </c>
      <c r="X2" s="39"/>
      <c r="Y2" s="38">
        <f>(585.4 + 597)/2</f>
        <v>591.20000000000005</v>
      </c>
      <c r="Z2" s="39"/>
      <c r="AA2" s="38">
        <f>(697.2 + 710)/2</f>
        <v>703.6</v>
      </c>
      <c r="AB2" s="39"/>
      <c r="AC2" s="38">
        <f>(788 + 796)/2</f>
        <v>792</v>
      </c>
      <c r="AD2" s="39"/>
      <c r="AE2" s="38">
        <f>(883 + 895)/2</f>
        <v>889</v>
      </c>
      <c r="AF2" s="39"/>
      <c r="AG2" s="38">
        <f>(983.6 + 995)/2</f>
        <v>989.3</v>
      </c>
      <c r="AH2" s="39"/>
      <c r="AI2" s="38">
        <f>(1084.6 + 1095)/2</f>
        <v>1089.8</v>
      </c>
      <c r="AJ2" s="39"/>
      <c r="AK2" s="38">
        <f>(1172 + 1185)/2</f>
        <v>1178.5</v>
      </c>
      <c r="AL2" s="39"/>
      <c r="AM2" s="38">
        <f>(1290 + 1277.4)/2</f>
        <v>1283.7</v>
      </c>
      <c r="AN2" s="39"/>
      <c r="AO2" s="38">
        <f>(1376.4 + 1390)/2</f>
        <v>1383.2</v>
      </c>
      <c r="AP2" s="39"/>
      <c r="AQ2" s="38">
        <f>(1473.4 + 1485)/2</f>
        <v>1479.2</v>
      </c>
      <c r="AR2" s="39"/>
      <c r="AS2" s="40">
        <f>(1563 + 1569)/2</f>
        <v>1566</v>
      </c>
      <c r="AT2" s="41"/>
      <c r="AU2" s="38">
        <f>(1576 + 1590)/2</f>
        <v>1583</v>
      </c>
      <c r="AV2" s="39"/>
      <c r="AW2" s="38">
        <f>(1676 + 1688) / 2</f>
        <v>1682</v>
      </c>
      <c r="AX2" s="39"/>
      <c r="AY2" s="38">
        <f>(1777 + 1790)/2</f>
        <v>1783.5</v>
      </c>
      <c r="AZ2" s="39"/>
      <c r="BA2" s="38">
        <f>(1880 + 1895)/2</f>
        <v>1887.5</v>
      </c>
      <c r="BB2" s="39"/>
      <c r="BC2" s="38">
        <f>(1997 + 2010)/2</f>
        <v>2003.5</v>
      </c>
      <c r="BD2" s="39"/>
      <c r="BE2" s="12"/>
      <c r="BF2" s="38">
        <f>(1693.6 + 1696.6)/2</f>
        <v>1695.1</v>
      </c>
      <c r="BG2" s="39"/>
      <c r="BH2" s="38">
        <f>(1300 + 1307.8)/2</f>
        <v>1303.9000000000001</v>
      </c>
      <c r="BI2" s="39"/>
      <c r="BJ2" s="38">
        <f>(1103 + 1112.8)/2</f>
        <v>1107.9000000000001</v>
      </c>
      <c r="BK2" s="39"/>
      <c r="BL2" s="38">
        <f>(805 + 817)/2</f>
        <v>811</v>
      </c>
      <c r="BM2" s="39"/>
      <c r="BN2" s="38">
        <f>(505+514.2)/2</f>
        <v>509.6</v>
      </c>
      <c r="BO2" s="39"/>
      <c r="BP2" s="38">
        <f>(210+217.4)/2</f>
        <v>213.7</v>
      </c>
      <c r="BQ2" s="39"/>
      <c r="BR2" s="38">
        <v>0</v>
      </c>
      <c r="BS2" s="39"/>
    </row>
    <row r="3" spans="2:71" x14ac:dyDescent="0.25">
      <c r="B3" s="5"/>
      <c r="H3" s="16"/>
      <c r="J3" s="4" t="s">
        <v>10</v>
      </c>
      <c r="K3" s="6">
        <v>1</v>
      </c>
      <c r="L3" s="7"/>
      <c r="M3" s="6">
        <v>2</v>
      </c>
      <c r="N3" s="7"/>
      <c r="O3" s="6">
        <v>3</v>
      </c>
      <c r="P3" s="7"/>
      <c r="Q3" s="6">
        <v>4</v>
      </c>
      <c r="R3" s="7"/>
      <c r="S3" s="6">
        <v>5</v>
      </c>
      <c r="T3" s="7"/>
      <c r="U3" s="9">
        <v>6</v>
      </c>
      <c r="V3" s="10"/>
      <c r="W3" s="6">
        <v>7</v>
      </c>
      <c r="X3" s="7"/>
      <c r="Y3" s="6">
        <v>8</v>
      </c>
      <c r="Z3" s="7"/>
      <c r="AA3" s="6">
        <v>9</v>
      </c>
      <c r="AB3" s="7"/>
      <c r="AC3" s="6">
        <v>10</v>
      </c>
      <c r="AD3" s="7"/>
      <c r="AE3" s="6">
        <v>11</v>
      </c>
      <c r="AF3" s="7"/>
      <c r="AG3" s="6">
        <v>12</v>
      </c>
      <c r="AH3" s="7"/>
      <c r="AI3" s="6">
        <v>13</v>
      </c>
      <c r="AJ3" s="7"/>
      <c r="AK3" s="6">
        <v>14</v>
      </c>
      <c r="AL3" s="7"/>
      <c r="AM3" s="6">
        <v>15</v>
      </c>
      <c r="AN3" s="7"/>
      <c r="AO3" s="6">
        <v>16</v>
      </c>
      <c r="AP3" s="7"/>
      <c r="AQ3" s="6">
        <v>17</v>
      </c>
      <c r="AR3" s="7"/>
      <c r="AS3" s="9">
        <v>18</v>
      </c>
      <c r="AT3" s="10"/>
      <c r="AU3" s="6">
        <v>19</v>
      </c>
      <c r="AV3" s="7"/>
      <c r="AW3" s="6">
        <v>20</v>
      </c>
      <c r="AX3" s="7"/>
      <c r="AY3" s="6">
        <v>21</v>
      </c>
      <c r="AZ3" s="7"/>
      <c r="BA3" s="6">
        <v>22</v>
      </c>
      <c r="BB3" s="7"/>
      <c r="BC3" s="6">
        <v>23</v>
      </c>
      <c r="BD3" s="7"/>
      <c r="BE3" s="12"/>
      <c r="BF3" s="6">
        <v>24</v>
      </c>
      <c r="BG3" s="7"/>
      <c r="BH3" s="6">
        <v>25</v>
      </c>
      <c r="BI3" s="7"/>
      <c r="BJ3" s="6">
        <v>26</v>
      </c>
      <c r="BK3" s="7"/>
      <c r="BL3" s="6">
        <v>27</v>
      </c>
      <c r="BM3" s="7"/>
      <c r="BN3" s="6">
        <v>28</v>
      </c>
      <c r="BO3" s="7"/>
      <c r="BP3" s="6">
        <v>29</v>
      </c>
      <c r="BQ3" s="7"/>
      <c r="BR3" s="6">
        <v>30</v>
      </c>
      <c r="BS3" s="7"/>
    </row>
    <row r="4" spans="2:71" x14ac:dyDescent="0.25">
      <c r="B4" s="5"/>
      <c r="C4" s="21" t="s">
        <v>5</v>
      </c>
      <c r="E4" s="21" t="s">
        <v>0</v>
      </c>
      <c r="F4" s="43" t="s">
        <v>2</v>
      </c>
      <c r="H4" s="16"/>
      <c r="J4" s="4" t="s">
        <v>14</v>
      </c>
      <c r="K4" s="4" t="s">
        <v>15</v>
      </c>
      <c r="L4" s="4" t="s">
        <v>16</v>
      </c>
      <c r="M4" s="4" t="s">
        <v>15</v>
      </c>
      <c r="N4" s="4" t="s">
        <v>16</v>
      </c>
      <c r="O4" s="4" t="s">
        <v>15</v>
      </c>
      <c r="P4" s="4" t="s">
        <v>16</v>
      </c>
      <c r="Q4" s="4" t="s">
        <v>15</v>
      </c>
      <c r="R4" s="4" t="s">
        <v>16</v>
      </c>
      <c r="S4" s="4" t="s">
        <v>15</v>
      </c>
      <c r="T4" s="4" t="s">
        <v>16</v>
      </c>
      <c r="U4" s="11" t="s">
        <v>15</v>
      </c>
      <c r="V4" s="11" t="s">
        <v>16</v>
      </c>
      <c r="W4" s="4" t="s">
        <v>15</v>
      </c>
      <c r="X4" s="4" t="s">
        <v>16</v>
      </c>
      <c r="Y4" s="4" t="s">
        <v>15</v>
      </c>
      <c r="Z4" s="4" t="s">
        <v>16</v>
      </c>
      <c r="AA4" s="4" t="s">
        <v>15</v>
      </c>
      <c r="AB4" s="4" t="s">
        <v>16</v>
      </c>
      <c r="AC4" s="4" t="s">
        <v>15</v>
      </c>
      <c r="AD4" s="4" t="s">
        <v>16</v>
      </c>
      <c r="AE4" s="4" t="s">
        <v>15</v>
      </c>
      <c r="AF4" s="4" t="s">
        <v>16</v>
      </c>
      <c r="AG4" s="4" t="s">
        <v>15</v>
      </c>
      <c r="AH4" s="4" t="s">
        <v>16</v>
      </c>
      <c r="AI4" s="4" t="s">
        <v>15</v>
      </c>
      <c r="AJ4" s="4" t="s">
        <v>16</v>
      </c>
      <c r="AK4" s="4" t="s">
        <v>15</v>
      </c>
      <c r="AL4" s="4" t="s">
        <v>16</v>
      </c>
      <c r="AM4" s="4" t="s">
        <v>15</v>
      </c>
      <c r="AN4" s="4" t="s">
        <v>16</v>
      </c>
      <c r="AO4" s="4" t="s">
        <v>15</v>
      </c>
      <c r="AP4" s="4" t="s">
        <v>16</v>
      </c>
      <c r="AQ4" s="4" t="s">
        <v>15</v>
      </c>
      <c r="AR4" s="4" t="s">
        <v>16</v>
      </c>
      <c r="AS4" s="11" t="s">
        <v>15</v>
      </c>
      <c r="AT4" s="11" t="s">
        <v>16</v>
      </c>
      <c r="AU4" s="4" t="s">
        <v>15</v>
      </c>
      <c r="AV4" s="4" t="s">
        <v>16</v>
      </c>
      <c r="AW4" s="4" t="s">
        <v>15</v>
      </c>
      <c r="AX4" s="4" t="s">
        <v>16</v>
      </c>
      <c r="AY4" s="4" t="s">
        <v>15</v>
      </c>
      <c r="AZ4" s="4" t="s">
        <v>16</v>
      </c>
      <c r="BA4" s="4" t="s">
        <v>15</v>
      </c>
      <c r="BB4" s="4" t="s">
        <v>16</v>
      </c>
      <c r="BC4" s="4" t="s">
        <v>15</v>
      </c>
      <c r="BD4" s="4" t="s">
        <v>16</v>
      </c>
      <c r="BE4" s="12"/>
      <c r="BF4" s="4" t="s">
        <v>15</v>
      </c>
      <c r="BG4" s="4" t="s">
        <v>16</v>
      </c>
      <c r="BH4" s="4" t="s">
        <v>15</v>
      </c>
      <c r="BI4" s="4" t="s">
        <v>16</v>
      </c>
      <c r="BJ4" s="4" t="s">
        <v>15</v>
      </c>
      <c r="BK4" s="4" t="s">
        <v>16</v>
      </c>
      <c r="BL4" s="4" t="s">
        <v>15</v>
      </c>
      <c r="BM4" s="4" t="s">
        <v>16</v>
      </c>
      <c r="BN4" s="4" t="s">
        <v>15</v>
      </c>
      <c r="BO4" s="4" t="s">
        <v>16</v>
      </c>
      <c r="BP4" s="4" t="s">
        <v>15</v>
      </c>
      <c r="BQ4" s="4" t="s">
        <v>16</v>
      </c>
      <c r="BR4" s="4" t="s">
        <v>15</v>
      </c>
      <c r="BS4" s="4" t="s">
        <v>16</v>
      </c>
    </row>
    <row r="5" spans="2:71" x14ac:dyDescent="0.25">
      <c r="B5" s="5"/>
      <c r="H5" s="16"/>
      <c r="K5" s="4">
        <v>30013</v>
      </c>
      <c r="L5" s="4">
        <v>30071</v>
      </c>
      <c r="M5" s="4">
        <v>189851</v>
      </c>
      <c r="N5" s="4">
        <v>189744</v>
      </c>
      <c r="O5" s="4">
        <v>377799</v>
      </c>
      <c r="P5" s="4">
        <v>377635</v>
      </c>
      <c r="Q5" s="4">
        <v>537446</v>
      </c>
      <c r="R5" s="4">
        <v>537443</v>
      </c>
      <c r="S5" s="4">
        <v>710626</v>
      </c>
      <c r="T5" s="4">
        <v>710808</v>
      </c>
      <c r="U5" s="11">
        <v>872334</v>
      </c>
      <c r="V5" s="11">
        <v>872621</v>
      </c>
      <c r="W5" s="4">
        <v>893878</v>
      </c>
      <c r="X5" s="4">
        <v>893328</v>
      </c>
      <c r="Y5" s="4">
        <v>1045916</v>
      </c>
      <c r="Z5" s="4">
        <v>1045733</v>
      </c>
      <c r="AA5" s="4">
        <v>1252282</v>
      </c>
      <c r="AB5" s="4">
        <v>1251888</v>
      </c>
      <c r="AC5" s="4">
        <v>1407886</v>
      </c>
      <c r="AD5" s="4">
        <v>1407108</v>
      </c>
      <c r="AE5" s="4">
        <v>1572129</v>
      </c>
      <c r="AF5" s="4">
        <v>1571862</v>
      </c>
      <c r="AG5" s="4">
        <v>1757880</v>
      </c>
      <c r="AH5" s="4">
        <v>1749782</v>
      </c>
      <c r="AI5" s="4">
        <v>1913056</v>
      </c>
      <c r="AJ5" s="4">
        <v>1903982</v>
      </c>
      <c r="AK5" s="4">
        <v>2070362</v>
      </c>
      <c r="AL5" s="4">
        <v>2068626</v>
      </c>
      <c r="AM5" s="4">
        <v>2252517</v>
      </c>
      <c r="AN5" s="4">
        <v>2252530</v>
      </c>
      <c r="AO5" s="4">
        <v>2426900</v>
      </c>
      <c r="AP5" s="4">
        <v>2425638</v>
      </c>
      <c r="AQ5" s="4">
        <v>2591022</v>
      </c>
      <c r="AR5" s="4">
        <v>2590435</v>
      </c>
      <c r="AS5" s="11">
        <v>2736442</v>
      </c>
      <c r="AT5" s="11">
        <v>2736189</v>
      </c>
      <c r="AU5" s="4">
        <v>2772271</v>
      </c>
      <c r="AV5" s="4">
        <v>2771861</v>
      </c>
      <c r="AW5" s="4">
        <v>2943720</v>
      </c>
      <c r="AX5" s="4">
        <v>2943496</v>
      </c>
      <c r="AY5" s="4">
        <v>3120236</v>
      </c>
      <c r="AZ5" s="4">
        <v>3120044</v>
      </c>
      <c r="BA5" s="4">
        <v>3302013</v>
      </c>
      <c r="BB5" s="4">
        <v>3301479</v>
      </c>
      <c r="BC5" s="4">
        <v>3500408</v>
      </c>
      <c r="BD5" s="4">
        <v>3500065</v>
      </c>
      <c r="BE5" s="15"/>
      <c r="BF5" s="4">
        <v>2959782</v>
      </c>
      <c r="BG5" s="4">
        <v>2959669</v>
      </c>
      <c r="BH5" s="4">
        <v>2277737</v>
      </c>
      <c r="BI5" s="4">
        <v>2277604</v>
      </c>
      <c r="BJ5" s="4">
        <v>1937775</v>
      </c>
      <c r="BK5" s="4">
        <v>1936473</v>
      </c>
      <c r="BL5" s="4">
        <v>1423738</v>
      </c>
      <c r="BM5" s="4">
        <v>1423926</v>
      </c>
      <c r="BN5" s="4">
        <v>903844</v>
      </c>
      <c r="BO5" s="4">
        <v>904004</v>
      </c>
      <c r="BP5" s="4">
        <v>394986</v>
      </c>
      <c r="BQ5" s="4">
        <v>395298</v>
      </c>
      <c r="BR5" s="4">
        <v>35195</v>
      </c>
      <c r="BS5" s="4">
        <v>34318</v>
      </c>
    </row>
    <row r="6" spans="2:71" x14ac:dyDescent="0.25">
      <c r="B6" s="5"/>
      <c r="C6" s="25" t="s">
        <v>6</v>
      </c>
      <c r="G6" s="24" t="s">
        <v>9</v>
      </c>
      <c r="H6" s="16"/>
      <c r="K6" s="4">
        <v>29897</v>
      </c>
      <c r="L6" s="4">
        <v>30366</v>
      </c>
      <c r="M6" s="4">
        <v>189660</v>
      </c>
      <c r="N6" s="4">
        <v>189205</v>
      </c>
      <c r="O6" s="4">
        <v>377559</v>
      </c>
      <c r="P6" s="4">
        <v>376842</v>
      </c>
      <c r="Q6" s="4">
        <v>537485</v>
      </c>
      <c r="R6" s="4">
        <v>537604</v>
      </c>
      <c r="S6" s="4">
        <v>710679</v>
      </c>
      <c r="T6" s="4">
        <v>710732</v>
      </c>
      <c r="U6" s="11">
        <v>872379</v>
      </c>
      <c r="V6" s="11">
        <v>872305</v>
      </c>
      <c r="W6" s="4">
        <v>894107</v>
      </c>
      <c r="X6" s="4">
        <v>893148</v>
      </c>
      <c r="Y6" s="4">
        <v>1045701</v>
      </c>
      <c r="Z6" s="4">
        <v>1045172</v>
      </c>
      <c r="AA6" s="4">
        <v>1251940</v>
      </c>
      <c r="AB6" s="4">
        <v>1251241</v>
      </c>
      <c r="AC6" s="4">
        <v>1407787</v>
      </c>
      <c r="AD6" s="4">
        <v>1407027</v>
      </c>
      <c r="AE6" s="4">
        <v>1572217</v>
      </c>
      <c r="AF6" s="4">
        <v>1571103</v>
      </c>
      <c r="AG6" s="4">
        <v>1753941</v>
      </c>
      <c r="AH6" s="4">
        <v>1746939</v>
      </c>
      <c r="AI6" s="4">
        <v>1912632</v>
      </c>
      <c r="AJ6" s="4">
        <v>1900315</v>
      </c>
      <c r="AK6" s="4">
        <v>2069743</v>
      </c>
      <c r="AL6" s="4">
        <v>2067674</v>
      </c>
      <c r="AM6" s="4">
        <v>2252528</v>
      </c>
      <c r="AN6" s="4">
        <v>2251710</v>
      </c>
      <c r="AO6" s="4">
        <v>2426677</v>
      </c>
      <c r="AP6" s="4">
        <v>2424522</v>
      </c>
      <c r="AQ6" s="4">
        <v>2590922</v>
      </c>
      <c r="AR6" s="4">
        <v>2590088</v>
      </c>
      <c r="AS6" s="11">
        <v>2736753</v>
      </c>
      <c r="AT6" s="11">
        <v>2735786</v>
      </c>
      <c r="AU6" s="4">
        <v>2771900</v>
      </c>
      <c r="AV6" s="4">
        <v>2771557</v>
      </c>
      <c r="AW6" s="4">
        <v>2944163</v>
      </c>
      <c r="AX6" s="4">
        <v>2943481</v>
      </c>
      <c r="AY6" s="4">
        <v>3120137</v>
      </c>
      <c r="AZ6" s="4">
        <v>3119421</v>
      </c>
      <c r="BA6" s="4">
        <v>3301946</v>
      </c>
      <c r="BB6" s="4">
        <v>3300596</v>
      </c>
      <c r="BC6" s="4">
        <v>3500023</v>
      </c>
      <c r="BD6" s="4">
        <v>3499938</v>
      </c>
      <c r="BE6" s="15"/>
      <c r="BF6" s="4">
        <v>2959601</v>
      </c>
      <c r="BG6" s="4">
        <v>2959221</v>
      </c>
      <c r="BH6" s="4">
        <v>2277850</v>
      </c>
      <c r="BI6" s="4">
        <v>2278032</v>
      </c>
      <c r="BJ6" s="4">
        <v>1937619</v>
      </c>
      <c r="BK6" s="4">
        <v>1936699</v>
      </c>
      <c r="BL6" s="4">
        <v>1419773</v>
      </c>
      <c r="BM6" s="4">
        <v>1425035</v>
      </c>
      <c r="BN6" s="4">
        <v>903980</v>
      </c>
      <c r="BO6" s="4">
        <v>904400</v>
      </c>
      <c r="BP6" s="4">
        <v>395125</v>
      </c>
      <c r="BQ6" s="4">
        <v>395565</v>
      </c>
      <c r="BR6" s="4">
        <v>34959</v>
      </c>
      <c r="BS6" s="4">
        <v>34509</v>
      </c>
    </row>
    <row r="7" spans="2:71" x14ac:dyDescent="0.25">
      <c r="B7" s="5"/>
      <c r="H7" s="16"/>
      <c r="K7" s="4">
        <v>30856</v>
      </c>
      <c r="L7" s="4">
        <v>30233</v>
      </c>
      <c r="M7" s="4">
        <v>189664</v>
      </c>
      <c r="N7" s="4">
        <v>188907</v>
      </c>
      <c r="O7" s="4">
        <v>377787</v>
      </c>
      <c r="P7" s="4">
        <v>376134</v>
      </c>
      <c r="Q7" s="4">
        <v>537351</v>
      </c>
      <c r="R7" s="4">
        <v>537401</v>
      </c>
      <c r="S7" s="4">
        <v>710511</v>
      </c>
      <c r="T7" s="4">
        <v>710635</v>
      </c>
      <c r="U7" s="11">
        <v>872478</v>
      </c>
      <c r="V7" s="11">
        <v>872044</v>
      </c>
      <c r="W7" s="4">
        <v>893386</v>
      </c>
      <c r="X7" s="4">
        <v>892478</v>
      </c>
      <c r="Y7" s="4">
        <v>1046116</v>
      </c>
      <c r="Z7" s="4">
        <v>1045015</v>
      </c>
      <c r="AA7" s="4">
        <v>1251762</v>
      </c>
      <c r="AB7" s="4">
        <v>1250503</v>
      </c>
      <c r="AC7" s="4">
        <v>1407564</v>
      </c>
      <c r="AD7" s="4">
        <v>1405941</v>
      </c>
      <c r="AE7" s="4">
        <v>1572068</v>
      </c>
      <c r="AF7" s="4">
        <v>1570744</v>
      </c>
      <c r="AG7" s="4">
        <v>1752273</v>
      </c>
      <c r="AH7" s="4">
        <v>1746921</v>
      </c>
      <c r="AI7" s="4">
        <v>1906953</v>
      </c>
      <c r="AJ7" s="4">
        <v>1899648</v>
      </c>
      <c r="AK7" s="4">
        <v>2069330</v>
      </c>
      <c r="AL7" s="4">
        <v>2066984</v>
      </c>
      <c r="AM7" s="4">
        <v>2252790</v>
      </c>
      <c r="AN7" s="4">
        <v>2251415</v>
      </c>
      <c r="AO7" s="4">
        <v>2426317</v>
      </c>
      <c r="AP7" s="4">
        <v>2424054</v>
      </c>
      <c r="AQ7" s="4">
        <v>2590893</v>
      </c>
      <c r="AR7" s="4">
        <v>2589463</v>
      </c>
      <c r="AS7" s="11">
        <v>2736639</v>
      </c>
      <c r="AT7" s="11">
        <v>2735630</v>
      </c>
      <c r="AU7" s="4">
        <v>2771944</v>
      </c>
      <c r="AV7" s="4">
        <v>2771028</v>
      </c>
      <c r="AW7" s="4">
        <v>2944068</v>
      </c>
      <c r="AX7" s="4">
        <v>2942267</v>
      </c>
      <c r="AY7" s="4">
        <v>3120774</v>
      </c>
      <c r="AZ7" s="4">
        <v>3118543</v>
      </c>
      <c r="BA7" s="4">
        <v>3301559</v>
      </c>
      <c r="BB7" s="4">
        <v>3299966</v>
      </c>
      <c r="BC7" s="4">
        <v>3499957</v>
      </c>
      <c r="BD7" s="4">
        <v>3499310</v>
      </c>
      <c r="BE7" s="15"/>
      <c r="BF7" s="4">
        <v>2959624</v>
      </c>
      <c r="BG7" s="4">
        <v>2959582</v>
      </c>
      <c r="BH7" s="4">
        <v>2277786</v>
      </c>
      <c r="BI7" s="4">
        <v>2278289</v>
      </c>
      <c r="BJ7" s="4">
        <v>1937112</v>
      </c>
      <c r="BK7" s="4">
        <v>1937173</v>
      </c>
      <c r="BL7" s="4">
        <v>1423283</v>
      </c>
      <c r="BM7" s="4">
        <v>1425652</v>
      </c>
      <c r="BN7" s="4">
        <v>903829</v>
      </c>
      <c r="BO7" s="4">
        <v>905038</v>
      </c>
      <c r="BP7" s="4">
        <v>395258</v>
      </c>
      <c r="BQ7" s="4">
        <v>395710</v>
      </c>
      <c r="BR7" s="4">
        <v>34380</v>
      </c>
      <c r="BS7" s="4">
        <v>34583</v>
      </c>
    </row>
    <row r="8" spans="2:71" x14ac:dyDescent="0.25">
      <c r="B8" s="5"/>
      <c r="C8" s="21" t="s">
        <v>3</v>
      </c>
      <c r="E8" s="21" t="s">
        <v>1</v>
      </c>
      <c r="F8" s="43" t="s">
        <v>4</v>
      </c>
      <c r="H8" s="16"/>
      <c r="K8" s="4">
        <v>30746</v>
      </c>
      <c r="L8" s="4">
        <v>30189</v>
      </c>
      <c r="M8" s="4">
        <v>189934</v>
      </c>
      <c r="N8" s="4">
        <v>188930</v>
      </c>
      <c r="O8" s="4">
        <v>378172</v>
      </c>
      <c r="P8" s="4">
        <v>375630</v>
      </c>
      <c r="Q8" s="4">
        <v>537353</v>
      </c>
      <c r="R8" s="4">
        <v>537425</v>
      </c>
      <c r="S8" s="4">
        <v>710437</v>
      </c>
      <c r="T8" s="4">
        <v>710291</v>
      </c>
      <c r="U8" s="11">
        <v>872844</v>
      </c>
      <c r="V8" s="11">
        <v>871558</v>
      </c>
      <c r="W8" s="4">
        <v>893305</v>
      </c>
      <c r="X8" s="4">
        <v>892580</v>
      </c>
      <c r="Y8" s="4">
        <v>1046436</v>
      </c>
      <c r="Z8" s="4">
        <v>1044739</v>
      </c>
      <c r="AA8" s="4">
        <v>1251784</v>
      </c>
      <c r="AB8" s="4">
        <v>1249941</v>
      </c>
      <c r="AC8" s="4">
        <v>1407330</v>
      </c>
      <c r="AD8" s="4">
        <v>1405862</v>
      </c>
      <c r="AE8" s="4">
        <v>1571714</v>
      </c>
      <c r="AF8" s="4">
        <v>1570312</v>
      </c>
      <c r="AG8" s="4">
        <v>1748652</v>
      </c>
      <c r="AH8" s="4">
        <v>1746635</v>
      </c>
      <c r="AI8" s="4">
        <v>1898727</v>
      </c>
      <c r="AJ8" s="4">
        <v>1899012</v>
      </c>
      <c r="AK8" s="4">
        <v>2068442</v>
      </c>
      <c r="AL8" s="4">
        <v>2066523</v>
      </c>
      <c r="AM8" s="4">
        <v>2252970</v>
      </c>
      <c r="AN8" s="4">
        <v>2250582</v>
      </c>
      <c r="AO8" s="4">
        <v>2425721</v>
      </c>
      <c r="AP8" s="4">
        <v>2423416</v>
      </c>
      <c r="AQ8" s="4">
        <v>2591026</v>
      </c>
      <c r="AR8" s="4">
        <v>2589195</v>
      </c>
      <c r="AS8" s="11">
        <v>2736319</v>
      </c>
      <c r="AT8" s="11">
        <v>2735374</v>
      </c>
      <c r="AU8" s="4">
        <v>2771884</v>
      </c>
      <c r="AV8" s="4">
        <v>2770892</v>
      </c>
      <c r="AW8" s="4">
        <v>2943226</v>
      </c>
      <c r="AX8" s="4">
        <v>2942470</v>
      </c>
      <c r="AY8" s="4">
        <v>3120303</v>
      </c>
      <c r="AZ8" s="4">
        <v>3118537</v>
      </c>
      <c r="BA8" s="4">
        <v>3301465</v>
      </c>
      <c r="BB8" s="4">
        <v>3299176</v>
      </c>
      <c r="BC8" s="4">
        <v>3500040</v>
      </c>
      <c r="BD8" s="4">
        <v>3498795</v>
      </c>
      <c r="BE8" s="15"/>
      <c r="BF8" s="4">
        <v>2959340</v>
      </c>
      <c r="BG8" s="4">
        <v>2959644</v>
      </c>
      <c r="BH8" s="4">
        <v>2277581</v>
      </c>
      <c r="BI8" s="4">
        <v>2278652</v>
      </c>
      <c r="BJ8" s="4">
        <v>1936381</v>
      </c>
      <c r="BK8" s="4">
        <v>1937553</v>
      </c>
      <c r="BL8" s="4">
        <v>1425387</v>
      </c>
      <c r="BM8" s="4">
        <v>1426487</v>
      </c>
      <c r="BN8" s="4">
        <v>903798</v>
      </c>
      <c r="BO8" s="4">
        <v>905356</v>
      </c>
      <c r="BP8" s="4">
        <v>395158</v>
      </c>
      <c r="BQ8" s="4">
        <v>396326</v>
      </c>
      <c r="BR8" s="4">
        <v>34174</v>
      </c>
      <c r="BS8" s="4">
        <v>34091</v>
      </c>
    </row>
    <row r="9" spans="2:71" x14ac:dyDescent="0.25">
      <c r="B9" s="5"/>
      <c r="H9" s="16"/>
      <c r="K9" s="4">
        <v>29546</v>
      </c>
      <c r="L9" s="4">
        <v>30174</v>
      </c>
      <c r="M9" s="4">
        <v>189904</v>
      </c>
      <c r="N9" s="4">
        <v>188381</v>
      </c>
      <c r="O9" s="4">
        <v>377984</v>
      </c>
      <c r="P9" s="4">
        <v>375065</v>
      </c>
      <c r="Q9" s="4">
        <v>537354</v>
      </c>
      <c r="R9" s="4">
        <v>537235</v>
      </c>
      <c r="S9" s="4">
        <v>710745</v>
      </c>
      <c r="T9" s="4">
        <v>709961</v>
      </c>
      <c r="U9" s="11">
        <v>872482</v>
      </c>
      <c r="V9" s="11">
        <v>871570</v>
      </c>
      <c r="W9" s="4">
        <v>893461</v>
      </c>
      <c r="X9" s="4">
        <v>892239</v>
      </c>
      <c r="Y9" s="4">
        <v>1046104</v>
      </c>
      <c r="Z9" s="4">
        <v>1044906</v>
      </c>
      <c r="AA9" s="4">
        <v>1252060</v>
      </c>
      <c r="AB9" s="4">
        <v>1249803</v>
      </c>
      <c r="AC9" s="4">
        <v>1407568</v>
      </c>
      <c r="AD9" s="4">
        <v>1405235</v>
      </c>
      <c r="AE9" s="4">
        <v>1571783</v>
      </c>
      <c r="AF9" s="4">
        <v>1570227</v>
      </c>
      <c r="AG9" s="4">
        <v>1747759</v>
      </c>
      <c r="AH9" s="4">
        <v>1745946</v>
      </c>
      <c r="AI9" s="4">
        <v>1899803</v>
      </c>
      <c r="AJ9" s="4">
        <v>1898318</v>
      </c>
      <c r="AK9" s="4">
        <v>2068255</v>
      </c>
      <c r="AL9" s="4">
        <v>2065665</v>
      </c>
      <c r="AM9" s="4">
        <v>2253129</v>
      </c>
      <c r="AN9" s="4">
        <v>2249920</v>
      </c>
      <c r="AO9" s="4">
        <v>2425440</v>
      </c>
      <c r="AP9" s="4">
        <v>2423072</v>
      </c>
      <c r="AQ9" s="4">
        <v>2590604</v>
      </c>
      <c r="AR9" s="4">
        <v>2588654</v>
      </c>
      <c r="AS9" s="11">
        <v>2736086</v>
      </c>
      <c r="AT9" s="11">
        <v>2735466</v>
      </c>
      <c r="AU9" s="4">
        <v>2772034</v>
      </c>
      <c r="AV9" s="4">
        <v>2770160</v>
      </c>
      <c r="AW9" s="4">
        <v>2942637</v>
      </c>
      <c r="AX9" s="4">
        <v>2941764</v>
      </c>
      <c r="AY9" s="4">
        <v>3119961</v>
      </c>
      <c r="AZ9" s="4">
        <v>3117729</v>
      </c>
      <c r="BA9" s="4">
        <v>3301220</v>
      </c>
      <c r="BB9" s="4">
        <v>3298624</v>
      </c>
      <c r="BC9" s="4">
        <v>3500027</v>
      </c>
      <c r="BD9" s="4">
        <v>3498436</v>
      </c>
      <c r="BE9" s="15"/>
      <c r="BF9" s="4">
        <v>2959136</v>
      </c>
      <c r="BG9" s="4">
        <v>2959619</v>
      </c>
      <c r="BH9" s="4">
        <v>2277688</v>
      </c>
      <c r="BI9" s="4">
        <v>2278916</v>
      </c>
      <c r="BJ9" s="4">
        <v>1936157</v>
      </c>
      <c r="BK9" s="4">
        <v>1938166</v>
      </c>
      <c r="BL9" s="4">
        <v>1424035</v>
      </c>
      <c r="BM9" s="4">
        <v>1427182</v>
      </c>
      <c r="BN9" s="4">
        <v>903948</v>
      </c>
      <c r="BO9" s="4">
        <v>905734</v>
      </c>
      <c r="BP9" s="4">
        <v>395269</v>
      </c>
      <c r="BQ9" s="4">
        <v>396338</v>
      </c>
      <c r="BR9" s="4">
        <v>34339</v>
      </c>
      <c r="BS9" s="4">
        <v>34254</v>
      </c>
    </row>
    <row r="10" spans="2:71" x14ac:dyDescent="0.25">
      <c r="B10" s="5"/>
      <c r="D10" s="13"/>
      <c r="F10" s="13"/>
      <c r="H10" s="16"/>
      <c r="K10" s="4">
        <v>28796</v>
      </c>
      <c r="L10" s="4">
        <v>30265</v>
      </c>
      <c r="M10" s="4">
        <v>189594</v>
      </c>
      <c r="N10" s="4">
        <v>188206</v>
      </c>
      <c r="O10" s="4">
        <v>377612</v>
      </c>
      <c r="P10" s="4">
        <v>374592</v>
      </c>
      <c r="Q10" s="4">
        <v>537559</v>
      </c>
      <c r="R10" s="4">
        <v>537264</v>
      </c>
      <c r="S10" s="4">
        <v>710768</v>
      </c>
      <c r="T10" s="4">
        <v>709654</v>
      </c>
      <c r="U10" s="11">
        <v>872691</v>
      </c>
      <c r="V10" s="11">
        <v>871406</v>
      </c>
      <c r="W10" s="4">
        <v>893145</v>
      </c>
      <c r="X10" s="4">
        <v>892009</v>
      </c>
      <c r="Y10" s="4">
        <v>1045884</v>
      </c>
      <c r="Z10" s="4">
        <v>1044769</v>
      </c>
      <c r="AA10" s="4">
        <v>1251976</v>
      </c>
      <c r="AB10" s="4">
        <v>1248900</v>
      </c>
      <c r="AC10" s="4">
        <v>1407156</v>
      </c>
      <c r="AD10" s="4">
        <v>1405201</v>
      </c>
      <c r="AE10" s="4">
        <v>1571535</v>
      </c>
      <c r="AF10" s="4">
        <v>1569640</v>
      </c>
      <c r="AG10" s="4">
        <v>1747318</v>
      </c>
      <c r="AH10" s="4">
        <v>1745311</v>
      </c>
      <c r="AI10" s="4">
        <v>1898744</v>
      </c>
      <c r="AJ10" s="4">
        <v>1900159</v>
      </c>
      <c r="AK10" s="4">
        <v>2068261</v>
      </c>
      <c r="AL10" s="4">
        <v>2065158</v>
      </c>
      <c r="AM10" s="4">
        <v>2252793</v>
      </c>
      <c r="AN10" s="4">
        <v>2250063</v>
      </c>
      <c r="AO10" s="4">
        <v>2425517</v>
      </c>
      <c r="AP10" s="4">
        <v>2422796</v>
      </c>
      <c r="AQ10" s="4">
        <v>2590059</v>
      </c>
      <c r="AR10" s="4">
        <v>2588095</v>
      </c>
      <c r="AS10" s="11">
        <v>2735950</v>
      </c>
      <c r="AT10" s="11">
        <v>2734996</v>
      </c>
      <c r="AU10" s="4">
        <v>2771891</v>
      </c>
      <c r="AV10" s="4">
        <v>2769670</v>
      </c>
      <c r="AW10" s="4">
        <v>2942813</v>
      </c>
      <c r="AX10" s="4">
        <v>2941545</v>
      </c>
      <c r="AY10" s="4">
        <v>3120816</v>
      </c>
      <c r="AZ10" s="4">
        <v>3117701</v>
      </c>
      <c r="BA10" s="4">
        <v>3301714</v>
      </c>
      <c r="BB10" s="4">
        <v>3297846</v>
      </c>
      <c r="BC10" s="4">
        <v>3499766</v>
      </c>
      <c r="BD10" s="4">
        <v>3497807</v>
      </c>
      <c r="BE10" s="15"/>
      <c r="BF10" s="4">
        <v>2959534</v>
      </c>
      <c r="BG10" s="4">
        <v>2959749</v>
      </c>
      <c r="BH10" s="4">
        <v>2277924</v>
      </c>
      <c r="BI10" s="4">
        <v>2279334</v>
      </c>
      <c r="BJ10" s="4">
        <v>1935938</v>
      </c>
      <c r="BK10" s="4">
        <v>1938644</v>
      </c>
      <c r="BL10" s="4">
        <v>1424470</v>
      </c>
      <c r="BM10" s="4">
        <v>1427546</v>
      </c>
      <c r="BN10" s="4">
        <v>903873</v>
      </c>
      <c r="BO10" s="4">
        <v>906455</v>
      </c>
      <c r="BP10" s="4">
        <v>395045</v>
      </c>
      <c r="BQ10" s="4">
        <v>396672</v>
      </c>
      <c r="BR10" s="4">
        <v>33701</v>
      </c>
      <c r="BS10" s="4">
        <v>34536</v>
      </c>
    </row>
    <row r="11" spans="2:71" x14ac:dyDescent="0.25">
      <c r="B11" s="5"/>
      <c r="D11" s="3" t="s">
        <v>8</v>
      </c>
      <c r="E11" s="3"/>
      <c r="F11" s="3"/>
      <c r="H11" s="16"/>
      <c r="K11" s="4">
        <v>29891</v>
      </c>
      <c r="L11" s="4">
        <v>30318</v>
      </c>
      <c r="M11" s="4">
        <v>189842</v>
      </c>
      <c r="N11" s="4">
        <v>187975</v>
      </c>
      <c r="O11" s="4">
        <v>377241</v>
      </c>
      <c r="P11" s="4">
        <v>374161</v>
      </c>
      <c r="Q11" s="4">
        <v>538060</v>
      </c>
      <c r="R11" s="4">
        <v>536984</v>
      </c>
      <c r="S11" s="4">
        <v>711112</v>
      </c>
      <c r="T11" s="4">
        <v>709556</v>
      </c>
      <c r="U11" s="11">
        <v>872838</v>
      </c>
      <c r="V11" s="11">
        <v>871128</v>
      </c>
      <c r="W11" s="4">
        <v>892924</v>
      </c>
      <c r="X11" s="4">
        <v>891906</v>
      </c>
      <c r="Y11" s="4">
        <v>1045623</v>
      </c>
      <c r="Z11" s="4">
        <v>1044846</v>
      </c>
      <c r="AA11" s="4">
        <v>1251766</v>
      </c>
      <c r="AB11" s="4">
        <v>1248133</v>
      </c>
      <c r="AC11" s="4">
        <v>1406179</v>
      </c>
      <c r="AD11" s="4">
        <v>1404591</v>
      </c>
      <c r="AE11" s="4">
        <v>1571734</v>
      </c>
      <c r="AF11" s="4">
        <v>1568965</v>
      </c>
      <c r="AG11" s="4">
        <v>1747319</v>
      </c>
      <c r="AH11" s="4">
        <v>1745342</v>
      </c>
      <c r="AI11" s="4">
        <v>1898867</v>
      </c>
      <c r="AJ11" s="4">
        <v>1899714</v>
      </c>
      <c r="AK11" s="4">
        <v>2067560</v>
      </c>
      <c r="AL11" s="4">
        <v>2065032</v>
      </c>
      <c r="AM11" s="4">
        <v>2252572</v>
      </c>
      <c r="AN11" s="4">
        <v>2249065</v>
      </c>
      <c r="AO11" s="4">
        <v>2424537</v>
      </c>
      <c r="AP11" s="4">
        <v>2422221</v>
      </c>
      <c r="AQ11" s="4">
        <v>2590335</v>
      </c>
      <c r="AR11" s="4">
        <v>2587928</v>
      </c>
      <c r="AS11" s="11">
        <v>2736348</v>
      </c>
      <c r="AT11" s="11">
        <v>2734965</v>
      </c>
      <c r="AU11" s="4">
        <v>2771583</v>
      </c>
      <c r="AV11" s="4">
        <v>2768983</v>
      </c>
      <c r="AW11" s="4">
        <v>2943476</v>
      </c>
      <c r="AX11" s="4">
        <v>2940577</v>
      </c>
      <c r="AY11" s="4">
        <v>3119809</v>
      </c>
      <c r="AZ11" s="4">
        <v>3116945</v>
      </c>
      <c r="BA11" s="4">
        <v>3301489</v>
      </c>
      <c r="BB11" s="4">
        <v>3297312</v>
      </c>
      <c r="BC11" s="4">
        <v>3499707</v>
      </c>
      <c r="BD11" s="4">
        <v>3497186</v>
      </c>
      <c r="BE11" s="15"/>
      <c r="BF11" s="4">
        <v>2959794</v>
      </c>
      <c r="BG11" s="4">
        <v>2959817</v>
      </c>
      <c r="BH11" s="4">
        <v>2277647</v>
      </c>
      <c r="BI11" s="4">
        <v>2279850</v>
      </c>
      <c r="BJ11" s="4">
        <v>1935609</v>
      </c>
      <c r="BK11" s="4">
        <v>1939316</v>
      </c>
      <c r="BL11" s="4">
        <v>1424853</v>
      </c>
      <c r="BM11" s="4">
        <v>1428376</v>
      </c>
      <c r="BN11" s="4">
        <v>903990</v>
      </c>
      <c r="BO11" s="4">
        <v>906770</v>
      </c>
      <c r="BP11" s="4">
        <v>395052</v>
      </c>
      <c r="BQ11" s="4">
        <v>397168</v>
      </c>
      <c r="BR11" s="4">
        <v>34379</v>
      </c>
      <c r="BS11" s="4">
        <v>34172</v>
      </c>
    </row>
    <row r="12" spans="2:71" x14ac:dyDescent="0.25">
      <c r="K12" s="4">
        <v>30518</v>
      </c>
      <c r="L12" s="4">
        <v>30180</v>
      </c>
      <c r="M12" s="4">
        <v>189977</v>
      </c>
      <c r="N12" s="4">
        <v>187821</v>
      </c>
      <c r="O12" s="4">
        <v>377241</v>
      </c>
      <c r="P12" s="4">
        <v>373793</v>
      </c>
      <c r="Q12" s="4">
        <v>537337</v>
      </c>
      <c r="R12" s="4">
        <v>536847</v>
      </c>
      <c r="S12" s="4">
        <v>711006</v>
      </c>
      <c r="T12" s="4">
        <v>709099</v>
      </c>
      <c r="U12" s="11">
        <v>872347</v>
      </c>
      <c r="V12" s="11">
        <v>871001</v>
      </c>
      <c r="W12" s="4">
        <v>893372</v>
      </c>
      <c r="X12" s="4">
        <v>891472</v>
      </c>
      <c r="Y12" s="4">
        <v>1045473</v>
      </c>
      <c r="Z12" s="4">
        <v>1044355</v>
      </c>
      <c r="AA12" s="4">
        <v>1251906</v>
      </c>
      <c r="AB12" s="4">
        <v>1247674</v>
      </c>
      <c r="AC12" s="4">
        <v>1406462</v>
      </c>
      <c r="AD12" s="4">
        <v>1404068</v>
      </c>
      <c r="AE12" s="4">
        <v>1571797</v>
      </c>
      <c r="AF12" s="4">
        <v>1568794</v>
      </c>
      <c r="AG12" s="4">
        <v>1747192</v>
      </c>
      <c r="AH12" s="4">
        <v>1744836</v>
      </c>
      <c r="AI12" s="4">
        <v>1903980</v>
      </c>
      <c r="AJ12" s="4">
        <v>1900724</v>
      </c>
      <c r="AK12" s="4">
        <v>2068236</v>
      </c>
      <c r="AL12" s="4">
        <v>2064470</v>
      </c>
      <c r="AM12" s="4">
        <v>2251941</v>
      </c>
      <c r="AN12" s="4">
        <v>2248477</v>
      </c>
      <c r="AO12" s="4">
        <v>2424757</v>
      </c>
      <c r="AP12" s="4">
        <v>2421643</v>
      </c>
      <c r="AQ12" s="4">
        <v>2590008</v>
      </c>
      <c r="AR12" s="4">
        <v>2587421</v>
      </c>
      <c r="AS12" s="11">
        <v>2735747</v>
      </c>
      <c r="AT12" s="11">
        <v>2735006</v>
      </c>
      <c r="AU12" s="4">
        <v>2771833</v>
      </c>
      <c r="AV12" s="4">
        <v>2768645</v>
      </c>
      <c r="AW12" s="4">
        <v>2943416</v>
      </c>
      <c r="AX12" s="4">
        <v>2940354</v>
      </c>
      <c r="AY12" s="4">
        <v>3119449</v>
      </c>
      <c r="AZ12" s="4">
        <v>3116346</v>
      </c>
      <c r="BA12" s="4">
        <v>3301178</v>
      </c>
      <c r="BB12" s="4">
        <v>3296596</v>
      </c>
      <c r="BC12" s="4">
        <v>3499904</v>
      </c>
      <c r="BD12" s="4">
        <v>3496734</v>
      </c>
      <c r="BE12" s="15"/>
      <c r="BF12" s="4">
        <v>2959965</v>
      </c>
      <c r="BG12" s="4">
        <v>2959875</v>
      </c>
      <c r="BH12" s="4">
        <v>2277227</v>
      </c>
      <c r="BI12" s="4">
        <v>2279838</v>
      </c>
      <c r="BJ12" s="4">
        <v>1935963</v>
      </c>
      <c r="BK12" s="4">
        <v>1939704</v>
      </c>
      <c r="BL12" s="4">
        <v>1424299</v>
      </c>
      <c r="BM12" s="4">
        <v>1428715</v>
      </c>
      <c r="BN12" s="4">
        <v>904219</v>
      </c>
      <c r="BO12" s="4">
        <v>907141</v>
      </c>
      <c r="BP12" s="4">
        <v>395451</v>
      </c>
      <c r="BQ12" s="4">
        <v>397084</v>
      </c>
      <c r="BR12" s="4">
        <v>34214</v>
      </c>
      <c r="BS12" s="4">
        <v>34272</v>
      </c>
    </row>
    <row r="13" spans="2:71" x14ac:dyDescent="0.25">
      <c r="K13" s="4">
        <v>30052</v>
      </c>
      <c r="L13" s="4">
        <v>30204</v>
      </c>
      <c r="M13" s="4">
        <v>189411</v>
      </c>
      <c r="N13" s="4">
        <v>187572</v>
      </c>
      <c r="O13" s="4">
        <v>377508</v>
      </c>
      <c r="P13" s="4">
        <v>373383</v>
      </c>
      <c r="Q13" s="4">
        <v>537181</v>
      </c>
      <c r="R13" s="4">
        <v>536801</v>
      </c>
      <c r="S13" s="4">
        <v>711133</v>
      </c>
      <c r="T13" s="4">
        <v>709011</v>
      </c>
      <c r="U13" s="11">
        <v>872649</v>
      </c>
      <c r="V13" s="11">
        <v>870752</v>
      </c>
      <c r="W13" s="4">
        <v>892981</v>
      </c>
      <c r="X13" s="4">
        <v>891120</v>
      </c>
      <c r="Y13" s="4">
        <v>1045108</v>
      </c>
      <c r="Z13" s="4">
        <v>1044604</v>
      </c>
      <c r="AA13" s="4">
        <v>1251680</v>
      </c>
      <c r="AB13" s="4">
        <v>1247189</v>
      </c>
      <c r="AC13" s="4">
        <v>1406397</v>
      </c>
      <c r="AD13" s="4">
        <v>1403804</v>
      </c>
      <c r="AE13" s="4">
        <v>1571690</v>
      </c>
      <c r="AF13" s="4">
        <v>1568261</v>
      </c>
      <c r="AG13" s="4">
        <v>1747768</v>
      </c>
      <c r="AH13" s="4">
        <v>1744432</v>
      </c>
      <c r="AI13" s="4">
        <v>1905025</v>
      </c>
      <c r="AJ13" s="4">
        <v>1900405</v>
      </c>
      <c r="AK13" s="4">
        <v>2068220</v>
      </c>
      <c r="AL13" s="4">
        <v>2063911</v>
      </c>
      <c r="AM13" s="4">
        <v>2251861</v>
      </c>
      <c r="AN13" s="4">
        <v>2248769</v>
      </c>
      <c r="AO13" s="4">
        <v>2425107</v>
      </c>
      <c r="AP13" s="4">
        <v>2421110</v>
      </c>
      <c r="AQ13" s="4">
        <v>2589293</v>
      </c>
      <c r="AR13" s="4">
        <v>2586974</v>
      </c>
      <c r="AS13" s="11">
        <v>2735983</v>
      </c>
      <c r="AT13" s="11">
        <v>2734487</v>
      </c>
      <c r="AU13" s="4">
        <v>2771709</v>
      </c>
      <c r="AV13" s="4">
        <v>2767917</v>
      </c>
      <c r="AW13" s="4">
        <v>2943929</v>
      </c>
      <c r="AX13" s="4">
        <v>2939978</v>
      </c>
      <c r="AY13" s="4">
        <v>3119629</v>
      </c>
      <c r="AZ13" s="4">
        <v>3115594</v>
      </c>
      <c r="BA13" s="4">
        <v>3301201</v>
      </c>
      <c r="BB13" s="4">
        <v>3296083</v>
      </c>
      <c r="BC13" s="4">
        <v>3500587</v>
      </c>
      <c r="BD13" s="4">
        <v>3496388</v>
      </c>
      <c r="BE13" s="15"/>
      <c r="BF13" s="4">
        <v>2960109</v>
      </c>
      <c r="BG13" s="4">
        <v>2959888</v>
      </c>
      <c r="BH13" s="4">
        <v>2277270</v>
      </c>
      <c r="BI13" s="4">
        <v>2280283</v>
      </c>
      <c r="BJ13" s="4">
        <v>1936152</v>
      </c>
      <c r="BK13" s="4">
        <v>1939739</v>
      </c>
      <c r="BL13" s="4">
        <v>1424588</v>
      </c>
      <c r="BM13" s="4">
        <v>1429531</v>
      </c>
      <c r="BN13" s="4">
        <v>904430</v>
      </c>
      <c r="BO13" s="4">
        <v>907466</v>
      </c>
      <c r="BP13" s="4">
        <v>395749</v>
      </c>
      <c r="BQ13" s="4">
        <v>397526</v>
      </c>
      <c r="BR13" s="4">
        <v>33838</v>
      </c>
      <c r="BS13" s="4">
        <v>34568</v>
      </c>
    </row>
    <row r="14" spans="2:71" x14ac:dyDescent="0.25">
      <c r="K14" s="4">
        <v>30401</v>
      </c>
      <c r="L14" s="4">
        <v>30117</v>
      </c>
      <c r="M14" s="4">
        <v>189606</v>
      </c>
      <c r="N14" s="4">
        <v>187367</v>
      </c>
      <c r="O14" s="4">
        <v>377453</v>
      </c>
      <c r="P14" s="4">
        <v>372957</v>
      </c>
      <c r="Q14" s="4">
        <v>537305</v>
      </c>
      <c r="R14" s="4">
        <v>537048</v>
      </c>
      <c r="S14" s="4">
        <v>711071</v>
      </c>
      <c r="T14" s="4">
        <v>709016</v>
      </c>
      <c r="U14" s="11">
        <v>873171</v>
      </c>
      <c r="V14" s="11">
        <v>870770</v>
      </c>
      <c r="W14" s="4">
        <v>892726</v>
      </c>
      <c r="X14" s="4">
        <v>890822</v>
      </c>
      <c r="Y14" s="4">
        <v>1044978</v>
      </c>
      <c r="Z14" s="4">
        <v>1044289</v>
      </c>
      <c r="AA14" s="4">
        <v>1251725</v>
      </c>
      <c r="AB14" s="4">
        <v>1246840</v>
      </c>
      <c r="AC14" s="4">
        <v>1406754</v>
      </c>
      <c r="AD14" s="4">
        <v>1403484</v>
      </c>
      <c r="AE14" s="4">
        <v>1571961</v>
      </c>
      <c r="AF14" s="4">
        <v>1567942</v>
      </c>
      <c r="AG14" s="4">
        <v>1747726</v>
      </c>
      <c r="AH14" s="4">
        <v>1743973</v>
      </c>
      <c r="AI14" s="4">
        <v>1902038</v>
      </c>
      <c r="AJ14" s="4">
        <v>1899868</v>
      </c>
      <c r="AK14" s="4">
        <v>2067859</v>
      </c>
      <c r="AL14" s="4">
        <v>2063018</v>
      </c>
      <c r="AM14" s="4">
        <v>2252208</v>
      </c>
      <c r="AN14" s="4">
        <v>2247959</v>
      </c>
      <c r="AO14" s="4">
        <v>2425412</v>
      </c>
      <c r="AP14" s="4">
        <v>2420472</v>
      </c>
      <c r="AQ14" s="4">
        <v>2590190</v>
      </c>
      <c r="AR14" s="4">
        <v>2586163</v>
      </c>
      <c r="AS14" s="11">
        <v>2735630</v>
      </c>
      <c r="AT14" s="11">
        <v>2734441</v>
      </c>
      <c r="AU14" s="4">
        <v>2771569</v>
      </c>
      <c r="AV14" s="4">
        <v>2767457</v>
      </c>
      <c r="AW14" s="4">
        <v>2943518</v>
      </c>
      <c r="AX14" s="4">
        <v>2939641</v>
      </c>
      <c r="AY14" s="4">
        <v>3119333</v>
      </c>
      <c r="AZ14" s="4">
        <v>3115710</v>
      </c>
      <c r="BA14" s="4">
        <v>3301013</v>
      </c>
      <c r="BB14" s="4">
        <v>3295782</v>
      </c>
      <c r="BC14" s="4">
        <v>3500237</v>
      </c>
      <c r="BD14" s="4">
        <v>3495606</v>
      </c>
      <c r="BE14" s="15"/>
      <c r="BF14" s="4">
        <v>2959810</v>
      </c>
      <c r="BG14" s="4">
        <v>2960321</v>
      </c>
      <c r="BH14" s="4">
        <v>2277333</v>
      </c>
      <c r="BI14" s="4">
        <v>2280642</v>
      </c>
      <c r="BJ14" s="4">
        <v>1936024</v>
      </c>
      <c r="BK14" s="4">
        <v>1940266</v>
      </c>
      <c r="BL14" s="4">
        <v>1424840</v>
      </c>
      <c r="BM14" s="4">
        <v>1430053</v>
      </c>
      <c r="BN14" s="4">
        <v>904136</v>
      </c>
      <c r="BO14" s="4">
        <v>907881</v>
      </c>
      <c r="BP14" s="4">
        <v>395896</v>
      </c>
      <c r="BQ14" s="4">
        <v>397704</v>
      </c>
      <c r="BR14" s="4">
        <v>34007</v>
      </c>
      <c r="BS14" s="4">
        <v>34634</v>
      </c>
    </row>
    <row r="15" spans="2:71" x14ac:dyDescent="0.25">
      <c r="B15" s="25"/>
      <c r="C15" s="27"/>
      <c r="D15" s="27"/>
      <c r="E15" s="28" t="s">
        <v>48</v>
      </c>
      <c r="F15" s="28" t="s">
        <v>73</v>
      </c>
      <c r="G15" s="28"/>
      <c r="H15" s="25"/>
      <c r="I15" s="25"/>
      <c r="K15" s="4">
        <v>30518</v>
      </c>
      <c r="L15" s="4">
        <v>30317</v>
      </c>
      <c r="M15" s="4">
        <v>189831</v>
      </c>
      <c r="N15" s="4">
        <v>186642</v>
      </c>
      <c r="O15" s="4">
        <v>377236</v>
      </c>
      <c r="P15" s="4">
        <v>372293</v>
      </c>
      <c r="Q15" s="4">
        <v>537469</v>
      </c>
      <c r="R15" s="4">
        <v>536950</v>
      </c>
      <c r="S15" s="4">
        <v>710964</v>
      </c>
      <c r="T15" s="4">
        <v>708805</v>
      </c>
      <c r="U15" s="11">
        <v>873114</v>
      </c>
      <c r="V15" s="11">
        <v>870348</v>
      </c>
      <c r="W15" s="4">
        <v>893079</v>
      </c>
      <c r="X15" s="4">
        <v>890566</v>
      </c>
      <c r="Y15" s="4">
        <v>1044187</v>
      </c>
      <c r="Z15" s="4">
        <v>1044184</v>
      </c>
      <c r="AA15" s="4">
        <v>1251565</v>
      </c>
      <c r="AB15" s="4">
        <v>1246664</v>
      </c>
      <c r="AC15" s="4">
        <v>1406968</v>
      </c>
      <c r="AD15" s="4">
        <v>1403096</v>
      </c>
      <c r="AE15" s="4">
        <v>1571603</v>
      </c>
      <c r="AF15" s="4">
        <v>1567406</v>
      </c>
      <c r="AG15" s="4">
        <v>1747457</v>
      </c>
      <c r="AH15" s="4">
        <v>1743954</v>
      </c>
      <c r="AI15" s="4">
        <v>1898343</v>
      </c>
      <c r="AJ15" s="4">
        <v>1898718</v>
      </c>
      <c r="AK15" s="4">
        <v>2067984</v>
      </c>
      <c r="AL15" s="4">
        <v>2063154</v>
      </c>
      <c r="AM15" s="4">
        <v>2251833</v>
      </c>
      <c r="AN15" s="4">
        <v>2247755</v>
      </c>
      <c r="AO15" s="4">
        <v>2424973</v>
      </c>
      <c r="AP15" s="4">
        <v>2420462</v>
      </c>
      <c r="AQ15" s="4">
        <v>2591011</v>
      </c>
      <c r="AR15" s="4">
        <v>2585782</v>
      </c>
      <c r="AS15" s="11">
        <v>2736187</v>
      </c>
      <c r="AT15" s="11">
        <v>2734602</v>
      </c>
      <c r="AU15" s="4">
        <v>2771879</v>
      </c>
      <c r="AV15" s="4">
        <v>2766812</v>
      </c>
      <c r="AW15" s="4">
        <v>2943108</v>
      </c>
      <c r="AX15" s="4">
        <v>2939486</v>
      </c>
      <c r="AY15" s="4">
        <v>3119237</v>
      </c>
      <c r="AZ15" s="4">
        <v>3114841</v>
      </c>
      <c r="BA15" s="4">
        <v>3301489</v>
      </c>
      <c r="BB15" s="4">
        <v>3295271</v>
      </c>
      <c r="BC15" s="4">
        <v>3499263</v>
      </c>
      <c r="BD15" s="4">
        <v>3495078</v>
      </c>
      <c r="BE15" s="15"/>
      <c r="BF15" s="4">
        <v>2959217</v>
      </c>
      <c r="BG15" s="4">
        <v>2960370</v>
      </c>
      <c r="BH15" s="4">
        <v>2277759</v>
      </c>
      <c r="BI15" s="4">
        <v>2281394</v>
      </c>
      <c r="BJ15" s="4">
        <v>1936530</v>
      </c>
      <c r="BK15" s="4">
        <v>1940990</v>
      </c>
      <c r="BL15" s="4">
        <v>1424736</v>
      </c>
      <c r="BM15" s="4">
        <v>1430073</v>
      </c>
      <c r="BN15" s="4">
        <v>903918</v>
      </c>
      <c r="BO15" s="4">
        <v>908635</v>
      </c>
      <c r="BP15" s="4">
        <v>395715</v>
      </c>
      <c r="BQ15" s="4">
        <v>397837</v>
      </c>
      <c r="BR15" s="4">
        <v>34238</v>
      </c>
      <c r="BS15" s="4">
        <v>34431</v>
      </c>
    </row>
    <row r="16" spans="2:71" x14ac:dyDescent="0.25">
      <c r="B16" s="25"/>
      <c r="C16" s="25"/>
      <c r="D16" s="25"/>
      <c r="E16" s="29"/>
      <c r="F16" s="29"/>
      <c r="G16" s="29"/>
      <c r="H16" s="25"/>
      <c r="I16" s="25"/>
      <c r="K16" s="4">
        <v>30658</v>
      </c>
      <c r="L16" s="4">
        <v>30493</v>
      </c>
      <c r="M16" s="4">
        <v>189609</v>
      </c>
      <c r="N16" s="4">
        <v>186636</v>
      </c>
      <c r="O16" s="4">
        <v>377293</v>
      </c>
      <c r="P16" s="4">
        <v>372146</v>
      </c>
      <c r="Q16" s="4">
        <v>537614</v>
      </c>
      <c r="R16" s="4">
        <v>536614</v>
      </c>
      <c r="S16" s="4">
        <v>710628</v>
      </c>
      <c r="T16" s="4">
        <v>708438</v>
      </c>
      <c r="U16" s="11">
        <v>872548</v>
      </c>
      <c r="V16" s="11">
        <v>870200</v>
      </c>
      <c r="W16" s="4">
        <v>893179</v>
      </c>
      <c r="X16" s="4">
        <v>890302</v>
      </c>
      <c r="Y16" s="4">
        <v>1044960</v>
      </c>
      <c r="Z16" s="4">
        <v>1044111</v>
      </c>
      <c r="AA16" s="4">
        <v>1251074</v>
      </c>
      <c r="AB16" s="4">
        <v>1246180</v>
      </c>
      <c r="AC16" s="4">
        <v>1406509</v>
      </c>
      <c r="AD16" s="4">
        <v>1402945</v>
      </c>
      <c r="AE16" s="4">
        <v>1571596</v>
      </c>
      <c r="AF16" s="4">
        <v>1566809</v>
      </c>
      <c r="AG16" s="4">
        <v>1746740</v>
      </c>
      <c r="AH16" s="4">
        <v>1743224</v>
      </c>
      <c r="AI16" s="4">
        <v>1900093</v>
      </c>
      <c r="AJ16" s="4">
        <v>1898949</v>
      </c>
      <c r="AK16" s="4">
        <v>2068052</v>
      </c>
      <c r="AL16" s="4">
        <v>2062867</v>
      </c>
      <c r="AM16" s="4">
        <v>2252201</v>
      </c>
      <c r="AN16" s="4">
        <v>2247326</v>
      </c>
      <c r="AO16" s="4">
        <v>2424747</v>
      </c>
      <c r="AP16" s="4">
        <v>2419533</v>
      </c>
      <c r="AQ16" s="4">
        <v>2590776</v>
      </c>
      <c r="AR16" s="4">
        <v>2585623</v>
      </c>
      <c r="AS16" s="11">
        <v>2736106</v>
      </c>
      <c r="AT16" s="11">
        <v>2733977</v>
      </c>
      <c r="AU16" s="4">
        <v>2771810</v>
      </c>
      <c r="AV16" s="4">
        <v>2766585</v>
      </c>
      <c r="AW16" s="4">
        <v>2942829</v>
      </c>
      <c r="AX16" s="4">
        <v>2939042</v>
      </c>
      <c r="AY16" s="4">
        <v>3120056</v>
      </c>
      <c r="AZ16" s="4">
        <v>3114524</v>
      </c>
      <c r="BA16" s="4">
        <v>3302166</v>
      </c>
      <c r="BB16" s="4">
        <v>3294138</v>
      </c>
      <c r="BC16" s="4">
        <v>3499710</v>
      </c>
      <c r="BD16" s="4">
        <v>3495092</v>
      </c>
      <c r="BE16" s="15"/>
      <c r="BF16" s="4">
        <v>2958962</v>
      </c>
      <c r="BG16" s="4">
        <v>2960199</v>
      </c>
      <c r="BH16" s="4">
        <v>2277821</v>
      </c>
      <c r="BI16" s="4">
        <v>2281660</v>
      </c>
      <c r="BJ16" s="4">
        <v>1936296</v>
      </c>
      <c r="BK16" s="4">
        <v>1941276</v>
      </c>
      <c r="BL16" s="4">
        <v>1425189</v>
      </c>
      <c r="BM16" s="4">
        <v>1430838</v>
      </c>
      <c r="BN16" s="4">
        <v>904478</v>
      </c>
      <c r="BO16" s="4">
        <v>908819</v>
      </c>
      <c r="BP16" s="4">
        <v>395656</v>
      </c>
      <c r="BQ16" s="4">
        <v>398205</v>
      </c>
      <c r="BR16" s="4">
        <v>34768</v>
      </c>
      <c r="BS16" s="4">
        <v>34093</v>
      </c>
    </row>
    <row r="17" spans="2:71" x14ac:dyDescent="0.25">
      <c r="B17" s="25"/>
      <c r="C17" s="25"/>
      <c r="D17" s="25"/>
      <c r="E17" s="30"/>
      <c r="F17" s="30"/>
      <c r="G17" s="30"/>
      <c r="H17" s="25"/>
      <c r="I17" s="25"/>
      <c r="K17" s="4">
        <v>29951</v>
      </c>
      <c r="L17" s="4">
        <v>30038</v>
      </c>
      <c r="M17" s="4">
        <v>189526</v>
      </c>
      <c r="N17" s="4">
        <v>186711</v>
      </c>
      <c r="O17" s="4">
        <v>376945</v>
      </c>
      <c r="P17" s="4">
        <v>371599</v>
      </c>
      <c r="Q17" s="4">
        <v>537358</v>
      </c>
      <c r="R17" s="4">
        <v>536534</v>
      </c>
      <c r="S17" s="4">
        <v>710602</v>
      </c>
      <c r="T17" s="4">
        <v>708529</v>
      </c>
      <c r="U17" s="11">
        <v>871764</v>
      </c>
      <c r="V17" s="11">
        <v>870171</v>
      </c>
      <c r="W17" s="4">
        <v>893152</v>
      </c>
      <c r="X17" s="4">
        <v>889966</v>
      </c>
      <c r="Y17" s="4">
        <v>1045340</v>
      </c>
      <c r="Z17" s="4">
        <v>1044065</v>
      </c>
      <c r="AA17" s="4">
        <v>1251752</v>
      </c>
      <c r="AB17" s="4">
        <v>1245455</v>
      </c>
      <c r="AC17" s="4">
        <v>1406950</v>
      </c>
      <c r="AD17" s="4">
        <v>1402369</v>
      </c>
      <c r="AE17" s="4">
        <v>1571086</v>
      </c>
      <c r="AF17" s="4">
        <v>1566803</v>
      </c>
      <c r="AG17" s="4">
        <v>1746491</v>
      </c>
      <c r="AH17" s="4">
        <v>1743193</v>
      </c>
      <c r="AI17" s="4">
        <v>1901568</v>
      </c>
      <c r="AJ17" s="4">
        <v>1901799</v>
      </c>
      <c r="AK17" s="4">
        <v>2067328</v>
      </c>
      <c r="AL17" s="4">
        <v>2062225</v>
      </c>
      <c r="AM17" s="4">
        <v>2252537</v>
      </c>
      <c r="AN17" s="4">
        <v>2246686</v>
      </c>
      <c r="AO17" s="4">
        <v>2424009</v>
      </c>
      <c r="AP17" s="4">
        <v>2419303</v>
      </c>
      <c r="AQ17" s="4">
        <v>2590378</v>
      </c>
      <c r="AR17" s="4">
        <v>2585253</v>
      </c>
      <c r="AS17" s="11">
        <v>2735914</v>
      </c>
      <c r="AT17" s="11">
        <v>2734048</v>
      </c>
      <c r="AU17" s="4">
        <v>2771970</v>
      </c>
      <c r="AV17" s="4">
        <v>2766122</v>
      </c>
      <c r="AW17" s="4">
        <v>2943547</v>
      </c>
      <c r="AX17" s="4">
        <v>2938361</v>
      </c>
      <c r="AY17" s="4">
        <v>3119839</v>
      </c>
      <c r="AZ17" s="4">
        <v>3114006</v>
      </c>
      <c r="BA17" s="4">
        <v>3301006</v>
      </c>
      <c r="BB17" s="4">
        <v>3294220</v>
      </c>
      <c r="BC17" s="4">
        <v>3500299</v>
      </c>
      <c r="BD17" s="4">
        <v>3494526</v>
      </c>
      <c r="BE17" s="15"/>
      <c r="BF17" s="4">
        <v>2959053</v>
      </c>
      <c r="BG17" s="4">
        <v>2959951</v>
      </c>
      <c r="BH17" s="4">
        <v>2277662</v>
      </c>
      <c r="BI17" s="4">
        <v>2281606</v>
      </c>
      <c r="BJ17" s="4">
        <v>1936196</v>
      </c>
      <c r="BK17" s="4">
        <v>1941405</v>
      </c>
      <c r="BL17" s="4">
        <v>1425232</v>
      </c>
      <c r="BM17" s="4">
        <v>1431172</v>
      </c>
      <c r="BN17" s="4">
        <v>904232</v>
      </c>
      <c r="BO17" s="4">
        <v>909289</v>
      </c>
      <c r="BP17" s="4">
        <v>395739</v>
      </c>
      <c r="BQ17" s="4">
        <v>398351</v>
      </c>
      <c r="BR17" s="4">
        <v>34741</v>
      </c>
      <c r="BS17" s="4">
        <v>34235</v>
      </c>
    </row>
    <row r="18" spans="2:71" x14ac:dyDescent="0.25">
      <c r="B18" s="25"/>
      <c r="C18" s="25"/>
      <c r="D18" s="25"/>
      <c r="E18" s="25" t="s">
        <v>46</v>
      </c>
      <c r="F18" s="25" t="s">
        <v>74</v>
      </c>
      <c r="G18" s="25" t="s">
        <v>70</v>
      </c>
      <c r="H18" s="25" t="s">
        <v>49</v>
      </c>
      <c r="I18" s="25" t="s">
        <v>47</v>
      </c>
      <c r="K18" s="4">
        <v>30322</v>
      </c>
      <c r="L18" s="4">
        <v>29952</v>
      </c>
      <c r="M18" s="4">
        <v>189465</v>
      </c>
      <c r="N18" s="4">
        <v>186400</v>
      </c>
      <c r="O18" s="4">
        <v>377053</v>
      </c>
      <c r="P18" s="4">
        <v>371371</v>
      </c>
      <c r="Q18" s="4">
        <v>537486</v>
      </c>
      <c r="R18" s="4">
        <v>536435</v>
      </c>
      <c r="S18" s="4">
        <v>710437</v>
      </c>
      <c r="T18" s="4">
        <v>708111</v>
      </c>
      <c r="U18" s="11">
        <v>871622</v>
      </c>
      <c r="V18" s="11">
        <v>870110</v>
      </c>
      <c r="W18" s="4">
        <v>892612</v>
      </c>
      <c r="X18" s="4">
        <v>889665</v>
      </c>
      <c r="Y18" s="4">
        <v>1045358</v>
      </c>
      <c r="Z18" s="4">
        <v>1043891</v>
      </c>
      <c r="AA18" s="4">
        <v>1251424</v>
      </c>
      <c r="AB18" s="4">
        <v>1245409</v>
      </c>
      <c r="AC18" s="4">
        <v>1407753</v>
      </c>
      <c r="AD18" s="4">
        <v>1402037</v>
      </c>
      <c r="AE18" s="4">
        <v>1571374</v>
      </c>
      <c r="AF18" s="4">
        <v>1566096</v>
      </c>
      <c r="AG18" s="4">
        <v>1746502</v>
      </c>
      <c r="AH18" s="4">
        <v>1742358</v>
      </c>
      <c r="AI18" s="4">
        <v>1901250</v>
      </c>
      <c r="AJ18" s="4">
        <v>1900645</v>
      </c>
      <c r="AK18" s="4">
        <v>2067762</v>
      </c>
      <c r="AL18" s="4">
        <v>2061889</v>
      </c>
      <c r="AM18" s="4">
        <v>2252575</v>
      </c>
      <c r="AN18" s="4">
        <v>2246562</v>
      </c>
      <c r="AO18" s="4">
        <v>2424199</v>
      </c>
      <c r="AP18" s="4">
        <v>2418700</v>
      </c>
      <c r="AQ18" s="4">
        <v>2589740</v>
      </c>
      <c r="AR18" s="4">
        <v>2584917</v>
      </c>
      <c r="AS18" s="11">
        <v>2735922</v>
      </c>
      <c r="AT18" s="11">
        <v>2734122</v>
      </c>
      <c r="AU18" s="4">
        <v>2771719</v>
      </c>
      <c r="AV18" s="4">
        <v>2765780</v>
      </c>
      <c r="AW18" s="4">
        <v>2943502</v>
      </c>
      <c r="AX18" s="4">
        <v>2938262</v>
      </c>
      <c r="AY18" s="4">
        <v>3119273</v>
      </c>
      <c r="AZ18" s="4">
        <v>3113722</v>
      </c>
      <c r="BA18" s="4">
        <v>3300868</v>
      </c>
      <c r="BB18" s="4">
        <v>3293814</v>
      </c>
      <c r="BC18" s="4">
        <v>3499996</v>
      </c>
      <c r="BD18" s="4">
        <v>3494177</v>
      </c>
      <c r="BE18" s="15"/>
      <c r="BF18" s="4">
        <v>2959659</v>
      </c>
      <c r="BG18" s="4">
        <v>2960201</v>
      </c>
      <c r="BH18" s="4">
        <v>2278058</v>
      </c>
      <c r="BI18" s="4">
        <v>2281907</v>
      </c>
      <c r="BJ18" s="4">
        <v>1937019</v>
      </c>
      <c r="BK18" s="4">
        <v>1942227</v>
      </c>
      <c r="BL18" s="4">
        <v>1424458</v>
      </c>
      <c r="BM18" s="4">
        <v>1431523</v>
      </c>
      <c r="BN18" s="4">
        <v>904108</v>
      </c>
      <c r="BO18" s="4">
        <v>909594</v>
      </c>
      <c r="BP18" s="4">
        <v>395616</v>
      </c>
      <c r="BQ18" s="4">
        <v>398522</v>
      </c>
      <c r="BR18" s="4">
        <v>34900</v>
      </c>
      <c r="BS18" s="4">
        <v>34290</v>
      </c>
    </row>
    <row r="19" spans="2:71" x14ac:dyDescent="0.25">
      <c r="B19" s="25"/>
      <c r="C19" s="31"/>
      <c r="D19" s="31"/>
      <c r="E19" s="31"/>
      <c r="F19" s="31"/>
      <c r="G19" s="31"/>
      <c r="H19" s="25"/>
      <c r="I19" s="25"/>
      <c r="K19" s="4">
        <v>30119</v>
      </c>
      <c r="L19" s="4">
        <v>30149</v>
      </c>
      <c r="M19" s="4">
        <v>189304</v>
      </c>
      <c r="N19" s="4">
        <v>186445</v>
      </c>
      <c r="O19" s="4">
        <v>376393</v>
      </c>
      <c r="P19" s="4">
        <v>371210</v>
      </c>
      <c r="Q19" s="4">
        <v>537727</v>
      </c>
      <c r="R19" s="4">
        <v>536649</v>
      </c>
      <c r="S19" s="4">
        <v>710537</v>
      </c>
      <c r="T19" s="4">
        <v>707801</v>
      </c>
      <c r="U19" s="11">
        <v>871891</v>
      </c>
      <c r="V19" s="11">
        <v>869604</v>
      </c>
      <c r="W19" s="4">
        <v>892824</v>
      </c>
      <c r="X19" s="4">
        <v>889340</v>
      </c>
      <c r="Y19" s="4">
        <v>1045690</v>
      </c>
      <c r="Z19" s="4">
        <v>1043829</v>
      </c>
      <c r="AA19" s="4">
        <v>1251216</v>
      </c>
      <c r="AB19" s="4">
        <v>1244605</v>
      </c>
      <c r="AC19" s="4">
        <v>1407716</v>
      </c>
      <c r="AD19" s="4">
        <v>1401544</v>
      </c>
      <c r="AE19" s="4">
        <v>1571063</v>
      </c>
      <c r="AF19" s="4">
        <v>1565609</v>
      </c>
      <c r="AG19" s="4">
        <v>1747302</v>
      </c>
      <c r="AH19" s="4">
        <v>1742458</v>
      </c>
      <c r="AI19" s="4">
        <v>1901199</v>
      </c>
      <c r="AJ19" s="4">
        <v>1900634</v>
      </c>
      <c r="AK19" s="4">
        <v>2067252</v>
      </c>
      <c r="AL19" s="4">
        <v>2061262</v>
      </c>
      <c r="AM19" s="4">
        <v>2251418</v>
      </c>
      <c r="AN19" s="4">
        <v>2245723</v>
      </c>
      <c r="AO19" s="4">
        <v>2424614</v>
      </c>
      <c r="AP19" s="4">
        <v>2418581</v>
      </c>
      <c r="AQ19" s="4">
        <v>2589350</v>
      </c>
      <c r="AR19" s="4">
        <v>2584512</v>
      </c>
      <c r="AS19" s="11">
        <v>2735875</v>
      </c>
      <c r="AT19" s="11">
        <v>2733784</v>
      </c>
      <c r="AU19" s="4">
        <v>2771751</v>
      </c>
      <c r="AV19" s="4">
        <v>2765380</v>
      </c>
      <c r="AW19" s="4">
        <v>2943961</v>
      </c>
      <c r="AX19" s="4">
        <v>2937580</v>
      </c>
      <c r="AY19" s="4">
        <v>3119154</v>
      </c>
      <c r="AZ19" s="4">
        <v>3113553</v>
      </c>
      <c r="BA19" s="4">
        <v>3300772</v>
      </c>
      <c r="BB19" s="4">
        <v>3292904</v>
      </c>
      <c r="BC19" s="4">
        <v>3500314</v>
      </c>
      <c r="BD19" s="4">
        <v>3494228</v>
      </c>
      <c r="BE19" s="15"/>
      <c r="BF19" s="4">
        <v>2959657</v>
      </c>
      <c r="BG19" s="4">
        <v>2959974</v>
      </c>
      <c r="BH19" s="4">
        <v>2278296</v>
      </c>
      <c r="BI19" s="4">
        <v>2282001</v>
      </c>
      <c r="BJ19" s="4">
        <v>1936800</v>
      </c>
      <c r="BK19" s="4">
        <v>1942425</v>
      </c>
      <c r="BL19" s="4">
        <v>1424706</v>
      </c>
      <c r="BM19" s="4">
        <v>1432165</v>
      </c>
      <c r="BN19" s="4">
        <v>904716</v>
      </c>
      <c r="BO19" s="4">
        <v>909741</v>
      </c>
      <c r="BP19" s="4">
        <v>395269</v>
      </c>
      <c r="BQ19" s="4">
        <v>399010</v>
      </c>
      <c r="BR19" s="4">
        <v>34837</v>
      </c>
      <c r="BS19" s="4">
        <v>34189</v>
      </c>
    </row>
    <row r="20" spans="2:71" x14ac:dyDescent="0.25">
      <c r="B20" s="25">
        <v>0</v>
      </c>
      <c r="C20" s="25"/>
      <c r="D20" s="25"/>
      <c r="E20" s="25">
        <v>30240.5</v>
      </c>
      <c r="F20" s="32">
        <v>0</v>
      </c>
      <c r="G20" s="25">
        <v>0</v>
      </c>
      <c r="H20" s="25">
        <f>(F20-G20)</f>
        <v>0</v>
      </c>
      <c r="I20" s="25">
        <f>ABS(F20-G20)</f>
        <v>0</v>
      </c>
      <c r="K20" s="4">
        <v>30380</v>
      </c>
      <c r="L20" s="4">
        <v>30511</v>
      </c>
      <c r="M20" s="4">
        <v>189009</v>
      </c>
      <c r="N20" s="4">
        <v>186319</v>
      </c>
      <c r="O20" s="4">
        <v>376149</v>
      </c>
      <c r="P20" s="4">
        <v>371170</v>
      </c>
      <c r="Q20" s="4">
        <v>537967</v>
      </c>
      <c r="R20" s="4">
        <v>536424</v>
      </c>
      <c r="S20" s="4">
        <v>710677</v>
      </c>
      <c r="T20" s="4">
        <v>707817</v>
      </c>
      <c r="U20" s="11">
        <v>872250</v>
      </c>
      <c r="V20" s="11">
        <v>869688</v>
      </c>
      <c r="W20" s="4">
        <v>892683</v>
      </c>
      <c r="X20" s="4">
        <v>889062</v>
      </c>
      <c r="Y20" s="4">
        <v>1045679</v>
      </c>
      <c r="Z20" s="4">
        <v>1043771</v>
      </c>
      <c r="AA20" s="4">
        <v>1251444</v>
      </c>
      <c r="AB20" s="4">
        <v>1244600</v>
      </c>
      <c r="AC20" s="4">
        <v>1407169</v>
      </c>
      <c r="AD20" s="4">
        <v>1401322</v>
      </c>
      <c r="AE20" s="4">
        <v>1570593</v>
      </c>
      <c r="AF20" s="4">
        <v>1565303</v>
      </c>
      <c r="AG20" s="4">
        <v>1747192</v>
      </c>
      <c r="AH20" s="4">
        <v>1741606</v>
      </c>
      <c r="AI20" s="4">
        <v>1902272</v>
      </c>
      <c r="AJ20" s="4">
        <v>1900150</v>
      </c>
      <c r="AK20" s="4">
        <v>2067210</v>
      </c>
      <c r="AL20" s="4">
        <v>2060882</v>
      </c>
      <c r="AM20" s="4">
        <v>2251189</v>
      </c>
      <c r="AN20" s="4">
        <v>2245732</v>
      </c>
      <c r="AO20" s="4">
        <v>2423892</v>
      </c>
      <c r="AP20" s="4">
        <v>2418309</v>
      </c>
      <c r="AQ20" s="4">
        <v>2589602</v>
      </c>
      <c r="AR20" s="4">
        <v>2584167</v>
      </c>
      <c r="AS20" s="11">
        <v>2735754</v>
      </c>
      <c r="AT20" s="11">
        <v>2733486</v>
      </c>
      <c r="AU20" s="4">
        <v>2771979</v>
      </c>
      <c r="AV20" s="4">
        <v>2764859</v>
      </c>
      <c r="AW20" s="4">
        <v>2944174</v>
      </c>
      <c r="AX20" s="4">
        <v>2937146</v>
      </c>
      <c r="AY20" s="4">
        <v>3119004</v>
      </c>
      <c r="AZ20" s="4">
        <v>3112794</v>
      </c>
      <c r="BA20" s="4">
        <v>3299971</v>
      </c>
      <c r="BB20" s="4">
        <v>3292381</v>
      </c>
      <c r="BC20" s="4">
        <v>3500153</v>
      </c>
      <c r="BD20" s="4">
        <v>3493426</v>
      </c>
      <c r="BE20" s="15"/>
      <c r="BF20" s="4">
        <v>2959931</v>
      </c>
      <c r="BG20" s="4">
        <v>2960320</v>
      </c>
      <c r="BH20" s="4">
        <v>2278689</v>
      </c>
      <c r="BI20" s="4">
        <v>2282301</v>
      </c>
      <c r="BJ20" s="4">
        <v>1936728</v>
      </c>
      <c r="BK20" s="4">
        <v>1942654</v>
      </c>
      <c r="BL20" s="4">
        <v>1425527</v>
      </c>
      <c r="BM20" s="4">
        <v>1432512</v>
      </c>
      <c r="BN20" s="4">
        <v>904308</v>
      </c>
      <c r="BO20" s="4">
        <v>910377</v>
      </c>
      <c r="BP20" s="4">
        <v>395646</v>
      </c>
      <c r="BQ20" s="4">
        <v>399141</v>
      </c>
      <c r="BR20" s="4">
        <v>34501</v>
      </c>
      <c r="BS20" s="4">
        <v>34509</v>
      </c>
    </row>
    <row r="21" spans="2:71" x14ac:dyDescent="0.25">
      <c r="B21" s="25">
        <v>1</v>
      </c>
      <c r="C21" s="25" t="s">
        <v>50</v>
      </c>
      <c r="D21" s="25">
        <f>1/((E21-E20)/(F21-F20))</f>
        <v>5.78197373645714E-4</v>
      </c>
      <c r="E21" s="25">
        <v>184426.60333333333</v>
      </c>
      <c r="F21" s="32">
        <f>(86+92.3)/2</f>
        <v>89.15</v>
      </c>
      <c r="G21" s="25">
        <f>$D$41*(E21-$E$20)</f>
        <v>89.401317562747906</v>
      </c>
      <c r="H21" s="25">
        <f t="shared" ref="H21:H40" si="0">(F21-G21)</f>
        <v>-0.25131756274790007</v>
      </c>
      <c r="I21" s="25">
        <f>ABS(F21-G21)</f>
        <v>0.25131756274790007</v>
      </c>
      <c r="K21" s="4">
        <v>30389</v>
      </c>
      <c r="L21" s="4">
        <v>30683</v>
      </c>
      <c r="M21" s="4">
        <v>189090</v>
      </c>
      <c r="N21" s="4">
        <v>185885</v>
      </c>
      <c r="O21" s="4">
        <v>376802</v>
      </c>
      <c r="P21" s="4">
        <v>370470</v>
      </c>
      <c r="Q21" s="4">
        <v>537941</v>
      </c>
      <c r="R21" s="4">
        <v>536344</v>
      </c>
      <c r="S21" s="4">
        <v>710663</v>
      </c>
      <c r="T21" s="4">
        <v>707651</v>
      </c>
      <c r="U21" s="11">
        <v>872189</v>
      </c>
      <c r="V21" s="11">
        <v>869591</v>
      </c>
      <c r="W21" s="4">
        <v>893357</v>
      </c>
      <c r="X21" s="4">
        <v>889409</v>
      </c>
      <c r="Y21" s="4">
        <v>1045703</v>
      </c>
      <c r="Z21" s="4">
        <v>1043618</v>
      </c>
      <c r="AA21" s="4">
        <v>1251377</v>
      </c>
      <c r="AB21" s="4">
        <v>1243993</v>
      </c>
      <c r="AC21" s="4">
        <v>1406729</v>
      </c>
      <c r="AD21" s="4">
        <v>1400914</v>
      </c>
      <c r="AE21" s="4">
        <v>1571019</v>
      </c>
      <c r="AF21" s="4">
        <v>1565232</v>
      </c>
      <c r="AG21" s="4">
        <v>1747339</v>
      </c>
      <c r="AH21" s="4">
        <v>1741521</v>
      </c>
      <c r="AI21" s="4">
        <v>1896368</v>
      </c>
      <c r="AJ21" s="4">
        <v>1900818</v>
      </c>
      <c r="AK21" s="4">
        <v>2067813</v>
      </c>
      <c r="AL21" s="4">
        <v>2060488</v>
      </c>
      <c r="AM21" s="4">
        <v>2251584</v>
      </c>
      <c r="AN21" s="4">
        <v>2245185</v>
      </c>
      <c r="AO21" s="4">
        <v>2424226</v>
      </c>
      <c r="AP21" s="4">
        <v>2417683</v>
      </c>
      <c r="AQ21" s="4">
        <v>2589874</v>
      </c>
      <c r="AR21" s="4">
        <v>2583722</v>
      </c>
      <c r="AS21" s="11">
        <v>2735374</v>
      </c>
      <c r="AT21" s="11">
        <v>2733420</v>
      </c>
      <c r="AU21" s="4">
        <v>2771050</v>
      </c>
      <c r="AV21" s="4">
        <v>2764029</v>
      </c>
      <c r="AW21" s="4">
        <v>2943406</v>
      </c>
      <c r="AX21" s="4">
        <v>2937193</v>
      </c>
      <c r="AY21" s="4">
        <v>3119909</v>
      </c>
      <c r="AZ21" s="4">
        <v>3112900</v>
      </c>
      <c r="BA21" s="4">
        <v>3299292</v>
      </c>
      <c r="BB21" s="4">
        <v>3292130</v>
      </c>
      <c r="BC21" s="4">
        <v>3500351</v>
      </c>
      <c r="BD21" s="4">
        <v>3492908</v>
      </c>
      <c r="BE21" s="15"/>
      <c r="BF21" s="4">
        <v>2959343</v>
      </c>
      <c r="BG21" s="4">
        <v>2960343</v>
      </c>
      <c r="BH21" s="4">
        <v>2278228</v>
      </c>
      <c r="BI21" s="4">
        <v>2282431</v>
      </c>
      <c r="BJ21" s="4">
        <v>1936793</v>
      </c>
      <c r="BK21" s="4">
        <v>1942901</v>
      </c>
      <c r="BL21" s="4">
        <v>1425148</v>
      </c>
      <c r="BM21" s="4">
        <v>1432825</v>
      </c>
      <c r="BN21" s="4">
        <v>904195</v>
      </c>
      <c r="BO21" s="4">
        <v>910578</v>
      </c>
      <c r="BP21" s="4">
        <v>395286</v>
      </c>
      <c r="BQ21" s="4">
        <v>399340</v>
      </c>
      <c r="BR21" s="4">
        <v>34100</v>
      </c>
      <c r="BS21" s="4">
        <v>34327</v>
      </c>
    </row>
    <row r="22" spans="2:71" x14ac:dyDescent="0.25">
      <c r="B22" s="25">
        <v>2</v>
      </c>
      <c r="C22" s="25" t="s">
        <v>51</v>
      </c>
      <c r="D22" s="25">
        <f t="shared" ref="D22:D40" si="1">1/((E22-E21)/(F22-F21))</f>
        <v>5.8492933383756109E-4</v>
      </c>
      <c r="E22" s="25">
        <v>368038.52666666667</v>
      </c>
      <c r="F22" s="32">
        <f>(201.2+191.9)/2</f>
        <v>196.55</v>
      </c>
      <c r="G22" s="25">
        <f t="shared" ref="G22:G40" si="2">$D$41*(E22-$E$20)</f>
        <v>195.86452994929172</v>
      </c>
      <c r="H22" s="25">
        <f t="shared" si="0"/>
        <v>0.68547005070828959</v>
      </c>
      <c r="I22" s="25">
        <f>ABS(F22-G22)</f>
        <v>0.68547005070828959</v>
      </c>
      <c r="K22" s="4">
        <v>30158</v>
      </c>
      <c r="L22" s="4">
        <v>30509</v>
      </c>
      <c r="M22" s="4">
        <v>188512</v>
      </c>
      <c r="N22" s="4">
        <v>185688</v>
      </c>
      <c r="O22" s="4">
        <v>376751</v>
      </c>
      <c r="P22" s="4">
        <v>370128</v>
      </c>
      <c r="Q22" s="4">
        <v>537512</v>
      </c>
      <c r="R22" s="4">
        <v>536198</v>
      </c>
      <c r="S22" s="4">
        <v>710904</v>
      </c>
      <c r="T22" s="4">
        <v>707642</v>
      </c>
      <c r="U22" s="11">
        <v>872656</v>
      </c>
      <c r="V22" s="11">
        <v>869403</v>
      </c>
      <c r="W22" s="4">
        <v>893988</v>
      </c>
      <c r="X22" s="4">
        <v>888641</v>
      </c>
      <c r="Y22" s="4">
        <v>1046174</v>
      </c>
      <c r="Z22" s="4">
        <v>1043714</v>
      </c>
      <c r="AA22" s="4">
        <v>1250807</v>
      </c>
      <c r="AB22" s="4">
        <v>1243852</v>
      </c>
      <c r="AC22" s="4">
        <v>1407029</v>
      </c>
      <c r="AD22" s="4">
        <v>1400584</v>
      </c>
      <c r="AE22" s="4">
        <v>1571164</v>
      </c>
      <c r="AF22" s="4">
        <v>1564783</v>
      </c>
      <c r="AG22" s="4">
        <v>1746636</v>
      </c>
      <c r="AH22" s="4">
        <v>1741319</v>
      </c>
      <c r="AI22" s="4">
        <v>1898482</v>
      </c>
      <c r="AJ22" s="4">
        <v>1899630</v>
      </c>
      <c r="AK22" s="4">
        <v>2067635</v>
      </c>
      <c r="AL22" s="4">
        <v>2060181</v>
      </c>
      <c r="AM22" s="4">
        <v>2251815</v>
      </c>
      <c r="AN22" s="4">
        <v>2244506</v>
      </c>
      <c r="AO22" s="4">
        <v>2424811</v>
      </c>
      <c r="AP22" s="4">
        <v>2417298</v>
      </c>
      <c r="AQ22" s="4">
        <v>2590370</v>
      </c>
      <c r="AR22" s="4">
        <v>2583355</v>
      </c>
      <c r="AS22" s="11">
        <v>2735070</v>
      </c>
      <c r="AT22" s="11">
        <v>2733053</v>
      </c>
      <c r="AU22" s="4">
        <v>2770999</v>
      </c>
      <c r="AV22" s="4">
        <v>2763707</v>
      </c>
      <c r="AW22" s="4">
        <v>2943509</v>
      </c>
      <c r="AX22" s="4">
        <v>2936468</v>
      </c>
      <c r="AY22" s="4">
        <v>3119799</v>
      </c>
      <c r="AZ22" s="4">
        <v>3112697</v>
      </c>
      <c r="BA22" s="4">
        <v>3299985</v>
      </c>
      <c r="BB22" s="4">
        <v>3291403</v>
      </c>
      <c r="BC22" s="4">
        <v>3500130</v>
      </c>
      <c r="BD22" s="4">
        <v>3492578</v>
      </c>
      <c r="BE22" s="15"/>
      <c r="BF22" s="4">
        <v>2958673</v>
      </c>
      <c r="BG22" s="4">
        <v>2960077</v>
      </c>
      <c r="BH22" s="4">
        <v>2277356</v>
      </c>
      <c r="BI22" s="4">
        <v>2282591</v>
      </c>
      <c r="BJ22" s="4">
        <v>1936581</v>
      </c>
      <c r="BK22" s="4">
        <v>1943096</v>
      </c>
      <c r="BL22" s="4">
        <v>1424431</v>
      </c>
      <c r="BM22" s="4">
        <v>1433236</v>
      </c>
      <c r="BN22" s="4">
        <v>904283</v>
      </c>
      <c r="BO22" s="4">
        <v>910780</v>
      </c>
      <c r="BP22" s="4">
        <v>395273</v>
      </c>
      <c r="BQ22" s="4">
        <v>399568</v>
      </c>
      <c r="BR22" s="4">
        <v>33676</v>
      </c>
      <c r="BS22" s="4">
        <v>34238</v>
      </c>
    </row>
    <row r="23" spans="2:71" x14ac:dyDescent="0.25">
      <c r="B23" s="25">
        <v>3</v>
      </c>
      <c r="C23" s="25" t="s">
        <v>52</v>
      </c>
      <c r="D23" s="25">
        <f t="shared" si="1"/>
        <v>5.6861227397176793E-4</v>
      </c>
      <c r="E23" s="25">
        <v>535463.68500000006</v>
      </c>
      <c r="F23" s="32">
        <f>(291+292.5)/2</f>
        <v>291.75</v>
      </c>
      <c r="G23" s="25">
        <f t="shared" si="2"/>
        <v>292.94221350545797</v>
      </c>
      <c r="H23" s="25">
        <f t="shared" si="0"/>
        <v>-1.1922135054579712</v>
      </c>
      <c r="I23" s="25">
        <f>ABS(F23-G23)</f>
        <v>1.1922135054579712</v>
      </c>
      <c r="K23" s="4">
        <v>30256</v>
      </c>
      <c r="L23" s="4">
        <v>30431</v>
      </c>
      <c r="M23" s="4">
        <v>188912</v>
      </c>
      <c r="N23" s="4">
        <v>185772</v>
      </c>
      <c r="O23" s="4">
        <v>376813</v>
      </c>
      <c r="P23" s="4">
        <v>370110</v>
      </c>
      <c r="Q23" s="4">
        <v>537419</v>
      </c>
      <c r="R23" s="4">
        <v>536298</v>
      </c>
      <c r="S23" s="4">
        <v>711087</v>
      </c>
      <c r="T23" s="4">
        <v>707217</v>
      </c>
      <c r="U23" s="11">
        <v>872406</v>
      </c>
      <c r="V23" s="11">
        <v>869165</v>
      </c>
      <c r="W23" s="4">
        <v>893297</v>
      </c>
      <c r="X23" s="4">
        <v>888352</v>
      </c>
      <c r="Y23" s="4">
        <v>1044604</v>
      </c>
      <c r="Z23" s="4">
        <v>1043394</v>
      </c>
      <c r="AA23" s="4">
        <v>1250870</v>
      </c>
      <c r="AB23" s="4">
        <v>1243069</v>
      </c>
      <c r="AC23" s="4">
        <v>1406968</v>
      </c>
      <c r="AD23" s="4">
        <v>1400402</v>
      </c>
      <c r="AE23" s="4">
        <v>1570747</v>
      </c>
      <c r="AF23" s="4">
        <v>1564185</v>
      </c>
      <c r="AG23" s="4">
        <v>1746817</v>
      </c>
      <c r="AH23" s="4">
        <v>1740752</v>
      </c>
      <c r="AI23" s="4">
        <v>1901974</v>
      </c>
      <c r="AJ23" s="4">
        <v>1895904</v>
      </c>
      <c r="AK23" s="4">
        <v>2067985</v>
      </c>
      <c r="AL23" s="4">
        <v>2059740</v>
      </c>
      <c r="AM23" s="4">
        <v>2251117</v>
      </c>
      <c r="AN23" s="4">
        <v>2244230</v>
      </c>
      <c r="AO23" s="4">
        <v>2425172</v>
      </c>
      <c r="AP23" s="4">
        <v>2416650</v>
      </c>
      <c r="AQ23" s="4">
        <v>2590141</v>
      </c>
      <c r="AR23" s="4">
        <v>2583236</v>
      </c>
      <c r="AS23" s="11">
        <v>2735748</v>
      </c>
      <c r="AT23" s="11">
        <v>2732977</v>
      </c>
      <c r="AU23" s="4">
        <v>2771149</v>
      </c>
      <c r="AV23" s="4">
        <v>2763453</v>
      </c>
      <c r="AW23" s="4">
        <v>2943636</v>
      </c>
      <c r="AX23" s="4">
        <v>2935962</v>
      </c>
      <c r="AY23" s="4">
        <v>3119234</v>
      </c>
      <c r="AZ23" s="4">
        <v>3111778</v>
      </c>
      <c r="BA23" s="4">
        <v>3300423</v>
      </c>
      <c r="BB23" s="4">
        <v>3291357</v>
      </c>
      <c r="BC23" s="4">
        <v>3499717</v>
      </c>
      <c r="BD23" s="4">
        <v>3492062</v>
      </c>
      <c r="BE23" s="15"/>
      <c r="BF23" s="4">
        <v>2959125</v>
      </c>
      <c r="BG23" s="4">
        <v>2960614</v>
      </c>
      <c r="BH23" s="4">
        <v>2277884</v>
      </c>
      <c r="BI23" s="4">
        <v>2283209</v>
      </c>
      <c r="BJ23" s="4">
        <v>1936858</v>
      </c>
      <c r="BK23" s="4">
        <v>1943516</v>
      </c>
      <c r="BL23" s="4">
        <v>1425124</v>
      </c>
      <c r="BM23" s="4">
        <v>1433657</v>
      </c>
      <c r="BN23" s="4">
        <v>904852</v>
      </c>
      <c r="BO23" s="4">
        <v>911053</v>
      </c>
      <c r="BP23" s="4">
        <v>395625</v>
      </c>
      <c r="BQ23" s="4">
        <v>399720</v>
      </c>
      <c r="BR23" s="4">
        <v>34313</v>
      </c>
      <c r="BS23" s="4">
        <v>34129</v>
      </c>
    </row>
    <row r="24" spans="2:71" x14ac:dyDescent="0.25">
      <c r="B24" s="25">
        <v>4</v>
      </c>
      <c r="C24" s="25" t="s">
        <v>53</v>
      </c>
      <c r="D24" s="25">
        <f t="shared" si="1"/>
        <v>5.8863614580584886E-4</v>
      </c>
      <c r="E24" s="25">
        <v>705772.6283333333</v>
      </c>
      <c r="F24" s="32">
        <f>(389+395)/2</f>
        <v>392</v>
      </c>
      <c r="G24" s="25">
        <f t="shared" si="2"/>
        <v>391.69199443612183</v>
      </c>
      <c r="H24" s="25">
        <f t="shared" si="0"/>
        <v>0.30800556387816869</v>
      </c>
      <c r="I24" s="25">
        <f>ABS(F24-G24)</f>
        <v>0.30800556387816869</v>
      </c>
      <c r="K24" s="4">
        <v>30918</v>
      </c>
      <c r="L24" s="4">
        <v>30224</v>
      </c>
      <c r="M24" s="4">
        <v>188792</v>
      </c>
      <c r="N24" s="4">
        <v>185433</v>
      </c>
      <c r="O24" s="4">
        <v>376989</v>
      </c>
      <c r="P24" s="4">
        <v>369728</v>
      </c>
      <c r="Q24" s="4">
        <v>537553</v>
      </c>
      <c r="R24" s="4">
        <v>536370</v>
      </c>
      <c r="S24" s="4">
        <v>710828</v>
      </c>
      <c r="T24" s="4">
        <v>707228</v>
      </c>
      <c r="U24" s="11">
        <v>872614</v>
      </c>
      <c r="V24" s="11">
        <v>868934</v>
      </c>
      <c r="W24" s="4">
        <v>893314</v>
      </c>
      <c r="X24" s="4">
        <v>888319</v>
      </c>
      <c r="Y24" s="4">
        <v>1044032</v>
      </c>
      <c r="Z24" s="4">
        <v>1043120</v>
      </c>
      <c r="AA24" s="4">
        <v>1250886</v>
      </c>
      <c r="AB24" s="4">
        <v>1242999</v>
      </c>
      <c r="AC24" s="4">
        <v>1406487</v>
      </c>
      <c r="AD24" s="4">
        <v>1399850</v>
      </c>
      <c r="AE24" s="4">
        <v>1570791</v>
      </c>
      <c r="AF24" s="4">
        <v>1564445</v>
      </c>
      <c r="AG24" s="4">
        <v>1746917</v>
      </c>
      <c r="AH24" s="4">
        <v>1740409</v>
      </c>
      <c r="AI24" s="4">
        <v>1901609</v>
      </c>
      <c r="AJ24" s="4">
        <v>1889775</v>
      </c>
      <c r="AK24" s="4">
        <v>2067723</v>
      </c>
      <c r="AL24" s="4">
        <v>2059442</v>
      </c>
      <c r="AM24" s="4">
        <v>2250839</v>
      </c>
      <c r="AN24" s="4">
        <v>2243545</v>
      </c>
      <c r="AO24" s="4">
        <v>2424582</v>
      </c>
      <c r="AP24" s="4">
        <v>2416425</v>
      </c>
      <c r="AQ24" s="4">
        <v>2589642</v>
      </c>
      <c r="AR24" s="4">
        <v>2582747</v>
      </c>
      <c r="AS24" s="11">
        <v>2735916</v>
      </c>
      <c r="AT24" s="11">
        <v>2732778</v>
      </c>
      <c r="AU24" s="4">
        <v>2771271</v>
      </c>
      <c r="AV24" s="4">
        <v>2763374</v>
      </c>
      <c r="AW24" s="4">
        <v>2943138</v>
      </c>
      <c r="AX24" s="4">
        <v>2936156</v>
      </c>
      <c r="AY24" s="4">
        <v>3118707</v>
      </c>
      <c r="AZ24" s="4">
        <v>3111400</v>
      </c>
      <c r="BA24" s="4">
        <v>3299988</v>
      </c>
      <c r="BB24" s="4">
        <v>3290758</v>
      </c>
      <c r="BC24" s="4">
        <v>3499452</v>
      </c>
      <c r="BD24" s="4">
        <v>3491598</v>
      </c>
      <c r="BE24" s="15"/>
      <c r="BF24" s="4">
        <v>2958597</v>
      </c>
      <c r="BG24" s="4">
        <v>2960603</v>
      </c>
      <c r="BH24" s="4">
        <v>2278575</v>
      </c>
      <c r="BI24" s="4">
        <v>2283321</v>
      </c>
      <c r="BJ24" s="4">
        <v>1937190</v>
      </c>
      <c r="BK24" s="4">
        <v>1943658</v>
      </c>
      <c r="BL24" s="4">
        <v>1425804</v>
      </c>
      <c r="BM24" s="4">
        <v>1434247</v>
      </c>
      <c r="BN24" s="4">
        <v>904917</v>
      </c>
      <c r="BO24" s="4">
        <v>911551</v>
      </c>
      <c r="BP24" s="4">
        <v>395833</v>
      </c>
      <c r="BQ24" s="4">
        <v>399854</v>
      </c>
      <c r="BR24" s="4">
        <v>35017</v>
      </c>
      <c r="BS24" s="4">
        <v>34052</v>
      </c>
    </row>
    <row r="25" spans="2:71" x14ac:dyDescent="0.25">
      <c r="B25" s="25">
        <v>5</v>
      </c>
      <c r="C25" s="25" t="s">
        <v>54</v>
      </c>
      <c r="D25" s="25">
        <f t="shared" si="1"/>
        <v>5.8234108345245556E-4</v>
      </c>
      <c r="E25" s="25">
        <v>886508.63166666671</v>
      </c>
      <c r="F25" s="32">
        <f>(493.5 + 501)/2</f>
        <v>497.25</v>
      </c>
      <c r="G25" s="25">
        <f t="shared" si="2"/>
        <v>496.48766979016665</v>
      </c>
      <c r="H25" s="25">
        <f t="shared" si="0"/>
        <v>0.76233020983335109</v>
      </c>
      <c r="I25" s="25">
        <f>ABS(F25-G25)</f>
        <v>0.76233020983335109</v>
      </c>
      <c r="K25" s="4">
        <v>30718</v>
      </c>
      <c r="L25" s="4">
        <v>30449</v>
      </c>
      <c r="M25" s="4">
        <v>188452</v>
      </c>
      <c r="N25" s="4">
        <v>185378</v>
      </c>
      <c r="O25" s="4">
        <v>376300</v>
      </c>
      <c r="P25" s="4">
        <v>369222</v>
      </c>
      <c r="Q25" s="4">
        <v>537572</v>
      </c>
      <c r="R25" s="4">
        <v>536144</v>
      </c>
      <c r="S25" s="4">
        <v>710836</v>
      </c>
      <c r="T25" s="4">
        <v>707080</v>
      </c>
      <c r="U25" s="11">
        <v>871824</v>
      </c>
      <c r="V25" s="11">
        <v>868644</v>
      </c>
      <c r="W25" s="4">
        <v>892701</v>
      </c>
      <c r="X25" s="4">
        <v>888136</v>
      </c>
      <c r="Y25" s="4">
        <v>1044722</v>
      </c>
      <c r="Z25" s="4">
        <v>1043131</v>
      </c>
      <c r="AA25" s="4">
        <v>1250741</v>
      </c>
      <c r="AB25" s="4">
        <v>1242589</v>
      </c>
      <c r="AC25" s="4">
        <v>1406241</v>
      </c>
      <c r="AD25" s="4">
        <v>1399761</v>
      </c>
      <c r="AE25" s="4">
        <v>1570489</v>
      </c>
      <c r="AF25" s="4">
        <v>1563959</v>
      </c>
      <c r="AG25" s="4">
        <v>1746903</v>
      </c>
      <c r="AH25" s="4">
        <v>1740105</v>
      </c>
      <c r="AI25" s="4">
        <v>1900132</v>
      </c>
      <c r="AJ25" s="4">
        <v>1891534</v>
      </c>
      <c r="AK25" s="4">
        <v>2067026</v>
      </c>
      <c r="AL25" s="4">
        <v>2058653</v>
      </c>
      <c r="AM25" s="4">
        <v>2251280</v>
      </c>
      <c r="AN25" s="4">
        <v>2243662</v>
      </c>
      <c r="AO25" s="4">
        <v>2424825</v>
      </c>
      <c r="AP25" s="4">
        <v>2415861</v>
      </c>
      <c r="AQ25" s="4">
        <v>2589478</v>
      </c>
      <c r="AR25" s="4">
        <v>2582682</v>
      </c>
      <c r="AS25" s="11">
        <v>2735573</v>
      </c>
      <c r="AT25" s="11">
        <v>2732748</v>
      </c>
      <c r="AU25" s="4">
        <v>2771705</v>
      </c>
      <c r="AV25" s="4">
        <v>2762875</v>
      </c>
      <c r="AW25" s="4">
        <v>2941920</v>
      </c>
      <c r="AX25" s="4">
        <v>2935961</v>
      </c>
      <c r="AY25" s="4">
        <v>3118338</v>
      </c>
      <c r="AZ25" s="4">
        <v>3111069</v>
      </c>
      <c r="BA25" s="4">
        <v>3300311</v>
      </c>
      <c r="BB25" s="4">
        <v>3290329</v>
      </c>
      <c r="BC25" s="4">
        <v>3499359</v>
      </c>
      <c r="BD25" s="4">
        <v>3491167</v>
      </c>
      <c r="BE25" s="15"/>
      <c r="BF25" s="4">
        <v>2958714</v>
      </c>
      <c r="BG25" s="4">
        <v>2960590</v>
      </c>
      <c r="BH25" s="4">
        <v>2277995</v>
      </c>
      <c r="BI25" s="4">
        <v>2283273</v>
      </c>
      <c r="BJ25" s="4">
        <v>1937208</v>
      </c>
      <c r="BK25" s="4">
        <v>1943925</v>
      </c>
      <c r="BL25" s="4">
        <v>1425262</v>
      </c>
      <c r="BM25" s="4">
        <v>1434450</v>
      </c>
      <c r="BN25" s="4">
        <v>904310</v>
      </c>
      <c r="BO25" s="4">
        <v>911844</v>
      </c>
      <c r="BP25" s="4">
        <v>395778</v>
      </c>
      <c r="BQ25" s="4">
        <v>400237</v>
      </c>
      <c r="BR25" s="4">
        <v>34786</v>
      </c>
      <c r="BS25" s="4">
        <v>34467</v>
      </c>
    </row>
    <row r="26" spans="2:71" x14ac:dyDescent="0.25">
      <c r="B26" s="25">
        <v>6</v>
      </c>
      <c r="C26" s="25" t="s">
        <v>55</v>
      </c>
      <c r="D26" s="25">
        <f t="shared" si="1"/>
        <v>6.0338587785682305E-4</v>
      </c>
      <c r="E26" s="25">
        <v>1042213.3033333333</v>
      </c>
      <c r="F26" s="32">
        <f>(585.4 + 597)/2</f>
        <v>591.20000000000005</v>
      </c>
      <c r="G26" s="25">
        <f t="shared" si="2"/>
        <v>586.76949478434994</v>
      </c>
      <c r="H26" s="25">
        <f t="shared" si="0"/>
        <v>4.4305052156501006</v>
      </c>
      <c r="I26" s="25">
        <f>ABS(F26-G26)</f>
        <v>4.4305052156501006</v>
      </c>
      <c r="K26" s="4">
        <v>30485</v>
      </c>
      <c r="L26" s="4">
        <v>30169</v>
      </c>
      <c r="M26" s="4">
        <v>189078</v>
      </c>
      <c r="N26" s="4">
        <v>185119</v>
      </c>
      <c r="O26" s="4">
        <v>375932</v>
      </c>
      <c r="P26" s="4">
        <v>369155</v>
      </c>
      <c r="Q26" s="4">
        <v>537099</v>
      </c>
      <c r="R26" s="4">
        <v>535775</v>
      </c>
      <c r="S26" s="4">
        <v>710825</v>
      </c>
      <c r="T26" s="4">
        <v>706893</v>
      </c>
      <c r="U26" s="11">
        <v>871476</v>
      </c>
      <c r="V26" s="11">
        <v>868381</v>
      </c>
      <c r="W26" s="4">
        <v>892179</v>
      </c>
      <c r="X26" s="4">
        <v>887990</v>
      </c>
      <c r="Y26" s="4">
        <v>1044957</v>
      </c>
      <c r="Z26" s="4">
        <v>1043225</v>
      </c>
      <c r="AA26" s="4">
        <v>1250414</v>
      </c>
      <c r="AB26" s="4">
        <v>1242130</v>
      </c>
      <c r="AC26" s="4">
        <v>1406046</v>
      </c>
      <c r="AD26" s="4">
        <v>1399181</v>
      </c>
      <c r="AE26" s="4">
        <v>1570950</v>
      </c>
      <c r="AF26" s="4">
        <v>1563250</v>
      </c>
      <c r="AG26" s="4">
        <v>1746568</v>
      </c>
      <c r="AH26" s="4">
        <v>1739419</v>
      </c>
      <c r="AI26" s="4">
        <v>1901386</v>
      </c>
      <c r="AJ26" s="4">
        <v>1892041</v>
      </c>
      <c r="AK26" s="4">
        <v>2066440</v>
      </c>
      <c r="AL26" s="4">
        <v>2058442</v>
      </c>
      <c r="AM26" s="4">
        <v>2251464</v>
      </c>
      <c r="AN26" s="4">
        <v>2243698</v>
      </c>
      <c r="AO26" s="4">
        <v>2424464</v>
      </c>
      <c r="AP26" s="4">
        <v>2415659</v>
      </c>
      <c r="AQ26" s="4">
        <v>2590110</v>
      </c>
      <c r="AR26" s="4">
        <v>2581980</v>
      </c>
      <c r="AS26" s="11">
        <v>2735249</v>
      </c>
      <c r="AT26" s="11">
        <v>2732682</v>
      </c>
      <c r="AU26" s="4">
        <v>2771310</v>
      </c>
      <c r="AV26" s="4">
        <v>2762182</v>
      </c>
      <c r="AW26" s="4">
        <v>2942881</v>
      </c>
      <c r="AX26" s="4">
        <v>2935626</v>
      </c>
      <c r="AY26" s="4">
        <v>3118752</v>
      </c>
      <c r="AZ26" s="4">
        <v>3110796</v>
      </c>
      <c r="BA26" s="4">
        <v>3300168</v>
      </c>
      <c r="BB26" s="4">
        <v>3289414</v>
      </c>
      <c r="BC26" s="4">
        <v>3499264</v>
      </c>
      <c r="BD26" s="4">
        <v>3490615</v>
      </c>
      <c r="BE26" s="15"/>
      <c r="BF26" s="4">
        <v>2959226</v>
      </c>
      <c r="BG26" s="4">
        <v>2960692</v>
      </c>
      <c r="BH26" s="4">
        <v>2278242</v>
      </c>
      <c r="BI26" s="4">
        <v>2283469</v>
      </c>
      <c r="BJ26" s="4">
        <v>1936741</v>
      </c>
      <c r="BK26" s="4">
        <v>1944186</v>
      </c>
      <c r="BL26" s="4">
        <v>1424715</v>
      </c>
      <c r="BM26" s="4">
        <v>1434711</v>
      </c>
      <c r="BN26" s="4">
        <v>904837</v>
      </c>
      <c r="BO26" s="4">
        <v>911951</v>
      </c>
      <c r="BP26" s="4">
        <v>395815</v>
      </c>
      <c r="BQ26" s="4">
        <v>400197</v>
      </c>
      <c r="BR26" s="4">
        <v>34156</v>
      </c>
      <c r="BS26" s="4">
        <v>34201</v>
      </c>
    </row>
    <row r="27" spans="2:71" x14ac:dyDescent="0.25">
      <c r="B27" s="25">
        <v>7</v>
      </c>
      <c r="C27" s="25" t="s">
        <v>56</v>
      </c>
      <c r="D27" s="25">
        <f t="shared" si="1"/>
        <v>5.665658598367813E-4</v>
      </c>
      <c r="E27" s="25">
        <v>1240601.5366666666</v>
      </c>
      <c r="F27" s="32">
        <f>(697.2 + 710)/2</f>
        <v>703.6</v>
      </c>
      <c r="G27" s="25">
        <f t="shared" si="2"/>
        <v>701.8004156359018</v>
      </c>
      <c r="H27" s="25">
        <f t="shared" si="0"/>
        <v>1.799584364098223</v>
      </c>
      <c r="I27" s="25">
        <f>ABS(F27-G27)</f>
        <v>1.799584364098223</v>
      </c>
      <c r="K27" s="4">
        <v>30568</v>
      </c>
      <c r="L27" s="4">
        <v>30459</v>
      </c>
      <c r="M27" s="4">
        <v>189229</v>
      </c>
      <c r="N27" s="4">
        <v>185108</v>
      </c>
      <c r="O27" s="4">
        <v>376349</v>
      </c>
      <c r="P27" s="4">
        <v>369090</v>
      </c>
      <c r="Q27" s="4">
        <v>537905</v>
      </c>
      <c r="R27" s="4">
        <v>535824</v>
      </c>
      <c r="S27" s="4">
        <v>710671</v>
      </c>
      <c r="T27" s="4">
        <v>706467</v>
      </c>
      <c r="U27" s="11">
        <v>871964</v>
      </c>
      <c r="V27" s="11">
        <v>868363</v>
      </c>
      <c r="W27" s="4">
        <v>892346</v>
      </c>
      <c r="X27" s="4">
        <v>887622</v>
      </c>
      <c r="Y27" s="4">
        <v>1044988</v>
      </c>
      <c r="Z27" s="4">
        <v>1042809</v>
      </c>
      <c r="AA27" s="4">
        <v>1250414</v>
      </c>
      <c r="AB27" s="4">
        <v>1242155</v>
      </c>
      <c r="AC27" s="4">
        <v>1406307</v>
      </c>
      <c r="AD27" s="4">
        <v>1398981</v>
      </c>
      <c r="AE27" s="4">
        <v>1570635</v>
      </c>
      <c r="AF27" s="4">
        <v>1563069</v>
      </c>
      <c r="AG27" s="4">
        <v>1746701</v>
      </c>
      <c r="AH27" s="4">
        <v>1739055</v>
      </c>
      <c r="AI27" s="4">
        <v>1899953</v>
      </c>
      <c r="AJ27" s="4">
        <v>1887676</v>
      </c>
      <c r="AK27" s="4">
        <v>2067250</v>
      </c>
      <c r="AL27" s="4">
        <v>2057888</v>
      </c>
      <c r="AM27" s="4">
        <v>2251528</v>
      </c>
      <c r="AN27" s="4">
        <v>2243074</v>
      </c>
      <c r="AO27" s="4">
        <v>2423621</v>
      </c>
      <c r="AP27" s="4">
        <v>2415220</v>
      </c>
      <c r="AQ27" s="4">
        <v>2589955</v>
      </c>
      <c r="AR27" s="4">
        <v>2581797</v>
      </c>
      <c r="AS27" s="11">
        <v>2735566</v>
      </c>
      <c r="AT27" s="11">
        <v>2732383</v>
      </c>
      <c r="AU27" s="4">
        <v>2770371</v>
      </c>
      <c r="AV27" s="4">
        <v>2761719</v>
      </c>
      <c r="AW27" s="4">
        <v>2942469</v>
      </c>
      <c r="AX27" s="4">
        <v>2935408</v>
      </c>
      <c r="AY27" s="4">
        <v>3118957</v>
      </c>
      <c r="AZ27" s="4">
        <v>3110215</v>
      </c>
      <c r="BA27" s="4">
        <v>3300064</v>
      </c>
      <c r="BB27" s="4">
        <v>3289279</v>
      </c>
      <c r="BC27" s="4">
        <v>3499442</v>
      </c>
      <c r="BD27" s="4">
        <v>3490593</v>
      </c>
      <c r="BE27" s="15"/>
      <c r="BF27" s="4">
        <v>2959980</v>
      </c>
      <c r="BG27" s="4">
        <v>2960523</v>
      </c>
      <c r="BH27" s="4">
        <v>2278224</v>
      </c>
      <c r="BI27" s="4">
        <v>2284087</v>
      </c>
      <c r="BJ27" s="4">
        <v>1936574</v>
      </c>
      <c r="BK27" s="4">
        <v>1944577</v>
      </c>
      <c r="BL27" s="4">
        <v>1425060</v>
      </c>
      <c r="BM27" s="4">
        <v>1435070</v>
      </c>
      <c r="BN27" s="4">
        <v>905050</v>
      </c>
      <c r="BO27" s="4">
        <v>912286</v>
      </c>
      <c r="BP27" s="4">
        <v>395700</v>
      </c>
      <c r="BQ27" s="4">
        <v>400368</v>
      </c>
      <c r="BR27" s="4">
        <v>34829</v>
      </c>
      <c r="BS27" s="4">
        <v>34253</v>
      </c>
    </row>
    <row r="28" spans="2:71" x14ac:dyDescent="0.25">
      <c r="B28" s="25">
        <v>8</v>
      </c>
      <c r="C28" s="25" t="s">
        <v>57</v>
      </c>
      <c r="D28" s="25">
        <f t="shared" si="1"/>
        <v>5.6397603101868154E-4</v>
      </c>
      <c r="E28" s="25">
        <v>1397345.7866666666</v>
      </c>
      <c r="F28" s="32">
        <f>(788 + 796)/2</f>
        <v>792</v>
      </c>
      <c r="G28" s="25">
        <f t="shared" si="2"/>
        <v>792.68501656579156</v>
      </c>
      <c r="H28" s="25">
        <f t="shared" si="0"/>
        <v>-0.68501656579155679</v>
      </c>
      <c r="I28" s="25">
        <f>ABS(F28-G28)</f>
        <v>0.68501656579155679</v>
      </c>
      <c r="K28" s="4">
        <v>30171</v>
      </c>
      <c r="L28" s="4">
        <v>30371</v>
      </c>
      <c r="M28" s="4">
        <v>188956</v>
      </c>
      <c r="N28" s="4">
        <v>184852</v>
      </c>
      <c r="O28" s="4">
        <v>376663</v>
      </c>
      <c r="P28" s="4">
        <v>368758</v>
      </c>
      <c r="Q28" s="4">
        <v>537957</v>
      </c>
      <c r="R28" s="4">
        <v>535934</v>
      </c>
      <c r="S28" s="4">
        <v>710771</v>
      </c>
      <c r="T28" s="4">
        <v>706470</v>
      </c>
      <c r="U28" s="11">
        <v>872777</v>
      </c>
      <c r="V28" s="11">
        <v>868168</v>
      </c>
      <c r="W28" s="4">
        <v>892622</v>
      </c>
      <c r="X28" s="4">
        <v>887354</v>
      </c>
      <c r="Y28" s="4">
        <v>1045290</v>
      </c>
      <c r="Z28" s="4">
        <v>1042936</v>
      </c>
      <c r="AA28" s="4">
        <v>1250960</v>
      </c>
      <c r="AB28" s="4">
        <v>1241857</v>
      </c>
      <c r="AC28" s="4">
        <v>1405772</v>
      </c>
      <c r="AD28" s="4">
        <v>1398992</v>
      </c>
      <c r="AE28" s="4">
        <v>1571142</v>
      </c>
      <c r="AF28" s="4">
        <v>1562887</v>
      </c>
      <c r="AG28" s="4">
        <v>1746483</v>
      </c>
      <c r="AH28" s="4">
        <v>1738827</v>
      </c>
      <c r="AI28" s="4">
        <v>1898988</v>
      </c>
      <c r="AJ28" s="4">
        <v>1889256</v>
      </c>
      <c r="AK28" s="4">
        <v>2067283</v>
      </c>
      <c r="AL28" s="4">
        <v>2057655</v>
      </c>
      <c r="AM28" s="4">
        <v>2251320</v>
      </c>
      <c r="AN28" s="4">
        <v>2242791</v>
      </c>
      <c r="AO28" s="4">
        <v>2423616</v>
      </c>
      <c r="AP28" s="4">
        <v>2415026</v>
      </c>
      <c r="AQ28" s="4">
        <v>2589353</v>
      </c>
      <c r="AR28" s="4">
        <v>2581231</v>
      </c>
      <c r="AS28" s="11">
        <v>2735412</v>
      </c>
      <c r="AT28" s="11">
        <v>2732485</v>
      </c>
      <c r="AU28" s="4">
        <v>2770464</v>
      </c>
      <c r="AV28" s="4">
        <v>2761353</v>
      </c>
      <c r="AW28" s="4">
        <v>2941943</v>
      </c>
      <c r="AX28" s="4">
        <v>2934663</v>
      </c>
      <c r="AY28" s="4">
        <v>3118597</v>
      </c>
      <c r="AZ28" s="4">
        <v>3109840</v>
      </c>
      <c r="BA28" s="4">
        <v>3300498</v>
      </c>
      <c r="BB28" s="4">
        <v>3288971</v>
      </c>
      <c r="BC28" s="4">
        <v>3499514</v>
      </c>
      <c r="BD28" s="4">
        <v>3489685</v>
      </c>
      <c r="BE28" s="15"/>
      <c r="BF28" s="4">
        <v>2960241</v>
      </c>
      <c r="BG28" s="4">
        <v>2960700</v>
      </c>
      <c r="BH28" s="4">
        <v>2278333</v>
      </c>
      <c r="BI28" s="4">
        <v>2284287</v>
      </c>
      <c r="BJ28" s="4">
        <v>1937289</v>
      </c>
      <c r="BK28" s="4">
        <v>1944663</v>
      </c>
      <c r="BL28" s="4">
        <v>1425700</v>
      </c>
      <c r="BM28" s="4">
        <v>1435632</v>
      </c>
      <c r="BN28" s="4">
        <v>904931</v>
      </c>
      <c r="BO28" s="4">
        <v>912485</v>
      </c>
      <c r="BP28" s="4">
        <v>396011</v>
      </c>
      <c r="BQ28" s="4">
        <v>400829</v>
      </c>
      <c r="BR28" s="4">
        <v>35007</v>
      </c>
      <c r="BS28" s="4">
        <v>34340</v>
      </c>
    </row>
    <row r="29" spans="2:71" x14ac:dyDescent="0.25">
      <c r="B29" s="25">
        <v>9</v>
      </c>
      <c r="C29" s="25" t="s">
        <v>58</v>
      </c>
      <c r="D29" s="25">
        <f t="shared" si="1"/>
        <v>5.9186053260105607E-4</v>
      </c>
      <c r="E29" s="25">
        <v>1561235.7483333333</v>
      </c>
      <c r="F29" s="32">
        <f>(883 + 895)/2</f>
        <v>889</v>
      </c>
      <c r="G29" s="25">
        <f t="shared" si="2"/>
        <v>887.71289645605827</v>
      </c>
      <c r="H29" s="25">
        <f t="shared" si="0"/>
        <v>1.2871035439417255</v>
      </c>
      <c r="I29" s="25">
        <f>ABS(F29-G29)</f>
        <v>1.2871035439417255</v>
      </c>
      <c r="K29" s="4">
        <v>29453</v>
      </c>
      <c r="L29" s="4">
        <v>30123</v>
      </c>
      <c r="M29" s="4">
        <v>188625</v>
      </c>
      <c r="N29" s="4">
        <v>184950</v>
      </c>
      <c r="O29" s="4">
        <v>376209</v>
      </c>
      <c r="P29" s="4">
        <v>368681</v>
      </c>
      <c r="Q29" s="4">
        <v>537131</v>
      </c>
      <c r="R29" s="4">
        <v>535549</v>
      </c>
      <c r="S29" s="4">
        <v>710381</v>
      </c>
      <c r="T29" s="4">
        <v>706419</v>
      </c>
      <c r="U29" s="11">
        <v>872586</v>
      </c>
      <c r="V29" s="11">
        <v>867948</v>
      </c>
      <c r="W29" s="4">
        <v>892821</v>
      </c>
      <c r="X29" s="4">
        <v>887134</v>
      </c>
      <c r="Y29" s="4">
        <v>1045176</v>
      </c>
      <c r="Z29" s="4">
        <v>1042593</v>
      </c>
      <c r="AA29" s="4">
        <v>1251084</v>
      </c>
      <c r="AB29" s="4">
        <v>1241492</v>
      </c>
      <c r="AC29" s="4">
        <v>1405821</v>
      </c>
      <c r="AD29" s="4">
        <v>1398463</v>
      </c>
      <c r="AE29" s="4">
        <v>1571177</v>
      </c>
      <c r="AF29" s="4">
        <v>1562332</v>
      </c>
      <c r="AG29" s="4">
        <v>1746941</v>
      </c>
      <c r="AH29" s="4">
        <v>1738654</v>
      </c>
      <c r="AI29" s="4">
        <v>1899792</v>
      </c>
      <c r="AJ29" s="4">
        <v>1888691</v>
      </c>
      <c r="AK29" s="4">
        <v>2066622</v>
      </c>
      <c r="AL29" s="4">
        <v>2057702</v>
      </c>
      <c r="AM29" s="4">
        <v>2251011</v>
      </c>
      <c r="AN29" s="4">
        <v>2242086</v>
      </c>
      <c r="AO29" s="4">
        <v>2424114</v>
      </c>
      <c r="AP29" s="4">
        <v>2414450</v>
      </c>
      <c r="AQ29" s="4">
        <v>2589404</v>
      </c>
      <c r="AR29" s="4">
        <v>2581214</v>
      </c>
      <c r="AS29" s="11">
        <v>2735598</v>
      </c>
      <c r="AT29" s="11">
        <v>2731807</v>
      </c>
      <c r="AU29" s="4">
        <v>2771414</v>
      </c>
      <c r="AV29" s="4">
        <v>2761004</v>
      </c>
      <c r="AW29" s="4">
        <v>2941639</v>
      </c>
      <c r="AX29" s="4">
        <v>2934606</v>
      </c>
      <c r="AY29" s="4">
        <v>3118067</v>
      </c>
      <c r="AZ29" s="4">
        <v>3109935</v>
      </c>
      <c r="BA29" s="4">
        <v>3300292</v>
      </c>
      <c r="BB29" s="4">
        <v>3288498</v>
      </c>
      <c r="BC29" s="4">
        <v>3499466</v>
      </c>
      <c r="BD29" s="4">
        <v>3489675</v>
      </c>
      <c r="BE29" s="15"/>
      <c r="BF29" s="4">
        <v>2959689</v>
      </c>
      <c r="BG29" s="4">
        <v>2960862</v>
      </c>
      <c r="BH29" s="4">
        <v>2278400</v>
      </c>
      <c r="BI29" s="4">
        <v>2284160</v>
      </c>
      <c r="BJ29" s="4">
        <v>1937251</v>
      </c>
      <c r="BK29" s="4">
        <v>1945339</v>
      </c>
      <c r="BL29" s="4">
        <v>1425634</v>
      </c>
      <c r="BM29" s="4">
        <v>1435689</v>
      </c>
      <c r="BN29" s="4">
        <v>904625</v>
      </c>
      <c r="BO29" s="4">
        <v>912860</v>
      </c>
      <c r="BP29" s="4">
        <v>395519</v>
      </c>
      <c r="BQ29" s="4">
        <v>401009</v>
      </c>
      <c r="BR29" s="4">
        <v>34572</v>
      </c>
      <c r="BS29" s="4">
        <v>34662</v>
      </c>
    </row>
    <row r="30" spans="2:71" x14ac:dyDescent="0.25">
      <c r="B30" s="25">
        <v>10</v>
      </c>
      <c r="C30" s="25" t="s">
        <v>59</v>
      </c>
      <c r="D30" s="25">
        <f t="shared" si="1"/>
        <v>5.6870085930340697E-4</v>
      </c>
      <c r="E30" s="25">
        <v>1737602.635</v>
      </c>
      <c r="F30" s="32">
        <f>(983.6 + 995)/2</f>
        <v>989.3</v>
      </c>
      <c r="G30" s="25">
        <f t="shared" si="2"/>
        <v>989.97523853206485</v>
      </c>
      <c r="H30" s="25">
        <f t="shared" si="0"/>
        <v>-0.67523853206489548</v>
      </c>
      <c r="I30" s="25">
        <f>ABS(F30-G30)</f>
        <v>0.67523853206489548</v>
      </c>
      <c r="K30" s="4">
        <v>29581</v>
      </c>
      <c r="L30" s="4">
        <v>30196</v>
      </c>
      <c r="M30" s="4">
        <v>188264</v>
      </c>
      <c r="N30" s="4">
        <v>184661</v>
      </c>
      <c r="O30" s="4">
        <v>375995</v>
      </c>
      <c r="P30" s="4">
        <v>368328</v>
      </c>
      <c r="Q30" s="4">
        <v>537226</v>
      </c>
      <c r="R30" s="4">
        <v>535897</v>
      </c>
      <c r="S30" s="4">
        <v>710157</v>
      </c>
      <c r="T30" s="4">
        <v>705905</v>
      </c>
      <c r="U30" s="11">
        <v>871925</v>
      </c>
      <c r="V30" s="11">
        <v>868329</v>
      </c>
      <c r="W30" s="4">
        <v>892990</v>
      </c>
      <c r="X30" s="4">
        <v>886841</v>
      </c>
      <c r="Y30" s="4">
        <v>1045002</v>
      </c>
      <c r="Z30" s="4">
        <v>1042842</v>
      </c>
      <c r="AA30" s="4">
        <v>1250670</v>
      </c>
      <c r="AB30" s="4">
        <v>1241249</v>
      </c>
      <c r="AC30" s="4">
        <v>1405864</v>
      </c>
      <c r="AD30" s="4">
        <v>1398303</v>
      </c>
      <c r="AE30" s="4">
        <v>1570673</v>
      </c>
      <c r="AF30" s="4">
        <v>1562204</v>
      </c>
      <c r="AG30" s="4">
        <v>1747374</v>
      </c>
      <c r="AH30" s="4">
        <v>1738241</v>
      </c>
      <c r="AI30" s="4">
        <v>1898270</v>
      </c>
      <c r="AJ30" s="4">
        <v>1886971</v>
      </c>
      <c r="AK30" s="4">
        <v>2067447</v>
      </c>
      <c r="AL30" s="4">
        <v>2057113</v>
      </c>
      <c r="AM30" s="4">
        <v>2251649</v>
      </c>
      <c r="AN30" s="4">
        <v>2241718</v>
      </c>
      <c r="AO30" s="4">
        <v>2424146</v>
      </c>
      <c r="AP30" s="4">
        <v>2414092</v>
      </c>
      <c r="AQ30" s="4">
        <v>2589208</v>
      </c>
      <c r="AR30" s="4">
        <v>2580873</v>
      </c>
      <c r="AS30" s="11">
        <v>2735387</v>
      </c>
      <c r="AT30" s="11">
        <v>2731890</v>
      </c>
      <c r="AU30" s="4">
        <v>2771341</v>
      </c>
      <c r="AV30" s="4">
        <v>2760516</v>
      </c>
      <c r="AW30" s="4">
        <v>2942027</v>
      </c>
      <c r="AX30" s="4">
        <v>2934428</v>
      </c>
      <c r="AY30" s="4">
        <v>3118436</v>
      </c>
      <c r="AZ30" s="4">
        <v>3109389</v>
      </c>
      <c r="BA30" s="4">
        <v>3299949</v>
      </c>
      <c r="BB30" s="4">
        <v>3288149</v>
      </c>
      <c r="BC30" s="4">
        <v>3499107</v>
      </c>
      <c r="BD30" s="4">
        <v>3489210</v>
      </c>
      <c r="BE30" s="15"/>
      <c r="BF30" s="4">
        <v>2959401</v>
      </c>
      <c r="BG30" s="4">
        <v>2960794</v>
      </c>
      <c r="BH30" s="4">
        <v>2278215</v>
      </c>
      <c r="BI30" s="4">
        <v>2284514</v>
      </c>
      <c r="BJ30" s="4">
        <v>1937303</v>
      </c>
      <c r="BK30" s="4">
        <v>1945033</v>
      </c>
      <c r="BL30" s="4">
        <v>1425801</v>
      </c>
      <c r="BM30" s="4">
        <v>1435987</v>
      </c>
      <c r="BN30" s="4">
        <v>904883</v>
      </c>
      <c r="BO30" s="4">
        <v>912900</v>
      </c>
      <c r="BP30" s="4">
        <v>395291</v>
      </c>
      <c r="BQ30" s="4">
        <v>401277</v>
      </c>
      <c r="BR30" s="4">
        <v>34812</v>
      </c>
      <c r="BS30" s="4">
        <v>34507</v>
      </c>
    </row>
    <row r="31" spans="2:71" x14ac:dyDescent="0.25">
      <c r="B31" s="25">
        <v>11</v>
      </c>
      <c r="C31" s="25" t="s">
        <v>60</v>
      </c>
      <c r="D31" s="25">
        <f t="shared" si="1"/>
        <v>6.4975343042603508E-4</v>
      </c>
      <c r="E31" s="25">
        <v>1892276.6933333334</v>
      </c>
      <c r="F31" s="32">
        <f>(1084.6 + 1095)/2</f>
        <v>1089.8</v>
      </c>
      <c r="G31" s="25">
        <f t="shared" si="2"/>
        <v>1079.6594857426101</v>
      </c>
      <c r="H31" s="33">
        <f t="shared" si="0"/>
        <v>10.140514257389896</v>
      </c>
      <c r="I31" s="33">
        <f>ABS(F31-G31)</f>
        <v>10.140514257389896</v>
      </c>
      <c r="K31" s="4">
        <v>30576</v>
      </c>
      <c r="L31" s="4">
        <v>30356</v>
      </c>
      <c r="M31" s="4">
        <v>188693</v>
      </c>
      <c r="N31" s="4">
        <v>184558</v>
      </c>
      <c r="O31" s="4">
        <v>375962</v>
      </c>
      <c r="P31" s="4">
        <v>367758</v>
      </c>
      <c r="Q31" s="4">
        <v>537595</v>
      </c>
      <c r="R31" s="4">
        <v>535789</v>
      </c>
      <c r="S31" s="4">
        <v>710491</v>
      </c>
      <c r="T31" s="4">
        <v>706088</v>
      </c>
      <c r="U31" s="11">
        <v>872035</v>
      </c>
      <c r="V31" s="11">
        <v>868069</v>
      </c>
      <c r="W31" s="4">
        <v>892909</v>
      </c>
      <c r="X31" s="4">
        <v>886908</v>
      </c>
      <c r="Y31" s="4">
        <v>1044991</v>
      </c>
      <c r="Z31" s="4">
        <v>1042656</v>
      </c>
      <c r="AA31" s="4">
        <v>1250541</v>
      </c>
      <c r="AB31" s="4">
        <v>1240736</v>
      </c>
      <c r="AC31" s="4">
        <v>1405575</v>
      </c>
      <c r="AD31" s="4">
        <v>1397953</v>
      </c>
      <c r="AE31" s="4">
        <v>1570519</v>
      </c>
      <c r="AF31" s="4">
        <v>1561737</v>
      </c>
      <c r="AG31" s="4">
        <v>1747300</v>
      </c>
      <c r="AH31" s="4">
        <v>1738216</v>
      </c>
      <c r="AI31" s="4">
        <v>1899119</v>
      </c>
      <c r="AJ31" s="4">
        <v>1886400</v>
      </c>
      <c r="AK31" s="4">
        <v>2066431</v>
      </c>
      <c r="AL31" s="4">
        <v>2056397</v>
      </c>
      <c r="AM31" s="4">
        <v>2251577</v>
      </c>
      <c r="AN31" s="4">
        <v>2241519</v>
      </c>
      <c r="AO31" s="4">
        <v>2424108</v>
      </c>
      <c r="AP31" s="4">
        <v>2413997</v>
      </c>
      <c r="AQ31" s="4">
        <v>2589204</v>
      </c>
      <c r="AR31" s="4">
        <v>2580267</v>
      </c>
      <c r="AS31" s="11">
        <v>2735580</v>
      </c>
      <c r="AT31" s="11">
        <v>2731956</v>
      </c>
      <c r="AU31" s="4">
        <v>2770958</v>
      </c>
      <c r="AV31" s="4">
        <v>2760354</v>
      </c>
      <c r="AW31" s="4">
        <v>2942596</v>
      </c>
      <c r="AX31" s="4">
        <v>2934057</v>
      </c>
      <c r="AY31" s="4">
        <v>3118794</v>
      </c>
      <c r="AZ31" s="4">
        <v>3108856</v>
      </c>
      <c r="BA31" s="4">
        <v>3299684</v>
      </c>
      <c r="BB31" s="4">
        <v>3287557</v>
      </c>
      <c r="BC31" s="4">
        <v>3499274</v>
      </c>
      <c r="BD31" s="4">
        <v>3489272</v>
      </c>
      <c r="BE31" s="15"/>
      <c r="BF31" s="4">
        <v>2959479</v>
      </c>
      <c r="BG31" s="4">
        <v>2960397</v>
      </c>
      <c r="BH31" s="4">
        <v>2277933</v>
      </c>
      <c r="BI31" s="4">
        <v>2284611</v>
      </c>
      <c r="BJ31" s="4">
        <v>1937069</v>
      </c>
      <c r="BK31" s="4">
        <v>1945364</v>
      </c>
      <c r="BL31" s="4">
        <v>1426098</v>
      </c>
      <c r="BM31" s="4">
        <v>1436393</v>
      </c>
      <c r="BN31" s="4">
        <v>905602</v>
      </c>
      <c r="BO31" s="4">
        <v>913373</v>
      </c>
      <c r="BP31" s="4">
        <v>395241</v>
      </c>
      <c r="BQ31" s="4">
        <v>401333</v>
      </c>
      <c r="BR31" s="4">
        <v>34631</v>
      </c>
      <c r="BS31" s="4">
        <v>34299</v>
      </c>
    </row>
    <row r="32" spans="2:71" x14ac:dyDescent="0.25">
      <c r="B32" s="25">
        <v>12</v>
      </c>
      <c r="C32" s="25" t="s">
        <v>61</v>
      </c>
      <c r="D32" s="25">
        <f t="shared" si="1"/>
        <v>5.4094545434142931E-4</v>
      </c>
      <c r="E32" s="25">
        <v>2056248.8633333333</v>
      </c>
      <c r="F32" s="32">
        <f>(1172 + 1185)/2</f>
        <v>1178.5</v>
      </c>
      <c r="G32" s="25">
        <f t="shared" si="2"/>
        <v>1174.7350322718003</v>
      </c>
      <c r="H32" s="25">
        <f t="shared" si="0"/>
        <v>3.7649677281997356</v>
      </c>
      <c r="I32" s="25">
        <f>ABS(F32-G32)</f>
        <v>3.7649677281997356</v>
      </c>
      <c r="K32" s="4">
        <v>30847</v>
      </c>
      <c r="L32" s="4">
        <v>30766</v>
      </c>
      <c r="M32" s="4">
        <v>189037</v>
      </c>
      <c r="N32" s="4">
        <v>184505</v>
      </c>
      <c r="O32" s="4">
        <v>375989</v>
      </c>
      <c r="P32" s="4">
        <v>367868</v>
      </c>
      <c r="Q32" s="4">
        <v>537383</v>
      </c>
      <c r="R32" s="4">
        <v>535725</v>
      </c>
      <c r="S32" s="4">
        <v>710683</v>
      </c>
      <c r="T32" s="4">
        <v>705855</v>
      </c>
      <c r="U32" s="11">
        <v>872447</v>
      </c>
      <c r="V32" s="11">
        <v>867801</v>
      </c>
      <c r="W32" s="4">
        <v>892063</v>
      </c>
      <c r="X32" s="4">
        <v>886508</v>
      </c>
      <c r="Y32" s="4">
        <v>1044714</v>
      </c>
      <c r="Z32" s="4">
        <v>1042344</v>
      </c>
      <c r="AA32" s="4">
        <v>1250114</v>
      </c>
      <c r="AB32" s="4">
        <v>1240530</v>
      </c>
      <c r="AC32" s="4">
        <v>1405911</v>
      </c>
      <c r="AD32" s="4">
        <v>1397706</v>
      </c>
      <c r="AE32" s="4">
        <v>1570803</v>
      </c>
      <c r="AF32" s="4">
        <v>1561636</v>
      </c>
      <c r="AG32" s="4">
        <v>1746726</v>
      </c>
      <c r="AH32" s="4">
        <v>1737928</v>
      </c>
      <c r="AI32" s="4">
        <v>1899462</v>
      </c>
      <c r="AJ32" s="4">
        <v>1887450</v>
      </c>
      <c r="AK32" s="4">
        <v>2066783</v>
      </c>
      <c r="AL32" s="4">
        <v>2056770</v>
      </c>
      <c r="AM32" s="4">
        <v>2251373</v>
      </c>
      <c r="AN32" s="4">
        <v>2240891</v>
      </c>
      <c r="AO32" s="4">
        <v>2424543</v>
      </c>
      <c r="AP32" s="4">
        <v>2413489</v>
      </c>
      <c r="AQ32" s="4">
        <v>2589248</v>
      </c>
      <c r="AR32" s="4">
        <v>2579930</v>
      </c>
      <c r="AS32" s="11">
        <v>2736272</v>
      </c>
      <c r="AT32" s="11">
        <v>2731679</v>
      </c>
      <c r="AU32" s="4">
        <v>2770976</v>
      </c>
      <c r="AV32" s="4">
        <v>2759939</v>
      </c>
      <c r="AW32" s="4">
        <v>2942751</v>
      </c>
      <c r="AX32" s="4">
        <v>2934096</v>
      </c>
      <c r="AY32" s="4">
        <v>3118679</v>
      </c>
      <c r="AZ32" s="4">
        <v>3108140</v>
      </c>
      <c r="BA32" s="4">
        <v>3299999</v>
      </c>
      <c r="BB32" s="4">
        <v>3287269</v>
      </c>
      <c r="BC32" s="4">
        <v>3499328</v>
      </c>
      <c r="BD32" s="4">
        <v>3488673</v>
      </c>
      <c r="BE32" s="15"/>
      <c r="BF32" s="4">
        <v>2959661</v>
      </c>
      <c r="BG32" s="4">
        <v>2960803</v>
      </c>
      <c r="BH32" s="4">
        <v>2278517</v>
      </c>
      <c r="BI32" s="4">
        <v>2284884</v>
      </c>
      <c r="BJ32" s="4">
        <v>1937513</v>
      </c>
      <c r="BK32" s="4">
        <v>1946006</v>
      </c>
      <c r="BL32" s="4">
        <v>1426164</v>
      </c>
      <c r="BM32" s="4">
        <v>1436342</v>
      </c>
      <c r="BN32" s="4">
        <v>905469</v>
      </c>
      <c r="BO32" s="4">
        <v>913420</v>
      </c>
      <c r="BP32" s="4">
        <v>395694</v>
      </c>
      <c r="BQ32" s="4">
        <v>401414</v>
      </c>
      <c r="BR32" s="4">
        <v>34008</v>
      </c>
      <c r="BS32" s="4">
        <v>34194</v>
      </c>
    </row>
    <row r="33" spans="2:71" x14ac:dyDescent="0.25">
      <c r="B33" s="25">
        <v>13</v>
      </c>
      <c r="C33" s="25" t="s">
        <v>62</v>
      </c>
      <c r="D33" s="25">
        <f t="shared" si="1"/>
        <v>5.7031356864617E-4</v>
      </c>
      <c r="E33" s="25">
        <v>2240708.7916666665</v>
      </c>
      <c r="F33" s="32">
        <f>(1290 + 1277.4)/2</f>
        <v>1283.7</v>
      </c>
      <c r="G33" s="25">
        <f t="shared" si="2"/>
        <v>1281.689941138512</v>
      </c>
      <c r="H33" s="25">
        <f t="shared" si="0"/>
        <v>2.0100588614880053</v>
      </c>
      <c r="I33" s="25">
        <f>ABS(F33-G33)</f>
        <v>2.0100588614880053</v>
      </c>
      <c r="K33" s="4">
        <v>30148</v>
      </c>
      <c r="L33" s="4">
        <v>30435</v>
      </c>
      <c r="M33" s="4">
        <v>189494</v>
      </c>
      <c r="N33" s="4">
        <v>184294</v>
      </c>
      <c r="O33" s="4">
        <v>375685</v>
      </c>
      <c r="P33" s="4">
        <v>367505</v>
      </c>
      <c r="Q33" s="4">
        <v>537051</v>
      </c>
      <c r="R33" s="4">
        <v>535530</v>
      </c>
      <c r="S33" s="4">
        <v>710998</v>
      </c>
      <c r="T33" s="4">
        <v>705679</v>
      </c>
      <c r="U33" s="11">
        <v>872191</v>
      </c>
      <c r="V33" s="11">
        <v>867555</v>
      </c>
      <c r="W33" s="4">
        <v>891894</v>
      </c>
      <c r="X33" s="4">
        <v>886278</v>
      </c>
      <c r="Y33" s="4">
        <v>1045007</v>
      </c>
      <c r="Z33" s="4">
        <v>1042348</v>
      </c>
      <c r="AA33" s="4">
        <v>1250011</v>
      </c>
      <c r="AB33" s="4">
        <v>1240358</v>
      </c>
      <c r="AC33" s="4">
        <v>1406158</v>
      </c>
      <c r="AD33" s="4">
        <v>1397382</v>
      </c>
      <c r="AE33" s="4">
        <v>1570538</v>
      </c>
      <c r="AF33" s="4">
        <v>1561445</v>
      </c>
      <c r="AG33" s="4">
        <v>1746923</v>
      </c>
      <c r="AH33" s="4">
        <v>1737782</v>
      </c>
      <c r="AI33" s="4">
        <v>1899008</v>
      </c>
      <c r="AJ33" s="4">
        <v>1897791</v>
      </c>
      <c r="AK33" s="4">
        <v>2067289</v>
      </c>
      <c r="AL33" s="4">
        <v>2056021</v>
      </c>
      <c r="AM33" s="4">
        <v>2251521</v>
      </c>
      <c r="AN33" s="4">
        <v>2240626</v>
      </c>
      <c r="AO33" s="4">
        <v>2423648</v>
      </c>
      <c r="AP33" s="4">
        <v>2412937</v>
      </c>
      <c r="AQ33" s="4">
        <v>2589604</v>
      </c>
      <c r="AR33" s="4">
        <v>2579829</v>
      </c>
      <c r="AS33" s="11">
        <v>2736109</v>
      </c>
      <c r="AT33" s="11">
        <v>2731974</v>
      </c>
      <c r="AU33" s="4">
        <v>2770888</v>
      </c>
      <c r="AV33" s="4">
        <v>2759688</v>
      </c>
      <c r="AW33" s="4">
        <v>2942556</v>
      </c>
      <c r="AX33" s="4">
        <v>2933435</v>
      </c>
      <c r="AY33" s="4">
        <v>3118354</v>
      </c>
      <c r="AZ33" s="4">
        <v>3108450</v>
      </c>
      <c r="BA33" s="4">
        <v>3299604</v>
      </c>
      <c r="BB33" s="4">
        <v>3287006</v>
      </c>
      <c r="BC33" s="4">
        <v>3499254</v>
      </c>
      <c r="BD33" s="4">
        <v>3488276</v>
      </c>
      <c r="BE33" s="15"/>
      <c r="BF33" s="4">
        <v>2959954</v>
      </c>
      <c r="BG33" s="4">
        <v>2961033</v>
      </c>
      <c r="BH33" s="4">
        <v>2278437</v>
      </c>
      <c r="BI33" s="4">
        <v>2284787</v>
      </c>
      <c r="BJ33" s="4">
        <v>1937400</v>
      </c>
      <c r="BK33" s="4">
        <v>1946141</v>
      </c>
      <c r="BL33" s="4">
        <v>1426177</v>
      </c>
      <c r="BM33" s="4">
        <v>1436741</v>
      </c>
      <c r="BN33" s="4">
        <v>905346</v>
      </c>
      <c r="BO33" s="4">
        <v>913870</v>
      </c>
      <c r="BP33" s="4">
        <v>395889</v>
      </c>
      <c r="BQ33" s="4">
        <v>401899</v>
      </c>
      <c r="BR33" s="4">
        <v>34480</v>
      </c>
      <c r="BS33" s="4">
        <v>34183</v>
      </c>
    </row>
    <row r="34" spans="2:71" x14ac:dyDescent="0.25">
      <c r="B34" s="25">
        <v>14</v>
      </c>
      <c r="C34" s="25" t="s">
        <v>63</v>
      </c>
      <c r="D34" s="25">
        <f t="shared" si="1"/>
        <v>5.7720873054019817E-4</v>
      </c>
      <c r="E34" s="25">
        <v>2413090.1066666665</v>
      </c>
      <c r="F34" s="32">
        <f>(1376.4 + 1390)/2</f>
        <v>1383.2</v>
      </c>
      <c r="G34" s="25">
        <f t="shared" si="2"/>
        <v>1381.6413398121131</v>
      </c>
      <c r="H34" s="25">
        <f t="shared" si="0"/>
        <v>1.5586601878869715</v>
      </c>
      <c r="I34" s="25">
        <f>ABS(F34-G34)</f>
        <v>1.5586601878869715</v>
      </c>
      <c r="K34" s="4">
        <v>29791</v>
      </c>
      <c r="L34" s="4">
        <v>30533</v>
      </c>
      <c r="M34" s="4">
        <v>189251</v>
      </c>
      <c r="N34" s="4">
        <v>184194</v>
      </c>
      <c r="O34" s="4">
        <v>376259</v>
      </c>
      <c r="P34" s="4">
        <v>367392</v>
      </c>
      <c r="Q34" s="4">
        <v>537091</v>
      </c>
      <c r="R34" s="4">
        <v>535424</v>
      </c>
      <c r="S34" s="4">
        <v>710540</v>
      </c>
      <c r="T34" s="4">
        <v>705447</v>
      </c>
      <c r="U34" s="11">
        <v>871217</v>
      </c>
      <c r="V34" s="11">
        <v>867309</v>
      </c>
      <c r="W34" s="4">
        <v>892260</v>
      </c>
      <c r="X34" s="4">
        <v>886291</v>
      </c>
      <c r="Y34" s="4">
        <v>1045304</v>
      </c>
      <c r="Z34" s="4">
        <v>1042307</v>
      </c>
      <c r="AA34" s="4">
        <v>1250084</v>
      </c>
      <c r="AB34" s="4">
        <v>1240142</v>
      </c>
      <c r="AC34" s="4">
        <v>1405723</v>
      </c>
      <c r="AD34" s="4">
        <v>1396902</v>
      </c>
      <c r="AE34" s="4">
        <v>1570516</v>
      </c>
      <c r="AF34" s="4">
        <v>1561043</v>
      </c>
      <c r="AG34" s="4">
        <v>1747295</v>
      </c>
      <c r="AH34" s="4">
        <v>1737067</v>
      </c>
      <c r="AI34" s="4">
        <v>1900372</v>
      </c>
      <c r="AJ34" s="4">
        <v>1897217</v>
      </c>
      <c r="AK34" s="4">
        <v>2067269</v>
      </c>
      <c r="AL34" s="4">
        <v>2055590</v>
      </c>
      <c r="AM34" s="4">
        <v>2251436</v>
      </c>
      <c r="AN34" s="4">
        <v>2240391</v>
      </c>
      <c r="AO34" s="4">
        <v>2423463</v>
      </c>
      <c r="AP34" s="4">
        <v>2413047</v>
      </c>
      <c r="AQ34" s="4">
        <v>2589067</v>
      </c>
      <c r="AR34" s="4">
        <v>2579565</v>
      </c>
      <c r="AS34" s="11">
        <v>2735554</v>
      </c>
      <c r="AT34" s="11">
        <v>2731419</v>
      </c>
      <c r="AU34" s="4">
        <v>2770854</v>
      </c>
      <c r="AV34" s="4">
        <v>2759300</v>
      </c>
      <c r="AW34" s="4">
        <v>2941893</v>
      </c>
      <c r="AX34" s="4">
        <v>2933317</v>
      </c>
      <c r="AY34" s="4">
        <v>3118456</v>
      </c>
      <c r="AZ34" s="4">
        <v>3107619</v>
      </c>
      <c r="BA34" s="4">
        <v>3299099</v>
      </c>
      <c r="BB34" s="4">
        <v>3286301</v>
      </c>
      <c r="BC34" s="4">
        <v>3499097</v>
      </c>
      <c r="BD34" s="4">
        <v>3487449</v>
      </c>
      <c r="BE34" s="15"/>
      <c r="BF34" s="4">
        <v>2959483</v>
      </c>
      <c r="BG34" s="4">
        <v>2961157</v>
      </c>
      <c r="BH34" s="4">
        <v>2278595</v>
      </c>
      <c r="BI34" s="4">
        <v>2285046</v>
      </c>
      <c r="BJ34" s="4">
        <v>1937388</v>
      </c>
      <c r="BK34" s="4">
        <v>1945930</v>
      </c>
      <c r="BL34" s="4">
        <v>1425914</v>
      </c>
      <c r="BM34" s="4">
        <v>1437202</v>
      </c>
      <c r="BN34" s="4">
        <v>905327</v>
      </c>
      <c r="BO34" s="4">
        <v>913865</v>
      </c>
      <c r="BP34" s="4">
        <v>396168</v>
      </c>
      <c r="BQ34" s="4">
        <v>401688</v>
      </c>
      <c r="BR34" s="4">
        <v>34557</v>
      </c>
      <c r="BS34" s="4">
        <v>34132</v>
      </c>
    </row>
    <row r="35" spans="2:71" x14ac:dyDescent="0.25">
      <c r="B35" s="25">
        <v>15</v>
      </c>
      <c r="C35" s="25" t="s">
        <v>64</v>
      </c>
      <c r="D35" s="25">
        <f t="shared" si="1"/>
        <v>5.7512928876456702E-4</v>
      </c>
      <c r="E35" s="25">
        <v>2580009.0966666667</v>
      </c>
      <c r="F35" s="32">
        <f>(1473.4 + 1485)/2</f>
        <v>1479.2</v>
      </c>
      <c r="G35" s="25">
        <f t="shared" si="2"/>
        <v>1478.4255331319337</v>
      </c>
      <c r="H35" s="25">
        <f t="shared" si="0"/>
        <v>0.77446686806638354</v>
      </c>
      <c r="I35" s="25">
        <f>ABS(F35-G35)</f>
        <v>0.77446686806638354</v>
      </c>
      <c r="K35" s="4">
        <v>30032</v>
      </c>
      <c r="L35" s="4">
        <v>30382</v>
      </c>
      <c r="M35" s="4">
        <v>189258</v>
      </c>
      <c r="N35" s="4">
        <v>184267</v>
      </c>
      <c r="O35" s="4">
        <v>375948</v>
      </c>
      <c r="P35" s="4">
        <v>367151</v>
      </c>
      <c r="Q35" s="4">
        <v>537508</v>
      </c>
      <c r="R35" s="4">
        <v>535295</v>
      </c>
      <c r="S35" s="4">
        <v>710350</v>
      </c>
      <c r="T35" s="4">
        <v>705362</v>
      </c>
      <c r="U35" s="11">
        <v>871548</v>
      </c>
      <c r="V35" s="11">
        <v>867501</v>
      </c>
      <c r="W35" s="4">
        <v>892577</v>
      </c>
      <c r="X35" s="4">
        <v>886222</v>
      </c>
      <c r="Y35" s="4">
        <v>1044941</v>
      </c>
      <c r="Z35" s="4">
        <v>1042110</v>
      </c>
      <c r="AA35" s="4">
        <v>1250260</v>
      </c>
      <c r="AB35" s="4">
        <v>1239708</v>
      </c>
      <c r="AC35" s="4">
        <v>1405911</v>
      </c>
      <c r="AD35" s="4">
        <v>1396752</v>
      </c>
      <c r="AE35" s="4">
        <v>1570315</v>
      </c>
      <c r="AF35" s="4">
        <v>1560712</v>
      </c>
      <c r="AG35" s="4">
        <v>1746924</v>
      </c>
      <c r="AH35" s="4">
        <v>1737189</v>
      </c>
      <c r="AI35" s="4">
        <v>1901006</v>
      </c>
      <c r="AJ35" s="4">
        <v>1891035</v>
      </c>
      <c r="AK35" s="4">
        <v>2067155</v>
      </c>
      <c r="AL35" s="4">
        <v>2055169</v>
      </c>
      <c r="AM35" s="4">
        <v>2250752</v>
      </c>
      <c r="AN35" s="4">
        <v>2239789</v>
      </c>
      <c r="AO35" s="4">
        <v>2423245</v>
      </c>
      <c r="AP35" s="4">
        <v>2412353</v>
      </c>
      <c r="AQ35" s="4">
        <v>2588920</v>
      </c>
      <c r="AR35" s="4">
        <v>2579339</v>
      </c>
      <c r="AS35" s="11">
        <v>2734881</v>
      </c>
      <c r="AT35" s="11">
        <v>2731320</v>
      </c>
      <c r="AU35" s="4">
        <v>2771389</v>
      </c>
      <c r="AV35" s="4">
        <v>2758753</v>
      </c>
      <c r="AW35" s="4">
        <v>2942492</v>
      </c>
      <c r="AX35" s="4">
        <v>2932749</v>
      </c>
      <c r="AY35" s="4">
        <v>3118632</v>
      </c>
      <c r="AZ35" s="4">
        <v>3107182</v>
      </c>
      <c r="BA35" s="4">
        <v>3299465</v>
      </c>
      <c r="BB35" s="4">
        <v>3286203</v>
      </c>
      <c r="BC35" s="4">
        <v>3498945</v>
      </c>
      <c r="BD35" s="4">
        <v>3487288</v>
      </c>
      <c r="BE35" s="15"/>
      <c r="BF35" s="4">
        <v>2959053</v>
      </c>
      <c r="BG35" s="4">
        <v>2960871</v>
      </c>
      <c r="BH35" s="4">
        <v>2278754</v>
      </c>
      <c r="BI35" s="4">
        <v>2285209</v>
      </c>
      <c r="BJ35" s="4">
        <v>1937189</v>
      </c>
      <c r="BK35" s="4">
        <v>1946405</v>
      </c>
      <c r="BL35" s="4">
        <v>1426141</v>
      </c>
      <c r="BM35" s="4">
        <v>1437506</v>
      </c>
      <c r="BN35" s="4">
        <v>904945</v>
      </c>
      <c r="BO35" s="4">
        <v>914065</v>
      </c>
      <c r="BP35" s="4">
        <v>396443</v>
      </c>
      <c r="BQ35" s="4">
        <v>402000</v>
      </c>
      <c r="BR35" s="4">
        <v>34380</v>
      </c>
      <c r="BS35" s="4">
        <v>34336</v>
      </c>
    </row>
    <row r="36" spans="2:71" x14ac:dyDescent="0.25">
      <c r="B36" s="25">
        <v>16</v>
      </c>
      <c r="C36" s="25" t="s">
        <v>65</v>
      </c>
      <c r="D36" s="25">
        <f t="shared" si="1"/>
        <v>5.7757904903779601E-4</v>
      </c>
      <c r="E36" s="25">
        <v>2759724.7566666668</v>
      </c>
      <c r="F36" s="32">
        <f>(1576 + 1590)/2</f>
        <v>1583</v>
      </c>
      <c r="G36" s="25">
        <f t="shared" si="2"/>
        <v>1582.6295855290823</v>
      </c>
      <c r="H36" s="25">
        <f t="shared" si="0"/>
        <v>0.37041447091769442</v>
      </c>
      <c r="I36" s="25">
        <f>ABS(F36-G36)</f>
        <v>0.37041447091769442</v>
      </c>
      <c r="K36" s="4">
        <v>30221</v>
      </c>
      <c r="L36" s="4">
        <v>30319</v>
      </c>
      <c r="M36" s="4">
        <v>188961</v>
      </c>
      <c r="N36" s="4">
        <v>184147</v>
      </c>
      <c r="O36" s="4">
        <v>375633</v>
      </c>
      <c r="P36" s="4">
        <v>366714</v>
      </c>
      <c r="Q36" s="4">
        <v>537825</v>
      </c>
      <c r="R36" s="4">
        <v>535219</v>
      </c>
      <c r="S36" s="4">
        <v>710454</v>
      </c>
      <c r="T36" s="4">
        <v>705418</v>
      </c>
      <c r="U36" s="11">
        <v>872107</v>
      </c>
      <c r="V36" s="11">
        <v>867183</v>
      </c>
      <c r="W36" s="4">
        <v>892619</v>
      </c>
      <c r="X36" s="4">
        <v>885956</v>
      </c>
      <c r="Y36" s="4">
        <v>1045136</v>
      </c>
      <c r="Z36" s="4">
        <v>1042100</v>
      </c>
      <c r="AA36" s="4">
        <v>1250174</v>
      </c>
      <c r="AB36" s="4">
        <v>1239661</v>
      </c>
      <c r="AC36" s="4">
        <v>1405478</v>
      </c>
      <c r="AD36" s="4">
        <v>1396494</v>
      </c>
      <c r="AE36" s="4">
        <v>1570102</v>
      </c>
      <c r="AF36" s="4">
        <v>1560598</v>
      </c>
      <c r="AG36" s="4">
        <v>1747021</v>
      </c>
      <c r="AH36" s="4">
        <v>1736800</v>
      </c>
      <c r="AI36" s="4">
        <v>1900679</v>
      </c>
      <c r="AJ36" s="4">
        <v>1887924</v>
      </c>
      <c r="AK36" s="4">
        <v>2066724</v>
      </c>
      <c r="AL36" s="4">
        <v>2054797</v>
      </c>
      <c r="AM36" s="4">
        <v>2250682</v>
      </c>
      <c r="AN36" s="4">
        <v>2239842</v>
      </c>
      <c r="AO36" s="4">
        <v>2423290</v>
      </c>
      <c r="AP36" s="4">
        <v>2412070</v>
      </c>
      <c r="AQ36" s="4">
        <v>2588915</v>
      </c>
      <c r="AR36" s="4">
        <v>2579034</v>
      </c>
      <c r="AS36" s="11">
        <v>2735185</v>
      </c>
      <c r="AT36" s="11">
        <v>2731062</v>
      </c>
      <c r="AU36" s="4">
        <v>2771396</v>
      </c>
      <c r="AV36" s="4">
        <v>2758294</v>
      </c>
      <c r="AW36" s="4">
        <v>2942502</v>
      </c>
      <c r="AX36" s="4">
        <v>2932708</v>
      </c>
      <c r="AY36" s="4">
        <v>3118574</v>
      </c>
      <c r="AZ36" s="4">
        <v>3107200</v>
      </c>
      <c r="BA36" s="4">
        <v>3298948</v>
      </c>
      <c r="BB36" s="4">
        <v>3285640</v>
      </c>
      <c r="BC36" s="4">
        <v>3499173</v>
      </c>
      <c r="BD36" s="4">
        <v>3487357</v>
      </c>
      <c r="BE36" s="15"/>
      <c r="BF36" s="4">
        <v>2959332</v>
      </c>
      <c r="BG36" s="4">
        <v>2961073</v>
      </c>
      <c r="BH36" s="4">
        <v>2278077</v>
      </c>
      <c r="BI36" s="4">
        <v>2285546</v>
      </c>
      <c r="BJ36" s="4">
        <v>1937410</v>
      </c>
      <c r="BK36" s="4">
        <v>1946577</v>
      </c>
      <c r="BL36" s="4">
        <v>1426218</v>
      </c>
      <c r="BM36" s="4">
        <v>1437491</v>
      </c>
      <c r="BN36" s="4">
        <v>905594</v>
      </c>
      <c r="BO36" s="4">
        <v>914271</v>
      </c>
      <c r="BP36" s="4">
        <v>396557</v>
      </c>
      <c r="BQ36" s="4">
        <v>402210</v>
      </c>
      <c r="BR36" s="4">
        <v>34318</v>
      </c>
      <c r="BS36" s="4">
        <v>34370</v>
      </c>
    </row>
    <row r="37" spans="2:71" x14ac:dyDescent="0.25">
      <c r="B37" s="25">
        <v>17</v>
      </c>
      <c r="C37" s="25" t="s">
        <v>66</v>
      </c>
      <c r="D37" s="25">
        <f t="shared" si="1"/>
        <v>5.7007814706098753E-4</v>
      </c>
      <c r="E37" s="25">
        <v>2933385.1583333332</v>
      </c>
      <c r="F37" s="32">
        <f>(1676 + 1688) / 2</f>
        <v>1682</v>
      </c>
      <c r="G37" s="25">
        <f t="shared" si="2"/>
        <v>1683.3226336172856</v>
      </c>
      <c r="H37" s="25">
        <f t="shared" si="0"/>
        <v>-1.3226336172856463</v>
      </c>
      <c r="I37" s="25">
        <f>ABS(F37-G37)</f>
        <v>1.3226336172856463</v>
      </c>
      <c r="K37" s="4">
        <v>30449</v>
      </c>
      <c r="L37" s="4">
        <v>30080</v>
      </c>
      <c r="M37" s="4">
        <v>188858</v>
      </c>
      <c r="N37" s="4">
        <v>183470</v>
      </c>
      <c r="O37" s="4">
        <v>375707</v>
      </c>
      <c r="P37" s="4">
        <v>366602</v>
      </c>
      <c r="Q37" s="4">
        <v>537471</v>
      </c>
      <c r="R37" s="4">
        <v>535167</v>
      </c>
      <c r="S37" s="4">
        <v>710358</v>
      </c>
      <c r="T37" s="4">
        <v>705038</v>
      </c>
      <c r="U37" s="11">
        <v>871432</v>
      </c>
      <c r="V37" s="11">
        <v>867367</v>
      </c>
      <c r="W37" s="4">
        <v>892597</v>
      </c>
      <c r="X37" s="4">
        <v>885817</v>
      </c>
      <c r="Y37" s="4">
        <v>1044988</v>
      </c>
      <c r="Z37" s="4">
        <v>1041864</v>
      </c>
      <c r="AA37" s="4">
        <v>1249743</v>
      </c>
      <c r="AB37" s="4">
        <v>1238825</v>
      </c>
      <c r="AC37" s="4">
        <v>1406041</v>
      </c>
      <c r="AD37" s="4">
        <v>1396289</v>
      </c>
      <c r="AE37" s="4">
        <v>1570173</v>
      </c>
      <c r="AF37" s="4">
        <v>1560010</v>
      </c>
      <c r="AG37" s="4">
        <v>1747057</v>
      </c>
      <c r="AH37" s="4">
        <v>1736690</v>
      </c>
      <c r="AI37" s="4">
        <v>1900308</v>
      </c>
      <c r="AJ37" s="4">
        <v>1897824</v>
      </c>
      <c r="AK37" s="4">
        <v>2066758</v>
      </c>
      <c r="AL37" s="4">
        <v>2054785</v>
      </c>
      <c r="AM37" s="4">
        <v>2250497</v>
      </c>
      <c r="AN37" s="4">
        <v>2239191</v>
      </c>
      <c r="AO37" s="4">
        <v>2423768</v>
      </c>
      <c r="AP37" s="4">
        <v>2411373</v>
      </c>
      <c r="AQ37" s="4">
        <v>2589335</v>
      </c>
      <c r="AR37" s="4">
        <v>2578638</v>
      </c>
      <c r="AS37" s="11">
        <v>2735886</v>
      </c>
      <c r="AT37" s="11">
        <v>2730900</v>
      </c>
      <c r="AU37" s="4">
        <v>2771096</v>
      </c>
      <c r="AV37" s="4">
        <v>2758091</v>
      </c>
      <c r="AW37" s="4">
        <v>2942109</v>
      </c>
      <c r="AX37" s="4">
        <v>2932340</v>
      </c>
      <c r="AY37" s="4">
        <v>3118295</v>
      </c>
      <c r="AZ37" s="4">
        <v>3106484</v>
      </c>
      <c r="BA37" s="4">
        <v>3299974</v>
      </c>
      <c r="BB37" s="4">
        <v>3285544</v>
      </c>
      <c r="BC37" s="4">
        <v>3498646</v>
      </c>
      <c r="BD37" s="4">
        <v>3486732</v>
      </c>
      <c r="BE37" s="15"/>
      <c r="BF37" s="4">
        <v>2959343</v>
      </c>
      <c r="BG37" s="4">
        <v>2961473</v>
      </c>
      <c r="BH37" s="4">
        <v>2278180</v>
      </c>
      <c r="BI37" s="4">
        <v>2285685</v>
      </c>
      <c r="BJ37" s="4">
        <v>1937236</v>
      </c>
      <c r="BK37" s="4">
        <v>1946893</v>
      </c>
      <c r="BL37" s="4">
        <v>1426214</v>
      </c>
      <c r="BM37" s="4">
        <v>1437951</v>
      </c>
      <c r="BN37" s="4">
        <v>905177</v>
      </c>
      <c r="BO37" s="4">
        <v>914547</v>
      </c>
      <c r="BP37" s="4">
        <v>396719</v>
      </c>
      <c r="BQ37" s="4">
        <v>402338</v>
      </c>
      <c r="BR37" s="4">
        <v>34295</v>
      </c>
      <c r="BS37" s="4">
        <v>34256</v>
      </c>
    </row>
    <row r="38" spans="2:71" x14ac:dyDescent="0.25">
      <c r="B38" s="25">
        <v>18</v>
      </c>
      <c r="C38" s="25" t="s">
        <v>67</v>
      </c>
      <c r="D38" s="25">
        <f t="shared" si="1"/>
        <v>5.8031599034697248E-4</v>
      </c>
      <c r="E38" s="25">
        <v>3108289.8683333332</v>
      </c>
      <c r="F38" s="32">
        <f>(1777 + 1790)/2</f>
        <v>1783.5</v>
      </c>
      <c r="G38" s="25">
        <f t="shared" si="2"/>
        <v>1784.7371656917196</v>
      </c>
      <c r="H38" s="25">
        <f t="shared" si="0"/>
        <v>-1.2371656917196105</v>
      </c>
      <c r="I38" s="25">
        <f>ABS(F38-G38)</f>
        <v>1.2371656917196105</v>
      </c>
      <c r="K38" s="4">
        <v>29761</v>
      </c>
      <c r="L38" s="4">
        <v>30067</v>
      </c>
      <c r="M38" s="4">
        <v>188973</v>
      </c>
      <c r="N38" s="4">
        <v>183716</v>
      </c>
      <c r="O38" s="4">
        <v>375878</v>
      </c>
      <c r="P38" s="4">
        <v>366353</v>
      </c>
      <c r="Q38" s="4">
        <v>537529</v>
      </c>
      <c r="R38" s="4">
        <v>535090</v>
      </c>
      <c r="S38" s="4">
        <v>710263</v>
      </c>
      <c r="T38" s="4">
        <v>705147</v>
      </c>
      <c r="U38" s="11">
        <v>871523</v>
      </c>
      <c r="V38" s="11">
        <v>866862</v>
      </c>
      <c r="W38" s="4">
        <v>892483</v>
      </c>
      <c r="X38" s="4">
        <v>885588</v>
      </c>
      <c r="Y38" s="4">
        <v>1045011</v>
      </c>
      <c r="Z38" s="4">
        <v>1041697</v>
      </c>
      <c r="AA38" s="4">
        <v>1249768</v>
      </c>
      <c r="AB38" s="4">
        <v>1238756</v>
      </c>
      <c r="AC38" s="4">
        <v>1405909</v>
      </c>
      <c r="AD38" s="4">
        <v>1396121</v>
      </c>
      <c r="AE38" s="4">
        <v>1569967</v>
      </c>
      <c r="AF38" s="4">
        <v>1559656</v>
      </c>
      <c r="AG38" s="4">
        <v>1746655</v>
      </c>
      <c r="AH38" s="4">
        <v>1735984</v>
      </c>
      <c r="AI38" s="4">
        <v>1898545</v>
      </c>
      <c r="AJ38" s="4">
        <v>1896439</v>
      </c>
      <c r="AK38" s="4">
        <v>2066793</v>
      </c>
      <c r="AL38" s="4">
        <v>2054589</v>
      </c>
      <c r="AM38" s="4">
        <v>2250024</v>
      </c>
      <c r="AN38" s="4">
        <v>2238960</v>
      </c>
      <c r="AO38" s="4">
        <v>2423621</v>
      </c>
      <c r="AP38" s="4">
        <v>2410849</v>
      </c>
      <c r="AQ38" s="4">
        <v>2588942</v>
      </c>
      <c r="AR38" s="4">
        <v>2578246</v>
      </c>
      <c r="AS38" s="11">
        <v>2735359</v>
      </c>
      <c r="AT38" s="11">
        <v>2730759</v>
      </c>
      <c r="AU38" s="4">
        <v>2770837</v>
      </c>
      <c r="AV38" s="4">
        <v>2757757</v>
      </c>
      <c r="AW38" s="4">
        <v>2942844</v>
      </c>
      <c r="AX38" s="4">
        <v>2931733</v>
      </c>
      <c r="AY38" s="4">
        <v>3119179</v>
      </c>
      <c r="AZ38" s="4">
        <v>3106225</v>
      </c>
      <c r="BA38" s="4">
        <v>3299379</v>
      </c>
      <c r="BB38" s="4">
        <v>3284972</v>
      </c>
      <c r="BC38" s="4">
        <v>3498796</v>
      </c>
      <c r="BD38" s="4">
        <v>3486530</v>
      </c>
      <c r="BE38" s="15"/>
      <c r="BF38" s="4">
        <v>2959352</v>
      </c>
      <c r="BG38" s="4">
        <v>2961174</v>
      </c>
      <c r="BH38" s="4">
        <v>2278841</v>
      </c>
      <c r="BI38" s="4">
        <v>2285956</v>
      </c>
      <c r="BJ38" s="4">
        <v>1937470</v>
      </c>
      <c r="BK38" s="4">
        <v>1946856</v>
      </c>
      <c r="BL38" s="4">
        <v>1426643</v>
      </c>
      <c r="BM38" s="4">
        <v>1438169</v>
      </c>
      <c r="BN38" s="4">
        <v>905421</v>
      </c>
      <c r="BO38" s="4">
        <v>914828</v>
      </c>
      <c r="BP38" s="4">
        <v>396695</v>
      </c>
      <c r="BQ38" s="4">
        <v>402168</v>
      </c>
      <c r="BR38" s="4">
        <v>34023</v>
      </c>
      <c r="BS38" s="4">
        <v>33886</v>
      </c>
    </row>
    <row r="39" spans="2:71" x14ac:dyDescent="0.25">
      <c r="B39" s="25">
        <v>19</v>
      </c>
      <c r="C39" s="25" t="s">
        <v>68</v>
      </c>
      <c r="D39" s="25">
        <f t="shared" si="1"/>
        <v>5.8155000728475148E-4</v>
      </c>
      <c r="E39" s="25">
        <v>3287122.2966666669</v>
      </c>
      <c r="F39" s="32">
        <f>(1880 + 1895)/2</f>
        <v>1887.5</v>
      </c>
      <c r="G39" s="25">
        <f t="shared" si="2"/>
        <v>1888.4290962244067</v>
      </c>
      <c r="H39" s="25">
        <f t="shared" si="0"/>
        <v>-0.92909622440674866</v>
      </c>
      <c r="I39" s="25">
        <f>ABS(F39-G39)</f>
        <v>0.92909622440674866</v>
      </c>
      <c r="K39" s="4">
        <v>29934</v>
      </c>
      <c r="L39" s="4">
        <v>30362</v>
      </c>
      <c r="M39" s="4">
        <v>188255</v>
      </c>
      <c r="N39" s="4">
        <v>183381</v>
      </c>
      <c r="O39" s="4">
        <v>375784</v>
      </c>
      <c r="P39" s="4">
        <v>366267</v>
      </c>
      <c r="Q39" s="4">
        <v>537060</v>
      </c>
      <c r="R39" s="4">
        <v>535067</v>
      </c>
      <c r="S39" s="4">
        <v>710500</v>
      </c>
      <c r="T39" s="4">
        <v>705049</v>
      </c>
      <c r="U39" s="11">
        <v>871227</v>
      </c>
      <c r="V39" s="11">
        <v>866827</v>
      </c>
      <c r="W39" s="4">
        <v>892198</v>
      </c>
      <c r="X39" s="4">
        <v>885046</v>
      </c>
      <c r="Y39" s="4">
        <v>1044712</v>
      </c>
      <c r="Z39" s="4">
        <v>1041590</v>
      </c>
      <c r="AA39" s="4">
        <v>1249932</v>
      </c>
      <c r="AB39" s="4">
        <v>1238668</v>
      </c>
      <c r="AC39" s="4">
        <v>1405744</v>
      </c>
      <c r="AD39" s="4">
        <v>1395640</v>
      </c>
      <c r="AE39" s="4">
        <v>1570213</v>
      </c>
      <c r="AF39" s="4">
        <v>1559556</v>
      </c>
      <c r="AG39" s="4">
        <v>1746664</v>
      </c>
      <c r="AH39" s="4">
        <v>1735955</v>
      </c>
      <c r="AI39" s="4">
        <v>1899050</v>
      </c>
      <c r="AJ39" s="4">
        <v>1894743</v>
      </c>
      <c r="AK39" s="4">
        <v>2066304</v>
      </c>
      <c r="AL39" s="4">
        <v>2054195</v>
      </c>
      <c r="AM39" s="4">
        <v>2250484</v>
      </c>
      <c r="AN39" s="4">
        <v>2238673</v>
      </c>
      <c r="AO39" s="4">
        <v>2423836</v>
      </c>
      <c r="AP39" s="4">
        <v>2410399</v>
      </c>
      <c r="AQ39" s="4">
        <v>2589006</v>
      </c>
      <c r="AR39" s="4">
        <v>2578123</v>
      </c>
      <c r="AS39" s="11">
        <v>2735192</v>
      </c>
      <c r="AT39" s="11">
        <v>2730511</v>
      </c>
      <c r="AU39" s="4">
        <v>2770782</v>
      </c>
      <c r="AV39" s="4">
        <v>2757407</v>
      </c>
      <c r="AW39" s="4">
        <v>2942842</v>
      </c>
      <c r="AX39" s="4">
        <v>2931848</v>
      </c>
      <c r="AY39" s="4">
        <v>3118426</v>
      </c>
      <c r="AZ39" s="4">
        <v>3106377</v>
      </c>
      <c r="BA39" s="4">
        <v>3298820</v>
      </c>
      <c r="BB39" s="4">
        <v>3284511</v>
      </c>
      <c r="BC39" s="4">
        <v>3499624</v>
      </c>
      <c r="BD39" s="4">
        <v>3486572</v>
      </c>
      <c r="BE39" s="15"/>
      <c r="BF39" s="4">
        <v>2959486</v>
      </c>
      <c r="BG39" s="4">
        <v>2961523</v>
      </c>
      <c r="BH39" s="4">
        <v>2279296</v>
      </c>
      <c r="BI39" s="4">
        <v>2286056</v>
      </c>
      <c r="BJ39" s="4">
        <v>1937621</v>
      </c>
      <c r="BK39" s="4">
        <v>1947504</v>
      </c>
      <c r="BL39" s="4">
        <v>1427002</v>
      </c>
      <c r="BM39" s="4">
        <v>1438375</v>
      </c>
      <c r="BN39" s="4">
        <v>905437</v>
      </c>
      <c r="BO39" s="4">
        <v>914903</v>
      </c>
      <c r="BP39" s="4">
        <v>396015</v>
      </c>
      <c r="BQ39" s="4">
        <v>402566</v>
      </c>
      <c r="BR39" s="4">
        <v>34395</v>
      </c>
      <c r="BS39" s="4">
        <v>34319</v>
      </c>
    </row>
    <row r="40" spans="2:71" x14ac:dyDescent="0.25">
      <c r="B40" s="25">
        <v>20</v>
      </c>
      <c r="C40" s="25" t="s">
        <v>69</v>
      </c>
      <c r="D40" s="25">
        <f t="shared" si="1"/>
        <v>5.7646768465448599E-4</v>
      </c>
      <c r="E40" s="25">
        <v>3488347.8</v>
      </c>
      <c r="F40" s="32">
        <f>(1997 + 2010)/2</f>
        <v>2003.5</v>
      </c>
      <c r="G40" s="25">
        <f t="shared" si="2"/>
        <v>2005.1051437819162</v>
      </c>
      <c r="H40" s="25">
        <f t="shared" si="0"/>
        <v>-1.6051437819162402</v>
      </c>
      <c r="I40" s="25">
        <f>ABS(F40-G40)</f>
        <v>1.6051437819162402</v>
      </c>
      <c r="K40" s="4">
        <v>30342</v>
      </c>
      <c r="L40" s="4">
        <v>30209</v>
      </c>
      <c r="M40" s="4">
        <v>189328</v>
      </c>
      <c r="N40" s="4">
        <v>183652</v>
      </c>
      <c r="O40" s="4">
        <v>375390</v>
      </c>
      <c r="P40" s="4">
        <v>366047</v>
      </c>
      <c r="Q40" s="4">
        <v>537574</v>
      </c>
      <c r="R40" s="4">
        <v>534940</v>
      </c>
      <c r="S40" s="4">
        <v>710344</v>
      </c>
      <c r="T40" s="4">
        <v>704524</v>
      </c>
      <c r="U40" s="11">
        <v>871524</v>
      </c>
      <c r="V40" s="11">
        <v>866821</v>
      </c>
      <c r="W40" s="4">
        <v>892342</v>
      </c>
      <c r="X40" s="4">
        <v>885052</v>
      </c>
      <c r="Y40" s="4">
        <v>1044408</v>
      </c>
      <c r="Z40" s="4">
        <v>1041545</v>
      </c>
      <c r="AA40" s="4">
        <v>1249967</v>
      </c>
      <c r="AB40" s="4">
        <v>1238484</v>
      </c>
      <c r="AC40" s="4">
        <v>1405854</v>
      </c>
      <c r="AD40" s="4">
        <v>1395455</v>
      </c>
      <c r="AE40" s="4">
        <v>1570373</v>
      </c>
      <c r="AF40" s="4">
        <v>1558795</v>
      </c>
      <c r="AG40" s="4">
        <v>1746949</v>
      </c>
      <c r="AH40" s="4">
        <v>1735651</v>
      </c>
      <c r="AI40" s="4">
        <v>1900875</v>
      </c>
      <c r="AJ40" s="4">
        <v>1892746</v>
      </c>
      <c r="AK40" s="4">
        <v>2066166</v>
      </c>
      <c r="AL40" s="4">
        <v>2053817</v>
      </c>
      <c r="AM40" s="4">
        <v>2250814</v>
      </c>
      <c r="AN40" s="4">
        <v>2238359</v>
      </c>
      <c r="AO40" s="4">
        <v>2423765</v>
      </c>
      <c r="AP40" s="4">
        <v>2410288</v>
      </c>
      <c r="AQ40" s="4">
        <v>2589191</v>
      </c>
      <c r="AR40" s="4">
        <v>2577816</v>
      </c>
      <c r="AS40" s="11">
        <v>2735258</v>
      </c>
      <c r="AT40" s="11">
        <v>2730325</v>
      </c>
      <c r="AU40" s="4">
        <v>2770939</v>
      </c>
      <c r="AV40" s="4">
        <v>2757248</v>
      </c>
      <c r="AW40" s="4">
        <v>2942436</v>
      </c>
      <c r="AX40" s="4">
        <v>2931572</v>
      </c>
      <c r="AY40" s="4">
        <v>3118882</v>
      </c>
      <c r="AZ40" s="4">
        <v>3106041</v>
      </c>
      <c r="BA40" s="4">
        <v>3299180</v>
      </c>
      <c r="BB40" s="4">
        <v>3284311</v>
      </c>
      <c r="BC40" s="4">
        <v>3499316</v>
      </c>
      <c r="BD40" s="4">
        <v>3485654</v>
      </c>
      <c r="BE40" s="15"/>
      <c r="BF40" s="4">
        <v>2959677</v>
      </c>
      <c r="BG40" s="4">
        <v>2961169</v>
      </c>
      <c r="BH40" s="4">
        <v>2278727</v>
      </c>
      <c r="BI40" s="4">
        <v>2285994</v>
      </c>
      <c r="BJ40" s="4">
        <v>1937366</v>
      </c>
      <c r="BK40" s="4">
        <v>1947496</v>
      </c>
      <c r="BL40" s="4">
        <v>1426880</v>
      </c>
      <c r="BM40" s="4">
        <v>1438383</v>
      </c>
      <c r="BN40" s="4">
        <v>905297</v>
      </c>
      <c r="BO40" s="4">
        <v>915162</v>
      </c>
      <c r="BP40" s="4">
        <v>396016</v>
      </c>
      <c r="BQ40" s="4">
        <v>402685</v>
      </c>
      <c r="BR40" s="4">
        <v>33380</v>
      </c>
      <c r="BS40" s="4">
        <v>34502</v>
      </c>
    </row>
    <row r="41" spans="2:71" x14ac:dyDescent="0.25">
      <c r="B41" s="25"/>
      <c r="C41" s="42" t="s">
        <v>71</v>
      </c>
      <c r="D41" s="25">
        <f>AVERAGE(D21:D40)</f>
        <v>5.7982733612167454E-4</v>
      </c>
      <c r="E41" s="25"/>
      <c r="F41" s="25"/>
      <c r="G41" s="25"/>
      <c r="H41" s="25"/>
      <c r="I41" s="25"/>
      <c r="K41" s="4">
        <v>29824</v>
      </c>
      <c r="L41" s="4">
        <v>30248</v>
      </c>
      <c r="M41" s="4">
        <v>189218</v>
      </c>
      <c r="N41" s="4">
        <v>183435</v>
      </c>
      <c r="O41" s="4">
        <v>375443</v>
      </c>
      <c r="P41" s="4">
        <v>365933</v>
      </c>
      <c r="Q41" s="4">
        <v>537570</v>
      </c>
      <c r="R41" s="4">
        <v>534894</v>
      </c>
      <c r="S41" s="4">
        <v>710381</v>
      </c>
      <c r="T41" s="4">
        <v>704563</v>
      </c>
      <c r="U41" s="11">
        <v>871369</v>
      </c>
      <c r="V41" s="11">
        <v>866627</v>
      </c>
      <c r="W41" s="4">
        <v>892206</v>
      </c>
      <c r="X41" s="4">
        <v>884922</v>
      </c>
      <c r="Y41" s="4">
        <v>1044279</v>
      </c>
      <c r="Z41" s="4">
        <v>1041273</v>
      </c>
      <c r="AA41" s="4">
        <v>1250359</v>
      </c>
      <c r="AB41" s="4">
        <v>1237884</v>
      </c>
      <c r="AC41" s="4">
        <v>1405845</v>
      </c>
      <c r="AD41" s="4">
        <v>1395029</v>
      </c>
      <c r="AE41" s="4">
        <v>1570385</v>
      </c>
      <c r="AF41" s="4">
        <v>1558724</v>
      </c>
      <c r="AG41" s="4">
        <v>1746569</v>
      </c>
      <c r="AH41" s="4">
        <v>1735402</v>
      </c>
      <c r="AI41" s="4">
        <v>1900544</v>
      </c>
      <c r="AJ41" s="4">
        <v>1888901</v>
      </c>
      <c r="AK41" s="4">
        <v>2065724</v>
      </c>
      <c r="AL41" s="4">
        <v>2053628</v>
      </c>
      <c r="AM41" s="4">
        <v>2250898</v>
      </c>
      <c r="AN41" s="4">
        <v>2238043</v>
      </c>
      <c r="AO41" s="4">
        <v>2423021</v>
      </c>
      <c r="AP41" s="4">
        <v>2410341</v>
      </c>
      <c r="AQ41" s="4">
        <v>2589588</v>
      </c>
      <c r="AR41" s="4">
        <v>2577726</v>
      </c>
      <c r="AS41" s="11">
        <v>2735283</v>
      </c>
      <c r="AT41" s="11">
        <v>2730117</v>
      </c>
      <c r="AU41" s="4">
        <v>2770552</v>
      </c>
      <c r="AV41" s="4">
        <v>2756750</v>
      </c>
      <c r="AW41" s="4">
        <v>2942463</v>
      </c>
      <c r="AX41" s="4">
        <v>2930961</v>
      </c>
      <c r="AY41" s="4">
        <v>3119241</v>
      </c>
      <c r="AZ41" s="4">
        <v>3105564</v>
      </c>
      <c r="BA41" s="4">
        <v>3299175</v>
      </c>
      <c r="BB41" s="4">
        <v>3283732</v>
      </c>
      <c r="BC41" s="4">
        <v>3498238</v>
      </c>
      <c r="BD41" s="4">
        <v>3485637</v>
      </c>
      <c r="BE41" s="15"/>
      <c r="BF41" s="4">
        <v>2960241</v>
      </c>
      <c r="BG41" s="4">
        <v>2961165</v>
      </c>
      <c r="BH41" s="4">
        <v>2278798</v>
      </c>
      <c r="BI41" s="4">
        <v>2286418</v>
      </c>
      <c r="BJ41" s="4">
        <v>1937346</v>
      </c>
      <c r="BK41" s="4">
        <v>1947553</v>
      </c>
      <c r="BL41" s="4">
        <v>1426242</v>
      </c>
      <c r="BM41" s="4">
        <v>1438825</v>
      </c>
      <c r="BN41" s="4">
        <v>905203</v>
      </c>
      <c r="BO41" s="4">
        <v>915184</v>
      </c>
      <c r="BP41" s="4">
        <v>396749</v>
      </c>
      <c r="BQ41" s="4">
        <v>402812</v>
      </c>
      <c r="BR41" s="4">
        <v>33588</v>
      </c>
      <c r="BS41" s="4">
        <v>34435</v>
      </c>
    </row>
    <row r="42" spans="2:71" x14ac:dyDescent="0.25">
      <c r="K42" s="4">
        <v>30600</v>
      </c>
      <c r="L42" s="4">
        <v>30568</v>
      </c>
      <c r="M42" s="4">
        <v>188939</v>
      </c>
      <c r="N42" s="4">
        <v>183007</v>
      </c>
      <c r="O42" s="4">
        <v>375527</v>
      </c>
      <c r="P42" s="4">
        <v>365766</v>
      </c>
      <c r="Q42" s="4">
        <v>537441</v>
      </c>
      <c r="R42" s="4">
        <v>534672</v>
      </c>
      <c r="S42" s="4">
        <v>710381</v>
      </c>
      <c r="T42" s="4">
        <v>704421</v>
      </c>
      <c r="U42" s="11">
        <v>871722</v>
      </c>
      <c r="V42" s="11">
        <v>866518</v>
      </c>
      <c r="W42" s="4">
        <v>892631</v>
      </c>
      <c r="X42" s="4">
        <v>884462</v>
      </c>
      <c r="Y42" s="4">
        <v>1044492</v>
      </c>
      <c r="Z42" s="4">
        <v>1041523</v>
      </c>
      <c r="AA42" s="4">
        <v>1249823</v>
      </c>
      <c r="AB42" s="4">
        <v>1238055</v>
      </c>
      <c r="AC42" s="4">
        <v>1405909</v>
      </c>
      <c r="AD42" s="4">
        <v>1394890</v>
      </c>
      <c r="AE42" s="4">
        <v>1570507</v>
      </c>
      <c r="AF42" s="4">
        <v>1558578</v>
      </c>
      <c r="AG42" s="4">
        <v>1746016</v>
      </c>
      <c r="AH42" s="4">
        <v>1734883</v>
      </c>
      <c r="AI42" s="4">
        <v>1899124</v>
      </c>
      <c r="AJ42" s="4">
        <v>1890135</v>
      </c>
      <c r="AK42" s="4">
        <v>2066050</v>
      </c>
      <c r="AL42" s="4">
        <v>2053136</v>
      </c>
      <c r="AM42" s="4">
        <v>2250993</v>
      </c>
      <c r="AN42" s="4">
        <v>2237585</v>
      </c>
      <c r="AO42" s="4">
        <v>2422988</v>
      </c>
      <c r="AP42" s="4">
        <v>2410121</v>
      </c>
      <c r="AQ42" s="4">
        <v>2589213</v>
      </c>
      <c r="AR42" s="4">
        <v>2577540</v>
      </c>
      <c r="AS42" s="11">
        <v>2735493</v>
      </c>
      <c r="AT42" s="11">
        <v>2730303</v>
      </c>
      <c r="AU42" s="4">
        <v>2770551</v>
      </c>
      <c r="AV42" s="4">
        <v>2756504</v>
      </c>
      <c r="AW42" s="4">
        <v>2942413</v>
      </c>
      <c r="AX42" s="4">
        <v>2931014</v>
      </c>
      <c r="AY42" s="4">
        <v>3118178</v>
      </c>
      <c r="AZ42" s="4">
        <v>3105283</v>
      </c>
      <c r="BA42" s="4">
        <v>3298907</v>
      </c>
      <c r="BB42" s="4">
        <v>3283430</v>
      </c>
      <c r="BC42" s="4">
        <v>3498141</v>
      </c>
      <c r="BD42" s="4">
        <v>3485272</v>
      </c>
      <c r="BE42" s="15"/>
      <c r="BF42" s="4">
        <v>2960399</v>
      </c>
      <c r="BG42" s="4">
        <v>2961124</v>
      </c>
      <c r="BH42" s="4">
        <v>2278560</v>
      </c>
      <c r="BI42" s="4">
        <v>2286544</v>
      </c>
      <c r="BJ42" s="4">
        <v>1938142</v>
      </c>
      <c r="BK42" s="4">
        <v>1947706</v>
      </c>
      <c r="BL42" s="4">
        <v>1426717</v>
      </c>
      <c r="BM42" s="4">
        <v>1439035</v>
      </c>
      <c r="BN42" s="4">
        <v>905200</v>
      </c>
      <c r="BO42" s="4">
        <v>915499</v>
      </c>
      <c r="BP42" s="4">
        <v>396258</v>
      </c>
      <c r="BQ42" s="4">
        <v>403223</v>
      </c>
      <c r="BR42" s="4">
        <v>34087</v>
      </c>
      <c r="BS42" s="4">
        <v>34041</v>
      </c>
    </row>
    <row r="43" spans="2:71" x14ac:dyDescent="0.25">
      <c r="K43" s="4">
        <v>30413</v>
      </c>
      <c r="L43" s="4">
        <v>30264</v>
      </c>
      <c r="M43" s="4">
        <v>188770</v>
      </c>
      <c r="N43" s="4">
        <v>183111</v>
      </c>
      <c r="O43" s="4">
        <v>375692</v>
      </c>
      <c r="P43" s="4">
        <v>365654</v>
      </c>
      <c r="Q43" s="4">
        <v>537316</v>
      </c>
      <c r="R43" s="4">
        <v>534689</v>
      </c>
      <c r="S43" s="4">
        <v>710159</v>
      </c>
      <c r="T43" s="4">
        <v>704638</v>
      </c>
      <c r="U43" s="11">
        <v>871626</v>
      </c>
      <c r="V43" s="11">
        <v>866239</v>
      </c>
      <c r="W43" s="4">
        <v>893208</v>
      </c>
      <c r="X43" s="4">
        <v>884522</v>
      </c>
      <c r="Y43" s="4">
        <v>1044887</v>
      </c>
      <c r="Z43" s="4">
        <v>1041318</v>
      </c>
      <c r="AA43" s="4">
        <v>1249733</v>
      </c>
      <c r="AB43" s="4">
        <v>1237245</v>
      </c>
      <c r="AC43" s="4">
        <v>1406051</v>
      </c>
      <c r="AD43" s="4">
        <v>1394615</v>
      </c>
      <c r="AE43" s="4">
        <v>1570447</v>
      </c>
      <c r="AF43" s="4">
        <v>1558117</v>
      </c>
      <c r="AG43" s="4">
        <v>1746260</v>
      </c>
      <c r="AH43" s="4">
        <v>1734981</v>
      </c>
      <c r="AI43" s="4">
        <v>1896046</v>
      </c>
      <c r="AJ43" s="4">
        <v>1891645</v>
      </c>
      <c r="AK43" s="4">
        <v>2066596</v>
      </c>
      <c r="AL43" s="4">
        <v>2053361</v>
      </c>
      <c r="AM43" s="4">
        <v>2250565</v>
      </c>
      <c r="AN43" s="4">
        <v>2237244</v>
      </c>
      <c r="AO43" s="4">
        <v>2423147</v>
      </c>
      <c r="AP43" s="4">
        <v>2409596</v>
      </c>
      <c r="AQ43" s="4">
        <v>2589291</v>
      </c>
      <c r="AR43" s="4">
        <v>2576936</v>
      </c>
      <c r="AS43" s="11">
        <v>2735630</v>
      </c>
      <c r="AT43" s="11">
        <v>2729996</v>
      </c>
      <c r="AU43" s="4">
        <v>2770705</v>
      </c>
      <c r="AV43" s="4">
        <v>2756435</v>
      </c>
      <c r="AW43" s="4">
        <v>2942138</v>
      </c>
      <c r="AX43" s="4">
        <v>2930426</v>
      </c>
      <c r="AY43" s="4">
        <v>3118195</v>
      </c>
      <c r="AZ43" s="4">
        <v>3104619</v>
      </c>
      <c r="BA43" s="4">
        <v>3299081</v>
      </c>
      <c r="BB43" s="4">
        <v>3282949</v>
      </c>
      <c r="BC43" s="4">
        <v>3498255</v>
      </c>
      <c r="BD43" s="4">
        <v>3484994</v>
      </c>
      <c r="BE43" s="15"/>
      <c r="BF43" s="4">
        <v>2960006</v>
      </c>
      <c r="BG43" s="4">
        <v>2961188</v>
      </c>
      <c r="BH43" s="4">
        <v>2278487</v>
      </c>
      <c r="BI43" s="4">
        <v>2286475</v>
      </c>
      <c r="BJ43" s="4">
        <v>1937847</v>
      </c>
      <c r="BK43" s="4">
        <v>1947915</v>
      </c>
      <c r="BL43" s="4">
        <v>1426545</v>
      </c>
      <c r="BM43" s="4">
        <v>1439282</v>
      </c>
      <c r="BN43" s="4">
        <v>905382</v>
      </c>
      <c r="BO43" s="4">
        <v>915597</v>
      </c>
      <c r="BP43" s="4">
        <v>396012</v>
      </c>
      <c r="BQ43" s="4">
        <v>403270</v>
      </c>
      <c r="BR43" s="4">
        <v>34119</v>
      </c>
      <c r="BS43" s="4">
        <v>34560</v>
      </c>
    </row>
    <row r="44" spans="2:71" x14ac:dyDescent="0.25">
      <c r="K44" s="4">
        <v>30320</v>
      </c>
      <c r="L44" s="4">
        <v>29948</v>
      </c>
      <c r="M44" s="4">
        <v>188749</v>
      </c>
      <c r="N44" s="4">
        <v>183005</v>
      </c>
      <c r="O44" s="4">
        <v>375305</v>
      </c>
      <c r="P44" s="4">
        <v>365405</v>
      </c>
      <c r="Q44" s="4">
        <v>536961</v>
      </c>
      <c r="R44" s="4">
        <v>534729</v>
      </c>
      <c r="S44" s="4">
        <v>709727</v>
      </c>
      <c r="T44" s="4">
        <v>704260</v>
      </c>
      <c r="U44" s="11">
        <v>871505</v>
      </c>
      <c r="V44" s="11">
        <v>866164</v>
      </c>
      <c r="W44" s="4">
        <v>892948</v>
      </c>
      <c r="X44" s="4">
        <v>884476</v>
      </c>
      <c r="Y44" s="4">
        <v>1044540</v>
      </c>
      <c r="Z44" s="4">
        <v>1041283</v>
      </c>
      <c r="AA44" s="4">
        <v>1249654</v>
      </c>
      <c r="AB44" s="4">
        <v>1237569</v>
      </c>
      <c r="AC44" s="4">
        <v>1405884</v>
      </c>
      <c r="AD44" s="4">
        <v>1394176</v>
      </c>
      <c r="AE44" s="4">
        <v>1570639</v>
      </c>
      <c r="AF44" s="4">
        <v>1557986</v>
      </c>
      <c r="AG44" s="4">
        <v>1746236</v>
      </c>
      <c r="AH44" s="4">
        <v>1734492</v>
      </c>
      <c r="AI44" s="4">
        <v>1893947</v>
      </c>
      <c r="AJ44" s="4">
        <v>1887928</v>
      </c>
      <c r="AK44" s="4">
        <v>2066965</v>
      </c>
      <c r="AL44" s="4">
        <v>2052564</v>
      </c>
      <c r="AM44" s="4">
        <v>2250120</v>
      </c>
      <c r="AN44" s="4">
        <v>2237070</v>
      </c>
      <c r="AO44" s="4">
        <v>2423480</v>
      </c>
      <c r="AP44" s="4">
        <v>2409061</v>
      </c>
      <c r="AQ44" s="4">
        <v>2589556</v>
      </c>
      <c r="AR44" s="4">
        <v>2576846</v>
      </c>
      <c r="AS44" s="11">
        <v>2735581</v>
      </c>
      <c r="AT44" s="11">
        <v>2729778</v>
      </c>
      <c r="AU44" s="4">
        <v>2770678</v>
      </c>
      <c r="AV44" s="4">
        <v>2756237</v>
      </c>
      <c r="AW44" s="4">
        <v>2942464</v>
      </c>
      <c r="AX44" s="4">
        <v>2930482</v>
      </c>
      <c r="AY44" s="4">
        <v>3117773</v>
      </c>
      <c r="AZ44" s="4">
        <v>3104793</v>
      </c>
      <c r="BA44" s="4">
        <v>3298831</v>
      </c>
      <c r="BB44" s="4">
        <v>3282755</v>
      </c>
      <c r="BC44" s="4">
        <v>3498823</v>
      </c>
      <c r="BD44" s="4">
        <v>3484524</v>
      </c>
      <c r="BE44" s="15"/>
      <c r="BF44" s="4">
        <v>2959560</v>
      </c>
      <c r="BG44" s="4">
        <v>2961539</v>
      </c>
      <c r="BH44" s="4">
        <v>2278806</v>
      </c>
      <c r="BI44" s="4">
        <v>2286865</v>
      </c>
      <c r="BJ44" s="4">
        <v>1937903</v>
      </c>
      <c r="BK44" s="4">
        <v>1948065</v>
      </c>
      <c r="BL44" s="4">
        <v>1426271</v>
      </c>
      <c r="BM44" s="4">
        <v>1439309</v>
      </c>
      <c r="BN44" s="4">
        <v>905911</v>
      </c>
      <c r="BO44" s="4">
        <v>915793</v>
      </c>
      <c r="BP44" s="4">
        <v>395804</v>
      </c>
      <c r="BQ44" s="4">
        <v>403520</v>
      </c>
      <c r="BR44" s="4">
        <v>34328</v>
      </c>
      <c r="BS44" s="4">
        <v>34641</v>
      </c>
    </row>
    <row r="45" spans="2:71" x14ac:dyDescent="0.25">
      <c r="K45" s="4">
        <v>29864</v>
      </c>
      <c r="L45" s="4">
        <v>30082</v>
      </c>
      <c r="M45" s="4">
        <v>188877</v>
      </c>
      <c r="N45" s="4">
        <v>182935</v>
      </c>
      <c r="O45" s="4">
        <v>375226</v>
      </c>
      <c r="P45" s="4">
        <v>365199</v>
      </c>
      <c r="Q45" s="4">
        <v>536993</v>
      </c>
      <c r="R45" s="4">
        <v>534836</v>
      </c>
      <c r="S45" s="4">
        <v>709795</v>
      </c>
      <c r="T45" s="4">
        <v>704078</v>
      </c>
      <c r="U45" s="11">
        <v>871702</v>
      </c>
      <c r="V45" s="11">
        <v>866482</v>
      </c>
      <c r="W45" s="4">
        <v>892472</v>
      </c>
      <c r="X45" s="4">
        <v>884141</v>
      </c>
      <c r="Y45" s="4">
        <v>1044793</v>
      </c>
      <c r="Z45" s="4">
        <v>1041224</v>
      </c>
      <c r="AA45" s="4">
        <v>1249562</v>
      </c>
      <c r="AB45" s="4">
        <v>1237005</v>
      </c>
      <c r="AC45" s="4">
        <v>1405967</v>
      </c>
      <c r="AD45" s="4">
        <v>1393874</v>
      </c>
      <c r="AE45" s="4">
        <v>1571074</v>
      </c>
      <c r="AF45" s="4">
        <v>1557497</v>
      </c>
      <c r="AG45" s="4">
        <v>1746125</v>
      </c>
      <c r="AH45" s="4">
        <v>1734077</v>
      </c>
      <c r="AI45" s="4">
        <v>1897213</v>
      </c>
      <c r="AJ45" s="4">
        <v>1890822</v>
      </c>
      <c r="AK45" s="4">
        <v>2066373</v>
      </c>
      <c r="AL45" s="4">
        <v>2052276</v>
      </c>
      <c r="AM45" s="4">
        <v>2250223</v>
      </c>
      <c r="AN45" s="4">
        <v>2236811</v>
      </c>
      <c r="AO45" s="4">
        <v>2423758</v>
      </c>
      <c r="AP45" s="4">
        <v>2408822</v>
      </c>
      <c r="AQ45" s="4">
        <v>2589157</v>
      </c>
      <c r="AR45" s="4">
        <v>2576426</v>
      </c>
      <c r="AS45" s="11">
        <v>2735158</v>
      </c>
      <c r="AT45" s="11">
        <v>2729488</v>
      </c>
      <c r="AU45" s="4">
        <v>2770502</v>
      </c>
      <c r="AV45" s="4">
        <v>2755905</v>
      </c>
      <c r="AW45" s="4">
        <v>2942337</v>
      </c>
      <c r="AX45" s="4">
        <v>2930229</v>
      </c>
      <c r="AY45" s="4">
        <v>3117383</v>
      </c>
      <c r="AZ45" s="4">
        <v>3104490</v>
      </c>
      <c r="BA45" s="4">
        <v>3299094</v>
      </c>
      <c r="BB45" s="4">
        <v>3282488</v>
      </c>
      <c r="BC45" s="4">
        <v>3499034</v>
      </c>
      <c r="BD45" s="4">
        <v>3484501</v>
      </c>
      <c r="BE45" s="15"/>
      <c r="BF45" s="4">
        <v>2959764</v>
      </c>
      <c r="BG45" s="4">
        <v>2961338</v>
      </c>
      <c r="BH45" s="4">
        <v>2279066</v>
      </c>
      <c r="BI45" s="4">
        <v>2286692</v>
      </c>
      <c r="BJ45" s="4">
        <v>1937864</v>
      </c>
      <c r="BK45" s="4">
        <v>1948520</v>
      </c>
      <c r="BL45" s="4">
        <v>1426833</v>
      </c>
      <c r="BM45" s="4">
        <v>1439898</v>
      </c>
      <c r="BN45" s="4">
        <v>905764</v>
      </c>
      <c r="BO45" s="4">
        <v>916019</v>
      </c>
      <c r="BP45" s="4">
        <v>395777</v>
      </c>
      <c r="BQ45" s="4">
        <v>403590</v>
      </c>
      <c r="BR45" s="4">
        <v>33828</v>
      </c>
      <c r="BS45" s="4">
        <v>34533</v>
      </c>
    </row>
    <row r="46" spans="2:71" x14ac:dyDescent="0.25">
      <c r="K46" s="4">
        <v>29675</v>
      </c>
      <c r="L46" s="4">
        <v>30027</v>
      </c>
      <c r="M46" s="4">
        <v>188843</v>
      </c>
      <c r="N46" s="4">
        <v>182597</v>
      </c>
      <c r="O46" s="4">
        <v>374804</v>
      </c>
      <c r="P46" s="4">
        <v>365244</v>
      </c>
      <c r="Q46" s="4">
        <v>537520</v>
      </c>
      <c r="R46" s="4">
        <v>534769</v>
      </c>
      <c r="S46" s="4">
        <v>709901</v>
      </c>
      <c r="T46" s="4">
        <v>703887</v>
      </c>
      <c r="U46" s="11">
        <v>871644</v>
      </c>
      <c r="V46" s="11">
        <v>865936</v>
      </c>
      <c r="W46" s="4">
        <v>891885</v>
      </c>
      <c r="X46" s="4">
        <v>884038</v>
      </c>
      <c r="Y46" s="4">
        <v>1044846</v>
      </c>
      <c r="Z46" s="4">
        <v>1040863</v>
      </c>
      <c r="AA46" s="4">
        <v>1249737</v>
      </c>
      <c r="AB46" s="4">
        <v>1236802</v>
      </c>
      <c r="AC46" s="4">
        <v>1405718</v>
      </c>
      <c r="AD46" s="4">
        <v>1393689</v>
      </c>
      <c r="AE46" s="4">
        <v>1571105</v>
      </c>
      <c r="AF46" s="4">
        <v>1557243</v>
      </c>
      <c r="AG46" s="4">
        <v>1746133</v>
      </c>
      <c r="AH46" s="4">
        <v>1733452</v>
      </c>
      <c r="AI46" s="4">
        <v>1897339</v>
      </c>
      <c r="AJ46" s="4">
        <v>1888506</v>
      </c>
      <c r="AK46" s="4">
        <v>2066034</v>
      </c>
      <c r="AL46" s="4">
        <v>2052085</v>
      </c>
      <c r="AM46" s="4">
        <v>2250152</v>
      </c>
      <c r="AN46" s="4">
        <v>2236547</v>
      </c>
      <c r="AO46" s="4">
        <v>2423845</v>
      </c>
      <c r="AP46" s="4">
        <v>2408474</v>
      </c>
      <c r="AQ46" s="4">
        <v>2588499</v>
      </c>
      <c r="AR46" s="4">
        <v>2576610</v>
      </c>
      <c r="AS46" s="11">
        <v>2735366</v>
      </c>
      <c r="AT46" s="11">
        <v>2729699</v>
      </c>
      <c r="AU46" s="4">
        <v>2770552</v>
      </c>
      <c r="AV46" s="4">
        <v>2755186</v>
      </c>
      <c r="AW46" s="4">
        <v>2941954</v>
      </c>
      <c r="AX46" s="4">
        <v>2929483</v>
      </c>
      <c r="AY46" s="4">
        <v>3117835</v>
      </c>
      <c r="AZ46" s="4">
        <v>3103966</v>
      </c>
      <c r="BA46" s="4">
        <v>3298347</v>
      </c>
      <c r="BB46" s="4">
        <v>3282037</v>
      </c>
      <c r="BC46" s="4">
        <v>3498489</v>
      </c>
      <c r="BD46" s="4">
        <v>3484005</v>
      </c>
      <c r="BE46" s="15"/>
      <c r="BF46" s="4">
        <v>2959593</v>
      </c>
      <c r="BG46" s="4">
        <v>2961427</v>
      </c>
      <c r="BH46" s="4">
        <v>2278929</v>
      </c>
      <c r="BI46" s="4">
        <v>2286878</v>
      </c>
      <c r="BJ46" s="4">
        <v>1937484</v>
      </c>
      <c r="BK46" s="4">
        <v>1948438</v>
      </c>
      <c r="BL46" s="4">
        <v>1427141</v>
      </c>
      <c r="BM46" s="4">
        <v>1440149</v>
      </c>
      <c r="BN46" s="4">
        <v>905605</v>
      </c>
      <c r="BO46" s="4">
        <v>916246</v>
      </c>
      <c r="BP46" s="4">
        <v>395941</v>
      </c>
      <c r="BQ46" s="4">
        <v>403746</v>
      </c>
      <c r="BR46" s="4">
        <v>33728</v>
      </c>
      <c r="BS46" s="4">
        <v>34515</v>
      </c>
    </row>
    <row r="47" spans="2:71" x14ac:dyDescent="0.25">
      <c r="K47" s="4">
        <v>30258</v>
      </c>
      <c r="L47" s="4">
        <v>30327</v>
      </c>
      <c r="M47" s="4">
        <v>188350</v>
      </c>
      <c r="N47" s="4">
        <v>182281</v>
      </c>
      <c r="O47" s="4">
        <v>374764</v>
      </c>
      <c r="P47" s="4">
        <v>364931</v>
      </c>
      <c r="Q47" s="4">
        <v>537436</v>
      </c>
      <c r="R47" s="4">
        <v>534649</v>
      </c>
      <c r="S47" s="4">
        <v>710010</v>
      </c>
      <c r="T47" s="4">
        <v>703795</v>
      </c>
      <c r="U47" s="11">
        <v>871094</v>
      </c>
      <c r="V47" s="11">
        <v>866198</v>
      </c>
      <c r="W47" s="4">
        <v>891998</v>
      </c>
      <c r="X47" s="4">
        <v>883750</v>
      </c>
      <c r="Y47" s="4">
        <v>1044327</v>
      </c>
      <c r="Z47" s="4">
        <v>1040913</v>
      </c>
      <c r="AA47" s="4">
        <v>1249531</v>
      </c>
      <c r="AB47" s="4">
        <v>1236706</v>
      </c>
      <c r="AC47" s="4">
        <v>1405633</v>
      </c>
      <c r="AD47" s="4">
        <v>1393534</v>
      </c>
      <c r="AE47" s="4">
        <v>1570365</v>
      </c>
      <c r="AF47" s="4">
        <v>1556847</v>
      </c>
      <c r="AG47" s="4">
        <v>1746280</v>
      </c>
      <c r="AH47" s="4">
        <v>1733403</v>
      </c>
      <c r="AI47" s="4">
        <v>1895964</v>
      </c>
      <c r="AJ47" s="4">
        <v>1887787</v>
      </c>
      <c r="AK47" s="4">
        <v>2066097</v>
      </c>
      <c r="AL47" s="4">
        <v>2051899</v>
      </c>
      <c r="AM47" s="4">
        <v>2249983</v>
      </c>
      <c r="AN47" s="4">
        <v>2236215</v>
      </c>
      <c r="AO47" s="4">
        <v>2423691</v>
      </c>
      <c r="AP47" s="4">
        <v>2408162</v>
      </c>
      <c r="AQ47" s="4">
        <v>2588119</v>
      </c>
      <c r="AR47" s="4">
        <v>2575906</v>
      </c>
      <c r="AS47" s="11">
        <v>2735287</v>
      </c>
      <c r="AT47" s="11">
        <v>2729382</v>
      </c>
      <c r="AU47" s="4">
        <v>2770163</v>
      </c>
      <c r="AV47" s="4">
        <v>2754655</v>
      </c>
      <c r="AW47" s="4">
        <v>2941853</v>
      </c>
      <c r="AX47" s="4">
        <v>2929538</v>
      </c>
      <c r="AY47" s="4">
        <v>3118267</v>
      </c>
      <c r="AZ47" s="4">
        <v>3103600</v>
      </c>
      <c r="BA47" s="4">
        <v>3298306</v>
      </c>
      <c r="BB47" s="4">
        <v>3281695</v>
      </c>
      <c r="BC47" s="4">
        <v>3498937</v>
      </c>
      <c r="BD47" s="4">
        <v>3483374</v>
      </c>
      <c r="BE47" s="15"/>
      <c r="BF47" s="4">
        <v>2959526</v>
      </c>
      <c r="BG47" s="4">
        <v>2961164</v>
      </c>
      <c r="BH47" s="4">
        <v>2278712</v>
      </c>
      <c r="BI47" s="4">
        <v>2286965</v>
      </c>
      <c r="BJ47" s="4">
        <v>1937214</v>
      </c>
      <c r="BK47" s="4">
        <v>1948750</v>
      </c>
      <c r="BL47" s="4">
        <v>1426694</v>
      </c>
      <c r="BM47" s="4">
        <v>1440148</v>
      </c>
      <c r="BN47" s="4">
        <v>905650</v>
      </c>
      <c r="BO47" s="4">
        <v>916260</v>
      </c>
      <c r="BP47" s="4">
        <v>396272</v>
      </c>
      <c r="BQ47" s="4">
        <v>404005</v>
      </c>
      <c r="BR47" s="4">
        <v>34470</v>
      </c>
      <c r="BS47" s="4">
        <v>34097</v>
      </c>
    </row>
    <row r="48" spans="2:71" x14ac:dyDescent="0.25">
      <c r="K48" s="4">
        <v>30477</v>
      </c>
      <c r="L48" s="4">
        <v>30272</v>
      </c>
      <c r="M48" s="4">
        <v>188508</v>
      </c>
      <c r="N48" s="4">
        <v>182353</v>
      </c>
      <c r="O48" s="4">
        <v>375204</v>
      </c>
      <c r="P48" s="4">
        <v>364674</v>
      </c>
      <c r="Q48" s="4">
        <v>537141</v>
      </c>
      <c r="R48" s="4">
        <v>534549</v>
      </c>
      <c r="S48" s="4">
        <v>710020</v>
      </c>
      <c r="T48" s="4">
        <v>703703</v>
      </c>
      <c r="U48" s="11">
        <v>871401</v>
      </c>
      <c r="V48" s="11">
        <v>865576</v>
      </c>
      <c r="W48" s="4">
        <v>892622</v>
      </c>
      <c r="X48" s="4">
        <v>883691</v>
      </c>
      <c r="Y48" s="4">
        <v>1044614</v>
      </c>
      <c r="Z48" s="4">
        <v>1040658</v>
      </c>
      <c r="AA48" s="4">
        <v>1249668</v>
      </c>
      <c r="AB48" s="4">
        <v>1236720</v>
      </c>
      <c r="AC48" s="4">
        <v>1405490</v>
      </c>
      <c r="AD48" s="4">
        <v>1393238</v>
      </c>
      <c r="AE48" s="4">
        <v>1570138</v>
      </c>
      <c r="AF48" s="4">
        <v>1556698</v>
      </c>
      <c r="AG48" s="4">
        <v>1746294</v>
      </c>
      <c r="AH48" s="4">
        <v>1733070</v>
      </c>
      <c r="AI48" s="4">
        <v>1895591</v>
      </c>
      <c r="AJ48" s="4">
        <v>1888753</v>
      </c>
      <c r="AK48" s="4">
        <v>2066222</v>
      </c>
      <c r="AL48" s="4">
        <v>2051569</v>
      </c>
      <c r="AM48" s="4">
        <v>2250275</v>
      </c>
      <c r="AN48" s="4">
        <v>2235700</v>
      </c>
      <c r="AO48" s="4">
        <v>2422511</v>
      </c>
      <c r="AP48" s="4">
        <v>2407853</v>
      </c>
      <c r="AQ48" s="4">
        <v>2588485</v>
      </c>
      <c r="AR48" s="4">
        <v>2575478</v>
      </c>
      <c r="AS48" s="11">
        <v>2735492</v>
      </c>
      <c r="AT48" s="11">
        <v>2728999</v>
      </c>
      <c r="AU48" s="4">
        <v>2769906</v>
      </c>
      <c r="AV48" s="4">
        <v>2754668</v>
      </c>
      <c r="AW48" s="4">
        <v>2941723</v>
      </c>
      <c r="AX48" s="4">
        <v>2929102</v>
      </c>
      <c r="AY48" s="4">
        <v>3118230</v>
      </c>
      <c r="AZ48" s="4">
        <v>3103394</v>
      </c>
      <c r="BA48" s="4">
        <v>3299456</v>
      </c>
      <c r="BB48" s="4">
        <v>3281605</v>
      </c>
      <c r="BC48" s="4">
        <v>3499458</v>
      </c>
      <c r="BD48" s="4">
        <v>3482945</v>
      </c>
      <c r="BE48" s="15"/>
      <c r="BF48" s="4">
        <v>2960332</v>
      </c>
      <c r="BG48" s="4">
        <v>2961473</v>
      </c>
      <c r="BH48" s="4">
        <v>2278719</v>
      </c>
      <c r="BI48" s="4">
        <v>2287431</v>
      </c>
      <c r="BJ48" s="4">
        <v>1938277</v>
      </c>
      <c r="BK48" s="4">
        <v>1948841</v>
      </c>
      <c r="BL48" s="4">
        <v>1427179</v>
      </c>
      <c r="BM48" s="4">
        <v>1439982</v>
      </c>
      <c r="BN48" s="4">
        <v>905613</v>
      </c>
      <c r="BO48" s="4">
        <v>916321</v>
      </c>
      <c r="BP48" s="4">
        <v>396412</v>
      </c>
      <c r="BQ48" s="4">
        <v>404048</v>
      </c>
      <c r="BR48" s="4">
        <v>35319</v>
      </c>
      <c r="BS48" s="4">
        <v>34238</v>
      </c>
    </row>
    <row r="49" spans="11:71" x14ac:dyDescent="0.25">
      <c r="K49" s="4">
        <v>30217</v>
      </c>
      <c r="L49" s="4">
        <v>30257</v>
      </c>
      <c r="M49" s="4">
        <v>188309</v>
      </c>
      <c r="N49" s="4">
        <v>182178</v>
      </c>
      <c r="O49" s="4">
        <v>375304</v>
      </c>
      <c r="P49" s="4">
        <v>364678</v>
      </c>
      <c r="Q49" s="4">
        <v>536831</v>
      </c>
      <c r="R49" s="4">
        <v>534357</v>
      </c>
      <c r="S49" s="4">
        <v>709992</v>
      </c>
      <c r="T49" s="4">
        <v>703590</v>
      </c>
      <c r="U49" s="11">
        <v>872206</v>
      </c>
      <c r="V49" s="11">
        <v>865662</v>
      </c>
      <c r="W49" s="4">
        <v>892300</v>
      </c>
      <c r="X49" s="4">
        <v>883604</v>
      </c>
      <c r="Y49" s="4">
        <v>1044364</v>
      </c>
      <c r="Z49" s="4">
        <v>1040897</v>
      </c>
      <c r="AA49" s="4">
        <v>1250194</v>
      </c>
      <c r="AB49" s="4">
        <v>1236391</v>
      </c>
      <c r="AC49" s="4">
        <v>1405202</v>
      </c>
      <c r="AD49" s="4">
        <v>1393192</v>
      </c>
      <c r="AE49" s="4">
        <v>1570167</v>
      </c>
      <c r="AF49" s="4">
        <v>1556553</v>
      </c>
      <c r="AG49" s="4">
        <v>1746035</v>
      </c>
      <c r="AH49" s="4">
        <v>1733056</v>
      </c>
      <c r="AI49" s="4">
        <v>1897883</v>
      </c>
      <c r="AJ49" s="4">
        <v>1887467</v>
      </c>
      <c r="AK49" s="4">
        <v>2065542</v>
      </c>
      <c r="AL49" s="4">
        <v>2051354</v>
      </c>
      <c r="AM49" s="4">
        <v>2249314</v>
      </c>
      <c r="AN49" s="4">
        <v>2235682</v>
      </c>
      <c r="AO49" s="4">
        <v>2422960</v>
      </c>
      <c r="AP49" s="4">
        <v>2407738</v>
      </c>
      <c r="AQ49" s="4">
        <v>2588724</v>
      </c>
      <c r="AR49" s="4">
        <v>2575252</v>
      </c>
      <c r="AS49" s="11">
        <v>2736060</v>
      </c>
      <c r="AT49" s="11">
        <v>2728930</v>
      </c>
      <c r="AU49" s="4">
        <v>2769945</v>
      </c>
      <c r="AV49" s="4">
        <v>2754060</v>
      </c>
      <c r="AW49" s="4">
        <v>2941701</v>
      </c>
      <c r="AX49" s="4">
        <v>2928859</v>
      </c>
      <c r="AY49" s="4">
        <v>3117731</v>
      </c>
      <c r="AZ49" s="4">
        <v>3103452</v>
      </c>
      <c r="BA49" s="4">
        <v>3298637</v>
      </c>
      <c r="BB49" s="4">
        <v>3281182</v>
      </c>
      <c r="BC49" s="4">
        <v>3498394</v>
      </c>
      <c r="BD49" s="4">
        <v>3483473</v>
      </c>
      <c r="BE49" s="15"/>
      <c r="BF49" s="4">
        <v>2960201</v>
      </c>
      <c r="BG49" s="4">
        <v>2961527</v>
      </c>
      <c r="BH49" s="4">
        <v>2278289</v>
      </c>
      <c r="BI49" s="4">
        <v>2287539</v>
      </c>
      <c r="BJ49" s="4">
        <v>1938734</v>
      </c>
      <c r="BK49" s="4">
        <v>1949178</v>
      </c>
      <c r="BL49" s="4">
        <v>1427114</v>
      </c>
      <c r="BM49" s="4">
        <v>1440446</v>
      </c>
      <c r="BN49" s="4">
        <v>905763</v>
      </c>
      <c r="BO49" s="4">
        <v>916708</v>
      </c>
      <c r="BP49" s="4">
        <v>396407</v>
      </c>
      <c r="BQ49" s="4">
        <v>404284</v>
      </c>
      <c r="BR49" s="4">
        <v>34927</v>
      </c>
      <c r="BS49" s="4">
        <v>34562</v>
      </c>
    </row>
    <row r="50" spans="11:71" x14ac:dyDescent="0.25">
      <c r="K50" s="4">
        <v>30112</v>
      </c>
      <c r="L50" s="4">
        <v>30125</v>
      </c>
      <c r="M50" s="4">
        <v>188366</v>
      </c>
      <c r="N50" s="4">
        <v>182349</v>
      </c>
      <c r="O50" s="4">
        <v>375037</v>
      </c>
      <c r="P50" s="4">
        <v>364300</v>
      </c>
      <c r="Q50" s="4">
        <v>536663</v>
      </c>
      <c r="R50" s="4">
        <v>534421</v>
      </c>
      <c r="S50" s="4">
        <v>710236</v>
      </c>
      <c r="T50" s="4">
        <v>703440</v>
      </c>
      <c r="U50" s="11">
        <v>871541</v>
      </c>
      <c r="V50" s="11">
        <v>865531</v>
      </c>
      <c r="W50" s="4">
        <v>892088</v>
      </c>
      <c r="X50" s="4">
        <v>883500</v>
      </c>
      <c r="Y50" s="4">
        <v>1044284</v>
      </c>
      <c r="Z50" s="4">
        <v>1040641</v>
      </c>
      <c r="AA50" s="4">
        <v>1249781</v>
      </c>
      <c r="AB50" s="4">
        <v>1235952</v>
      </c>
      <c r="AC50" s="4">
        <v>1405600</v>
      </c>
      <c r="AD50" s="4">
        <v>1392669</v>
      </c>
      <c r="AE50" s="4">
        <v>1569585</v>
      </c>
      <c r="AF50" s="4">
        <v>1556665</v>
      </c>
      <c r="AG50" s="4">
        <v>1745098</v>
      </c>
      <c r="AH50" s="4">
        <v>1732645</v>
      </c>
      <c r="AI50" s="4">
        <v>1896214</v>
      </c>
      <c r="AJ50" s="4">
        <v>1885865</v>
      </c>
      <c r="AK50" s="4">
        <v>2065996</v>
      </c>
      <c r="AL50" s="4">
        <v>2050660</v>
      </c>
      <c r="AM50" s="4">
        <v>2249746</v>
      </c>
      <c r="AN50" s="4">
        <v>2235452</v>
      </c>
      <c r="AO50" s="4">
        <v>2422757</v>
      </c>
      <c r="AP50" s="4">
        <v>2407479</v>
      </c>
      <c r="AQ50" s="4">
        <v>2588884</v>
      </c>
      <c r="AR50" s="4">
        <v>2575242</v>
      </c>
      <c r="AS50" s="11">
        <v>2735749</v>
      </c>
      <c r="AT50" s="11">
        <v>2728774</v>
      </c>
      <c r="AU50" s="4">
        <v>2769542</v>
      </c>
      <c r="AV50" s="4">
        <v>2753716</v>
      </c>
      <c r="AW50" s="4">
        <v>2942082</v>
      </c>
      <c r="AX50" s="4">
        <v>2928464</v>
      </c>
      <c r="AY50" s="4">
        <v>3117297</v>
      </c>
      <c r="AZ50" s="4">
        <v>3103062</v>
      </c>
      <c r="BA50" s="4">
        <v>3298817</v>
      </c>
      <c r="BB50" s="4">
        <v>3280739</v>
      </c>
      <c r="BC50" s="4">
        <v>3498186</v>
      </c>
      <c r="BD50" s="4">
        <v>3482884</v>
      </c>
      <c r="BE50" s="15"/>
      <c r="BF50" s="4">
        <v>2959351</v>
      </c>
      <c r="BG50" s="4">
        <v>2961604</v>
      </c>
      <c r="BH50" s="4">
        <v>2278642</v>
      </c>
      <c r="BI50" s="4">
        <v>2287744</v>
      </c>
      <c r="BJ50" s="4">
        <v>1938257</v>
      </c>
      <c r="BK50" s="4">
        <v>1949027</v>
      </c>
      <c r="BL50" s="4">
        <v>1427119</v>
      </c>
      <c r="BM50" s="4">
        <v>1440409</v>
      </c>
      <c r="BN50" s="4">
        <v>905688</v>
      </c>
      <c r="BO50" s="4">
        <v>916763</v>
      </c>
      <c r="BP50" s="4">
        <v>396651</v>
      </c>
      <c r="BQ50" s="4">
        <v>404161</v>
      </c>
      <c r="BR50" s="4">
        <v>33905</v>
      </c>
      <c r="BS50" s="4">
        <v>34368</v>
      </c>
    </row>
    <row r="51" spans="11:71" x14ac:dyDescent="0.25">
      <c r="K51" s="4">
        <v>30371</v>
      </c>
      <c r="L51" s="4">
        <v>30216</v>
      </c>
      <c r="M51" s="4">
        <v>188079</v>
      </c>
      <c r="N51" s="4">
        <v>182161</v>
      </c>
      <c r="O51" s="4">
        <v>375241</v>
      </c>
      <c r="P51" s="4">
        <v>364135</v>
      </c>
      <c r="Q51" s="4">
        <v>536910</v>
      </c>
      <c r="R51" s="4">
        <v>534424</v>
      </c>
      <c r="S51" s="4">
        <v>710046</v>
      </c>
      <c r="T51" s="4">
        <v>703165</v>
      </c>
      <c r="U51" s="11">
        <v>870792</v>
      </c>
      <c r="V51" s="11">
        <v>865644</v>
      </c>
      <c r="W51" s="4">
        <v>892506</v>
      </c>
      <c r="X51" s="4">
        <v>882975</v>
      </c>
      <c r="Y51" s="4">
        <v>1044657</v>
      </c>
      <c r="Z51" s="4">
        <v>1040383</v>
      </c>
      <c r="AA51" s="4">
        <v>1249863</v>
      </c>
      <c r="AB51" s="4">
        <v>1235596</v>
      </c>
      <c r="AC51" s="4">
        <v>1405011</v>
      </c>
      <c r="AD51" s="4">
        <v>1392515</v>
      </c>
      <c r="AE51" s="4">
        <v>1569443</v>
      </c>
      <c r="AF51" s="4">
        <v>1556147</v>
      </c>
      <c r="AG51" s="4">
        <v>1745809</v>
      </c>
      <c r="AH51" s="4">
        <v>1732349</v>
      </c>
      <c r="AI51" s="4">
        <v>1898131</v>
      </c>
      <c r="AJ51" s="4">
        <v>1885888</v>
      </c>
      <c r="AK51" s="4">
        <v>2065296</v>
      </c>
      <c r="AL51" s="4">
        <v>2050318</v>
      </c>
      <c r="AM51" s="4">
        <v>2250271</v>
      </c>
      <c r="AN51" s="4">
        <v>2235078</v>
      </c>
      <c r="AO51" s="4">
        <v>2422701</v>
      </c>
      <c r="AP51" s="4">
        <v>2406900</v>
      </c>
      <c r="AQ51" s="4">
        <v>2588733</v>
      </c>
      <c r="AR51" s="4">
        <v>2574930</v>
      </c>
      <c r="AS51" s="11">
        <v>2735452</v>
      </c>
      <c r="AT51" s="11">
        <v>2728883</v>
      </c>
      <c r="AU51" s="4">
        <v>2770205</v>
      </c>
      <c r="AV51" s="4">
        <v>2753659</v>
      </c>
      <c r="AW51" s="4">
        <v>2941757</v>
      </c>
      <c r="AX51" s="4">
        <v>2928280</v>
      </c>
      <c r="AY51" s="4">
        <v>3117439</v>
      </c>
      <c r="AZ51" s="4">
        <v>3102845</v>
      </c>
      <c r="BA51" s="4">
        <v>3298615</v>
      </c>
      <c r="BB51" s="4">
        <v>3280307</v>
      </c>
      <c r="BC51" s="4">
        <v>3498319</v>
      </c>
      <c r="BD51" s="4">
        <v>3482544</v>
      </c>
      <c r="BE51" s="15"/>
      <c r="BF51" s="4">
        <v>2959452</v>
      </c>
      <c r="BG51" s="4">
        <v>2961119</v>
      </c>
      <c r="BH51" s="4">
        <v>2278994</v>
      </c>
      <c r="BI51" s="4">
        <v>2287939</v>
      </c>
      <c r="BJ51" s="4">
        <v>1938064</v>
      </c>
      <c r="BK51" s="4">
        <v>1949495</v>
      </c>
      <c r="BL51" s="4">
        <v>1427576</v>
      </c>
      <c r="BM51" s="4">
        <v>1440885</v>
      </c>
      <c r="BN51" s="4">
        <v>905793</v>
      </c>
      <c r="BO51" s="4">
        <v>916905</v>
      </c>
      <c r="BP51" s="4">
        <v>396395</v>
      </c>
      <c r="BQ51" s="4">
        <v>404190</v>
      </c>
      <c r="BR51" s="4">
        <v>33833</v>
      </c>
      <c r="BS51" s="4">
        <v>34527</v>
      </c>
    </row>
    <row r="52" spans="11:71" x14ac:dyDescent="0.25">
      <c r="K52" s="4">
        <v>30718</v>
      </c>
      <c r="L52" s="4">
        <v>29937</v>
      </c>
      <c r="M52" s="4">
        <v>188327</v>
      </c>
      <c r="N52" s="4">
        <v>181959</v>
      </c>
      <c r="O52" s="4">
        <v>375484</v>
      </c>
      <c r="P52" s="4">
        <v>364324</v>
      </c>
      <c r="Q52" s="4">
        <v>537882</v>
      </c>
      <c r="R52" s="4">
        <v>534286</v>
      </c>
      <c r="S52" s="4">
        <v>709865</v>
      </c>
      <c r="T52" s="4">
        <v>703233</v>
      </c>
      <c r="U52" s="11">
        <v>871685</v>
      </c>
      <c r="V52" s="11">
        <v>865070</v>
      </c>
      <c r="W52" s="4">
        <v>892539</v>
      </c>
      <c r="X52" s="4">
        <v>882689</v>
      </c>
      <c r="Y52" s="4">
        <v>1045147</v>
      </c>
      <c r="Z52" s="4">
        <v>1040532</v>
      </c>
      <c r="AA52" s="4">
        <v>1249657</v>
      </c>
      <c r="AB52" s="4">
        <v>1235467</v>
      </c>
      <c r="AC52" s="4">
        <v>1404478</v>
      </c>
      <c r="AD52" s="4">
        <v>1392457</v>
      </c>
      <c r="AE52" s="4">
        <v>1570257</v>
      </c>
      <c r="AF52" s="4">
        <v>1555692</v>
      </c>
      <c r="AG52" s="4">
        <v>1746422</v>
      </c>
      <c r="AH52" s="4">
        <v>1732570</v>
      </c>
      <c r="AI52" s="4">
        <v>1900221</v>
      </c>
      <c r="AJ52" s="4">
        <v>1885528</v>
      </c>
      <c r="AK52" s="4">
        <v>2064618</v>
      </c>
      <c r="AL52" s="4">
        <v>2050419</v>
      </c>
      <c r="AM52" s="4">
        <v>2249739</v>
      </c>
      <c r="AN52" s="4">
        <v>2234545</v>
      </c>
      <c r="AO52" s="4">
        <v>2423268</v>
      </c>
      <c r="AP52" s="4">
        <v>2406952</v>
      </c>
      <c r="AQ52" s="4">
        <v>2588320</v>
      </c>
      <c r="AR52" s="4">
        <v>2574610</v>
      </c>
      <c r="AS52" s="11">
        <v>2735520</v>
      </c>
      <c r="AT52" s="11">
        <v>2728766</v>
      </c>
      <c r="AU52" s="4">
        <v>2770775</v>
      </c>
      <c r="AV52" s="4">
        <v>2753570</v>
      </c>
      <c r="AW52" s="4">
        <v>2941253</v>
      </c>
      <c r="AX52" s="4">
        <v>2928004</v>
      </c>
      <c r="AY52" s="4">
        <v>3117327</v>
      </c>
      <c r="AZ52" s="4">
        <v>3102459</v>
      </c>
      <c r="BA52" s="4">
        <v>3298558</v>
      </c>
      <c r="BB52" s="4">
        <v>3280094</v>
      </c>
      <c r="BC52" s="4">
        <v>3497800</v>
      </c>
      <c r="BD52" s="4">
        <v>3482133</v>
      </c>
      <c r="BE52" s="15"/>
      <c r="BF52" s="4">
        <v>2959315</v>
      </c>
      <c r="BG52" s="4">
        <v>2961615</v>
      </c>
      <c r="BH52" s="4">
        <v>2278987</v>
      </c>
      <c r="BI52" s="4">
        <v>2288061</v>
      </c>
      <c r="BJ52" s="4">
        <v>1938425</v>
      </c>
      <c r="BK52" s="4">
        <v>1949591</v>
      </c>
      <c r="BL52" s="4">
        <v>1427553</v>
      </c>
      <c r="BM52" s="4">
        <v>1441013</v>
      </c>
      <c r="BN52" s="4">
        <v>905871</v>
      </c>
      <c r="BO52" s="4">
        <v>917109</v>
      </c>
      <c r="BP52" s="4">
        <v>396762</v>
      </c>
      <c r="BQ52" s="4">
        <v>404615</v>
      </c>
      <c r="BR52" s="4">
        <v>33938</v>
      </c>
      <c r="BS52" s="4">
        <v>34391</v>
      </c>
    </row>
    <row r="53" spans="11:71" x14ac:dyDescent="0.25">
      <c r="K53" s="4">
        <v>30433</v>
      </c>
      <c r="L53" s="4">
        <v>30517</v>
      </c>
      <c r="M53" s="4">
        <v>187950</v>
      </c>
      <c r="N53" s="4">
        <v>182006</v>
      </c>
      <c r="O53" s="4">
        <v>375177</v>
      </c>
      <c r="P53" s="4">
        <v>364187</v>
      </c>
      <c r="Q53" s="4">
        <v>537499</v>
      </c>
      <c r="R53" s="4">
        <v>534435</v>
      </c>
      <c r="S53" s="4">
        <v>709722</v>
      </c>
      <c r="T53" s="4">
        <v>703176</v>
      </c>
      <c r="U53" s="11">
        <v>871882</v>
      </c>
      <c r="V53" s="11">
        <v>865231</v>
      </c>
      <c r="W53" s="4">
        <v>892070</v>
      </c>
      <c r="X53" s="4">
        <v>882741</v>
      </c>
      <c r="Y53" s="4">
        <v>1045807</v>
      </c>
      <c r="Z53" s="4">
        <v>1040204</v>
      </c>
      <c r="AA53" s="4">
        <v>1250081</v>
      </c>
      <c r="AB53" s="4">
        <v>1235253</v>
      </c>
      <c r="AC53" s="4">
        <v>1404530</v>
      </c>
      <c r="AD53" s="4">
        <v>1392130</v>
      </c>
      <c r="AE53" s="4">
        <v>1570287</v>
      </c>
      <c r="AF53" s="4">
        <v>1555282</v>
      </c>
      <c r="AG53" s="4">
        <v>1745763</v>
      </c>
      <c r="AH53" s="4">
        <v>1732110</v>
      </c>
      <c r="AI53" s="4">
        <v>1902522</v>
      </c>
      <c r="AJ53" s="4">
        <v>1883662</v>
      </c>
      <c r="AK53" s="4">
        <v>2065227</v>
      </c>
      <c r="AL53" s="4">
        <v>2050201</v>
      </c>
      <c r="AM53" s="4">
        <v>2249774</v>
      </c>
      <c r="AN53" s="4">
        <v>2234362</v>
      </c>
      <c r="AO53" s="4">
        <v>2422962</v>
      </c>
      <c r="AP53" s="4">
        <v>2406938</v>
      </c>
      <c r="AQ53" s="4">
        <v>2588484</v>
      </c>
      <c r="AR53" s="4">
        <v>2574657</v>
      </c>
      <c r="AS53" s="11">
        <v>2735607</v>
      </c>
      <c r="AT53" s="11">
        <v>2728361</v>
      </c>
      <c r="AU53" s="4">
        <v>2770218</v>
      </c>
      <c r="AV53" s="4">
        <v>2752675</v>
      </c>
      <c r="AW53" s="4">
        <v>2941354</v>
      </c>
      <c r="AX53" s="4">
        <v>2927838</v>
      </c>
      <c r="AY53" s="4">
        <v>3118018</v>
      </c>
      <c r="AZ53" s="4">
        <v>3101953</v>
      </c>
      <c r="BA53" s="4">
        <v>3297748</v>
      </c>
      <c r="BB53" s="4">
        <v>3279981</v>
      </c>
      <c r="BC53" s="4">
        <v>3497870</v>
      </c>
      <c r="BD53" s="4">
        <v>3481733</v>
      </c>
      <c r="BE53" s="15"/>
      <c r="BF53" s="4">
        <v>2959123</v>
      </c>
      <c r="BG53" s="4">
        <v>2961614</v>
      </c>
      <c r="BH53" s="4">
        <v>2279132</v>
      </c>
      <c r="BI53" s="4">
        <v>2287945</v>
      </c>
      <c r="BJ53" s="4">
        <v>1938321</v>
      </c>
      <c r="BK53" s="4">
        <v>1949524</v>
      </c>
      <c r="BL53" s="4">
        <v>1427463</v>
      </c>
      <c r="BM53" s="4">
        <v>1441192</v>
      </c>
      <c r="BN53" s="4">
        <v>905661</v>
      </c>
      <c r="BO53" s="4">
        <v>917277</v>
      </c>
      <c r="BP53" s="4">
        <v>396845</v>
      </c>
      <c r="BQ53" s="4">
        <v>404705</v>
      </c>
      <c r="BR53" s="4">
        <v>34252</v>
      </c>
      <c r="BS53" s="4">
        <v>34467</v>
      </c>
    </row>
    <row r="54" spans="11:71" x14ac:dyDescent="0.25">
      <c r="K54" s="4">
        <v>29620</v>
      </c>
      <c r="L54" s="4">
        <v>30080</v>
      </c>
      <c r="M54" s="4">
        <v>188206</v>
      </c>
      <c r="N54" s="4">
        <v>182137</v>
      </c>
      <c r="O54" s="4">
        <v>374414</v>
      </c>
      <c r="P54" s="4">
        <v>364005</v>
      </c>
      <c r="Q54" s="4">
        <v>537475</v>
      </c>
      <c r="R54" s="4">
        <v>534003</v>
      </c>
      <c r="S54" s="4">
        <v>710031</v>
      </c>
      <c r="T54" s="4">
        <v>702769</v>
      </c>
      <c r="U54" s="11">
        <v>871758</v>
      </c>
      <c r="V54" s="11">
        <v>864959</v>
      </c>
      <c r="W54" s="4">
        <v>891912</v>
      </c>
      <c r="X54" s="4">
        <v>882849</v>
      </c>
      <c r="Y54" s="4">
        <v>1046226</v>
      </c>
      <c r="Z54" s="4">
        <v>1040158</v>
      </c>
      <c r="AA54" s="4">
        <v>1249957</v>
      </c>
      <c r="AB54" s="4">
        <v>1235088</v>
      </c>
      <c r="AC54" s="4">
        <v>1404730</v>
      </c>
      <c r="AD54" s="4">
        <v>1391854</v>
      </c>
      <c r="AE54" s="4">
        <v>1569855</v>
      </c>
      <c r="AF54" s="4">
        <v>1555040</v>
      </c>
      <c r="AG54" s="4">
        <v>1745508</v>
      </c>
      <c r="AH54" s="4">
        <v>1731777</v>
      </c>
      <c r="AI54" s="4">
        <v>1902107</v>
      </c>
      <c r="AJ54" s="4">
        <v>1887039</v>
      </c>
      <c r="AK54" s="4">
        <v>2065252</v>
      </c>
      <c r="AL54" s="4">
        <v>2049784</v>
      </c>
      <c r="AM54" s="4">
        <v>2249723</v>
      </c>
      <c r="AN54" s="4">
        <v>2234343</v>
      </c>
      <c r="AO54" s="4">
        <v>2422270</v>
      </c>
      <c r="AP54" s="4">
        <v>2406223</v>
      </c>
      <c r="AQ54" s="4">
        <v>2589142</v>
      </c>
      <c r="AR54" s="4">
        <v>2574349</v>
      </c>
      <c r="AS54" s="11">
        <v>2734978</v>
      </c>
      <c r="AT54" s="11">
        <v>2728634</v>
      </c>
      <c r="AU54" s="4">
        <v>2769795</v>
      </c>
      <c r="AV54" s="4">
        <v>2752651</v>
      </c>
      <c r="AW54" s="4">
        <v>2941629</v>
      </c>
      <c r="AX54" s="4">
        <v>2927593</v>
      </c>
      <c r="AY54" s="4">
        <v>3117769</v>
      </c>
      <c r="AZ54" s="4">
        <v>3102030</v>
      </c>
      <c r="BA54" s="4">
        <v>3298666</v>
      </c>
      <c r="BB54" s="4">
        <v>3279683</v>
      </c>
      <c r="BC54" s="4">
        <v>3497876</v>
      </c>
      <c r="BD54" s="4">
        <v>3481560</v>
      </c>
      <c r="BE54" s="15"/>
      <c r="BF54" s="4">
        <v>2959539</v>
      </c>
      <c r="BG54" s="4">
        <v>2961296</v>
      </c>
      <c r="BH54" s="4">
        <v>2279698</v>
      </c>
      <c r="BI54" s="4">
        <v>2288198</v>
      </c>
      <c r="BJ54" s="4">
        <v>1939029</v>
      </c>
      <c r="BK54" s="4">
        <v>1949652</v>
      </c>
      <c r="BL54" s="4">
        <v>1427153</v>
      </c>
      <c r="BM54" s="4">
        <v>1441399</v>
      </c>
      <c r="BN54" s="4">
        <v>905933</v>
      </c>
      <c r="BO54" s="4">
        <v>917592</v>
      </c>
      <c r="BP54" s="4">
        <v>395920</v>
      </c>
      <c r="BQ54" s="4">
        <v>404589</v>
      </c>
      <c r="BR54" s="4">
        <v>34340</v>
      </c>
      <c r="BS54" s="4">
        <v>34113</v>
      </c>
    </row>
    <row r="55" spans="11:71" x14ac:dyDescent="0.25">
      <c r="K55" s="4">
        <v>29603</v>
      </c>
      <c r="L55" s="4">
        <v>29864</v>
      </c>
      <c r="M55" s="4">
        <v>188298</v>
      </c>
      <c r="N55" s="4">
        <v>181787</v>
      </c>
      <c r="O55" s="4">
        <v>373998</v>
      </c>
      <c r="P55" s="4">
        <v>363543</v>
      </c>
      <c r="Q55" s="4">
        <v>537328</v>
      </c>
      <c r="R55" s="4">
        <v>533836</v>
      </c>
      <c r="S55" s="4">
        <v>709815</v>
      </c>
      <c r="T55" s="4">
        <v>702950</v>
      </c>
      <c r="U55" s="11">
        <v>871687</v>
      </c>
      <c r="V55" s="11">
        <v>864523</v>
      </c>
      <c r="W55" s="4">
        <v>892219</v>
      </c>
      <c r="X55" s="4">
        <v>882645</v>
      </c>
      <c r="Y55" s="4">
        <v>1045234</v>
      </c>
      <c r="Z55" s="4">
        <v>1040323</v>
      </c>
      <c r="AA55" s="4">
        <v>1249602</v>
      </c>
      <c r="AB55" s="4">
        <v>1234908</v>
      </c>
      <c r="AC55" s="4">
        <v>1404714</v>
      </c>
      <c r="AD55" s="4">
        <v>1391617</v>
      </c>
      <c r="AE55" s="4">
        <v>1569905</v>
      </c>
      <c r="AF55" s="4">
        <v>1554959</v>
      </c>
      <c r="AG55" s="4">
        <v>1745063</v>
      </c>
      <c r="AH55" s="4">
        <v>1731437</v>
      </c>
      <c r="AI55" s="4">
        <v>1902383</v>
      </c>
      <c r="AJ55" s="4">
        <v>1886043</v>
      </c>
      <c r="AK55" s="4">
        <v>2064573</v>
      </c>
      <c r="AL55" s="4">
        <v>2049847</v>
      </c>
      <c r="AM55" s="4">
        <v>2249476</v>
      </c>
      <c r="AN55" s="4">
        <v>2233698</v>
      </c>
      <c r="AO55" s="4">
        <v>2423029</v>
      </c>
      <c r="AP55" s="4">
        <v>2405974</v>
      </c>
      <c r="AQ55" s="4">
        <v>2588596</v>
      </c>
      <c r="AR55" s="4">
        <v>2574036</v>
      </c>
      <c r="AS55" s="11">
        <v>2734897</v>
      </c>
      <c r="AT55" s="11">
        <v>2727815</v>
      </c>
      <c r="AU55" s="4">
        <v>2769485</v>
      </c>
      <c r="AV55" s="4">
        <v>2752535</v>
      </c>
      <c r="AW55" s="4">
        <v>2941408</v>
      </c>
      <c r="AX55" s="4">
        <v>2927122</v>
      </c>
      <c r="AY55" s="4">
        <v>3118108</v>
      </c>
      <c r="AZ55" s="4">
        <v>3101497</v>
      </c>
      <c r="BA55" s="4">
        <v>3298760</v>
      </c>
      <c r="BB55" s="4">
        <v>3279404</v>
      </c>
      <c r="BC55" s="4">
        <v>3498079</v>
      </c>
      <c r="BD55" s="4">
        <v>3481299</v>
      </c>
      <c r="BE55" s="15"/>
      <c r="BF55" s="4">
        <v>2959238</v>
      </c>
      <c r="BG55" s="4">
        <v>2961744</v>
      </c>
      <c r="BH55" s="4">
        <v>2279327</v>
      </c>
      <c r="BI55" s="4">
        <v>2288037</v>
      </c>
      <c r="BJ55" s="4">
        <v>1938611</v>
      </c>
      <c r="BK55" s="4">
        <v>1949630</v>
      </c>
      <c r="BL55" s="4">
        <v>1427515</v>
      </c>
      <c r="BM55" s="4">
        <v>1441604</v>
      </c>
      <c r="BN55" s="4">
        <v>905987</v>
      </c>
      <c r="BO55" s="4">
        <v>917786</v>
      </c>
      <c r="BP55" s="4">
        <v>395717</v>
      </c>
      <c r="BQ55" s="4">
        <v>404776</v>
      </c>
      <c r="BR55" s="4">
        <v>34576</v>
      </c>
      <c r="BS55" s="4">
        <v>34031</v>
      </c>
    </row>
    <row r="56" spans="11:71" x14ac:dyDescent="0.25">
      <c r="K56" s="4">
        <v>30331</v>
      </c>
      <c r="L56" s="4">
        <v>30032</v>
      </c>
      <c r="M56" s="4">
        <v>188631</v>
      </c>
      <c r="N56" s="4">
        <v>181935</v>
      </c>
      <c r="O56" s="4">
        <v>374095</v>
      </c>
      <c r="P56" s="4">
        <v>363457</v>
      </c>
      <c r="Q56" s="4">
        <v>537241</v>
      </c>
      <c r="R56" s="4">
        <v>534006</v>
      </c>
      <c r="S56" s="4">
        <v>709319</v>
      </c>
      <c r="T56" s="4">
        <v>702714</v>
      </c>
      <c r="U56" s="11">
        <v>871534</v>
      </c>
      <c r="V56" s="11">
        <v>864946</v>
      </c>
      <c r="W56" s="4">
        <v>892345</v>
      </c>
      <c r="X56" s="4">
        <v>882257</v>
      </c>
      <c r="Y56" s="4">
        <v>1044399</v>
      </c>
      <c r="Z56" s="4">
        <v>1039828</v>
      </c>
      <c r="AA56" s="4">
        <v>1248782</v>
      </c>
      <c r="AB56" s="4">
        <v>1234300</v>
      </c>
      <c r="AC56" s="4">
        <v>1405459</v>
      </c>
      <c r="AD56" s="4">
        <v>1391248</v>
      </c>
      <c r="AE56" s="4">
        <v>1570049</v>
      </c>
      <c r="AF56" s="4">
        <v>1555017</v>
      </c>
      <c r="AG56" s="4">
        <v>1745459</v>
      </c>
      <c r="AH56" s="4">
        <v>1731071</v>
      </c>
      <c r="AI56" s="4">
        <v>1904499</v>
      </c>
      <c r="AJ56" s="4">
        <v>1884972</v>
      </c>
      <c r="AK56" s="4">
        <v>2064443</v>
      </c>
      <c r="AL56" s="4">
        <v>2049346</v>
      </c>
      <c r="AM56" s="4">
        <v>2250064</v>
      </c>
      <c r="AN56" s="4">
        <v>2233205</v>
      </c>
      <c r="AO56" s="4">
        <v>2423012</v>
      </c>
      <c r="AP56" s="4">
        <v>2405737</v>
      </c>
      <c r="AQ56" s="4">
        <v>2588108</v>
      </c>
      <c r="AR56" s="4">
        <v>2574160</v>
      </c>
      <c r="AS56" s="11">
        <v>2734440</v>
      </c>
      <c r="AT56" s="11">
        <v>2728224</v>
      </c>
      <c r="AU56" s="4">
        <v>2769684</v>
      </c>
      <c r="AV56" s="4">
        <v>2752130</v>
      </c>
      <c r="AW56" s="4">
        <v>2941784</v>
      </c>
      <c r="AX56" s="4">
        <v>2927446</v>
      </c>
      <c r="AY56" s="4">
        <v>3117651</v>
      </c>
      <c r="AZ56" s="4">
        <v>3101289</v>
      </c>
      <c r="BA56" s="4">
        <v>3298918</v>
      </c>
      <c r="BB56" s="4">
        <v>3278909</v>
      </c>
      <c r="BC56" s="4">
        <v>3498899</v>
      </c>
      <c r="BD56" s="4">
        <v>3481217</v>
      </c>
      <c r="BE56" s="15"/>
      <c r="BF56" s="4">
        <v>2959136</v>
      </c>
      <c r="BG56" s="4">
        <v>2961493</v>
      </c>
      <c r="BH56" s="4">
        <v>2278843</v>
      </c>
      <c r="BI56" s="4">
        <v>2288423</v>
      </c>
      <c r="BJ56" s="4">
        <v>1938126</v>
      </c>
      <c r="BK56" s="4">
        <v>1949900</v>
      </c>
      <c r="BL56" s="4">
        <v>1426916</v>
      </c>
      <c r="BM56" s="4">
        <v>1441607</v>
      </c>
      <c r="BN56" s="4">
        <v>905987</v>
      </c>
      <c r="BO56" s="4">
        <v>917635</v>
      </c>
      <c r="BP56" s="4">
        <v>396693</v>
      </c>
      <c r="BQ56" s="4">
        <v>404897</v>
      </c>
      <c r="BR56" s="4">
        <v>34890</v>
      </c>
      <c r="BS56" s="4">
        <v>34137</v>
      </c>
    </row>
    <row r="57" spans="11:71" x14ac:dyDescent="0.25">
      <c r="K57" s="4">
        <v>30298</v>
      </c>
      <c r="L57" s="4">
        <v>30313</v>
      </c>
      <c r="M57" s="4">
        <v>188363</v>
      </c>
      <c r="N57" s="4">
        <v>181442</v>
      </c>
      <c r="O57" s="4">
        <v>374530</v>
      </c>
      <c r="P57" s="4">
        <v>363431</v>
      </c>
      <c r="Q57" s="4">
        <v>537098</v>
      </c>
      <c r="R57" s="4">
        <v>534187</v>
      </c>
      <c r="S57" s="4">
        <v>709760</v>
      </c>
      <c r="T57" s="4">
        <v>702639</v>
      </c>
      <c r="U57" s="11">
        <v>870948</v>
      </c>
      <c r="V57" s="11">
        <v>864720</v>
      </c>
      <c r="W57" s="4">
        <v>892741</v>
      </c>
      <c r="X57" s="4">
        <v>882284</v>
      </c>
      <c r="Y57" s="4">
        <v>1044668</v>
      </c>
      <c r="Z57" s="4">
        <v>1039786</v>
      </c>
      <c r="AA57" s="4">
        <v>1248316</v>
      </c>
      <c r="AB57" s="4">
        <v>1234362</v>
      </c>
      <c r="AC57" s="4">
        <v>1405656</v>
      </c>
      <c r="AD57" s="4">
        <v>1391000</v>
      </c>
      <c r="AE57" s="4">
        <v>1569719</v>
      </c>
      <c r="AF57" s="4">
        <v>1554661</v>
      </c>
      <c r="AG57" s="4">
        <v>1745542</v>
      </c>
      <c r="AH57" s="4">
        <v>1730998</v>
      </c>
      <c r="AI57" s="4">
        <v>1903821</v>
      </c>
      <c r="AJ57" s="4">
        <v>1885457</v>
      </c>
      <c r="AK57" s="4">
        <v>2064507</v>
      </c>
      <c r="AL57" s="4">
        <v>2048641</v>
      </c>
      <c r="AM57" s="4">
        <v>2250505</v>
      </c>
      <c r="AN57" s="4">
        <v>2233079</v>
      </c>
      <c r="AO57" s="4">
        <v>2422905</v>
      </c>
      <c r="AP57" s="4">
        <v>2405474</v>
      </c>
      <c r="AQ57" s="4">
        <v>2587985</v>
      </c>
      <c r="AR57" s="4">
        <v>2573567</v>
      </c>
      <c r="AS57" s="11">
        <v>2734701</v>
      </c>
      <c r="AT57" s="11">
        <v>2727962</v>
      </c>
      <c r="AU57" s="4">
        <v>2770451</v>
      </c>
      <c r="AV57" s="4">
        <v>2752006</v>
      </c>
      <c r="AW57" s="4">
        <v>2941364</v>
      </c>
      <c r="AX57" s="4">
        <v>2926712</v>
      </c>
      <c r="AY57" s="4">
        <v>3118057</v>
      </c>
      <c r="AZ57" s="4">
        <v>3101030</v>
      </c>
      <c r="BA57" s="4">
        <v>3298346</v>
      </c>
      <c r="BB57" s="4">
        <v>3278696</v>
      </c>
      <c r="BC57" s="4">
        <v>3498456</v>
      </c>
      <c r="BD57" s="4">
        <v>3480706</v>
      </c>
      <c r="BE57" s="15"/>
      <c r="BF57" s="4">
        <v>2959572</v>
      </c>
      <c r="BG57" s="4">
        <v>2961602</v>
      </c>
      <c r="BH57" s="4">
        <v>2279452</v>
      </c>
      <c r="BI57" s="4">
        <v>2288420</v>
      </c>
      <c r="BJ57" s="4">
        <v>1938622</v>
      </c>
      <c r="BK57" s="4">
        <v>1949952</v>
      </c>
      <c r="BL57" s="4">
        <v>1427261</v>
      </c>
      <c r="BM57" s="4">
        <v>1441930</v>
      </c>
      <c r="BN57" s="4">
        <v>906154</v>
      </c>
      <c r="BO57" s="4">
        <v>917884</v>
      </c>
      <c r="BP57" s="4">
        <v>396397</v>
      </c>
      <c r="BQ57" s="4">
        <v>405235</v>
      </c>
      <c r="BR57" s="4">
        <v>34961</v>
      </c>
      <c r="BS57" s="4">
        <v>34414</v>
      </c>
    </row>
    <row r="58" spans="11:71" x14ac:dyDescent="0.25">
      <c r="K58" s="4">
        <v>30395</v>
      </c>
      <c r="L58" s="4">
        <v>30055</v>
      </c>
      <c r="M58" s="4">
        <v>188176</v>
      </c>
      <c r="N58" s="4">
        <v>181400</v>
      </c>
      <c r="O58" s="4">
        <v>375043</v>
      </c>
      <c r="P58" s="4">
        <v>363250</v>
      </c>
      <c r="Q58" s="4">
        <v>537400</v>
      </c>
      <c r="R58" s="4">
        <v>533777</v>
      </c>
      <c r="S58" s="4">
        <v>710180</v>
      </c>
      <c r="T58" s="4">
        <v>702494</v>
      </c>
      <c r="U58" s="11">
        <v>871029</v>
      </c>
      <c r="V58" s="11">
        <v>864229</v>
      </c>
      <c r="W58" s="4">
        <v>892316</v>
      </c>
      <c r="X58" s="4">
        <v>882137</v>
      </c>
      <c r="Y58" s="4">
        <v>1044583</v>
      </c>
      <c r="Z58" s="4">
        <v>1039708</v>
      </c>
      <c r="AA58" s="4">
        <v>1248732</v>
      </c>
      <c r="AB58" s="4">
        <v>1234275</v>
      </c>
      <c r="AC58" s="4">
        <v>1405211</v>
      </c>
      <c r="AD58" s="4">
        <v>1390706</v>
      </c>
      <c r="AE58" s="4">
        <v>1569302</v>
      </c>
      <c r="AF58" s="4">
        <v>1554050</v>
      </c>
      <c r="AG58" s="4">
        <v>1745603</v>
      </c>
      <c r="AH58" s="4">
        <v>1730965</v>
      </c>
      <c r="AI58" s="4">
        <v>1901046</v>
      </c>
      <c r="AJ58" s="4">
        <v>1884554</v>
      </c>
      <c r="AK58" s="4">
        <v>2064745</v>
      </c>
      <c r="AL58" s="4">
        <v>2048895</v>
      </c>
      <c r="AM58" s="4">
        <v>2250577</v>
      </c>
      <c r="AN58" s="4">
        <v>2233039</v>
      </c>
      <c r="AO58" s="4">
        <v>2422585</v>
      </c>
      <c r="AP58" s="4">
        <v>2405288</v>
      </c>
      <c r="AQ58" s="4">
        <v>2588037</v>
      </c>
      <c r="AR58" s="4">
        <v>2573628</v>
      </c>
      <c r="AS58" s="11">
        <v>2734823</v>
      </c>
      <c r="AT58" s="11">
        <v>2727736</v>
      </c>
      <c r="AU58" s="4">
        <v>2769781</v>
      </c>
      <c r="AV58" s="4">
        <v>2751534</v>
      </c>
      <c r="AW58" s="4">
        <v>2940943</v>
      </c>
      <c r="AX58" s="4">
        <v>2926554</v>
      </c>
      <c r="AY58" s="4">
        <v>3118155</v>
      </c>
      <c r="AZ58" s="4">
        <v>3100479</v>
      </c>
      <c r="BA58" s="4">
        <v>3297478</v>
      </c>
      <c r="BB58" s="4">
        <v>3278254</v>
      </c>
      <c r="BC58" s="4">
        <v>3497572</v>
      </c>
      <c r="BD58" s="4">
        <v>3480311</v>
      </c>
      <c r="BE58" s="15"/>
      <c r="BF58" s="4">
        <v>2959651</v>
      </c>
      <c r="BG58" s="4">
        <v>2961238</v>
      </c>
      <c r="BH58" s="4">
        <v>2279755</v>
      </c>
      <c r="BI58" s="4">
        <v>2288470</v>
      </c>
      <c r="BJ58" s="4">
        <v>1938498</v>
      </c>
      <c r="BK58" s="4">
        <v>1950395</v>
      </c>
      <c r="BL58" s="4">
        <v>1427293</v>
      </c>
      <c r="BM58" s="4">
        <v>1441785</v>
      </c>
      <c r="BN58" s="4">
        <v>906520</v>
      </c>
      <c r="BO58" s="4">
        <v>917955</v>
      </c>
      <c r="BP58" s="4">
        <v>396775</v>
      </c>
      <c r="BQ58" s="4">
        <v>405161</v>
      </c>
      <c r="BR58" s="4">
        <v>34195</v>
      </c>
      <c r="BS58" s="4">
        <v>34368</v>
      </c>
    </row>
    <row r="59" spans="11:71" x14ac:dyDescent="0.25">
      <c r="K59" s="4">
        <v>30669</v>
      </c>
      <c r="L59" s="4">
        <v>29787</v>
      </c>
      <c r="M59" s="4">
        <v>187984</v>
      </c>
      <c r="N59" s="4">
        <v>181289</v>
      </c>
      <c r="O59" s="4">
        <v>375445</v>
      </c>
      <c r="P59" s="4">
        <v>362935</v>
      </c>
      <c r="Q59" s="4">
        <v>537549</v>
      </c>
      <c r="R59" s="4">
        <v>533932</v>
      </c>
      <c r="S59" s="4">
        <v>710139</v>
      </c>
      <c r="T59" s="4">
        <v>702377</v>
      </c>
      <c r="U59" s="11">
        <v>871599</v>
      </c>
      <c r="V59" s="11">
        <v>864536</v>
      </c>
      <c r="W59" s="4">
        <v>891961</v>
      </c>
      <c r="X59" s="4">
        <v>881886</v>
      </c>
      <c r="Y59" s="4">
        <v>1044949</v>
      </c>
      <c r="Z59" s="4">
        <v>1039869</v>
      </c>
      <c r="AA59" s="4">
        <v>1248626</v>
      </c>
      <c r="AB59" s="4">
        <v>1233826</v>
      </c>
      <c r="AC59" s="4">
        <v>1405560</v>
      </c>
      <c r="AD59" s="4">
        <v>1390781</v>
      </c>
      <c r="AE59" s="4">
        <v>1569238</v>
      </c>
      <c r="AF59" s="4">
        <v>1554046</v>
      </c>
      <c r="AG59" s="4">
        <v>1744789</v>
      </c>
      <c r="AH59" s="4">
        <v>1730485</v>
      </c>
      <c r="AI59" s="4">
        <v>1900046</v>
      </c>
      <c r="AJ59" s="4">
        <v>1885937</v>
      </c>
      <c r="AK59" s="4">
        <v>2065325</v>
      </c>
      <c r="AL59" s="4">
        <v>2048210</v>
      </c>
      <c r="AM59" s="4">
        <v>2250199</v>
      </c>
      <c r="AN59" s="4">
        <v>2232653</v>
      </c>
      <c r="AO59" s="4">
        <v>2422058</v>
      </c>
      <c r="AP59" s="4">
        <v>2404786</v>
      </c>
      <c r="AQ59" s="4">
        <v>2588087</v>
      </c>
      <c r="AR59" s="4">
        <v>2572936</v>
      </c>
      <c r="AS59" s="11">
        <v>2735007</v>
      </c>
      <c r="AT59" s="11">
        <v>2727328</v>
      </c>
      <c r="AU59" s="4">
        <v>2769054</v>
      </c>
      <c r="AV59" s="4">
        <v>2751193</v>
      </c>
      <c r="AW59" s="4">
        <v>2941565</v>
      </c>
      <c r="AX59" s="4">
        <v>2926135</v>
      </c>
      <c r="AY59" s="4">
        <v>3117786</v>
      </c>
      <c r="AZ59" s="4">
        <v>3100570</v>
      </c>
      <c r="BA59" s="4">
        <v>3296657</v>
      </c>
      <c r="BB59" s="4">
        <v>3278087</v>
      </c>
      <c r="BC59" s="4">
        <v>3497546</v>
      </c>
      <c r="BD59" s="4">
        <v>3480192</v>
      </c>
      <c r="BE59" s="15"/>
      <c r="BF59" s="4">
        <v>2960012</v>
      </c>
      <c r="BG59" s="4">
        <v>2961271</v>
      </c>
      <c r="BH59" s="4">
        <v>2279787</v>
      </c>
      <c r="BI59" s="4">
        <v>2288480</v>
      </c>
      <c r="BJ59" s="4">
        <v>1938576</v>
      </c>
      <c r="BK59" s="4">
        <v>1950465</v>
      </c>
      <c r="BL59" s="4">
        <v>1427334</v>
      </c>
      <c r="BM59" s="4">
        <v>1442135</v>
      </c>
      <c r="BN59" s="4">
        <v>906607</v>
      </c>
      <c r="BO59" s="4">
        <v>918091</v>
      </c>
      <c r="BP59" s="4">
        <v>396990</v>
      </c>
      <c r="BQ59" s="4">
        <v>405491</v>
      </c>
      <c r="BR59" s="4">
        <v>34279</v>
      </c>
      <c r="BS59" s="4">
        <v>34004</v>
      </c>
    </row>
    <row r="60" spans="11:71" x14ac:dyDescent="0.25">
      <c r="K60" s="4">
        <v>30293</v>
      </c>
      <c r="L60" s="4">
        <v>29871</v>
      </c>
      <c r="M60" s="4">
        <v>188078</v>
      </c>
      <c r="N60" s="4">
        <v>181397</v>
      </c>
      <c r="O60" s="4">
        <v>375151</v>
      </c>
      <c r="P60" s="4">
        <v>363003</v>
      </c>
      <c r="Q60" s="4">
        <v>537420</v>
      </c>
      <c r="R60" s="4">
        <v>533778</v>
      </c>
      <c r="S60" s="4">
        <v>709474</v>
      </c>
      <c r="T60" s="4">
        <v>702092</v>
      </c>
      <c r="U60" s="11">
        <v>871846</v>
      </c>
      <c r="V60" s="11">
        <v>864132</v>
      </c>
      <c r="W60" s="4">
        <v>891792</v>
      </c>
      <c r="X60" s="4">
        <v>881801</v>
      </c>
      <c r="Y60" s="4">
        <v>1045221</v>
      </c>
      <c r="Z60" s="4">
        <v>1039444</v>
      </c>
      <c r="AA60" s="4">
        <v>1248562</v>
      </c>
      <c r="AB60" s="4">
        <v>1233784</v>
      </c>
      <c r="AC60" s="4">
        <v>1405664</v>
      </c>
      <c r="AD60" s="4">
        <v>1390175</v>
      </c>
      <c r="AE60" s="4">
        <v>1569141</v>
      </c>
      <c r="AF60" s="4">
        <v>1553881</v>
      </c>
      <c r="AG60" s="4">
        <v>1745079</v>
      </c>
      <c r="AH60" s="4">
        <v>1730386</v>
      </c>
      <c r="AI60" s="4">
        <v>1899921</v>
      </c>
      <c r="AJ60" s="4">
        <v>1885618</v>
      </c>
      <c r="AK60" s="4">
        <v>2065464</v>
      </c>
      <c r="AL60" s="4">
        <v>2047941</v>
      </c>
      <c r="AM60" s="4">
        <v>2250284</v>
      </c>
      <c r="AN60" s="4">
        <v>2232373</v>
      </c>
      <c r="AO60" s="4">
        <v>2422784</v>
      </c>
      <c r="AP60" s="4">
        <v>2404731</v>
      </c>
      <c r="AQ60" s="4">
        <v>2588417</v>
      </c>
      <c r="AR60" s="4">
        <v>2572793</v>
      </c>
      <c r="AS60" s="11">
        <v>2734587</v>
      </c>
      <c r="AT60" s="11">
        <v>2727601</v>
      </c>
      <c r="AU60" s="4">
        <v>2769667</v>
      </c>
      <c r="AV60" s="4">
        <v>2751126</v>
      </c>
      <c r="AW60" s="4">
        <v>2941403</v>
      </c>
      <c r="AX60" s="4">
        <v>2926044</v>
      </c>
      <c r="AY60" s="4">
        <v>3117769</v>
      </c>
      <c r="AZ60" s="4">
        <v>3100327</v>
      </c>
      <c r="BA60" s="4">
        <v>3297337</v>
      </c>
      <c r="BB60" s="4">
        <v>3277666</v>
      </c>
      <c r="BC60" s="4">
        <v>3497346</v>
      </c>
      <c r="BD60" s="4">
        <v>3480067</v>
      </c>
      <c r="BE60" s="15"/>
      <c r="BF60" s="4">
        <v>2959939</v>
      </c>
      <c r="BG60" s="4">
        <v>2961966</v>
      </c>
      <c r="BH60" s="4">
        <v>2279486</v>
      </c>
      <c r="BI60" s="4">
        <v>2288898</v>
      </c>
      <c r="BJ60" s="4">
        <v>1939020</v>
      </c>
      <c r="BK60" s="4">
        <v>1950484</v>
      </c>
      <c r="BL60" s="4">
        <v>1427915</v>
      </c>
      <c r="BM60" s="4">
        <v>1442150</v>
      </c>
      <c r="BN60" s="4">
        <v>906330</v>
      </c>
      <c r="BO60" s="4">
        <v>918199</v>
      </c>
      <c r="BP60" s="4">
        <v>397012</v>
      </c>
      <c r="BQ60" s="4">
        <v>405579</v>
      </c>
      <c r="BR60" s="4">
        <v>34337</v>
      </c>
      <c r="BS60" s="4">
        <v>34267</v>
      </c>
    </row>
    <row r="61" spans="11:71" x14ac:dyDescent="0.25">
      <c r="K61" s="4">
        <v>30127</v>
      </c>
      <c r="L61" s="4">
        <v>30185</v>
      </c>
      <c r="M61" s="4">
        <v>188156</v>
      </c>
      <c r="N61" s="4">
        <v>181122</v>
      </c>
      <c r="O61" s="4">
        <v>374091</v>
      </c>
      <c r="P61" s="4">
        <v>362828</v>
      </c>
      <c r="Q61" s="4">
        <v>537318</v>
      </c>
      <c r="R61" s="4">
        <v>533941</v>
      </c>
      <c r="S61" s="4">
        <v>709119</v>
      </c>
      <c r="T61" s="4">
        <v>702099</v>
      </c>
      <c r="U61" s="11">
        <v>871361</v>
      </c>
      <c r="V61" s="11">
        <v>864232</v>
      </c>
      <c r="W61" s="4">
        <v>891986</v>
      </c>
      <c r="X61" s="4">
        <v>881504</v>
      </c>
      <c r="Y61" s="4">
        <v>1044644</v>
      </c>
      <c r="Z61" s="4">
        <v>1039458</v>
      </c>
      <c r="AA61" s="4">
        <v>1248833</v>
      </c>
      <c r="AB61" s="4">
        <v>1233337</v>
      </c>
      <c r="AC61" s="4">
        <v>1405111</v>
      </c>
      <c r="AD61" s="4">
        <v>1390251</v>
      </c>
      <c r="AE61" s="4">
        <v>1569742</v>
      </c>
      <c r="AF61" s="4">
        <v>1553406</v>
      </c>
      <c r="AG61" s="4">
        <v>1745881</v>
      </c>
      <c r="AH61" s="4">
        <v>1729916</v>
      </c>
      <c r="AI61" s="4">
        <v>1899457</v>
      </c>
      <c r="AJ61" s="4">
        <v>1884018</v>
      </c>
      <c r="AK61" s="4">
        <v>2065586</v>
      </c>
      <c r="AL61" s="4">
        <v>2047866</v>
      </c>
      <c r="AM61" s="4">
        <v>2249883</v>
      </c>
      <c r="AN61" s="4">
        <v>2232260</v>
      </c>
      <c r="AO61" s="4">
        <v>2423244</v>
      </c>
      <c r="AP61" s="4">
        <v>2403972</v>
      </c>
      <c r="AQ61" s="4">
        <v>2588432</v>
      </c>
      <c r="AR61" s="4">
        <v>2572292</v>
      </c>
      <c r="AS61" s="11">
        <v>2734550</v>
      </c>
      <c r="AT61" s="11">
        <v>2727395</v>
      </c>
      <c r="AU61" s="4">
        <v>2769963</v>
      </c>
      <c r="AV61" s="4">
        <v>2751093</v>
      </c>
      <c r="AW61" s="4">
        <v>2941327</v>
      </c>
      <c r="AX61" s="4">
        <v>2926080</v>
      </c>
      <c r="AY61" s="4">
        <v>3117436</v>
      </c>
      <c r="AZ61" s="4">
        <v>3099970</v>
      </c>
      <c r="BA61" s="4">
        <v>3298140</v>
      </c>
      <c r="BB61" s="4">
        <v>3277518</v>
      </c>
      <c r="BC61" s="4">
        <v>3497522</v>
      </c>
      <c r="BD61" s="4">
        <v>3479679</v>
      </c>
      <c r="BE61" s="15"/>
      <c r="BF61" s="4">
        <v>2959545</v>
      </c>
      <c r="BG61" s="4">
        <v>2961692</v>
      </c>
      <c r="BH61" s="4">
        <v>2279346</v>
      </c>
      <c r="BI61" s="4">
        <v>2288926</v>
      </c>
      <c r="BJ61" s="4">
        <v>1938809</v>
      </c>
      <c r="BK61" s="4">
        <v>1950585</v>
      </c>
      <c r="BL61" s="4">
        <v>1427755</v>
      </c>
      <c r="BM61" s="4">
        <v>1442338</v>
      </c>
      <c r="BN61" s="4">
        <v>906824</v>
      </c>
      <c r="BO61" s="4">
        <v>918405</v>
      </c>
      <c r="BP61" s="4">
        <v>396406</v>
      </c>
      <c r="BQ61" s="4">
        <v>405635</v>
      </c>
      <c r="BR61" s="4">
        <v>34441</v>
      </c>
      <c r="BS61" s="4">
        <v>34214</v>
      </c>
    </row>
    <row r="62" spans="11:71" x14ac:dyDescent="0.25">
      <c r="K62" s="4">
        <v>30332</v>
      </c>
      <c r="L62" s="4">
        <v>30004</v>
      </c>
      <c r="M62" s="4">
        <v>187979</v>
      </c>
      <c r="N62" s="4">
        <v>181178</v>
      </c>
      <c r="O62" s="4">
        <v>374171</v>
      </c>
      <c r="P62" s="4">
        <v>362724</v>
      </c>
      <c r="Q62" s="4">
        <v>536936</v>
      </c>
      <c r="R62" s="4">
        <v>533866</v>
      </c>
      <c r="S62" s="4">
        <v>709087</v>
      </c>
      <c r="T62" s="4">
        <v>701774</v>
      </c>
      <c r="U62" s="11">
        <v>871123</v>
      </c>
      <c r="V62" s="11">
        <v>864239</v>
      </c>
      <c r="W62" s="4">
        <v>891671</v>
      </c>
      <c r="X62" s="4">
        <v>881505</v>
      </c>
      <c r="Y62" s="4">
        <v>1044387</v>
      </c>
      <c r="Z62" s="4">
        <v>1039458</v>
      </c>
      <c r="AA62" s="4">
        <v>1249219</v>
      </c>
      <c r="AB62" s="4">
        <v>1233234</v>
      </c>
      <c r="AC62" s="4">
        <v>1404782</v>
      </c>
      <c r="AD62" s="4">
        <v>1389945</v>
      </c>
      <c r="AE62" s="4">
        <v>1569586</v>
      </c>
      <c r="AF62" s="4">
        <v>1553434</v>
      </c>
      <c r="AG62" s="4">
        <v>1745387</v>
      </c>
      <c r="AH62" s="4">
        <v>1729657</v>
      </c>
      <c r="AI62" s="4">
        <v>1897532</v>
      </c>
      <c r="AJ62" s="4">
        <v>1885464</v>
      </c>
      <c r="AK62" s="4">
        <v>2065347</v>
      </c>
      <c r="AL62" s="4">
        <v>2047560</v>
      </c>
      <c r="AM62" s="4">
        <v>2250279</v>
      </c>
      <c r="AN62" s="4">
        <v>2231750</v>
      </c>
      <c r="AO62" s="4">
        <v>2423190</v>
      </c>
      <c r="AP62" s="4">
        <v>2404209</v>
      </c>
      <c r="AQ62" s="4">
        <v>2587910</v>
      </c>
      <c r="AR62" s="4">
        <v>2572285</v>
      </c>
      <c r="AS62" s="11">
        <v>2735381</v>
      </c>
      <c r="AT62" s="11">
        <v>2727364</v>
      </c>
      <c r="AU62" s="4">
        <v>2769695</v>
      </c>
      <c r="AV62" s="4">
        <v>2750151</v>
      </c>
      <c r="AW62" s="4">
        <v>2942000</v>
      </c>
      <c r="AX62" s="4">
        <v>2925736</v>
      </c>
      <c r="AY62" s="4">
        <v>3117664</v>
      </c>
      <c r="AZ62" s="4">
        <v>3099317</v>
      </c>
      <c r="BA62" s="4">
        <v>3297498</v>
      </c>
      <c r="BB62" s="4">
        <v>3276807</v>
      </c>
      <c r="BC62" s="4">
        <v>3497045</v>
      </c>
      <c r="BD62" s="4">
        <v>3479324</v>
      </c>
      <c r="BE62" s="15"/>
      <c r="BF62" s="4">
        <v>2959580</v>
      </c>
      <c r="BG62" s="4">
        <v>2961553</v>
      </c>
      <c r="BH62" s="4">
        <v>2279157</v>
      </c>
      <c r="BI62" s="4">
        <v>2289066</v>
      </c>
      <c r="BJ62" s="4">
        <v>1938665</v>
      </c>
      <c r="BK62" s="4">
        <v>1950806</v>
      </c>
      <c r="BL62" s="4">
        <v>1427578</v>
      </c>
      <c r="BM62" s="4">
        <v>1442657</v>
      </c>
      <c r="BN62" s="4">
        <v>907095</v>
      </c>
      <c r="BO62" s="4">
        <v>918660</v>
      </c>
      <c r="BP62" s="4">
        <v>396544</v>
      </c>
      <c r="BQ62" s="4">
        <v>405686</v>
      </c>
      <c r="BR62" s="4">
        <v>34530</v>
      </c>
      <c r="BS62" s="4">
        <v>34205</v>
      </c>
    </row>
    <row r="63" spans="11:71" x14ac:dyDescent="0.25">
      <c r="K63" s="4">
        <v>30340</v>
      </c>
      <c r="L63" s="4">
        <v>30374</v>
      </c>
      <c r="M63" s="4">
        <v>187968</v>
      </c>
      <c r="N63" s="4">
        <v>181215</v>
      </c>
      <c r="O63" s="4">
        <v>374655</v>
      </c>
      <c r="P63" s="4">
        <v>362831</v>
      </c>
      <c r="Q63" s="4">
        <v>537219</v>
      </c>
      <c r="R63" s="4">
        <v>533626</v>
      </c>
      <c r="S63" s="4">
        <v>709514</v>
      </c>
      <c r="T63" s="4">
        <v>701844</v>
      </c>
      <c r="U63" s="11">
        <v>871335</v>
      </c>
      <c r="V63" s="11">
        <v>863978</v>
      </c>
      <c r="W63" s="4">
        <v>891512</v>
      </c>
      <c r="X63" s="4">
        <v>881398</v>
      </c>
      <c r="Y63" s="4">
        <v>1044994</v>
      </c>
      <c r="Z63" s="4">
        <v>1039462</v>
      </c>
      <c r="AA63" s="4">
        <v>1249233</v>
      </c>
      <c r="AB63" s="4">
        <v>1232913</v>
      </c>
      <c r="AC63" s="4">
        <v>1404874</v>
      </c>
      <c r="AD63" s="4">
        <v>1389855</v>
      </c>
      <c r="AE63" s="4">
        <v>1569983</v>
      </c>
      <c r="AF63" s="4">
        <v>1553051</v>
      </c>
      <c r="AG63" s="4">
        <v>1745026</v>
      </c>
      <c r="AH63" s="4">
        <v>1729406</v>
      </c>
      <c r="AI63" s="4">
        <v>1896243</v>
      </c>
      <c r="AJ63" s="4">
        <v>1885820</v>
      </c>
      <c r="AK63" s="4">
        <v>2065784</v>
      </c>
      <c r="AL63" s="4">
        <v>2047195</v>
      </c>
      <c r="AM63" s="4">
        <v>2249743</v>
      </c>
      <c r="AN63" s="4">
        <v>2231451</v>
      </c>
      <c r="AO63" s="4">
        <v>2423020</v>
      </c>
      <c r="AP63" s="4">
        <v>2403860</v>
      </c>
      <c r="AQ63" s="4">
        <v>2587478</v>
      </c>
      <c r="AR63" s="4">
        <v>2572225</v>
      </c>
      <c r="AS63" s="11">
        <v>2735818</v>
      </c>
      <c r="AT63" s="11">
        <v>2727105</v>
      </c>
      <c r="AU63" s="4">
        <v>2769733</v>
      </c>
      <c r="AV63" s="4">
        <v>2750184</v>
      </c>
      <c r="AW63" s="4">
        <v>2941798</v>
      </c>
      <c r="AX63" s="4">
        <v>2925699</v>
      </c>
      <c r="AY63" s="4">
        <v>3117226</v>
      </c>
      <c r="AZ63" s="4">
        <v>3099574</v>
      </c>
      <c r="BA63" s="4">
        <v>3297207</v>
      </c>
      <c r="BB63" s="4">
        <v>3277020</v>
      </c>
      <c r="BC63" s="4">
        <v>3497473</v>
      </c>
      <c r="BD63" s="4">
        <v>3478838</v>
      </c>
      <c r="BE63" s="15"/>
      <c r="BF63" s="4">
        <v>2960591</v>
      </c>
      <c r="BG63" s="4">
        <v>2961331</v>
      </c>
      <c r="BH63" s="4">
        <v>2278991</v>
      </c>
      <c r="BI63" s="4">
        <v>2289049</v>
      </c>
      <c r="BJ63" s="4">
        <v>1939055</v>
      </c>
      <c r="BK63" s="4">
        <v>1951119</v>
      </c>
      <c r="BL63" s="4">
        <v>1427876</v>
      </c>
      <c r="BM63" s="4">
        <v>1442948</v>
      </c>
      <c r="BN63" s="4">
        <v>906773</v>
      </c>
      <c r="BO63" s="4">
        <v>918506</v>
      </c>
      <c r="BP63" s="4">
        <v>396771</v>
      </c>
      <c r="BQ63" s="4">
        <v>406076</v>
      </c>
      <c r="BR63" s="4">
        <v>34569</v>
      </c>
      <c r="BS63" s="4">
        <v>34390</v>
      </c>
    </row>
    <row r="64" spans="11:71" x14ac:dyDescent="0.25">
      <c r="K64" s="4">
        <v>30271</v>
      </c>
      <c r="L64" s="4">
        <v>30347</v>
      </c>
      <c r="M64" s="4">
        <v>188434</v>
      </c>
      <c r="N64" s="4">
        <v>180999</v>
      </c>
      <c r="O64" s="4">
        <v>374749</v>
      </c>
      <c r="P64" s="4">
        <v>362537</v>
      </c>
      <c r="Q64" s="4">
        <v>537139</v>
      </c>
      <c r="R64" s="4">
        <v>533892</v>
      </c>
      <c r="S64" s="4">
        <v>710141</v>
      </c>
      <c r="T64" s="4">
        <v>701782</v>
      </c>
      <c r="U64" s="11">
        <v>871601</v>
      </c>
      <c r="V64" s="11">
        <v>863946</v>
      </c>
      <c r="W64" s="4">
        <v>891549</v>
      </c>
      <c r="X64" s="4">
        <v>881250</v>
      </c>
      <c r="Y64" s="4">
        <v>1044611</v>
      </c>
      <c r="Z64" s="4">
        <v>1039343</v>
      </c>
      <c r="AA64" s="4">
        <v>1249095</v>
      </c>
      <c r="AB64" s="4">
        <v>1233117</v>
      </c>
      <c r="AC64" s="4">
        <v>1404987</v>
      </c>
      <c r="AD64" s="4">
        <v>1389519</v>
      </c>
      <c r="AE64" s="4">
        <v>1569738</v>
      </c>
      <c r="AF64" s="4">
        <v>1553138</v>
      </c>
      <c r="AG64" s="4">
        <v>1745284</v>
      </c>
      <c r="AH64" s="4">
        <v>1729068</v>
      </c>
      <c r="AI64" s="4">
        <v>1896646</v>
      </c>
      <c r="AJ64" s="4">
        <v>1883858</v>
      </c>
      <c r="AK64" s="4">
        <v>2065808</v>
      </c>
      <c r="AL64" s="4">
        <v>2047378</v>
      </c>
      <c r="AM64" s="4">
        <v>2249622</v>
      </c>
      <c r="AN64" s="4">
        <v>2231307</v>
      </c>
      <c r="AO64" s="4">
        <v>2422140</v>
      </c>
      <c r="AP64" s="4">
        <v>2403688</v>
      </c>
      <c r="AQ64" s="4">
        <v>2587901</v>
      </c>
      <c r="AR64" s="4">
        <v>2571795</v>
      </c>
      <c r="AS64" s="11">
        <v>2735763</v>
      </c>
      <c r="AT64" s="11">
        <v>2727171</v>
      </c>
      <c r="AU64" s="4">
        <v>2769196</v>
      </c>
      <c r="AV64" s="4">
        <v>2750083</v>
      </c>
      <c r="AW64" s="4">
        <v>2941864</v>
      </c>
      <c r="AX64" s="4">
        <v>2925505</v>
      </c>
      <c r="AY64" s="4">
        <v>3117159</v>
      </c>
      <c r="AZ64" s="4">
        <v>3099199</v>
      </c>
      <c r="BA64" s="4">
        <v>3298127</v>
      </c>
      <c r="BB64" s="4">
        <v>3276481</v>
      </c>
      <c r="BC64" s="4">
        <v>3498140</v>
      </c>
      <c r="BD64" s="4">
        <v>3478943</v>
      </c>
      <c r="BE64" s="15"/>
      <c r="BF64" s="4">
        <v>2960226</v>
      </c>
      <c r="BG64" s="4">
        <v>2961717</v>
      </c>
      <c r="BH64" s="4">
        <v>2279204</v>
      </c>
      <c r="BI64" s="4">
        <v>2289239</v>
      </c>
      <c r="BJ64" s="4">
        <v>1938459</v>
      </c>
      <c r="BK64" s="4">
        <v>1951105</v>
      </c>
      <c r="BL64" s="4">
        <v>1428023</v>
      </c>
      <c r="BM64" s="4">
        <v>1442762</v>
      </c>
      <c r="BN64" s="4">
        <v>906282</v>
      </c>
      <c r="BO64" s="4">
        <v>918756</v>
      </c>
      <c r="BP64" s="4">
        <v>397415</v>
      </c>
      <c r="BQ64" s="4">
        <v>405985</v>
      </c>
      <c r="BR64" s="4">
        <v>34590</v>
      </c>
      <c r="BS64" s="4">
        <v>34502</v>
      </c>
    </row>
    <row r="65" spans="11:71" x14ac:dyDescent="0.25">
      <c r="K65" s="4">
        <v>30018</v>
      </c>
      <c r="L65" s="4" t="s">
        <v>13</v>
      </c>
      <c r="M65" s="4">
        <v>188297</v>
      </c>
      <c r="N65" s="4" t="s">
        <v>13</v>
      </c>
      <c r="O65" s="4">
        <v>374352</v>
      </c>
      <c r="P65" s="4" t="s">
        <v>13</v>
      </c>
      <c r="Q65" s="4">
        <v>537045</v>
      </c>
      <c r="R65" s="4" t="s">
        <v>13</v>
      </c>
      <c r="S65" s="4">
        <v>710218</v>
      </c>
      <c r="T65" s="4" t="s">
        <v>13</v>
      </c>
      <c r="U65" s="11">
        <v>871174</v>
      </c>
      <c r="V65" s="11" t="s">
        <v>13</v>
      </c>
      <c r="W65" s="4">
        <v>892289</v>
      </c>
      <c r="X65" s="4" t="s">
        <v>13</v>
      </c>
      <c r="Y65" s="4">
        <v>1044362</v>
      </c>
      <c r="Z65" s="4" t="s">
        <v>13</v>
      </c>
      <c r="AA65" s="4">
        <v>1248734</v>
      </c>
      <c r="AB65" s="4" t="s">
        <v>13</v>
      </c>
      <c r="AC65" s="4">
        <v>1404451</v>
      </c>
      <c r="AD65" s="4" t="s">
        <v>13</v>
      </c>
      <c r="AE65" s="4">
        <v>1569012</v>
      </c>
      <c r="AF65" s="4" t="s">
        <v>13</v>
      </c>
      <c r="AG65" s="4">
        <v>1745534</v>
      </c>
      <c r="AH65" s="4" t="s">
        <v>13</v>
      </c>
      <c r="AI65" s="4">
        <v>1896544</v>
      </c>
      <c r="AJ65" s="4" t="s">
        <v>13</v>
      </c>
      <c r="AK65" s="4">
        <v>2064404</v>
      </c>
      <c r="AL65" s="4" t="s">
        <v>13</v>
      </c>
      <c r="AM65" s="4">
        <v>2249117</v>
      </c>
      <c r="AN65" s="4" t="s">
        <v>13</v>
      </c>
      <c r="AO65" s="4">
        <v>2422525</v>
      </c>
      <c r="AP65" s="4" t="s">
        <v>13</v>
      </c>
      <c r="AQ65" s="4">
        <v>2587868</v>
      </c>
      <c r="AR65" s="4" t="s">
        <v>13</v>
      </c>
      <c r="AS65" s="11">
        <v>2735255</v>
      </c>
      <c r="AT65" s="11" t="s">
        <v>13</v>
      </c>
      <c r="AU65" s="4">
        <v>2769076</v>
      </c>
      <c r="AV65" s="4" t="s">
        <v>13</v>
      </c>
      <c r="AW65" s="4">
        <v>2940925</v>
      </c>
      <c r="AX65" s="4" t="s">
        <v>13</v>
      </c>
      <c r="AY65" s="4">
        <v>3117216</v>
      </c>
      <c r="AZ65" s="4" t="s">
        <v>13</v>
      </c>
      <c r="BA65" s="4">
        <v>3297981</v>
      </c>
      <c r="BB65" s="4" t="s">
        <v>13</v>
      </c>
      <c r="BC65" s="4">
        <v>3497371</v>
      </c>
      <c r="BD65" s="4" t="s">
        <v>13</v>
      </c>
      <c r="BE65" s="15"/>
      <c r="BF65" s="4">
        <v>2960336</v>
      </c>
      <c r="BG65" s="4" t="s">
        <v>13</v>
      </c>
      <c r="BH65" s="4">
        <v>2279766</v>
      </c>
      <c r="BI65" s="4" t="s">
        <v>13</v>
      </c>
      <c r="BJ65" s="4">
        <v>1939035</v>
      </c>
      <c r="BK65" s="4" t="s">
        <v>13</v>
      </c>
      <c r="BL65" s="4">
        <v>1428181</v>
      </c>
      <c r="BM65" s="4" t="s">
        <v>13</v>
      </c>
      <c r="BN65" s="4">
        <v>906268</v>
      </c>
      <c r="BO65" s="4" t="s">
        <v>13</v>
      </c>
      <c r="BP65" s="4">
        <v>397886</v>
      </c>
      <c r="BQ65" s="4" t="s">
        <v>13</v>
      </c>
      <c r="BR65" s="4">
        <v>34039</v>
      </c>
      <c r="BS65" s="4" t="s">
        <v>13</v>
      </c>
    </row>
    <row r="66" spans="11:71" x14ac:dyDescent="0.25">
      <c r="K66" s="4">
        <v>29913</v>
      </c>
      <c r="M66" s="4">
        <v>187723</v>
      </c>
      <c r="O66" s="4">
        <v>374267</v>
      </c>
      <c r="Q66" s="4">
        <v>536785</v>
      </c>
      <c r="S66" s="4">
        <v>709640</v>
      </c>
      <c r="U66" s="11">
        <v>870886</v>
      </c>
      <c r="V66" s="11"/>
      <c r="W66" s="4">
        <v>891970</v>
      </c>
      <c r="Y66" s="4">
        <v>1044860</v>
      </c>
      <c r="AA66" s="4">
        <v>1248101</v>
      </c>
      <c r="AC66" s="4">
        <v>1404371</v>
      </c>
      <c r="AE66" s="4">
        <v>1568848</v>
      </c>
      <c r="AG66" s="4">
        <v>1745329</v>
      </c>
      <c r="AI66" s="4">
        <v>1894868</v>
      </c>
      <c r="AK66" s="4">
        <v>2064707</v>
      </c>
      <c r="AM66" s="4">
        <v>2249314</v>
      </c>
      <c r="AO66" s="4">
        <v>2422757</v>
      </c>
      <c r="AQ66" s="4">
        <v>2587779</v>
      </c>
      <c r="AS66" s="11">
        <v>2734889</v>
      </c>
      <c r="AT66" s="11"/>
      <c r="AU66" s="4">
        <v>2769468</v>
      </c>
      <c r="AW66" s="4">
        <v>2940557</v>
      </c>
      <c r="AY66" s="4">
        <v>3117297</v>
      </c>
      <c r="BA66" s="4">
        <v>3297824</v>
      </c>
      <c r="BC66" s="4">
        <v>3497190</v>
      </c>
      <c r="BE66" s="15"/>
      <c r="BF66" s="4">
        <v>2960005</v>
      </c>
      <c r="BH66" s="4">
        <v>2279623</v>
      </c>
      <c r="BJ66" s="4">
        <v>1939284</v>
      </c>
      <c r="BL66" s="4">
        <v>1428558</v>
      </c>
      <c r="BN66" s="4">
        <v>906322</v>
      </c>
      <c r="BP66" s="4">
        <v>397374</v>
      </c>
      <c r="BR66" s="4">
        <v>33900</v>
      </c>
    </row>
    <row r="67" spans="11:71" x14ac:dyDescent="0.25">
      <c r="K67" s="4">
        <v>30904</v>
      </c>
      <c r="M67" s="4">
        <v>187740</v>
      </c>
      <c r="O67" s="4">
        <v>374275</v>
      </c>
      <c r="Q67" s="4">
        <v>536924</v>
      </c>
      <c r="S67" s="4">
        <v>709342</v>
      </c>
      <c r="U67" s="11">
        <v>871181</v>
      </c>
      <c r="V67" s="11"/>
      <c r="W67" s="4">
        <v>891665</v>
      </c>
      <c r="Y67" s="4">
        <v>1045287</v>
      </c>
      <c r="AA67" s="4">
        <v>1248110</v>
      </c>
      <c r="AC67" s="4">
        <v>1404304</v>
      </c>
      <c r="AE67" s="4">
        <v>1569045</v>
      </c>
      <c r="AG67" s="4">
        <v>1744853</v>
      </c>
      <c r="AI67" s="4">
        <v>1896747</v>
      </c>
      <c r="AK67" s="4">
        <v>2064518</v>
      </c>
      <c r="AM67" s="4">
        <v>2249253</v>
      </c>
      <c r="AO67" s="4">
        <v>2422868</v>
      </c>
      <c r="AQ67" s="4">
        <v>2587992</v>
      </c>
      <c r="AS67" s="11">
        <v>2735040</v>
      </c>
      <c r="AT67" s="11"/>
      <c r="AU67" s="4">
        <v>2769195</v>
      </c>
      <c r="AW67" s="4">
        <v>2940873</v>
      </c>
      <c r="AY67" s="4">
        <v>3117350</v>
      </c>
      <c r="BA67" s="4">
        <v>3298297</v>
      </c>
      <c r="BC67" s="4">
        <v>3497561</v>
      </c>
      <c r="BE67" s="15"/>
      <c r="BF67" s="4">
        <v>2959426</v>
      </c>
      <c r="BH67" s="4">
        <v>2279632</v>
      </c>
      <c r="BJ67" s="4">
        <v>1939465</v>
      </c>
      <c r="BL67" s="4">
        <v>1428333</v>
      </c>
      <c r="BN67" s="4">
        <v>906580</v>
      </c>
      <c r="BP67" s="4">
        <v>396826</v>
      </c>
      <c r="BR67" s="4">
        <v>33727</v>
      </c>
    </row>
    <row r="68" spans="11:71" x14ac:dyDescent="0.25">
      <c r="K68" s="4">
        <v>30822</v>
      </c>
      <c r="M68" s="4">
        <v>187961</v>
      </c>
      <c r="O68" s="4">
        <v>373742</v>
      </c>
      <c r="Q68" s="4">
        <v>537016</v>
      </c>
      <c r="S68" s="4">
        <v>709577</v>
      </c>
      <c r="U68" s="11">
        <v>871528</v>
      </c>
      <c r="V68" s="11"/>
      <c r="W68" s="4">
        <v>892212</v>
      </c>
      <c r="Y68" s="4">
        <v>1045200</v>
      </c>
      <c r="AA68" s="4">
        <v>1248107</v>
      </c>
      <c r="AC68" s="4">
        <v>1404706</v>
      </c>
      <c r="AE68" s="4">
        <v>1569749</v>
      </c>
      <c r="AG68" s="4">
        <v>1745306</v>
      </c>
      <c r="AI68" s="4">
        <v>1901762</v>
      </c>
      <c r="AK68" s="4">
        <v>2065601</v>
      </c>
      <c r="AM68" s="4">
        <v>2249201</v>
      </c>
      <c r="AO68" s="4">
        <v>2421632</v>
      </c>
      <c r="AQ68" s="4">
        <v>2587734</v>
      </c>
      <c r="AS68" s="11">
        <v>2735179</v>
      </c>
      <c r="AT68" s="11"/>
      <c r="AU68" s="4">
        <v>2769344</v>
      </c>
      <c r="AW68" s="4">
        <v>2940653</v>
      </c>
      <c r="AY68" s="4">
        <v>3117636</v>
      </c>
      <c r="BA68" s="4">
        <v>3297374</v>
      </c>
      <c r="BC68" s="4">
        <v>3497316</v>
      </c>
      <c r="BE68" s="15"/>
      <c r="BF68" s="4">
        <v>2959046</v>
      </c>
      <c r="BH68" s="4">
        <v>2279615</v>
      </c>
      <c r="BJ68" s="4">
        <v>1939276</v>
      </c>
      <c r="BL68" s="4">
        <v>1427999</v>
      </c>
      <c r="BN68" s="4">
        <v>906590</v>
      </c>
      <c r="BP68" s="4">
        <v>397197</v>
      </c>
      <c r="BR68" s="4">
        <v>34474</v>
      </c>
    </row>
    <row r="69" spans="11:71" x14ac:dyDescent="0.25">
      <c r="K69" s="4">
        <v>30341</v>
      </c>
      <c r="M69" s="4">
        <v>187693</v>
      </c>
      <c r="O69" s="4">
        <v>374111</v>
      </c>
      <c r="Q69" s="4">
        <v>536669</v>
      </c>
      <c r="S69" s="4">
        <v>709672</v>
      </c>
      <c r="U69" s="11">
        <v>871260</v>
      </c>
      <c r="V69" s="11"/>
      <c r="W69" s="4">
        <v>892161</v>
      </c>
      <c r="Y69" s="4">
        <v>1044840</v>
      </c>
      <c r="AA69" s="4">
        <v>1248099</v>
      </c>
      <c r="AC69" s="4">
        <v>1404694</v>
      </c>
      <c r="AE69" s="4">
        <v>1569537</v>
      </c>
      <c r="AG69" s="4">
        <v>1745487</v>
      </c>
      <c r="AI69" s="4">
        <v>1904612</v>
      </c>
      <c r="AK69" s="4">
        <v>2066058</v>
      </c>
      <c r="AM69" s="4">
        <v>2249861</v>
      </c>
      <c r="AO69" s="4">
        <v>2421609</v>
      </c>
      <c r="AQ69" s="4">
        <v>2587731</v>
      </c>
      <c r="AS69" s="11">
        <v>2735321</v>
      </c>
      <c r="AT69" s="11"/>
      <c r="AU69" s="4">
        <v>2769207</v>
      </c>
      <c r="AW69" s="4">
        <v>2940098</v>
      </c>
      <c r="AY69" s="4">
        <v>3116867</v>
      </c>
      <c r="BA69" s="4">
        <v>3296968</v>
      </c>
      <c r="BC69" s="4">
        <v>3497435</v>
      </c>
      <c r="BE69" s="15"/>
      <c r="BF69" s="4">
        <v>2959467</v>
      </c>
      <c r="BH69" s="4">
        <v>2280273</v>
      </c>
      <c r="BJ69" s="4">
        <v>1939429</v>
      </c>
      <c r="BL69" s="4">
        <v>1428419</v>
      </c>
      <c r="BN69" s="4">
        <v>907042</v>
      </c>
      <c r="BP69" s="4">
        <v>397323</v>
      </c>
      <c r="BR69" s="4">
        <v>34584</v>
      </c>
    </row>
    <row r="70" spans="11:71" x14ac:dyDescent="0.25">
      <c r="K70" s="4">
        <v>29905</v>
      </c>
      <c r="M70" s="4">
        <v>188045</v>
      </c>
      <c r="O70" s="4">
        <v>374352</v>
      </c>
      <c r="Q70" s="4">
        <v>536879</v>
      </c>
      <c r="S70" s="4">
        <v>709353</v>
      </c>
      <c r="U70" s="11">
        <v>871280</v>
      </c>
      <c r="V70" s="11"/>
      <c r="W70" s="4">
        <v>892126</v>
      </c>
      <c r="Y70" s="4">
        <v>1044487</v>
      </c>
      <c r="AA70" s="4">
        <v>1248015</v>
      </c>
      <c r="AC70" s="4">
        <v>1404320</v>
      </c>
      <c r="AE70" s="4">
        <v>1568503</v>
      </c>
      <c r="AG70" s="4">
        <v>1745803</v>
      </c>
      <c r="AI70" s="4">
        <v>1903629</v>
      </c>
      <c r="AK70" s="4">
        <v>2065931</v>
      </c>
      <c r="AM70" s="4">
        <v>2249237</v>
      </c>
      <c r="AO70" s="4">
        <v>2422527</v>
      </c>
      <c r="AQ70" s="4">
        <v>2588130</v>
      </c>
      <c r="AS70" s="11">
        <v>2734936</v>
      </c>
      <c r="AT70" s="11"/>
      <c r="AU70" s="4">
        <v>2768496</v>
      </c>
      <c r="AW70" s="4">
        <v>2939935</v>
      </c>
      <c r="AY70" s="4">
        <v>3116474</v>
      </c>
      <c r="BA70" s="4">
        <v>3297480</v>
      </c>
      <c r="BC70" s="4">
        <v>3497461</v>
      </c>
      <c r="BE70" s="15"/>
      <c r="BF70" s="4">
        <v>2959448</v>
      </c>
      <c r="BH70" s="4">
        <v>2279666</v>
      </c>
      <c r="BJ70" s="4">
        <v>1939434</v>
      </c>
      <c r="BL70" s="4">
        <v>1428550</v>
      </c>
      <c r="BN70" s="4">
        <v>907471</v>
      </c>
      <c r="BP70" s="4">
        <v>397241</v>
      </c>
      <c r="BR70" s="4">
        <v>33553</v>
      </c>
    </row>
    <row r="71" spans="11:71" x14ac:dyDescent="0.25">
      <c r="K71" s="4">
        <v>30273</v>
      </c>
      <c r="M71" s="4">
        <v>188384</v>
      </c>
      <c r="O71" s="4">
        <v>374463</v>
      </c>
      <c r="Q71" s="4">
        <v>536867</v>
      </c>
      <c r="S71" s="4">
        <v>709202</v>
      </c>
      <c r="U71" s="11">
        <v>871262</v>
      </c>
      <c r="V71" s="11"/>
      <c r="W71" s="4">
        <v>892010</v>
      </c>
      <c r="Y71" s="4">
        <v>1044542</v>
      </c>
      <c r="AA71" s="4">
        <v>1247819</v>
      </c>
      <c r="AC71" s="4">
        <v>1404729</v>
      </c>
      <c r="AE71" s="4">
        <v>1568354</v>
      </c>
      <c r="AG71" s="4">
        <v>1745967</v>
      </c>
      <c r="AI71" s="4">
        <v>1902436</v>
      </c>
      <c r="AK71" s="4">
        <v>2065458</v>
      </c>
      <c r="AM71" s="4">
        <v>2248961</v>
      </c>
      <c r="AO71" s="4">
        <v>2422060</v>
      </c>
      <c r="AQ71" s="4">
        <v>2588361</v>
      </c>
      <c r="AS71" s="11">
        <v>2734826</v>
      </c>
      <c r="AT71" s="11"/>
      <c r="AU71" s="4">
        <v>2768082</v>
      </c>
      <c r="AW71" s="4">
        <v>2940770</v>
      </c>
      <c r="AY71" s="4">
        <v>3116600</v>
      </c>
      <c r="BA71" s="4">
        <v>3297813</v>
      </c>
      <c r="BC71" s="4">
        <v>3497238</v>
      </c>
      <c r="BE71" s="15"/>
      <c r="BF71" s="4">
        <v>2959518</v>
      </c>
      <c r="BH71" s="4">
        <v>2279853</v>
      </c>
      <c r="BJ71" s="4">
        <v>1939823</v>
      </c>
      <c r="BL71" s="4">
        <v>1428246</v>
      </c>
      <c r="BN71" s="4">
        <v>907047</v>
      </c>
      <c r="BP71" s="4">
        <v>396714</v>
      </c>
      <c r="BR71" s="4">
        <v>34211</v>
      </c>
    </row>
    <row r="72" spans="11:71" x14ac:dyDescent="0.25">
      <c r="K72" s="4">
        <v>30917</v>
      </c>
      <c r="M72" s="4">
        <v>187862</v>
      </c>
      <c r="O72" s="4">
        <v>374063</v>
      </c>
      <c r="Q72" s="4">
        <v>537318</v>
      </c>
      <c r="S72" s="4">
        <v>709360</v>
      </c>
      <c r="U72" s="11">
        <v>871241</v>
      </c>
      <c r="V72" s="11"/>
      <c r="W72" s="4">
        <v>891295</v>
      </c>
      <c r="Y72" s="4">
        <v>1044884</v>
      </c>
      <c r="AA72" s="4">
        <v>1248002</v>
      </c>
      <c r="AC72" s="4">
        <v>1404508</v>
      </c>
      <c r="AE72" s="4">
        <v>1568773</v>
      </c>
      <c r="AG72" s="4">
        <v>1745262</v>
      </c>
      <c r="AI72" s="4">
        <v>1897351</v>
      </c>
      <c r="AK72" s="4">
        <v>2064904</v>
      </c>
      <c r="AM72" s="4">
        <v>2248417</v>
      </c>
      <c r="AO72" s="4">
        <v>2422013</v>
      </c>
      <c r="AQ72" s="4">
        <v>2588038</v>
      </c>
      <c r="AS72" s="11">
        <v>2734731</v>
      </c>
      <c r="AT72" s="11"/>
      <c r="AU72" s="4">
        <v>2768918</v>
      </c>
      <c r="AW72" s="4">
        <v>2941070</v>
      </c>
      <c r="AY72" s="4">
        <v>3116806</v>
      </c>
      <c r="BA72" s="4">
        <v>3296772</v>
      </c>
      <c r="BC72" s="4">
        <v>3496967</v>
      </c>
      <c r="BE72" s="15"/>
      <c r="BF72" s="4">
        <v>2960166</v>
      </c>
      <c r="BH72" s="4">
        <v>2280030</v>
      </c>
      <c r="BJ72" s="4">
        <v>1939348</v>
      </c>
      <c r="BL72" s="4">
        <v>1428533</v>
      </c>
      <c r="BN72" s="4">
        <v>906741</v>
      </c>
      <c r="BP72" s="4">
        <v>396508</v>
      </c>
      <c r="BR72" s="4">
        <v>34576</v>
      </c>
    </row>
    <row r="73" spans="11:71" x14ac:dyDescent="0.25">
      <c r="K73" s="4">
        <v>30052</v>
      </c>
      <c r="M73" s="4">
        <v>188123</v>
      </c>
      <c r="O73" s="4">
        <v>374020</v>
      </c>
      <c r="Q73" s="4">
        <v>537439</v>
      </c>
      <c r="S73" s="4">
        <v>709660</v>
      </c>
      <c r="U73" s="11">
        <v>870866</v>
      </c>
      <c r="V73" s="11"/>
      <c r="W73" s="4">
        <v>891316</v>
      </c>
      <c r="Y73" s="4">
        <v>1045165</v>
      </c>
      <c r="AA73" s="4">
        <v>1248457</v>
      </c>
      <c r="AC73" s="4">
        <v>1404848</v>
      </c>
      <c r="AE73" s="4">
        <v>1568922</v>
      </c>
      <c r="AG73" s="4">
        <v>1745091</v>
      </c>
      <c r="AI73" s="4">
        <v>1896938</v>
      </c>
      <c r="AK73" s="4">
        <v>2064508</v>
      </c>
      <c r="AM73" s="4">
        <v>2248429</v>
      </c>
      <c r="AO73" s="4">
        <v>2422235</v>
      </c>
      <c r="AQ73" s="4">
        <v>2587895</v>
      </c>
      <c r="AS73" s="11">
        <v>2734714</v>
      </c>
      <c r="AT73" s="11"/>
      <c r="AU73" s="4">
        <v>2769086</v>
      </c>
      <c r="AW73" s="4">
        <v>2940902</v>
      </c>
      <c r="AY73" s="4">
        <v>3116740</v>
      </c>
      <c r="BA73" s="4">
        <v>3296605</v>
      </c>
      <c r="BC73" s="4">
        <v>3496557</v>
      </c>
      <c r="BE73" s="15"/>
      <c r="BF73" s="4">
        <v>2960359</v>
      </c>
      <c r="BH73" s="4">
        <v>2279990</v>
      </c>
      <c r="BJ73" s="4">
        <v>1939070</v>
      </c>
      <c r="BL73" s="4">
        <v>1428601</v>
      </c>
      <c r="BN73" s="4">
        <v>906930</v>
      </c>
      <c r="BP73" s="4">
        <v>397140</v>
      </c>
      <c r="BR73" s="4">
        <v>34349</v>
      </c>
    </row>
    <row r="74" spans="11:71" x14ac:dyDescent="0.25">
      <c r="K74" s="4">
        <v>30042</v>
      </c>
      <c r="M74" s="4">
        <v>187929</v>
      </c>
      <c r="O74" s="4">
        <v>373971</v>
      </c>
      <c r="Q74" s="4">
        <v>536903</v>
      </c>
      <c r="S74" s="4">
        <v>709538</v>
      </c>
      <c r="U74" s="11">
        <v>870607</v>
      </c>
      <c r="V74" s="11"/>
      <c r="W74" s="4">
        <v>892017</v>
      </c>
      <c r="Y74" s="4">
        <v>1044833</v>
      </c>
      <c r="AA74" s="4">
        <v>1247886</v>
      </c>
      <c r="AC74" s="4">
        <v>1404987</v>
      </c>
      <c r="AE74" s="4">
        <v>1568912</v>
      </c>
      <c r="AG74" s="4">
        <v>1744794</v>
      </c>
      <c r="AI74" s="4">
        <v>1902262</v>
      </c>
      <c r="AK74" s="4">
        <v>2064238</v>
      </c>
      <c r="AM74" s="4">
        <v>2248862</v>
      </c>
      <c r="AO74" s="4">
        <v>2421990</v>
      </c>
      <c r="AQ74" s="4">
        <v>2587755</v>
      </c>
      <c r="AS74" s="11">
        <v>2734761</v>
      </c>
      <c r="AT74" s="11"/>
      <c r="AU74" s="4">
        <v>2768966</v>
      </c>
      <c r="AW74" s="4">
        <v>2939996</v>
      </c>
      <c r="AY74" s="4">
        <v>3116470</v>
      </c>
      <c r="BA74" s="4">
        <v>3296008</v>
      </c>
      <c r="BC74" s="4">
        <v>3496765</v>
      </c>
      <c r="BE74" s="15"/>
      <c r="BF74" s="4">
        <v>2960400</v>
      </c>
      <c r="BH74" s="4">
        <v>2280061</v>
      </c>
      <c r="BJ74" s="4">
        <v>1939000</v>
      </c>
      <c r="BL74" s="4">
        <v>1428343</v>
      </c>
      <c r="BN74" s="4">
        <v>906711</v>
      </c>
      <c r="BP74" s="4">
        <v>397479</v>
      </c>
      <c r="BR74" s="4">
        <v>34313</v>
      </c>
    </row>
    <row r="75" spans="11:71" x14ac:dyDescent="0.25">
      <c r="K75" s="4">
        <v>29797</v>
      </c>
      <c r="M75" s="4">
        <v>188072</v>
      </c>
      <c r="O75" s="4">
        <v>374037</v>
      </c>
      <c r="Q75" s="4">
        <v>536834</v>
      </c>
      <c r="S75" s="4">
        <v>709319</v>
      </c>
      <c r="U75" s="11">
        <v>870861</v>
      </c>
      <c r="V75" s="11"/>
      <c r="W75" s="4">
        <v>892113</v>
      </c>
      <c r="Y75" s="4">
        <v>1044658</v>
      </c>
      <c r="AA75" s="4">
        <v>1247912</v>
      </c>
      <c r="AC75" s="4">
        <v>1404438</v>
      </c>
      <c r="AE75" s="4">
        <v>1568770</v>
      </c>
      <c r="AG75" s="4">
        <v>1744781</v>
      </c>
      <c r="AI75" s="4">
        <v>1902190</v>
      </c>
      <c r="AK75" s="4">
        <v>2064531</v>
      </c>
      <c r="AM75" s="4">
        <v>2248882</v>
      </c>
      <c r="AO75" s="4">
        <v>2422175</v>
      </c>
      <c r="AQ75" s="4">
        <v>2587629</v>
      </c>
      <c r="AS75" s="11">
        <v>2734834</v>
      </c>
      <c r="AT75" s="11"/>
      <c r="AU75" s="4">
        <v>2768932</v>
      </c>
      <c r="AW75" s="4">
        <v>2940350</v>
      </c>
      <c r="AY75" s="4">
        <v>3116320</v>
      </c>
      <c r="BA75" s="4">
        <v>3295835</v>
      </c>
      <c r="BC75" s="4">
        <v>3496934</v>
      </c>
      <c r="BE75" s="15"/>
      <c r="BF75" s="4">
        <v>2960386</v>
      </c>
      <c r="BH75" s="4">
        <v>2279998</v>
      </c>
      <c r="BJ75" s="4">
        <v>1939728</v>
      </c>
      <c r="BL75" s="4">
        <v>1428821</v>
      </c>
      <c r="BN75" s="4">
        <v>906616</v>
      </c>
      <c r="BP75" s="4">
        <v>396985</v>
      </c>
      <c r="BR75" s="4">
        <v>34234</v>
      </c>
    </row>
    <row r="76" spans="11:71" x14ac:dyDescent="0.25">
      <c r="K76" s="4">
        <v>29882</v>
      </c>
      <c r="M76" s="4">
        <v>188241</v>
      </c>
      <c r="O76" s="4">
        <v>374165</v>
      </c>
      <c r="Q76" s="4">
        <v>536896</v>
      </c>
      <c r="S76" s="4">
        <v>709145</v>
      </c>
      <c r="U76" s="11">
        <v>871020</v>
      </c>
      <c r="V76" s="11"/>
      <c r="W76" s="4">
        <v>892087</v>
      </c>
      <c r="Y76" s="4">
        <v>1044762</v>
      </c>
      <c r="AA76" s="4">
        <v>1248357</v>
      </c>
      <c r="AC76" s="4">
        <v>1404453</v>
      </c>
      <c r="AE76" s="4">
        <v>1568881</v>
      </c>
      <c r="AG76" s="4">
        <v>1745075</v>
      </c>
      <c r="AI76" s="4">
        <v>1899302</v>
      </c>
      <c r="AK76" s="4">
        <v>2065011</v>
      </c>
      <c r="AM76" s="4">
        <v>2248463</v>
      </c>
      <c r="AO76" s="4">
        <v>2422073</v>
      </c>
      <c r="AQ76" s="4">
        <v>2587355</v>
      </c>
      <c r="AS76" s="11">
        <v>2735438</v>
      </c>
      <c r="AT76" s="11"/>
      <c r="AU76" s="4">
        <v>2768615</v>
      </c>
      <c r="AW76" s="4">
        <v>2940736</v>
      </c>
      <c r="AY76" s="4">
        <v>3116678</v>
      </c>
      <c r="BA76" s="4">
        <v>3295973</v>
      </c>
      <c r="BC76" s="4">
        <v>3496562</v>
      </c>
      <c r="BE76" s="15"/>
      <c r="BF76" s="4">
        <v>2959734</v>
      </c>
      <c r="BH76" s="4">
        <v>2280235</v>
      </c>
      <c r="BJ76" s="4">
        <v>1939621</v>
      </c>
      <c r="BL76" s="4">
        <v>1429106</v>
      </c>
      <c r="BN76" s="4">
        <v>906785</v>
      </c>
      <c r="BP76" s="4">
        <v>396990</v>
      </c>
      <c r="BR76" s="4">
        <v>34378</v>
      </c>
    </row>
    <row r="77" spans="11:71" x14ac:dyDescent="0.25">
      <c r="K77" s="4">
        <v>30195</v>
      </c>
      <c r="M77" s="4">
        <v>187939</v>
      </c>
      <c r="O77" s="4">
        <v>374055</v>
      </c>
      <c r="Q77" s="4">
        <v>536844</v>
      </c>
      <c r="S77" s="4">
        <v>709603</v>
      </c>
      <c r="U77" s="11">
        <v>871134</v>
      </c>
      <c r="V77" s="11"/>
      <c r="W77" s="4">
        <v>891609</v>
      </c>
      <c r="Y77" s="4">
        <v>1044690</v>
      </c>
      <c r="AA77" s="4">
        <v>1247754</v>
      </c>
      <c r="AC77" s="4">
        <v>1404341</v>
      </c>
      <c r="AE77" s="4">
        <v>1568929</v>
      </c>
      <c r="AG77" s="4">
        <v>1745303</v>
      </c>
      <c r="AI77" s="4">
        <v>1899391</v>
      </c>
      <c r="AK77" s="4">
        <v>2064265</v>
      </c>
      <c r="AM77" s="4">
        <v>2248176</v>
      </c>
      <c r="AO77" s="4">
        <v>2421042</v>
      </c>
      <c r="AQ77" s="4">
        <v>2587319</v>
      </c>
      <c r="AS77" s="11">
        <v>2735724</v>
      </c>
      <c r="AT77" s="11"/>
      <c r="AU77" s="4">
        <v>2768964</v>
      </c>
      <c r="AW77" s="4">
        <v>2940833</v>
      </c>
      <c r="AY77" s="4">
        <v>3116565</v>
      </c>
      <c r="BA77" s="4">
        <v>3297126</v>
      </c>
      <c r="BC77" s="4">
        <v>3496632</v>
      </c>
      <c r="BE77" s="15"/>
      <c r="BF77" s="4">
        <v>2959867</v>
      </c>
      <c r="BH77" s="4">
        <v>2279982</v>
      </c>
      <c r="BJ77" s="4">
        <v>1939494</v>
      </c>
      <c r="BL77" s="4">
        <v>1429035</v>
      </c>
      <c r="BN77" s="4">
        <v>906986</v>
      </c>
      <c r="BP77" s="4">
        <v>396861</v>
      </c>
      <c r="BR77" s="4">
        <v>34174</v>
      </c>
    </row>
    <row r="78" spans="11:71" x14ac:dyDescent="0.25">
      <c r="K78" s="4">
        <v>30558</v>
      </c>
      <c r="M78" s="4">
        <v>188157</v>
      </c>
      <c r="O78" s="4">
        <v>373999</v>
      </c>
      <c r="Q78" s="4">
        <v>536776</v>
      </c>
      <c r="S78" s="4">
        <v>709204</v>
      </c>
      <c r="U78" s="11">
        <v>871275</v>
      </c>
      <c r="V78" s="11"/>
      <c r="W78" s="4">
        <v>891120</v>
      </c>
      <c r="Y78" s="4">
        <v>1044155</v>
      </c>
      <c r="AA78" s="4">
        <v>1247051</v>
      </c>
      <c r="AC78" s="4">
        <v>1404240</v>
      </c>
      <c r="AE78" s="4">
        <v>1569181</v>
      </c>
      <c r="AG78" s="4">
        <v>1745174</v>
      </c>
      <c r="AI78" s="4">
        <v>1899681</v>
      </c>
      <c r="AK78" s="4">
        <v>2064264</v>
      </c>
      <c r="AM78" s="4">
        <v>2248535</v>
      </c>
      <c r="AO78" s="4">
        <v>2421011</v>
      </c>
      <c r="AQ78" s="4">
        <v>2587678</v>
      </c>
      <c r="AS78" s="11">
        <v>2735130</v>
      </c>
      <c r="AT78" s="11"/>
      <c r="AU78" s="4">
        <v>2768381</v>
      </c>
      <c r="AW78" s="4">
        <v>2940549</v>
      </c>
      <c r="AY78" s="4">
        <v>3115961</v>
      </c>
      <c r="BA78" s="4">
        <v>3297687</v>
      </c>
      <c r="BC78" s="4">
        <v>3496916</v>
      </c>
      <c r="BE78" s="15"/>
      <c r="BF78" s="4">
        <v>2960073</v>
      </c>
      <c r="BH78" s="4">
        <v>2280042</v>
      </c>
      <c r="BJ78" s="4">
        <v>1939586</v>
      </c>
      <c r="BL78" s="4">
        <v>1428662</v>
      </c>
      <c r="BN78" s="4">
        <v>906943</v>
      </c>
      <c r="BP78" s="4">
        <v>396964</v>
      </c>
      <c r="BR78" s="4">
        <v>34058</v>
      </c>
    </row>
    <row r="79" spans="11:71" x14ac:dyDescent="0.25">
      <c r="K79" s="4">
        <v>30007</v>
      </c>
      <c r="M79" s="4">
        <v>188101</v>
      </c>
      <c r="O79" s="4">
        <v>374270</v>
      </c>
      <c r="Q79" s="4">
        <v>537312</v>
      </c>
      <c r="S79" s="4">
        <v>709227</v>
      </c>
      <c r="U79" s="11">
        <v>871273</v>
      </c>
      <c r="V79" s="11"/>
      <c r="W79" s="4">
        <v>891692</v>
      </c>
      <c r="Y79" s="4">
        <v>1044254</v>
      </c>
      <c r="AA79" s="4">
        <v>1247014</v>
      </c>
      <c r="AC79" s="4">
        <v>1404327</v>
      </c>
      <c r="AE79" s="4">
        <v>1568749</v>
      </c>
      <c r="AG79" s="4">
        <v>1744591</v>
      </c>
      <c r="AI79" s="4">
        <v>1898862</v>
      </c>
      <c r="AK79" s="4">
        <v>2064889</v>
      </c>
      <c r="AM79" s="4">
        <v>2248973</v>
      </c>
      <c r="AO79" s="4">
        <v>2422001</v>
      </c>
      <c r="AQ79" s="4">
        <v>2587616</v>
      </c>
      <c r="AS79" s="11">
        <v>2735021</v>
      </c>
      <c r="AT79" s="11"/>
      <c r="AU79" s="4">
        <v>2768358</v>
      </c>
      <c r="AW79" s="4">
        <v>2940707</v>
      </c>
      <c r="AY79" s="4">
        <v>3115433</v>
      </c>
      <c r="BA79" s="4">
        <v>3296780</v>
      </c>
      <c r="BC79" s="4">
        <v>3496594</v>
      </c>
      <c r="BE79" s="15"/>
      <c r="BF79" s="4">
        <v>2959940</v>
      </c>
      <c r="BH79" s="4">
        <v>2279978</v>
      </c>
      <c r="BJ79" s="4">
        <v>1940137</v>
      </c>
      <c r="BL79" s="4">
        <v>1428833</v>
      </c>
      <c r="BN79" s="4">
        <v>906854</v>
      </c>
      <c r="BP79" s="4">
        <v>396940</v>
      </c>
      <c r="BR79" s="4">
        <v>34513</v>
      </c>
    </row>
    <row r="80" spans="11:71" x14ac:dyDescent="0.25">
      <c r="K80" s="4">
        <v>29602</v>
      </c>
      <c r="M80" s="4">
        <v>187600</v>
      </c>
      <c r="O80" s="4">
        <v>373699</v>
      </c>
      <c r="Q80" s="4">
        <v>536697</v>
      </c>
      <c r="S80" s="4">
        <v>709034</v>
      </c>
      <c r="U80" s="11">
        <v>870965</v>
      </c>
      <c r="V80" s="11"/>
      <c r="W80" s="4">
        <v>891237</v>
      </c>
      <c r="Y80" s="4">
        <v>1043936</v>
      </c>
      <c r="AA80" s="4">
        <v>1247647</v>
      </c>
      <c r="AC80" s="4">
        <v>1403626</v>
      </c>
      <c r="AE80" s="4">
        <v>1568498</v>
      </c>
      <c r="AG80" s="4">
        <v>1744141</v>
      </c>
      <c r="AI80" s="4">
        <v>1900523</v>
      </c>
      <c r="AK80" s="4">
        <v>2064684</v>
      </c>
      <c r="AM80" s="4">
        <v>2249438</v>
      </c>
      <c r="AO80" s="4">
        <v>2421753</v>
      </c>
      <c r="AQ80" s="4">
        <v>2587404</v>
      </c>
      <c r="AS80" s="11">
        <v>2735035</v>
      </c>
      <c r="AT80" s="11"/>
      <c r="AU80" s="4">
        <v>2768960</v>
      </c>
      <c r="AW80" s="4">
        <v>2940400</v>
      </c>
      <c r="AY80" s="4">
        <v>3116059</v>
      </c>
      <c r="BA80" s="4">
        <v>3297133</v>
      </c>
      <c r="BC80" s="4">
        <v>3496892</v>
      </c>
      <c r="BE80" s="15"/>
      <c r="BF80" s="4">
        <v>2959790</v>
      </c>
      <c r="BH80" s="4">
        <v>2279854</v>
      </c>
      <c r="BJ80" s="4">
        <v>1940119</v>
      </c>
      <c r="BL80" s="4">
        <v>1428941</v>
      </c>
      <c r="BN80" s="4">
        <v>907329</v>
      </c>
      <c r="BP80" s="4">
        <v>396606</v>
      </c>
      <c r="BR80" s="4">
        <v>34052</v>
      </c>
    </row>
    <row r="81" spans="11:70" x14ac:dyDescent="0.25">
      <c r="K81" s="4">
        <v>29974</v>
      </c>
      <c r="M81" s="4">
        <v>187306</v>
      </c>
      <c r="O81" s="4">
        <v>373928</v>
      </c>
      <c r="Q81" s="4">
        <v>536490</v>
      </c>
      <c r="S81" s="4">
        <v>708687</v>
      </c>
      <c r="U81" s="11">
        <v>871199</v>
      </c>
      <c r="V81" s="11"/>
      <c r="W81" s="4">
        <v>891321</v>
      </c>
      <c r="Y81" s="4">
        <v>1043992</v>
      </c>
      <c r="AA81" s="4">
        <v>1247847</v>
      </c>
      <c r="AC81" s="4">
        <v>1403808</v>
      </c>
      <c r="AE81" s="4">
        <v>1568305</v>
      </c>
      <c r="AG81" s="4">
        <v>1744483</v>
      </c>
      <c r="AI81" s="4">
        <v>1899964</v>
      </c>
      <c r="AK81" s="4">
        <v>2064278</v>
      </c>
      <c r="AM81" s="4">
        <v>2247835</v>
      </c>
      <c r="AO81" s="4">
        <v>2421929</v>
      </c>
      <c r="AQ81" s="4">
        <v>2587797</v>
      </c>
      <c r="AS81" s="11">
        <v>2734995</v>
      </c>
      <c r="AT81" s="11"/>
      <c r="AU81" s="4">
        <v>2768667</v>
      </c>
      <c r="AW81" s="4">
        <v>2940128</v>
      </c>
      <c r="AY81" s="4">
        <v>3116730</v>
      </c>
      <c r="BA81" s="4">
        <v>3296673</v>
      </c>
      <c r="BC81" s="4">
        <v>3496816</v>
      </c>
      <c r="BE81" s="15"/>
      <c r="BF81" s="4">
        <v>2959973</v>
      </c>
      <c r="BH81" s="4">
        <v>2279641</v>
      </c>
      <c r="BJ81" s="4">
        <v>1939200</v>
      </c>
      <c r="BL81" s="4">
        <v>1428154</v>
      </c>
      <c r="BN81" s="4">
        <v>907279</v>
      </c>
      <c r="BP81" s="4">
        <v>397194</v>
      </c>
      <c r="BR81" s="4">
        <v>34070</v>
      </c>
    </row>
    <row r="82" spans="11:70" x14ac:dyDescent="0.25">
      <c r="K82" s="4">
        <v>30325</v>
      </c>
      <c r="M82" s="4">
        <v>187118</v>
      </c>
      <c r="O82" s="4">
        <v>373531</v>
      </c>
      <c r="Q82" s="4">
        <v>536986</v>
      </c>
      <c r="S82" s="4">
        <v>708798</v>
      </c>
      <c r="U82" s="11">
        <v>871198</v>
      </c>
      <c r="V82" s="11"/>
      <c r="W82" s="4">
        <v>891109</v>
      </c>
      <c r="Y82" s="4">
        <v>1044410</v>
      </c>
      <c r="AA82" s="4">
        <v>1247831</v>
      </c>
      <c r="AC82" s="4">
        <v>1403960</v>
      </c>
      <c r="AE82" s="4">
        <v>1568869</v>
      </c>
      <c r="AG82" s="4">
        <v>1744547</v>
      </c>
      <c r="AI82" s="4">
        <v>1901209</v>
      </c>
      <c r="AK82" s="4">
        <v>2064363</v>
      </c>
      <c r="AM82" s="4">
        <v>2248086</v>
      </c>
      <c r="AO82" s="4">
        <v>2421935</v>
      </c>
      <c r="AQ82" s="4">
        <v>2587601</v>
      </c>
      <c r="AS82" s="11">
        <v>2734566</v>
      </c>
      <c r="AT82" s="11"/>
      <c r="AU82" s="4">
        <v>2768644</v>
      </c>
      <c r="AW82" s="4">
        <v>2940297</v>
      </c>
      <c r="AY82" s="4">
        <v>3117064</v>
      </c>
      <c r="BA82" s="4">
        <v>3296555</v>
      </c>
      <c r="BC82" s="4">
        <v>3496719</v>
      </c>
      <c r="BE82" s="15"/>
      <c r="BF82" s="4">
        <v>2959999</v>
      </c>
      <c r="BH82" s="4">
        <v>2279434</v>
      </c>
      <c r="BJ82" s="4">
        <v>1939276</v>
      </c>
      <c r="BL82" s="4">
        <v>1428576</v>
      </c>
      <c r="BN82" s="4">
        <v>907272</v>
      </c>
      <c r="BP82" s="4">
        <v>397239</v>
      </c>
      <c r="BR82" s="4">
        <v>33990</v>
      </c>
    </row>
    <row r="83" spans="11:70" x14ac:dyDescent="0.25">
      <c r="K83" s="4">
        <v>30681</v>
      </c>
      <c r="M83" s="4">
        <v>187807</v>
      </c>
      <c r="O83" s="4">
        <v>373297</v>
      </c>
      <c r="Q83" s="4">
        <v>536806</v>
      </c>
      <c r="S83" s="4">
        <v>709092</v>
      </c>
      <c r="U83" s="11">
        <v>870507</v>
      </c>
      <c r="V83" s="11"/>
      <c r="W83" s="4">
        <v>891271</v>
      </c>
      <c r="Y83" s="4">
        <v>1043908</v>
      </c>
      <c r="AA83" s="4">
        <v>1248002</v>
      </c>
      <c r="AC83" s="4">
        <v>1403660</v>
      </c>
      <c r="AE83" s="4">
        <v>1569001</v>
      </c>
      <c r="AG83" s="4">
        <v>1745043</v>
      </c>
      <c r="AI83" s="4">
        <v>1902816</v>
      </c>
      <c r="AK83" s="4">
        <v>2064332</v>
      </c>
      <c r="AM83" s="4">
        <v>2248248</v>
      </c>
      <c r="AO83" s="4">
        <v>2421258</v>
      </c>
      <c r="AQ83" s="4">
        <v>2586889</v>
      </c>
      <c r="AS83" s="11">
        <v>2734526</v>
      </c>
      <c r="AT83" s="11"/>
      <c r="AU83" s="4">
        <v>2768465</v>
      </c>
      <c r="AW83" s="4">
        <v>2939698</v>
      </c>
      <c r="AY83" s="4">
        <v>3116458</v>
      </c>
      <c r="BA83" s="4">
        <v>3295904</v>
      </c>
      <c r="BC83" s="4">
        <v>3496673</v>
      </c>
      <c r="BE83" s="15"/>
      <c r="BF83" s="4">
        <v>2959452</v>
      </c>
      <c r="BH83" s="4">
        <v>2279291</v>
      </c>
      <c r="BJ83" s="4">
        <v>1939660</v>
      </c>
      <c r="BL83" s="4">
        <v>1428455</v>
      </c>
      <c r="BN83" s="4">
        <v>907675</v>
      </c>
      <c r="BP83" s="4">
        <v>397466</v>
      </c>
      <c r="BR83" s="4">
        <v>34134</v>
      </c>
    </row>
    <row r="84" spans="11:70" x14ac:dyDescent="0.25">
      <c r="K84" s="4">
        <v>30784</v>
      </c>
      <c r="M84" s="4">
        <v>187871</v>
      </c>
      <c r="O84" s="4">
        <v>372950</v>
      </c>
      <c r="Q84" s="4">
        <v>536836</v>
      </c>
      <c r="S84" s="4">
        <v>708881</v>
      </c>
      <c r="U84" s="11">
        <v>870586</v>
      </c>
      <c r="V84" s="11"/>
      <c r="W84" s="4">
        <v>891161</v>
      </c>
      <c r="Y84" s="4">
        <v>1044787</v>
      </c>
      <c r="AA84" s="4">
        <v>1247328</v>
      </c>
      <c r="AC84" s="4">
        <v>1403828</v>
      </c>
      <c r="AE84" s="4">
        <v>1568761</v>
      </c>
      <c r="AG84" s="4">
        <v>1745227</v>
      </c>
      <c r="AI84" s="4">
        <v>1903310</v>
      </c>
      <c r="AK84" s="4">
        <v>2064090</v>
      </c>
      <c r="AM84" s="4">
        <v>2248139</v>
      </c>
      <c r="AO84" s="4">
        <v>2421260</v>
      </c>
      <c r="AQ84" s="4">
        <v>2586928</v>
      </c>
      <c r="AS84" s="11">
        <v>2734793</v>
      </c>
      <c r="AT84" s="11"/>
      <c r="AU84" s="4">
        <v>2768473</v>
      </c>
      <c r="AW84" s="4">
        <v>2939848</v>
      </c>
      <c r="AY84" s="4">
        <v>3116195</v>
      </c>
      <c r="BA84" s="4">
        <v>3296302</v>
      </c>
      <c r="BC84" s="4">
        <v>3496609</v>
      </c>
      <c r="BE84" s="15"/>
      <c r="BF84" s="4">
        <v>2959540</v>
      </c>
      <c r="BH84" s="4">
        <v>2279932</v>
      </c>
      <c r="BJ84" s="4">
        <v>1940221</v>
      </c>
      <c r="BL84" s="4">
        <v>1428571</v>
      </c>
      <c r="BN84" s="4">
        <v>907677</v>
      </c>
      <c r="BP84" s="4">
        <v>397604</v>
      </c>
      <c r="BR84" s="4">
        <v>35122</v>
      </c>
    </row>
    <row r="85" spans="11:70" x14ac:dyDescent="0.25">
      <c r="K85" s="4">
        <v>30444</v>
      </c>
      <c r="M85" s="4">
        <v>187972</v>
      </c>
      <c r="O85" s="4">
        <v>373080</v>
      </c>
      <c r="Q85" s="4">
        <v>537155</v>
      </c>
      <c r="S85" s="4">
        <v>709155</v>
      </c>
      <c r="U85" s="11">
        <v>870636</v>
      </c>
      <c r="V85" s="11"/>
      <c r="W85" s="4">
        <v>891120</v>
      </c>
      <c r="Y85" s="4">
        <v>1044777</v>
      </c>
      <c r="AA85" s="4">
        <v>1247303</v>
      </c>
      <c r="AC85" s="4">
        <v>1403961</v>
      </c>
      <c r="AE85" s="4">
        <v>1568439</v>
      </c>
      <c r="AG85" s="4">
        <v>1744817</v>
      </c>
      <c r="AI85" s="4">
        <v>1903519</v>
      </c>
      <c r="AK85" s="4">
        <v>2064015</v>
      </c>
      <c r="AM85" s="4">
        <v>2248889</v>
      </c>
      <c r="AO85" s="4">
        <v>2421231</v>
      </c>
      <c r="AQ85" s="4">
        <v>2586804</v>
      </c>
      <c r="AS85" s="11">
        <v>2734731</v>
      </c>
      <c r="AT85" s="11"/>
      <c r="AU85" s="4">
        <v>2768214</v>
      </c>
      <c r="AW85" s="4">
        <v>2940231</v>
      </c>
      <c r="AY85" s="4">
        <v>3116282</v>
      </c>
      <c r="BA85" s="4">
        <v>3296187</v>
      </c>
      <c r="BC85" s="4">
        <v>3496324</v>
      </c>
      <c r="BE85" s="15"/>
      <c r="BF85" s="4">
        <v>2959894</v>
      </c>
      <c r="BH85" s="4">
        <v>2281023</v>
      </c>
      <c r="BJ85" s="4">
        <v>1940006</v>
      </c>
      <c r="BL85" s="4">
        <v>1429120</v>
      </c>
      <c r="BN85" s="4">
        <v>907440</v>
      </c>
      <c r="BP85" s="4">
        <v>397269</v>
      </c>
      <c r="BR85" s="4">
        <v>34712</v>
      </c>
    </row>
    <row r="86" spans="11:70" x14ac:dyDescent="0.25">
      <c r="K86" s="4">
        <v>30089</v>
      </c>
      <c r="M86" s="4">
        <v>187996</v>
      </c>
      <c r="O86" s="4">
        <v>373720</v>
      </c>
      <c r="Q86" s="4">
        <v>536795</v>
      </c>
      <c r="S86" s="4">
        <v>709264</v>
      </c>
      <c r="U86" s="11">
        <v>870238</v>
      </c>
      <c r="V86" s="11"/>
      <c r="W86" s="4">
        <v>890496</v>
      </c>
      <c r="Y86" s="4">
        <v>1044427</v>
      </c>
      <c r="AA86" s="4">
        <v>1247025</v>
      </c>
      <c r="AC86" s="4">
        <v>1403539</v>
      </c>
      <c r="AE86" s="4">
        <v>1568105</v>
      </c>
      <c r="AG86" s="4">
        <v>1744719</v>
      </c>
      <c r="AI86" s="4">
        <v>1901987</v>
      </c>
      <c r="AK86" s="4">
        <v>2064458</v>
      </c>
      <c r="AM86" s="4">
        <v>2248820</v>
      </c>
      <c r="AO86" s="4">
        <v>2420916</v>
      </c>
      <c r="AQ86" s="4">
        <v>2587015</v>
      </c>
      <c r="AS86" s="11">
        <v>2734994</v>
      </c>
      <c r="AT86" s="11"/>
      <c r="AU86" s="4">
        <v>2768111</v>
      </c>
      <c r="AW86" s="4">
        <v>2940300</v>
      </c>
      <c r="AY86" s="4">
        <v>3115918</v>
      </c>
      <c r="BA86" s="4">
        <v>3296013</v>
      </c>
      <c r="BC86" s="4">
        <v>3496743</v>
      </c>
      <c r="BE86" s="15"/>
      <c r="BF86" s="4">
        <v>2959864</v>
      </c>
      <c r="BH86" s="4">
        <v>2281039</v>
      </c>
      <c r="BJ86" s="4">
        <v>1939772</v>
      </c>
      <c r="BL86" s="4">
        <v>1429773</v>
      </c>
      <c r="BN86" s="4">
        <v>907422</v>
      </c>
      <c r="BP86" s="4">
        <v>397284</v>
      </c>
      <c r="BR86" s="4">
        <v>34377</v>
      </c>
    </row>
    <row r="87" spans="11:70" x14ac:dyDescent="0.25">
      <c r="K87" s="4">
        <v>30137</v>
      </c>
      <c r="M87" s="4">
        <v>187633</v>
      </c>
      <c r="O87" s="4">
        <v>374044</v>
      </c>
      <c r="Q87" s="4">
        <v>536536</v>
      </c>
      <c r="S87" s="4">
        <v>708924</v>
      </c>
      <c r="U87" s="11">
        <v>870716</v>
      </c>
      <c r="V87" s="11"/>
      <c r="W87" s="4">
        <v>890800</v>
      </c>
      <c r="Y87" s="4">
        <v>1044276</v>
      </c>
      <c r="AA87" s="4">
        <v>1247249</v>
      </c>
      <c r="AC87" s="4">
        <v>1403640</v>
      </c>
      <c r="AE87" s="4">
        <v>1568229</v>
      </c>
      <c r="AG87" s="4">
        <v>1744633</v>
      </c>
      <c r="AI87" s="4">
        <v>1900103</v>
      </c>
      <c r="AK87" s="4">
        <v>2064343</v>
      </c>
      <c r="AM87" s="4">
        <v>2248764</v>
      </c>
      <c r="AO87" s="4">
        <v>2421459</v>
      </c>
      <c r="AQ87" s="4">
        <v>2586699</v>
      </c>
      <c r="AS87" s="11">
        <v>2734747</v>
      </c>
      <c r="AT87" s="11"/>
      <c r="AU87" s="4">
        <v>2768015</v>
      </c>
      <c r="AW87" s="4">
        <v>2940199</v>
      </c>
      <c r="AY87" s="4">
        <v>3115648</v>
      </c>
      <c r="BA87" s="4">
        <v>3296561</v>
      </c>
      <c r="BC87" s="4">
        <v>3496498</v>
      </c>
      <c r="BE87" s="15"/>
      <c r="BF87" s="4">
        <v>2959797</v>
      </c>
      <c r="BH87" s="4">
        <v>2280316</v>
      </c>
      <c r="BJ87" s="4">
        <v>1939388</v>
      </c>
      <c r="BL87" s="4">
        <v>1429400</v>
      </c>
      <c r="BN87" s="4">
        <v>907599</v>
      </c>
      <c r="BP87" s="4">
        <v>397469</v>
      </c>
      <c r="BR87" s="4">
        <v>35056</v>
      </c>
    </row>
    <row r="88" spans="11:70" x14ac:dyDescent="0.25">
      <c r="K88" s="4">
        <v>29625</v>
      </c>
      <c r="M88" s="4">
        <v>187401</v>
      </c>
      <c r="O88" s="4">
        <v>373388</v>
      </c>
      <c r="Q88" s="4">
        <v>536808</v>
      </c>
      <c r="S88" s="4">
        <v>708846</v>
      </c>
      <c r="U88" s="11">
        <v>870533</v>
      </c>
      <c r="V88" s="11"/>
      <c r="W88" s="4">
        <v>891297</v>
      </c>
      <c r="Y88" s="4">
        <v>1044294</v>
      </c>
      <c r="AA88" s="4">
        <v>1247307</v>
      </c>
      <c r="AC88" s="4">
        <v>1403855</v>
      </c>
      <c r="AE88" s="4">
        <v>1568871</v>
      </c>
      <c r="AG88" s="4">
        <v>1744124</v>
      </c>
      <c r="AI88" s="4">
        <v>1899323</v>
      </c>
      <c r="AK88" s="4">
        <v>2064013</v>
      </c>
      <c r="AM88" s="4">
        <v>2248954</v>
      </c>
      <c r="AO88" s="4">
        <v>2421811</v>
      </c>
      <c r="AQ88" s="4">
        <v>2586978</v>
      </c>
      <c r="AS88" s="11">
        <v>2734382</v>
      </c>
      <c r="AT88" s="11"/>
      <c r="AU88" s="4">
        <v>2767614</v>
      </c>
      <c r="AW88" s="4">
        <v>2939715</v>
      </c>
      <c r="AY88" s="4">
        <v>3115401</v>
      </c>
      <c r="BA88" s="4">
        <v>3296704</v>
      </c>
      <c r="BC88" s="4">
        <v>3496401</v>
      </c>
      <c r="BE88" s="15"/>
      <c r="BF88" s="4">
        <v>2959404</v>
      </c>
      <c r="BH88" s="4">
        <v>2279913</v>
      </c>
      <c r="BJ88" s="4">
        <v>1939226</v>
      </c>
      <c r="BL88" s="4">
        <v>1429204</v>
      </c>
      <c r="BN88" s="4">
        <v>907265</v>
      </c>
      <c r="BP88" s="4">
        <v>397526</v>
      </c>
      <c r="BR88" s="4">
        <v>35309</v>
      </c>
    </row>
    <row r="89" spans="11:70" x14ac:dyDescent="0.25">
      <c r="K89" s="4">
        <v>30226</v>
      </c>
      <c r="M89" s="4">
        <v>187590</v>
      </c>
      <c r="O89" s="4">
        <v>373284</v>
      </c>
      <c r="Q89" s="4">
        <v>536900</v>
      </c>
      <c r="S89" s="4">
        <v>708553</v>
      </c>
      <c r="U89" s="11">
        <v>870876</v>
      </c>
      <c r="V89" s="11"/>
      <c r="W89" s="4">
        <v>891265</v>
      </c>
      <c r="Y89" s="4">
        <v>1044955</v>
      </c>
      <c r="AA89" s="4">
        <v>1247405</v>
      </c>
      <c r="AC89" s="4">
        <v>1403979</v>
      </c>
      <c r="AE89" s="4">
        <v>1568395</v>
      </c>
      <c r="AG89" s="4">
        <v>1744162</v>
      </c>
      <c r="AI89" s="4">
        <v>1897739</v>
      </c>
      <c r="AK89" s="4">
        <v>2063681</v>
      </c>
      <c r="AM89" s="4">
        <v>2248943</v>
      </c>
      <c r="AO89" s="4">
        <v>2421557</v>
      </c>
      <c r="AQ89" s="4">
        <v>2586612</v>
      </c>
      <c r="AS89" s="11">
        <v>2734215</v>
      </c>
      <c r="AT89" s="11"/>
      <c r="AU89" s="4">
        <v>2768200</v>
      </c>
      <c r="AW89" s="4">
        <v>2939828</v>
      </c>
      <c r="AY89" s="4">
        <v>3115325</v>
      </c>
      <c r="BA89" s="4">
        <v>3295954</v>
      </c>
      <c r="BC89" s="4">
        <v>3496345</v>
      </c>
      <c r="BE89" s="15"/>
      <c r="BF89" s="4">
        <v>2959749</v>
      </c>
      <c r="BH89" s="4">
        <v>2280201</v>
      </c>
      <c r="BJ89" s="4">
        <v>1939578</v>
      </c>
      <c r="BL89" s="4">
        <v>1429475</v>
      </c>
      <c r="BN89" s="4">
        <v>907898</v>
      </c>
      <c r="BP89" s="4">
        <v>397858</v>
      </c>
      <c r="BR89" s="4">
        <v>34489</v>
      </c>
    </row>
    <row r="90" spans="11:70" x14ac:dyDescent="0.25">
      <c r="K90" s="4">
        <v>30822</v>
      </c>
      <c r="M90" s="4">
        <v>187262</v>
      </c>
      <c r="O90" s="4">
        <v>373454</v>
      </c>
      <c r="Q90" s="4">
        <v>536453</v>
      </c>
      <c r="S90" s="4">
        <v>709052</v>
      </c>
      <c r="U90" s="11">
        <v>870863</v>
      </c>
      <c r="V90" s="11"/>
      <c r="W90" s="4">
        <v>891392</v>
      </c>
      <c r="Y90" s="4">
        <v>1044725</v>
      </c>
      <c r="AA90" s="4">
        <v>1247611</v>
      </c>
      <c r="AC90" s="4">
        <v>1404007</v>
      </c>
      <c r="AE90" s="4">
        <v>1567955</v>
      </c>
      <c r="AG90" s="4">
        <v>1744524</v>
      </c>
      <c r="AI90" s="4">
        <v>1896300</v>
      </c>
      <c r="AK90" s="4">
        <v>2063824</v>
      </c>
      <c r="AM90" s="4">
        <v>2248288</v>
      </c>
      <c r="AO90" s="4">
        <v>2420780</v>
      </c>
      <c r="AQ90" s="4">
        <v>2586964</v>
      </c>
      <c r="AS90" s="11">
        <v>2733890</v>
      </c>
      <c r="AT90" s="11"/>
      <c r="AU90" s="4">
        <v>2767954</v>
      </c>
      <c r="AW90" s="4">
        <v>2939832</v>
      </c>
      <c r="AY90" s="4">
        <v>3116440</v>
      </c>
      <c r="BA90" s="4">
        <v>3295797</v>
      </c>
      <c r="BC90" s="4">
        <v>3496280</v>
      </c>
      <c r="BE90" s="15"/>
      <c r="BF90" s="4">
        <v>2959954</v>
      </c>
      <c r="BH90" s="4">
        <v>2280333</v>
      </c>
      <c r="BJ90" s="4">
        <v>1939813</v>
      </c>
      <c r="BL90" s="4">
        <v>1429034</v>
      </c>
      <c r="BN90" s="4">
        <v>907273</v>
      </c>
      <c r="BP90" s="4">
        <v>397610</v>
      </c>
      <c r="BR90" s="4">
        <v>34463</v>
      </c>
    </row>
    <row r="91" spans="11:70" x14ac:dyDescent="0.25">
      <c r="K91" s="4">
        <v>30447</v>
      </c>
      <c r="M91" s="4">
        <v>187323</v>
      </c>
      <c r="O91" s="4">
        <v>373192</v>
      </c>
      <c r="Q91" s="4">
        <v>536697</v>
      </c>
      <c r="S91" s="4">
        <v>708954</v>
      </c>
      <c r="U91" s="11">
        <v>870574</v>
      </c>
      <c r="V91" s="11"/>
      <c r="W91" s="4">
        <v>891139</v>
      </c>
      <c r="Y91" s="4">
        <v>1044490</v>
      </c>
      <c r="AA91" s="4">
        <v>1247313</v>
      </c>
      <c r="AC91" s="4">
        <v>1403403</v>
      </c>
      <c r="AE91" s="4">
        <v>1568410</v>
      </c>
      <c r="AG91" s="4">
        <v>1743602</v>
      </c>
      <c r="AI91" s="4">
        <v>1898786</v>
      </c>
      <c r="AK91" s="4">
        <v>2063530</v>
      </c>
      <c r="AM91" s="4">
        <v>2248704</v>
      </c>
      <c r="AO91" s="4">
        <v>2421044</v>
      </c>
      <c r="AQ91" s="4">
        <v>2587415</v>
      </c>
      <c r="AS91" s="11">
        <v>2734342</v>
      </c>
      <c r="AT91" s="11"/>
      <c r="AU91" s="4">
        <v>2767403</v>
      </c>
      <c r="AW91" s="4">
        <v>2940080</v>
      </c>
      <c r="AY91" s="4">
        <v>3115906</v>
      </c>
      <c r="BA91" s="4">
        <v>3295890</v>
      </c>
      <c r="BC91" s="4">
        <v>3496124</v>
      </c>
      <c r="BE91" s="15"/>
      <c r="BF91" s="4">
        <v>2960176</v>
      </c>
      <c r="BH91" s="4">
        <v>2280331</v>
      </c>
      <c r="BJ91" s="4">
        <v>1939794</v>
      </c>
      <c r="BL91" s="4">
        <v>1428927</v>
      </c>
      <c r="BN91" s="4">
        <v>907152</v>
      </c>
      <c r="BP91" s="4">
        <v>397502</v>
      </c>
      <c r="BR91" s="4">
        <v>34374</v>
      </c>
    </row>
    <row r="92" spans="11:70" x14ac:dyDescent="0.25">
      <c r="K92" s="4">
        <v>30201</v>
      </c>
      <c r="M92" s="4">
        <v>187672</v>
      </c>
      <c r="O92" s="4">
        <v>372837</v>
      </c>
      <c r="Q92" s="4">
        <v>536857</v>
      </c>
      <c r="S92" s="4">
        <v>708658</v>
      </c>
      <c r="U92" s="11">
        <v>870724</v>
      </c>
      <c r="V92" s="11"/>
      <c r="W92" s="4">
        <v>891397</v>
      </c>
      <c r="Y92" s="4">
        <v>1044701</v>
      </c>
      <c r="AA92" s="4">
        <v>1246862</v>
      </c>
      <c r="AC92" s="4">
        <v>1403796</v>
      </c>
      <c r="AE92" s="4">
        <v>1568191</v>
      </c>
      <c r="AG92" s="4">
        <v>1743711</v>
      </c>
      <c r="AI92" s="4">
        <v>1903100</v>
      </c>
      <c r="AK92" s="4">
        <v>2063874</v>
      </c>
      <c r="AM92" s="4">
        <v>2249026</v>
      </c>
      <c r="AO92" s="4">
        <v>2421186</v>
      </c>
      <c r="AQ92" s="4">
        <v>2586956</v>
      </c>
      <c r="AS92" s="11">
        <v>2734526</v>
      </c>
      <c r="AT92" s="11"/>
      <c r="AU92" s="4">
        <v>2767816</v>
      </c>
      <c r="AW92" s="4">
        <v>2940160</v>
      </c>
      <c r="AY92" s="4">
        <v>3115235</v>
      </c>
      <c r="BA92" s="4">
        <v>3295820</v>
      </c>
      <c r="BC92" s="4">
        <v>3496026</v>
      </c>
      <c r="BE92" s="15"/>
      <c r="BF92" s="4">
        <v>2960132</v>
      </c>
      <c r="BH92" s="4">
        <v>2279938</v>
      </c>
      <c r="BJ92" s="4">
        <v>1939877</v>
      </c>
      <c r="BL92" s="4">
        <v>1429778</v>
      </c>
      <c r="BN92" s="4">
        <v>907509</v>
      </c>
      <c r="BP92" s="4">
        <v>397262</v>
      </c>
      <c r="BR92" s="4">
        <v>34412</v>
      </c>
    </row>
    <row r="93" spans="11:70" x14ac:dyDescent="0.25">
      <c r="K93" s="4">
        <v>30223</v>
      </c>
      <c r="M93" s="4">
        <v>187433</v>
      </c>
      <c r="O93" s="4">
        <v>373388</v>
      </c>
      <c r="Q93" s="4">
        <v>537111</v>
      </c>
      <c r="S93" s="4">
        <v>709404</v>
      </c>
      <c r="U93" s="11">
        <v>871355</v>
      </c>
      <c r="V93" s="11"/>
      <c r="W93" s="4">
        <v>891245</v>
      </c>
      <c r="Y93" s="4">
        <v>1044692</v>
      </c>
      <c r="AA93" s="4">
        <v>1246851</v>
      </c>
      <c r="AC93" s="4">
        <v>1404103</v>
      </c>
      <c r="AE93" s="4">
        <v>1567893</v>
      </c>
      <c r="AG93" s="4">
        <v>1744697</v>
      </c>
      <c r="AI93" s="4">
        <v>1901926</v>
      </c>
      <c r="AK93" s="4">
        <v>2063951</v>
      </c>
      <c r="AM93" s="4">
        <v>2248703</v>
      </c>
      <c r="AO93" s="4">
        <v>2420558</v>
      </c>
      <c r="AQ93" s="4">
        <v>2587072</v>
      </c>
      <c r="AS93" s="11">
        <v>2734305</v>
      </c>
      <c r="AT93" s="11"/>
      <c r="AU93" s="4">
        <v>2767948</v>
      </c>
      <c r="AW93" s="4">
        <v>2939480</v>
      </c>
      <c r="AY93" s="4">
        <v>3114585</v>
      </c>
      <c r="BA93" s="4">
        <v>3295982</v>
      </c>
      <c r="BC93" s="4">
        <v>3496627</v>
      </c>
      <c r="BE93" s="15"/>
      <c r="BF93" s="4">
        <v>2959845</v>
      </c>
      <c r="BH93" s="4">
        <v>2280007</v>
      </c>
      <c r="BJ93" s="4">
        <v>1939953</v>
      </c>
      <c r="BL93" s="4">
        <v>1430258</v>
      </c>
      <c r="BN93" s="4">
        <v>907570</v>
      </c>
      <c r="BP93" s="4">
        <v>397601</v>
      </c>
      <c r="BR93" s="4">
        <v>34042</v>
      </c>
    </row>
    <row r="94" spans="11:70" x14ac:dyDescent="0.25">
      <c r="K94" s="4">
        <v>29826</v>
      </c>
      <c r="M94" s="4">
        <v>187442</v>
      </c>
      <c r="O94" s="4">
        <v>373446</v>
      </c>
      <c r="Q94" s="4">
        <v>536705</v>
      </c>
      <c r="S94" s="4">
        <v>709306</v>
      </c>
      <c r="U94" s="11">
        <v>871012</v>
      </c>
      <c r="V94" s="11"/>
      <c r="W94" s="4">
        <v>891051</v>
      </c>
      <c r="Y94" s="4">
        <v>1044709</v>
      </c>
      <c r="AA94" s="4">
        <v>1246968</v>
      </c>
      <c r="AC94" s="4">
        <v>1403761</v>
      </c>
      <c r="AE94" s="4">
        <v>1568122</v>
      </c>
      <c r="AG94" s="4">
        <v>1745334</v>
      </c>
      <c r="AI94" s="4">
        <v>1901269</v>
      </c>
      <c r="AK94" s="4">
        <v>2063423</v>
      </c>
      <c r="AM94" s="4">
        <v>2248605</v>
      </c>
      <c r="AO94" s="4">
        <v>2420561</v>
      </c>
      <c r="AQ94" s="4">
        <v>2587232</v>
      </c>
      <c r="AS94" s="11">
        <v>2734741</v>
      </c>
      <c r="AT94" s="11"/>
      <c r="AU94" s="4">
        <v>2767895</v>
      </c>
      <c r="AW94" s="4">
        <v>2939960</v>
      </c>
      <c r="AY94" s="4">
        <v>3115203</v>
      </c>
      <c r="BA94" s="4">
        <v>3295928</v>
      </c>
      <c r="BC94" s="4">
        <v>3496512</v>
      </c>
      <c r="BE94" s="15"/>
      <c r="BF94" s="4">
        <v>2960069</v>
      </c>
      <c r="BH94" s="4">
        <v>2279731</v>
      </c>
      <c r="BJ94" s="4">
        <v>1939989</v>
      </c>
      <c r="BL94" s="4">
        <v>1430344</v>
      </c>
      <c r="BN94" s="4">
        <v>907535</v>
      </c>
      <c r="BP94" s="4">
        <v>397888</v>
      </c>
      <c r="BR94" s="4">
        <v>34449</v>
      </c>
    </row>
    <row r="95" spans="11:70" x14ac:dyDescent="0.25">
      <c r="K95" s="4">
        <v>30110</v>
      </c>
      <c r="M95" s="4">
        <v>187486</v>
      </c>
      <c r="O95" s="4">
        <v>373187</v>
      </c>
      <c r="Q95" s="4">
        <v>536896</v>
      </c>
      <c r="S95" s="4">
        <v>709295</v>
      </c>
      <c r="U95" s="11">
        <v>870407</v>
      </c>
      <c r="V95" s="11"/>
      <c r="W95" s="4">
        <v>891040</v>
      </c>
      <c r="Y95" s="4">
        <v>1044594</v>
      </c>
      <c r="AA95" s="4">
        <v>1247065</v>
      </c>
      <c r="AC95" s="4">
        <v>1403768</v>
      </c>
      <c r="AE95" s="4">
        <v>1568061</v>
      </c>
      <c r="AG95" s="4">
        <v>1744843</v>
      </c>
      <c r="AI95" s="4">
        <v>1898895</v>
      </c>
      <c r="AK95" s="4">
        <v>2063158</v>
      </c>
      <c r="AM95" s="4">
        <v>2248452</v>
      </c>
      <c r="AO95" s="4">
        <v>2420950</v>
      </c>
      <c r="AQ95" s="4">
        <v>2586158</v>
      </c>
      <c r="AS95" s="11">
        <v>2734324</v>
      </c>
      <c r="AT95" s="11"/>
      <c r="AU95" s="4">
        <v>2767885</v>
      </c>
      <c r="AW95" s="4">
        <v>2940353</v>
      </c>
      <c r="AY95" s="4">
        <v>3115802</v>
      </c>
      <c r="BA95" s="4">
        <v>3295105</v>
      </c>
      <c r="BC95" s="4">
        <v>3495646</v>
      </c>
      <c r="BE95" s="15"/>
      <c r="BF95" s="4">
        <v>2959981</v>
      </c>
      <c r="BH95" s="4">
        <v>2280780</v>
      </c>
      <c r="BJ95" s="4">
        <v>1940201</v>
      </c>
      <c r="BL95" s="4">
        <v>1429849</v>
      </c>
      <c r="BN95" s="4">
        <v>907825</v>
      </c>
      <c r="BP95" s="4">
        <v>397540</v>
      </c>
      <c r="BR95" s="4">
        <v>35261</v>
      </c>
    </row>
    <row r="96" spans="11:70" x14ac:dyDescent="0.25">
      <c r="K96" s="4">
        <v>30287</v>
      </c>
      <c r="M96" s="4">
        <v>187667</v>
      </c>
      <c r="O96" s="4">
        <v>373133</v>
      </c>
      <c r="Q96" s="4">
        <v>537087</v>
      </c>
      <c r="S96" s="4">
        <v>709440</v>
      </c>
      <c r="U96" s="11">
        <v>870599</v>
      </c>
      <c r="V96" s="11"/>
      <c r="W96" s="4">
        <v>890704</v>
      </c>
      <c r="Y96" s="4">
        <v>1044540</v>
      </c>
      <c r="AA96" s="4">
        <v>1247371</v>
      </c>
      <c r="AC96" s="4">
        <v>1404062</v>
      </c>
      <c r="AE96" s="4">
        <v>1568095</v>
      </c>
      <c r="AG96" s="4">
        <v>1743900</v>
      </c>
      <c r="AI96" s="4">
        <v>1899533</v>
      </c>
      <c r="AK96" s="4">
        <v>2063128</v>
      </c>
      <c r="AM96" s="4">
        <v>2248433</v>
      </c>
      <c r="AO96" s="4">
        <v>2421284</v>
      </c>
      <c r="AQ96" s="4">
        <v>2585399</v>
      </c>
      <c r="AS96" s="11">
        <v>2733812</v>
      </c>
      <c r="AT96" s="11"/>
      <c r="AU96" s="4">
        <v>2768177</v>
      </c>
      <c r="AW96" s="4">
        <v>2940158</v>
      </c>
      <c r="AY96" s="4">
        <v>3116246</v>
      </c>
      <c r="BA96" s="4">
        <v>3296028</v>
      </c>
      <c r="BC96" s="4">
        <v>3495393</v>
      </c>
      <c r="BE96" s="15"/>
      <c r="BF96" s="4">
        <v>2960573</v>
      </c>
      <c r="BH96" s="4">
        <v>2280683</v>
      </c>
      <c r="BJ96" s="4">
        <v>1940404</v>
      </c>
      <c r="BL96" s="4">
        <v>1430352</v>
      </c>
      <c r="BN96" s="4">
        <v>907838</v>
      </c>
      <c r="BP96" s="4">
        <v>397410</v>
      </c>
      <c r="BR96" s="4">
        <v>35195</v>
      </c>
    </row>
    <row r="97" spans="11:70" x14ac:dyDescent="0.25">
      <c r="K97" s="4">
        <v>30380</v>
      </c>
      <c r="M97" s="4">
        <v>187528</v>
      </c>
      <c r="O97" s="4">
        <v>373437</v>
      </c>
      <c r="Q97" s="4">
        <v>536961</v>
      </c>
      <c r="S97" s="4">
        <v>709235</v>
      </c>
      <c r="U97" s="11">
        <v>870794</v>
      </c>
      <c r="V97" s="11"/>
      <c r="W97" s="4">
        <v>890683</v>
      </c>
      <c r="Y97" s="4">
        <v>1044683</v>
      </c>
      <c r="AA97" s="4">
        <v>1247303</v>
      </c>
      <c r="AC97" s="4">
        <v>1404001</v>
      </c>
      <c r="AE97" s="4">
        <v>1567589</v>
      </c>
      <c r="AG97" s="4">
        <v>1743355</v>
      </c>
      <c r="AI97" s="4">
        <v>1898489</v>
      </c>
      <c r="AK97" s="4">
        <v>2062932</v>
      </c>
      <c r="AM97" s="4">
        <v>2248043</v>
      </c>
      <c r="AO97" s="4">
        <v>2420811</v>
      </c>
      <c r="AQ97" s="4">
        <v>2585616</v>
      </c>
      <c r="AS97" s="11">
        <v>2734582</v>
      </c>
      <c r="AT97" s="11"/>
      <c r="AU97" s="4">
        <v>2767714</v>
      </c>
      <c r="AW97" s="4">
        <v>2939991</v>
      </c>
      <c r="AY97" s="4">
        <v>3116127</v>
      </c>
      <c r="BA97" s="4">
        <v>3296596</v>
      </c>
      <c r="BC97" s="4">
        <v>3495624</v>
      </c>
      <c r="BE97" s="15"/>
      <c r="BF97" s="4">
        <v>2960532</v>
      </c>
      <c r="BH97" s="4">
        <v>2280773</v>
      </c>
      <c r="BJ97" s="4">
        <v>1940568</v>
      </c>
      <c r="BL97" s="4">
        <v>1430263</v>
      </c>
      <c r="BN97" s="4">
        <v>907720</v>
      </c>
      <c r="BP97" s="4">
        <v>397629</v>
      </c>
      <c r="BR97" s="4">
        <v>35029</v>
      </c>
    </row>
    <row r="98" spans="11:70" x14ac:dyDescent="0.25">
      <c r="K98" s="4">
        <v>30314</v>
      </c>
      <c r="M98" s="4">
        <v>187472</v>
      </c>
      <c r="O98" s="4">
        <v>373493</v>
      </c>
      <c r="Q98" s="4">
        <v>536969</v>
      </c>
      <c r="S98" s="4">
        <v>708875</v>
      </c>
      <c r="U98" s="11">
        <v>870970</v>
      </c>
      <c r="V98" s="11"/>
      <c r="W98" s="4">
        <v>890854</v>
      </c>
      <c r="Y98" s="4">
        <v>1043819</v>
      </c>
      <c r="AA98" s="4">
        <v>1247330</v>
      </c>
      <c r="AC98" s="4">
        <v>1403773</v>
      </c>
      <c r="AE98" s="4">
        <v>1567582</v>
      </c>
      <c r="AG98" s="4">
        <v>1743759</v>
      </c>
      <c r="AI98" s="4">
        <v>1899462</v>
      </c>
      <c r="AK98" s="4">
        <v>2063138</v>
      </c>
      <c r="AM98" s="4">
        <v>2248289</v>
      </c>
      <c r="AO98" s="4">
        <v>2420768</v>
      </c>
      <c r="AQ98" s="4">
        <v>2585967</v>
      </c>
      <c r="AS98" s="11">
        <v>2734788</v>
      </c>
      <c r="AT98" s="11"/>
      <c r="AU98" s="4">
        <v>2767168</v>
      </c>
      <c r="AW98" s="4">
        <v>2939793</v>
      </c>
      <c r="AY98" s="4">
        <v>3116301</v>
      </c>
      <c r="BA98" s="4">
        <v>3296662</v>
      </c>
      <c r="BC98" s="4">
        <v>3495871</v>
      </c>
      <c r="BE98" s="15"/>
      <c r="BF98" s="4">
        <v>2959837</v>
      </c>
      <c r="BH98" s="4">
        <v>2280333</v>
      </c>
      <c r="BJ98" s="4">
        <v>1940135</v>
      </c>
      <c r="BL98" s="4">
        <v>1429907</v>
      </c>
      <c r="BN98" s="4">
        <v>907990</v>
      </c>
      <c r="BP98" s="4">
        <v>397813</v>
      </c>
      <c r="BR98" s="4">
        <v>34797</v>
      </c>
    </row>
    <row r="99" spans="11:70" x14ac:dyDescent="0.25">
      <c r="K99" s="4">
        <v>30441</v>
      </c>
      <c r="M99" s="4">
        <v>187659</v>
      </c>
      <c r="O99" s="4">
        <v>372903</v>
      </c>
      <c r="Q99" s="4">
        <v>536753</v>
      </c>
      <c r="S99" s="4">
        <v>709012</v>
      </c>
      <c r="U99" s="11">
        <v>871126</v>
      </c>
      <c r="V99" s="11"/>
      <c r="W99" s="4">
        <v>890862</v>
      </c>
      <c r="Y99" s="4">
        <v>1044024</v>
      </c>
      <c r="AA99" s="4">
        <v>1246822</v>
      </c>
      <c r="AC99" s="4">
        <v>1403355</v>
      </c>
      <c r="AE99" s="4">
        <v>1568561</v>
      </c>
      <c r="AG99" s="4">
        <v>1743576</v>
      </c>
      <c r="AI99" s="4">
        <v>1901406</v>
      </c>
      <c r="AK99" s="4">
        <v>2063011</v>
      </c>
      <c r="AM99" s="4">
        <v>2248020</v>
      </c>
      <c r="AO99" s="4">
        <v>2420629</v>
      </c>
      <c r="AQ99" s="4">
        <v>2586168</v>
      </c>
      <c r="AS99" s="11">
        <v>2733922</v>
      </c>
      <c r="AT99" s="11"/>
      <c r="AU99" s="4">
        <v>2766864</v>
      </c>
      <c r="AW99" s="4">
        <v>2939630</v>
      </c>
      <c r="AY99" s="4">
        <v>3115497</v>
      </c>
      <c r="BA99" s="4">
        <v>3296462</v>
      </c>
      <c r="BC99" s="4">
        <v>3495826</v>
      </c>
      <c r="BE99" s="15"/>
      <c r="BF99" s="4">
        <v>2960068</v>
      </c>
      <c r="BH99" s="4">
        <v>2280475</v>
      </c>
      <c r="BJ99" s="4">
        <v>1939653</v>
      </c>
      <c r="BL99" s="4">
        <v>1430287</v>
      </c>
      <c r="BN99" s="4">
        <v>907980</v>
      </c>
      <c r="BP99" s="4">
        <v>397936</v>
      </c>
      <c r="BR99" s="4">
        <v>34545</v>
      </c>
    </row>
    <row r="100" spans="11:70" x14ac:dyDescent="0.25">
      <c r="K100" s="4">
        <v>30220</v>
      </c>
      <c r="M100" s="4">
        <v>187724</v>
      </c>
      <c r="O100" s="4">
        <v>372652</v>
      </c>
      <c r="Q100" s="4">
        <v>536924</v>
      </c>
      <c r="S100" s="4">
        <v>708737</v>
      </c>
      <c r="U100" s="11">
        <v>870951</v>
      </c>
      <c r="V100" s="11"/>
      <c r="W100" s="4">
        <v>890766</v>
      </c>
      <c r="Y100" s="4">
        <v>1044186</v>
      </c>
      <c r="AA100" s="4">
        <v>1246600</v>
      </c>
      <c r="AC100" s="4">
        <v>1403250</v>
      </c>
      <c r="AE100" s="4">
        <v>1568303</v>
      </c>
      <c r="AG100" s="4">
        <v>1744561</v>
      </c>
      <c r="AI100" s="4">
        <v>1899455</v>
      </c>
      <c r="AK100" s="4">
        <v>2063073</v>
      </c>
      <c r="AM100" s="4">
        <v>2247394</v>
      </c>
      <c r="AO100" s="4">
        <v>2420145</v>
      </c>
      <c r="AQ100" s="4">
        <v>2586259</v>
      </c>
      <c r="AS100" s="11">
        <v>2734472</v>
      </c>
      <c r="AT100" s="11"/>
      <c r="AU100" s="4">
        <v>2766905</v>
      </c>
      <c r="AW100" s="4">
        <v>2939205</v>
      </c>
      <c r="AY100" s="4">
        <v>3115729</v>
      </c>
      <c r="BA100" s="4">
        <v>3295846</v>
      </c>
      <c r="BC100" s="4">
        <v>3495329</v>
      </c>
      <c r="BE100" s="15"/>
      <c r="BF100" s="4">
        <v>2960053</v>
      </c>
      <c r="BH100" s="4">
        <v>2280333</v>
      </c>
      <c r="BJ100" s="4">
        <v>1940378</v>
      </c>
      <c r="BL100" s="4">
        <v>1430441</v>
      </c>
      <c r="BN100" s="4">
        <v>907805</v>
      </c>
      <c r="BP100" s="4">
        <v>398144</v>
      </c>
      <c r="BR100" s="4">
        <v>34819</v>
      </c>
    </row>
    <row r="101" spans="11:70" x14ac:dyDescent="0.25">
      <c r="K101" s="4">
        <v>30146</v>
      </c>
      <c r="M101" s="4">
        <v>187422</v>
      </c>
      <c r="O101" s="4">
        <v>372242</v>
      </c>
      <c r="Q101" s="4">
        <v>537054</v>
      </c>
      <c r="S101" s="4">
        <v>708817</v>
      </c>
      <c r="U101" s="11">
        <v>870673</v>
      </c>
      <c r="V101" s="11"/>
      <c r="W101" s="4">
        <v>890905</v>
      </c>
      <c r="Y101" s="4">
        <v>1044030</v>
      </c>
      <c r="AA101" s="4">
        <v>1246402</v>
      </c>
      <c r="AC101" s="4">
        <v>1402972</v>
      </c>
      <c r="AE101" s="4">
        <v>1567935</v>
      </c>
      <c r="AG101" s="4">
        <v>1744563</v>
      </c>
      <c r="AI101" s="4">
        <v>1898173</v>
      </c>
      <c r="AK101" s="4">
        <v>2062847</v>
      </c>
      <c r="AM101" s="4">
        <v>2247449</v>
      </c>
      <c r="AO101" s="4">
        <v>2420370</v>
      </c>
      <c r="AQ101" s="4">
        <v>2586445</v>
      </c>
      <c r="AS101" s="11">
        <v>2734460</v>
      </c>
      <c r="AT101" s="11"/>
      <c r="AU101" s="4">
        <v>2767078</v>
      </c>
      <c r="AW101" s="4">
        <v>2939051</v>
      </c>
      <c r="AY101" s="4">
        <v>3115700</v>
      </c>
      <c r="BA101" s="4">
        <v>3295776</v>
      </c>
      <c r="BC101" s="4">
        <v>3494969</v>
      </c>
      <c r="BE101" s="15"/>
      <c r="BF101" s="4">
        <v>2960236</v>
      </c>
      <c r="BH101" s="4">
        <v>2280029</v>
      </c>
      <c r="BJ101" s="4">
        <v>1940752</v>
      </c>
      <c r="BL101" s="4">
        <v>1429687</v>
      </c>
      <c r="BN101" s="4">
        <v>907561</v>
      </c>
      <c r="BP101" s="4">
        <v>397429</v>
      </c>
      <c r="BR101" s="4">
        <v>34577</v>
      </c>
    </row>
    <row r="102" spans="11:70" x14ac:dyDescent="0.25">
      <c r="K102" s="4">
        <v>29615</v>
      </c>
      <c r="M102" s="4">
        <v>186619</v>
      </c>
      <c r="O102" s="4">
        <v>372467</v>
      </c>
      <c r="Q102" s="4">
        <v>537400</v>
      </c>
      <c r="S102" s="4">
        <v>708715</v>
      </c>
      <c r="U102" s="11">
        <v>870767</v>
      </c>
      <c r="V102" s="11"/>
      <c r="W102" s="4">
        <v>890798</v>
      </c>
      <c r="Y102" s="4">
        <v>1044467</v>
      </c>
      <c r="AA102" s="4">
        <v>1246227</v>
      </c>
      <c r="AC102" s="4">
        <v>1403231</v>
      </c>
      <c r="AE102" s="4">
        <v>1568357</v>
      </c>
      <c r="AG102" s="4">
        <v>1743619</v>
      </c>
      <c r="AI102" s="4">
        <v>1900680</v>
      </c>
      <c r="AK102" s="4">
        <v>2063122</v>
      </c>
      <c r="AM102" s="4">
        <v>2247706</v>
      </c>
      <c r="AO102" s="4">
        <v>2420144</v>
      </c>
      <c r="AQ102" s="4">
        <v>2587164</v>
      </c>
      <c r="AS102" s="11">
        <v>2735001</v>
      </c>
      <c r="AT102" s="11"/>
      <c r="AU102" s="4">
        <v>2767310</v>
      </c>
      <c r="AW102" s="4">
        <v>2939624</v>
      </c>
      <c r="AY102" s="4">
        <v>3115557</v>
      </c>
      <c r="BA102" s="4">
        <v>3295741</v>
      </c>
      <c r="BC102" s="4">
        <v>3495936</v>
      </c>
      <c r="BE102" s="15"/>
      <c r="BF102" s="4">
        <v>2961031</v>
      </c>
      <c r="BH102" s="4">
        <v>2280538</v>
      </c>
      <c r="BJ102" s="4">
        <v>1940081</v>
      </c>
      <c r="BL102" s="4">
        <v>1429980</v>
      </c>
      <c r="BN102" s="4">
        <v>907921</v>
      </c>
      <c r="BP102" s="4">
        <v>397330</v>
      </c>
      <c r="BR102" s="4">
        <v>33918</v>
      </c>
    </row>
    <row r="103" spans="11:70" x14ac:dyDescent="0.25">
      <c r="K103" s="4">
        <v>29704</v>
      </c>
      <c r="M103" s="4">
        <v>186971</v>
      </c>
      <c r="O103" s="4">
        <v>373131</v>
      </c>
      <c r="Q103" s="4">
        <v>537436</v>
      </c>
      <c r="S103" s="4">
        <v>708988</v>
      </c>
      <c r="U103" s="11">
        <v>870901</v>
      </c>
      <c r="V103" s="11"/>
      <c r="W103" s="4">
        <v>890646</v>
      </c>
      <c r="Y103" s="4">
        <v>1044536</v>
      </c>
      <c r="AA103" s="4">
        <v>1246505</v>
      </c>
      <c r="AC103" s="4">
        <v>1403373</v>
      </c>
      <c r="AE103" s="4">
        <v>1568119</v>
      </c>
      <c r="AG103" s="4">
        <v>1743389</v>
      </c>
      <c r="AI103" s="4">
        <v>1902071</v>
      </c>
      <c r="AK103" s="4">
        <v>2062944</v>
      </c>
      <c r="AM103" s="4">
        <v>2248177</v>
      </c>
      <c r="AO103" s="4">
        <v>2419584</v>
      </c>
      <c r="AQ103" s="4">
        <v>2586691</v>
      </c>
      <c r="AS103" s="11">
        <v>2734616</v>
      </c>
      <c r="AT103" s="11"/>
      <c r="AU103" s="4">
        <v>2767754</v>
      </c>
      <c r="AW103" s="4">
        <v>2939149</v>
      </c>
      <c r="AY103" s="4">
        <v>3115448</v>
      </c>
      <c r="BA103" s="4">
        <v>3294925</v>
      </c>
      <c r="BC103" s="4">
        <v>3495919</v>
      </c>
      <c r="BE103" s="15"/>
      <c r="BF103" s="4">
        <v>2960769</v>
      </c>
      <c r="BH103" s="4">
        <v>2281157</v>
      </c>
      <c r="BJ103" s="4">
        <v>1940021</v>
      </c>
      <c r="BL103" s="4">
        <v>1429831</v>
      </c>
      <c r="BN103" s="4">
        <v>908138</v>
      </c>
      <c r="BP103" s="4">
        <v>397846</v>
      </c>
      <c r="BR103" s="4">
        <v>33686</v>
      </c>
    </row>
    <row r="104" spans="11:70" x14ac:dyDescent="0.25">
      <c r="K104" s="4">
        <v>29953</v>
      </c>
      <c r="M104" s="4">
        <v>187124</v>
      </c>
      <c r="O104" s="4">
        <v>372934</v>
      </c>
      <c r="Q104" s="4">
        <v>537005</v>
      </c>
      <c r="S104" s="4">
        <v>709054</v>
      </c>
      <c r="U104" s="11">
        <v>870513</v>
      </c>
      <c r="V104" s="11"/>
      <c r="W104" s="4">
        <v>890967</v>
      </c>
      <c r="Y104" s="4">
        <v>1044011</v>
      </c>
      <c r="AA104" s="4">
        <v>1246780</v>
      </c>
      <c r="AC104" s="4">
        <v>1403061</v>
      </c>
      <c r="AE104" s="4">
        <v>1566820</v>
      </c>
      <c r="AG104" s="4">
        <v>1744169</v>
      </c>
      <c r="AI104" s="4">
        <v>1900519</v>
      </c>
      <c r="AK104" s="4">
        <v>2062832</v>
      </c>
      <c r="AM104" s="4">
        <v>2247630</v>
      </c>
      <c r="AO104" s="4">
        <v>2420039</v>
      </c>
      <c r="AQ104" s="4">
        <v>2585765</v>
      </c>
      <c r="AS104" s="11">
        <v>2734435</v>
      </c>
      <c r="AT104" s="11"/>
      <c r="AU104" s="4">
        <v>2767721</v>
      </c>
      <c r="AW104" s="4">
        <v>2939465</v>
      </c>
      <c r="AY104" s="4">
        <v>3114696</v>
      </c>
      <c r="BA104" s="4">
        <v>3294688</v>
      </c>
      <c r="BC104" s="4">
        <v>3495556</v>
      </c>
      <c r="BE104" s="15"/>
      <c r="BF104" s="4">
        <v>2960133</v>
      </c>
      <c r="BH104" s="4">
        <v>2281326</v>
      </c>
      <c r="BJ104" s="4">
        <v>1940473</v>
      </c>
      <c r="BL104" s="4">
        <v>1429933</v>
      </c>
      <c r="BN104" s="4">
        <v>908036</v>
      </c>
      <c r="BP104" s="4">
        <v>397965</v>
      </c>
      <c r="BR104" s="4">
        <v>34514</v>
      </c>
    </row>
    <row r="105" spans="11:70" x14ac:dyDescent="0.25">
      <c r="K105" s="4">
        <v>29864</v>
      </c>
      <c r="M105" s="4">
        <v>186916</v>
      </c>
      <c r="O105" s="4">
        <v>372952</v>
      </c>
      <c r="Q105" s="4">
        <v>536535</v>
      </c>
      <c r="S105" s="4">
        <v>708658</v>
      </c>
      <c r="U105" s="11">
        <v>870693</v>
      </c>
      <c r="V105" s="11"/>
      <c r="W105" s="4">
        <v>891150</v>
      </c>
      <c r="Y105" s="4">
        <v>1044577</v>
      </c>
      <c r="AA105" s="4">
        <v>1246689</v>
      </c>
      <c r="AC105" s="4">
        <v>1403258</v>
      </c>
      <c r="AE105" s="4">
        <v>1566793</v>
      </c>
      <c r="AG105" s="4">
        <v>1744644</v>
      </c>
      <c r="AI105" s="4">
        <v>1899078</v>
      </c>
      <c r="AK105" s="4">
        <v>2062444</v>
      </c>
      <c r="AM105" s="4">
        <v>2248801</v>
      </c>
      <c r="AO105" s="4">
        <v>2420231</v>
      </c>
      <c r="AQ105" s="4">
        <v>2585300</v>
      </c>
      <c r="AS105" s="11">
        <v>2734616</v>
      </c>
      <c r="AT105" s="11"/>
      <c r="AU105" s="4">
        <v>2767220</v>
      </c>
      <c r="AW105" s="4">
        <v>2939895</v>
      </c>
      <c r="AY105" s="4">
        <v>3114929</v>
      </c>
      <c r="BA105" s="4">
        <v>3295287</v>
      </c>
      <c r="BC105" s="4">
        <v>3495203</v>
      </c>
      <c r="BE105" s="15"/>
      <c r="BF105" s="4">
        <v>2960115</v>
      </c>
      <c r="BH105" s="4">
        <v>2280951</v>
      </c>
      <c r="BJ105" s="4">
        <v>1940832</v>
      </c>
      <c r="BL105" s="4">
        <v>1430086</v>
      </c>
      <c r="BN105" s="4">
        <v>908249</v>
      </c>
      <c r="BP105" s="4">
        <v>397876</v>
      </c>
      <c r="BR105" s="4">
        <v>35407</v>
      </c>
    </row>
    <row r="106" spans="11:70" x14ac:dyDescent="0.25">
      <c r="K106" s="4">
        <v>30482</v>
      </c>
      <c r="M106" s="4">
        <v>186477</v>
      </c>
      <c r="O106" s="4">
        <v>372772</v>
      </c>
      <c r="Q106" s="4">
        <v>537038</v>
      </c>
      <c r="S106" s="4">
        <v>708807</v>
      </c>
      <c r="U106" s="11">
        <v>871129</v>
      </c>
      <c r="V106" s="11"/>
      <c r="W106" s="4">
        <v>890948</v>
      </c>
      <c r="Y106" s="4">
        <v>1044397</v>
      </c>
      <c r="AA106" s="4">
        <v>1247101</v>
      </c>
      <c r="AC106" s="4">
        <v>1403453</v>
      </c>
      <c r="AE106" s="4">
        <v>1567170</v>
      </c>
      <c r="AG106" s="4">
        <v>1744338</v>
      </c>
      <c r="AI106" s="4">
        <v>1900287</v>
      </c>
      <c r="AK106" s="4">
        <v>2062967</v>
      </c>
      <c r="AM106" s="4">
        <v>2248593</v>
      </c>
      <c r="AO106" s="4">
        <v>2420125</v>
      </c>
      <c r="AQ106" s="4">
        <v>2585729</v>
      </c>
      <c r="AS106" s="11">
        <v>2734819</v>
      </c>
      <c r="AT106" s="11"/>
      <c r="AU106" s="4">
        <v>2767550</v>
      </c>
      <c r="AW106" s="4">
        <v>2939669</v>
      </c>
      <c r="AY106" s="4">
        <v>3114807</v>
      </c>
      <c r="BA106" s="4">
        <v>3295120</v>
      </c>
      <c r="BC106" s="4">
        <v>3495081</v>
      </c>
      <c r="BE106" s="15"/>
      <c r="BF106" s="4">
        <v>2960340</v>
      </c>
      <c r="BH106" s="4">
        <v>2281267</v>
      </c>
      <c r="BJ106" s="4">
        <v>1941194</v>
      </c>
      <c r="BL106" s="4">
        <v>1430364</v>
      </c>
      <c r="BN106" s="4">
        <v>908725</v>
      </c>
      <c r="BP106" s="4">
        <v>397972</v>
      </c>
      <c r="BR106" s="4">
        <v>35483</v>
      </c>
    </row>
    <row r="107" spans="11:70" x14ac:dyDescent="0.25">
      <c r="K107" s="4">
        <v>31116</v>
      </c>
      <c r="M107" s="4">
        <v>186415</v>
      </c>
      <c r="O107" s="4">
        <v>372420</v>
      </c>
      <c r="Q107" s="4">
        <v>537081</v>
      </c>
      <c r="S107" s="4">
        <v>708561</v>
      </c>
      <c r="U107" s="11">
        <v>870478</v>
      </c>
      <c r="V107" s="11"/>
      <c r="W107" s="4">
        <v>890725</v>
      </c>
      <c r="Y107" s="4">
        <v>1044337</v>
      </c>
      <c r="AA107" s="4">
        <v>1246886</v>
      </c>
      <c r="AC107" s="4">
        <v>1403525</v>
      </c>
      <c r="AE107" s="4">
        <v>1567030</v>
      </c>
      <c r="AG107" s="4">
        <v>1743989</v>
      </c>
      <c r="AI107" s="4">
        <v>1901670</v>
      </c>
      <c r="AK107" s="4">
        <v>2063495</v>
      </c>
      <c r="AM107" s="4">
        <v>2247821</v>
      </c>
      <c r="AO107" s="4">
        <v>2420548</v>
      </c>
      <c r="AQ107" s="4">
        <v>2586011</v>
      </c>
      <c r="AS107" s="11">
        <v>2734583</v>
      </c>
      <c r="AT107" s="11"/>
      <c r="AU107" s="4">
        <v>2766984</v>
      </c>
      <c r="AW107" s="4">
        <v>2939749</v>
      </c>
      <c r="AY107" s="4">
        <v>3114581</v>
      </c>
      <c r="BA107" s="4">
        <v>3295480</v>
      </c>
      <c r="BC107" s="4">
        <v>3495370</v>
      </c>
      <c r="BE107" s="15"/>
      <c r="BF107" s="4">
        <v>2960607</v>
      </c>
      <c r="BH107" s="4">
        <v>2281309</v>
      </c>
      <c r="BJ107" s="4">
        <v>1941236</v>
      </c>
      <c r="BL107" s="4">
        <v>1429890</v>
      </c>
      <c r="BN107" s="4">
        <v>908513</v>
      </c>
      <c r="BP107" s="4">
        <v>397505</v>
      </c>
      <c r="BR107" s="4">
        <v>34856</v>
      </c>
    </row>
    <row r="108" spans="11:70" x14ac:dyDescent="0.25">
      <c r="K108" s="4">
        <v>30637</v>
      </c>
      <c r="M108" s="4">
        <v>186750</v>
      </c>
      <c r="O108" s="4">
        <v>372005</v>
      </c>
      <c r="Q108" s="4">
        <v>536377</v>
      </c>
      <c r="S108" s="4">
        <v>709285</v>
      </c>
      <c r="U108" s="11">
        <v>870382</v>
      </c>
      <c r="V108" s="11"/>
      <c r="W108" s="4">
        <v>890570</v>
      </c>
      <c r="Y108" s="4">
        <v>1044266</v>
      </c>
      <c r="AA108" s="4">
        <v>1246706</v>
      </c>
      <c r="AC108" s="4">
        <v>1403224</v>
      </c>
      <c r="AE108" s="4">
        <v>1567550</v>
      </c>
      <c r="AG108" s="4">
        <v>1743717</v>
      </c>
      <c r="AI108" s="4">
        <v>1902233</v>
      </c>
      <c r="AK108" s="4">
        <v>2063033</v>
      </c>
      <c r="AM108" s="4">
        <v>2247336</v>
      </c>
      <c r="AO108" s="4">
        <v>2420015</v>
      </c>
      <c r="AQ108" s="4">
        <v>2586048</v>
      </c>
      <c r="AS108" s="11">
        <v>2734537</v>
      </c>
      <c r="AT108" s="11"/>
      <c r="AU108" s="4">
        <v>2766766</v>
      </c>
      <c r="AW108" s="4">
        <v>2939251</v>
      </c>
      <c r="AY108" s="4">
        <v>3114885</v>
      </c>
      <c r="BA108" s="4">
        <v>3295556</v>
      </c>
      <c r="BC108" s="4">
        <v>3494817</v>
      </c>
      <c r="BE108" s="15"/>
      <c r="BF108" s="4">
        <v>2960191</v>
      </c>
      <c r="BH108" s="4">
        <v>2281610</v>
      </c>
      <c r="BJ108" s="4">
        <v>1941779</v>
      </c>
      <c r="BL108" s="4">
        <v>1429913</v>
      </c>
      <c r="BN108" s="4">
        <v>908477</v>
      </c>
      <c r="BP108" s="4">
        <v>397814</v>
      </c>
      <c r="BR108" s="4">
        <v>34240</v>
      </c>
    </row>
    <row r="109" spans="11:70" x14ac:dyDescent="0.25">
      <c r="K109" s="4">
        <v>30142</v>
      </c>
      <c r="M109" s="4">
        <v>186963</v>
      </c>
      <c r="O109" s="4">
        <v>371977</v>
      </c>
      <c r="Q109" s="4">
        <v>536799</v>
      </c>
      <c r="S109" s="4">
        <v>709002</v>
      </c>
      <c r="U109" s="11">
        <v>869815</v>
      </c>
      <c r="V109" s="11"/>
      <c r="W109" s="4">
        <v>890331</v>
      </c>
      <c r="Y109" s="4">
        <v>1043652</v>
      </c>
      <c r="AA109" s="4">
        <v>1246547</v>
      </c>
      <c r="AC109" s="4">
        <v>1403032</v>
      </c>
      <c r="AE109" s="4">
        <v>1567495</v>
      </c>
      <c r="AG109" s="4">
        <v>1743799</v>
      </c>
      <c r="AI109" s="4">
        <v>1902837</v>
      </c>
      <c r="AK109" s="4">
        <v>2062919</v>
      </c>
      <c r="AM109" s="4">
        <v>2247072</v>
      </c>
      <c r="AO109" s="4">
        <v>2419941</v>
      </c>
      <c r="AQ109" s="4">
        <v>2585443</v>
      </c>
      <c r="AS109" s="11">
        <v>2734862</v>
      </c>
      <c r="AT109" s="11"/>
      <c r="AU109" s="4">
        <v>2766626</v>
      </c>
      <c r="AW109" s="4">
        <v>2939713</v>
      </c>
      <c r="AY109" s="4">
        <v>3114776</v>
      </c>
      <c r="BA109" s="4">
        <v>3295200</v>
      </c>
      <c r="BC109" s="4">
        <v>3495155</v>
      </c>
      <c r="BE109" s="15"/>
      <c r="BF109" s="4">
        <v>2959851</v>
      </c>
      <c r="BH109" s="4">
        <v>2281625</v>
      </c>
      <c r="BJ109" s="4">
        <v>1940932</v>
      </c>
      <c r="BL109" s="4">
        <v>1429911</v>
      </c>
      <c r="BN109" s="4">
        <v>908557</v>
      </c>
      <c r="BP109" s="4">
        <v>398255</v>
      </c>
      <c r="BR109" s="4">
        <v>34618</v>
      </c>
    </row>
    <row r="110" spans="11:70" x14ac:dyDescent="0.25">
      <c r="K110" s="4">
        <v>29702</v>
      </c>
      <c r="M110" s="4">
        <v>186406</v>
      </c>
      <c r="O110" s="4">
        <v>371980</v>
      </c>
      <c r="Q110" s="4">
        <v>537230</v>
      </c>
      <c r="S110" s="4">
        <v>708579</v>
      </c>
      <c r="U110" s="11">
        <v>869660</v>
      </c>
      <c r="V110" s="11"/>
      <c r="W110" s="4">
        <v>890604</v>
      </c>
      <c r="Y110" s="4">
        <v>1044103</v>
      </c>
      <c r="AA110" s="4">
        <v>1246483</v>
      </c>
      <c r="AC110" s="4">
        <v>1403037</v>
      </c>
      <c r="AE110" s="4">
        <v>1568404</v>
      </c>
      <c r="AG110" s="4">
        <v>1743885</v>
      </c>
      <c r="AI110" s="4">
        <v>1897726</v>
      </c>
      <c r="AK110" s="4">
        <v>2063355</v>
      </c>
      <c r="AM110" s="4">
        <v>2247204</v>
      </c>
      <c r="AO110" s="4">
        <v>2420819</v>
      </c>
      <c r="AQ110" s="4">
        <v>2585958</v>
      </c>
      <c r="AS110" s="11">
        <v>2734536</v>
      </c>
      <c r="AT110" s="11"/>
      <c r="AU110" s="4">
        <v>2766398</v>
      </c>
      <c r="AW110" s="4">
        <v>2939011</v>
      </c>
      <c r="AY110" s="4">
        <v>3114890</v>
      </c>
      <c r="BA110" s="4">
        <v>3295150</v>
      </c>
      <c r="BC110" s="4">
        <v>3495456</v>
      </c>
      <c r="BE110" s="15"/>
      <c r="BF110" s="4">
        <v>2960493</v>
      </c>
      <c r="BH110" s="4">
        <v>2281770</v>
      </c>
      <c r="BJ110" s="4">
        <v>1940737</v>
      </c>
      <c r="BL110" s="4">
        <v>1429556</v>
      </c>
      <c r="BN110" s="4">
        <v>908983</v>
      </c>
      <c r="BP110" s="4">
        <v>397712</v>
      </c>
      <c r="BR110" s="4">
        <v>33682</v>
      </c>
    </row>
    <row r="111" spans="11:70" x14ac:dyDescent="0.25">
      <c r="K111" s="4">
        <v>29982</v>
      </c>
      <c r="M111" s="4">
        <v>186637</v>
      </c>
      <c r="O111" s="4">
        <v>372234</v>
      </c>
      <c r="Q111" s="4">
        <v>537110</v>
      </c>
      <c r="S111" s="4">
        <v>708572</v>
      </c>
      <c r="U111" s="11">
        <v>870204</v>
      </c>
      <c r="V111" s="11"/>
      <c r="W111" s="4">
        <v>890704</v>
      </c>
      <c r="Y111" s="4">
        <v>1044479</v>
      </c>
      <c r="AA111" s="4">
        <v>1246621</v>
      </c>
      <c r="AC111" s="4">
        <v>1403072</v>
      </c>
      <c r="AE111" s="4">
        <v>1567923</v>
      </c>
      <c r="AG111" s="4">
        <v>1743282</v>
      </c>
      <c r="AI111" s="4">
        <v>1893668</v>
      </c>
      <c r="AK111" s="4">
        <v>2063577</v>
      </c>
      <c r="AM111" s="4">
        <v>2247793</v>
      </c>
      <c r="AO111" s="4">
        <v>2420863</v>
      </c>
      <c r="AQ111" s="4">
        <v>2585963</v>
      </c>
      <c r="AS111" s="11">
        <v>2734472</v>
      </c>
      <c r="AT111" s="11"/>
      <c r="AU111" s="4">
        <v>2766549</v>
      </c>
      <c r="AW111" s="4">
        <v>2939444</v>
      </c>
      <c r="AY111" s="4">
        <v>3114810</v>
      </c>
      <c r="BA111" s="4">
        <v>3295211</v>
      </c>
      <c r="BC111" s="4">
        <v>3495074</v>
      </c>
      <c r="BE111" s="15"/>
      <c r="BF111" s="4">
        <v>2960346</v>
      </c>
      <c r="BH111" s="4">
        <v>2281728</v>
      </c>
      <c r="BJ111" s="4">
        <v>1940800</v>
      </c>
      <c r="BL111" s="4">
        <v>1430113</v>
      </c>
      <c r="BN111" s="4">
        <v>908983</v>
      </c>
      <c r="BP111" s="4">
        <v>397712</v>
      </c>
      <c r="BR111" s="4">
        <v>33674</v>
      </c>
    </row>
    <row r="112" spans="11:70" x14ac:dyDescent="0.25">
      <c r="K112" s="4">
        <v>30062</v>
      </c>
      <c r="M112" s="4">
        <v>187018</v>
      </c>
      <c r="O112" s="4">
        <v>372347</v>
      </c>
      <c r="Q112" s="4">
        <v>537284</v>
      </c>
      <c r="S112" s="4">
        <v>709078</v>
      </c>
      <c r="U112" s="11">
        <v>870377</v>
      </c>
      <c r="V112" s="11"/>
      <c r="W112" s="4">
        <v>890202</v>
      </c>
      <c r="Y112" s="4">
        <v>1043891</v>
      </c>
      <c r="AA112" s="4">
        <v>1247143</v>
      </c>
      <c r="AC112" s="4">
        <v>1402995</v>
      </c>
      <c r="AE112" s="4">
        <v>1567368</v>
      </c>
      <c r="AG112" s="4">
        <v>1743750</v>
      </c>
      <c r="AI112" s="4">
        <v>1893712</v>
      </c>
      <c r="AK112" s="4">
        <v>2063952</v>
      </c>
      <c r="AM112" s="4">
        <v>2247588</v>
      </c>
      <c r="AO112" s="4">
        <v>2420487</v>
      </c>
      <c r="AQ112" s="4">
        <v>2585635</v>
      </c>
      <c r="AS112" s="11">
        <v>2734810</v>
      </c>
      <c r="AT112" s="11"/>
      <c r="AU112" s="4">
        <v>2766836</v>
      </c>
      <c r="AW112" s="4">
        <v>2939333</v>
      </c>
      <c r="AY112" s="4">
        <v>3115021</v>
      </c>
      <c r="BA112" s="4">
        <v>3295111</v>
      </c>
      <c r="BC112" s="4">
        <v>3494908</v>
      </c>
      <c r="BE112" s="15"/>
      <c r="BF112" s="4">
        <v>2960371</v>
      </c>
      <c r="BH112" s="4">
        <v>2281007</v>
      </c>
      <c r="BJ112" s="4">
        <v>1940738</v>
      </c>
      <c r="BL112" s="4">
        <v>1430336</v>
      </c>
      <c r="BN112" s="4">
        <v>908668</v>
      </c>
      <c r="BP112" s="4">
        <v>397499</v>
      </c>
      <c r="BR112" s="4">
        <v>33912</v>
      </c>
    </row>
    <row r="113" spans="11:70" x14ac:dyDescent="0.25">
      <c r="K113" s="4">
        <v>30240</v>
      </c>
      <c r="M113" s="4">
        <v>186248</v>
      </c>
      <c r="O113" s="4">
        <v>372038</v>
      </c>
      <c r="Q113" s="4">
        <v>537168</v>
      </c>
      <c r="S113" s="4">
        <v>708942</v>
      </c>
      <c r="U113" s="11">
        <v>870116</v>
      </c>
      <c r="V113" s="11"/>
      <c r="W113" s="4">
        <v>889883</v>
      </c>
      <c r="Y113" s="4">
        <v>1043938</v>
      </c>
      <c r="AA113" s="4">
        <v>1246466</v>
      </c>
      <c r="AC113" s="4">
        <v>1402822</v>
      </c>
      <c r="AE113" s="4">
        <v>1567072</v>
      </c>
      <c r="AG113" s="4">
        <v>1744351</v>
      </c>
      <c r="AI113" s="4">
        <v>1896470</v>
      </c>
      <c r="AK113" s="4">
        <v>2063458</v>
      </c>
      <c r="AM113" s="4">
        <v>2247558</v>
      </c>
      <c r="AO113" s="4">
        <v>2420554</v>
      </c>
      <c r="AQ113" s="4">
        <v>2585683</v>
      </c>
      <c r="AS113" s="11">
        <v>2734703</v>
      </c>
      <c r="AT113" s="11"/>
      <c r="AU113" s="4">
        <v>2766309</v>
      </c>
      <c r="AW113" s="4">
        <v>2938886</v>
      </c>
      <c r="AY113" s="4">
        <v>3114938</v>
      </c>
      <c r="BA113" s="4">
        <v>3295499</v>
      </c>
      <c r="BC113" s="4">
        <v>3494683</v>
      </c>
      <c r="BE113" s="15"/>
      <c r="BF113" s="4">
        <v>2960759</v>
      </c>
      <c r="BH113" s="4">
        <v>2281121</v>
      </c>
      <c r="BJ113" s="4">
        <v>1940755</v>
      </c>
      <c r="BL113" s="4">
        <v>1430061</v>
      </c>
      <c r="BN113" s="4">
        <v>908529</v>
      </c>
      <c r="BP113" s="4">
        <v>397845</v>
      </c>
      <c r="BR113" s="4">
        <v>34181</v>
      </c>
    </row>
    <row r="114" spans="11:70" x14ac:dyDescent="0.25">
      <c r="K114" s="4">
        <v>30946</v>
      </c>
      <c r="M114" s="4">
        <v>186595</v>
      </c>
      <c r="O114" s="4">
        <v>372207</v>
      </c>
      <c r="Q114" s="4">
        <v>536887</v>
      </c>
      <c r="S114" s="4">
        <v>708575</v>
      </c>
      <c r="U114" s="11">
        <v>870632</v>
      </c>
      <c r="V114" s="11"/>
      <c r="W114" s="4">
        <v>890543</v>
      </c>
      <c r="Y114" s="4">
        <v>1044204</v>
      </c>
      <c r="AA114" s="4">
        <v>1246000</v>
      </c>
      <c r="AC114" s="4">
        <v>1402544</v>
      </c>
      <c r="AE114" s="4">
        <v>1567255</v>
      </c>
      <c r="AG114" s="4">
        <v>1743791</v>
      </c>
      <c r="AI114" s="4">
        <v>1899499</v>
      </c>
      <c r="AK114" s="4">
        <v>2062348</v>
      </c>
      <c r="AM114" s="4">
        <v>2247788</v>
      </c>
      <c r="AO114" s="4">
        <v>2421040</v>
      </c>
      <c r="AQ114" s="4">
        <v>2586057</v>
      </c>
      <c r="AS114" s="11">
        <v>2734084</v>
      </c>
      <c r="AT114" s="11"/>
      <c r="AU114" s="4">
        <v>2766883</v>
      </c>
      <c r="AW114" s="4">
        <v>2939913</v>
      </c>
      <c r="AY114" s="4">
        <v>3114779</v>
      </c>
      <c r="BA114" s="4">
        <v>3295104</v>
      </c>
      <c r="BC114" s="4">
        <v>3495035</v>
      </c>
      <c r="BE114" s="15"/>
      <c r="BF114" s="4">
        <v>2960633</v>
      </c>
      <c r="BH114" s="4">
        <v>2281556</v>
      </c>
      <c r="BJ114" s="4">
        <v>1940903</v>
      </c>
      <c r="BL114" s="4">
        <v>1430507</v>
      </c>
      <c r="BN114" s="4">
        <v>908674</v>
      </c>
      <c r="BP114" s="4">
        <v>398189</v>
      </c>
      <c r="BR114" s="4">
        <v>34266</v>
      </c>
    </row>
    <row r="115" spans="11:70" x14ac:dyDescent="0.25">
      <c r="K115" s="4">
        <v>30951</v>
      </c>
      <c r="M115" s="4">
        <v>186498</v>
      </c>
      <c r="O115" s="4">
        <v>372443</v>
      </c>
      <c r="Q115" s="4">
        <v>536655</v>
      </c>
      <c r="S115" s="4">
        <v>708579</v>
      </c>
      <c r="U115" s="11">
        <v>870864</v>
      </c>
      <c r="V115" s="11"/>
      <c r="W115" s="4">
        <v>890488</v>
      </c>
      <c r="Y115" s="4">
        <v>1043565</v>
      </c>
      <c r="AA115" s="4">
        <v>1245990</v>
      </c>
      <c r="AC115" s="4">
        <v>1403368</v>
      </c>
      <c r="AE115" s="4">
        <v>1566913</v>
      </c>
      <c r="AG115" s="4">
        <v>1742927</v>
      </c>
      <c r="AI115" s="4">
        <v>1899061</v>
      </c>
      <c r="AK115" s="4">
        <v>2063408</v>
      </c>
      <c r="AM115" s="4">
        <v>2247332</v>
      </c>
      <c r="AO115" s="4">
        <v>2420313</v>
      </c>
      <c r="AQ115" s="4">
        <v>2585983</v>
      </c>
      <c r="AS115" s="11">
        <v>2733979</v>
      </c>
      <c r="AT115" s="11"/>
      <c r="AU115" s="4">
        <v>2766594</v>
      </c>
      <c r="AW115" s="4">
        <v>2939722</v>
      </c>
      <c r="AY115" s="4">
        <v>3115585</v>
      </c>
      <c r="BA115" s="4">
        <v>3294096</v>
      </c>
      <c r="BC115" s="4">
        <v>3495616</v>
      </c>
      <c r="BE115" s="15"/>
      <c r="BF115" s="4">
        <v>2960321</v>
      </c>
      <c r="BH115" s="4">
        <v>2281768</v>
      </c>
      <c r="BJ115" s="4">
        <v>1941051</v>
      </c>
      <c r="BL115" s="4">
        <v>1430665</v>
      </c>
      <c r="BN115" s="4">
        <v>908637</v>
      </c>
      <c r="BP115" s="4">
        <v>398443</v>
      </c>
      <c r="BR115" s="4">
        <v>34084</v>
      </c>
    </row>
    <row r="116" spans="11:70" x14ac:dyDescent="0.25">
      <c r="K116" s="4">
        <v>30250</v>
      </c>
      <c r="M116" s="4">
        <v>186312</v>
      </c>
      <c r="O116" s="4">
        <v>372418</v>
      </c>
      <c r="Q116" s="4">
        <v>536589</v>
      </c>
      <c r="S116" s="4">
        <v>708628</v>
      </c>
      <c r="U116" s="11">
        <v>870514</v>
      </c>
      <c r="V116" s="11"/>
      <c r="W116" s="4">
        <v>890533</v>
      </c>
      <c r="Y116" s="4">
        <v>1043666</v>
      </c>
      <c r="AA116" s="4">
        <v>1245865</v>
      </c>
      <c r="AC116" s="4">
        <v>1403371</v>
      </c>
      <c r="AE116" s="4">
        <v>1567439</v>
      </c>
      <c r="AG116" s="4">
        <v>1742908</v>
      </c>
      <c r="AI116" s="4">
        <v>1898875</v>
      </c>
      <c r="AK116" s="4">
        <v>2063080</v>
      </c>
      <c r="AM116" s="4">
        <v>2247590</v>
      </c>
      <c r="AO116" s="4">
        <v>2419837</v>
      </c>
      <c r="AQ116" s="4">
        <v>2585884</v>
      </c>
      <c r="AS116" s="11">
        <v>2733923</v>
      </c>
      <c r="AT116" s="11"/>
      <c r="AU116" s="4">
        <v>2766845</v>
      </c>
      <c r="AW116" s="4">
        <v>2938998</v>
      </c>
      <c r="AY116" s="4">
        <v>3114529</v>
      </c>
      <c r="BA116" s="4">
        <v>3294215</v>
      </c>
      <c r="BC116" s="4">
        <v>3495419</v>
      </c>
      <c r="BE116" s="15"/>
      <c r="BF116" s="4">
        <v>2959852</v>
      </c>
      <c r="BH116" s="4">
        <v>2281711</v>
      </c>
      <c r="BJ116" s="4">
        <v>1941841</v>
      </c>
      <c r="BL116" s="4">
        <v>1430899</v>
      </c>
      <c r="BN116" s="4">
        <v>908629</v>
      </c>
      <c r="BP116" s="4">
        <v>398364</v>
      </c>
      <c r="BR116" s="4">
        <v>34831</v>
      </c>
    </row>
    <row r="117" spans="11:70" x14ac:dyDescent="0.25">
      <c r="K117" s="4">
        <v>30173</v>
      </c>
      <c r="M117" s="4">
        <v>186951</v>
      </c>
      <c r="O117" s="4">
        <v>371949</v>
      </c>
      <c r="Q117" s="4">
        <v>536789</v>
      </c>
      <c r="S117" s="4">
        <v>708552</v>
      </c>
      <c r="U117" s="11">
        <v>870207</v>
      </c>
      <c r="V117" s="11"/>
      <c r="W117" s="4">
        <v>890444</v>
      </c>
      <c r="Y117" s="4">
        <v>1044018</v>
      </c>
      <c r="AA117" s="4">
        <v>1246586</v>
      </c>
      <c r="AC117" s="4">
        <v>1403171</v>
      </c>
      <c r="AE117" s="4">
        <v>1567170</v>
      </c>
      <c r="AG117" s="4">
        <v>1742998</v>
      </c>
      <c r="AI117" s="4">
        <v>1898833</v>
      </c>
      <c r="AK117" s="4">
        <v>2063368</v>
      </c>
      <c r="AM117" s="4">
        <v>2247128</v>
      </c>
      <c r="AO117" s="4">
        <v>2418934</v>
      </c>
      <c r="AQ117" s="4">
        <v>2585969</v>
      </c>
      <c r="AS117" s="11">
        <v>2734538</v>
      </c>
      <c r="AT117" s="11"/>
      <c r="AU117" s="4">
        <v>2766900</v>
      </c>
      <c r="AW117" s="4">
        <v>2938530</v>
      </c>
      <c r="AY117" s="4">
        <v>3114262</v>
      </c>
      <c r="BA117" s="4">
        <v>3294022</v>
      </c>
      <c r="BC117" s="4">
        <v>3495137</v>
      </c>
      <c r="BE117" s="15"/>
      <c r="BF117" s="4">
        <v>2959999</v>
      </c>
      <c r="BH117" s="4">
        <v>2281887</v>
      </c>
      <c r="BJ117" s="4">
        <v>1941107</v>
      </c>
      <c r="BL117" s="4">
        <v>1430834</v>
      </c>
      <c r="BN117" s="4">
        <v>908677</v>
      </c>
      <c r="BP117" s="4">
        <v>398456</v>
      </c>
      <c r="BR117" s="4">
        <v>34125</v>
      </c>
    </row>
    <row r="118" spans="11:70" x14ac:dyDescent="0.25">
      <c r="K118" s="4">
        <v>31078</v>
      </c>
      <c r="M118" s="4">
        <v>186809</v>
      </c>
      <c r="O118" s="4">
        <v>371583</v>
      </c>
      <c r="Q118" s="4">
        <v>536731</v>
      </c>
      <c r="S118" s="4">
        <v>708525</v>
      </c>
      <c r="U118" s="11">
        <v>870089</v>
      </c>
      <c r="V118" s="11"/>
      <c r="W118" s="4">
        <v>890288</v>
      </c>
      <c r="Y118" s="4">
        <v>1044317</v>
      </c>
      <c r="AA118" s="4">
        <v>1246535</v>
      </c>
      <c r="AC118" s="4">
        <v>1403264</v>
      </c>
      <c r="AE118" s="4">
        <v>1566678</v>
      </c>
      <c r="AG118" s="4">
        <v>1742734</v>
      </c>
      <c r="AI118" s="4">
        <v>1898639</v>
      </c>
      <c r="AK118" s="4">
        <v>2062381</v>
      </c>
      <c r="AM118" s="4">
        <v>2247780</v>
      </c>
      <c r="AO118" s="4">
        <v>2418849</v>
      </c>
      <c r="AQ118" s="4">
        <v>2585856</v>
      </c>
      <c r="AS118" s="11">
        <v>2733870</v>
      </c>
      <c r="AT118" s="11"/>
      <c r="AU118" s="4">
        <v>2766577</v>
      </c>
      <c r="AW118" s="4">
        <v>2939358</v>
      </c>
      <c r="AY118" s="4">
        <v>3114079</v>
      </c>
      <c r="BA118" s="4">
        <v>3294260</v>
      </c>
      <c r="BC118" s="4">
        <v>3495397</v>
      </c>
      <c r="BE118" s="15"/>
      <c r="BF118" s="4">
        <v>2959621</v>
      </c>
      <c r="BH118" s="4">
        <v>2282078</v>
      </c>
      <c r="BJ118" s="4">
        <v>1940987</v>
      </c>
      <c r="BL118" s="4">
        <v>1430951</v>
      </c>
      <c r="BN118" s="4">
        <v>908865</v>
      </c>
      <c r="BP118" s="4">
        <v>398188</v>
      </c>
      <c r="BR118" s="4">
        <v>34416</v>
      </c>
    </row>
    <row r="119" spans="11:70" x14ac:dyDescent="0.25">
      <c r="K119" s="4">
        <v>31193</v>
      </c>
      <c r="M119" s="4">
        <v>186631</v>
      </c>
      <c r="O119" s="4">
        <v>372280</v>
      </c>
      <c r="Q119" s="4">
        <v>536687</v>
      </c>
      <c r="S119" s="4">
        <v>708335</v>
      </c>
      <c r="U119" s="11">
        <v>870098</v>
      </c>
      <c r="V119" s="11"/>
      <c r="W119" s="4">
        <v>890025</v>
      </c>
      <c r="Y119" s="4">
        <v>1044139</v>
      </c>
      <c r="AA119" s="4">
        <v>1246392</v>
      </c>
      <c r="AC119" s="4">
        <v>1402262</v>
      </c>
      <c r="AE119" s="4">
        <v>1566694</v>
      </c>
      <c r="AG119" s="4">
        <v>1743115</v>
      </c>
      <c r="AI119" s="4">
        <v>1899322</v>
      </c>
      <c r="AK119" s="4">
        <v>2062609</v>
      </c>
      <c r="AM119" s="4">
        <v>2247736</v>
      </c>
      <c r="AO119" s="4">
        <v>2419154</v>
      </c>
      <c r="AQ119" s="4">
        <v>2585347</v>
      </c>
      <c r="AS119" s="11">
        <v>2733985</v>
      </c>
      <c r="AT119" s="11"/>
      <c r="AU119" s="4">
        <v>2766844</v>
      </c>
      <c r="AW119" s="4">
        <v>2940044</v>
      </c>
      <c r="AY119" s="4">
        <v>3114380</v>
      </c>
      <c r="BA119" s="4">
        <v>3294245</v>
      </c>
      <c r="BC119" s="4">
        <v>3495876</v>
      </c>
      <c r="BE119" s="15"/>
      <c r="BF119" s="4">
        <v>2960516</v>
      </c>
      <c r="BH119" s="4">
        <v>2281856</v>
      </c>
      <c r="BJ119" s="4">
        <v>1941468</v>
      </c>
      <c r="BL119" s="4">
        <v>1430890</v>
      </c>
      <c r="BN119" s="4">
        <v>909241</v>
      </c>
      <c r="BP119" s="4">
        <v>398122</v>
      </c>
      <c r="BR119" s="4">
        <v>34260</v>
      </c>
    </row>
    <row r="120" spans="11:70" x14ac:dyDescent="0.25">
      <c r="K120" s="4">
        <v>30244</v>
      </c>
      <c r="M120" s="4">
        <v>186955</v>
      </c>
      <c r="O120" s="4">
        <v>372010</v>
      </c>
      <c r="Q120" s="4">
        <v>536517</v>
      </c>
      <c r="S120" s="4">
        <v>708259</v>
      </c>
      <c r="U120" s="11">
        <v>870024</v>
      </c>
      <c r="V120" s="11"/>
      <c r="W120" s="4">
        <v>890594</v>
      </c>
      <c r="Y120" s="4">
        <v>1044589</v>
      </c>
      <c r="AA120" s="4">
        <v>1246441</v>
      </c>
      <c r="AC120" s="4">
        <v>1402703</v>
      </c>
      <c r="AE120" s="4">
        <v>1566823</v>
      </c>
      <c r="AG120" s="4">
        <v>1742813</v>
      </c>
      <c r="AI120" s="4">
        <v>1902481</v>
      </c>
      <c r="AK120" s="4">
        <v>2061995</v>
      </c>
      <c r="AM120" s="4">
        <v>2247254</v>
      </c>
      <c r="AO120" s="4">
        <v>2419692</v>
      </c>
      <c r="AQ120" s="4">
        <v>2585207</v>
      </c>
      <c r="AS120" s="11">
        <v>2733887</v>
      </c>
      <c r="AT120" s="11"/>
      <c r="AU120" s="4">
        <v>2766627</v>
      </c>
      <c r="AW120" s="4">
        <v>2939359</v>
      </c>
      <c r="AY120" s="4">
        <v>3115187</v>
      </c>
      <c r="BA120" s="4">
        <v>3294309</v>
      </c>
      <c r="BC120" s="4">
        <v>3494986</v>
      </c>
      <c r="BE120" s="15"/>
      <c r="BF120" s="4">
        <v>2960027</v>
      </c>
      <c r="BH120" s="4">
        <v>2281131</v>
      </c>
      <c r="BJ120" s="4">
        <v>1941182</v>
      </c>
      <c r="BL120" s="4">
        <v>1430390</v>
      </c>
      <c r="BN120" s="4">
        <v>908885</v>
      </c>
      <c r="BP120" s="4">
        <v>398436</v>
      </c>
      <c r="BR120" s="4">
        <v>34177</v>
      </c>
    </row>
    <row r="121" spans="11:70" x14ac:dyDescent="0.25">
      <c r="K121" s="4">
        <v>30207</v>
      </c>
      <c r="M121" s="4">
        <v>186760</v>
      </c>
      <c r="O121" s="4">
        <v>372505</v>
      </c>
      <c r="Q121" s="4">
        <v>536990</v>
      </c>
      <c r="S121" s="4">
        <v>708162</v>
      </c>
      <c r="U121" s="11">
        <v>869700</v>
      </c>
      <c r="V121" s="11"/>
      <c r="W121" s="4">
        <v>890464</v>
      </c>
      <c r="Y121" s="4">
        <v>1044507</v>
      </c>
      <c r="AA121" s="4">
        <v>1246479</v>
      </c>
      <c r="AC121" s="4">
        <v>1403206</v>
      </c>
      <c r="AE121" s="4">
        <v>1566711</v>
      </c>
      <c r="AG121" s="4">
        <v>1743643</v>
      </c>
      <c r="AI121" s="4">
        <v>1901649</v>
      </c>
      <c r="AK121" s="4">
        <v>2062862</v>
      </c>
      <c r="AM121" s="4">
        <v>2247446</v>
      </c>
      <c r="AO121" s="4">
        <v>2419585</v>
      </c>
      <c r="AQ121" s="4">
        <v>2584906</v>
      </c>
      <c r="AS121" s="11">
        <v>2734199</v>
      </c>
      <c r="AT121" s="11"/>
      <c r="AU121" s="4">
        <v>2766307</v>
      </c>
      <c r="AW121" s="4">
        <v>2938684</v>
      </c>
      <c r="AY121" s="4">
        <v>3114699</v>
      </c>
      <c r="BA121" s="4">
        <v>3294248</v>
      </c>
      <c r="BC121" s="4">
        <v>3494622</v>
      </c>
      <c r="BE121" s="15"/>
      <c r="BF121" s="4">
        <v>2960278</v>
      </c>
      <c r="BH121" s="4">
        <v>2281453</v>
      </c>
      <c r="BJ121" s="4">
        <v>1941097</v>
      </c>
      <c r="BL121" s="4">
        <v>1430959</v>
      </c>
      <c r="BN121" s="4">
        <v>908782</v>
      </c>
      <c r="BP121" s="4">
        <v>398277</v>
      </c>
      <c r="BR121" s="4">
        <v>33840</v>
      </c>
    </row>
    <row r="122" spans="11:70" x14ac:dyDescent="0.25">
      <c r="K122" s="4">
        <v>30523</v>
      </c>
      <c r="M122" s="4">
        <v>186141</v>
      </c>
      <c r="O122" s="4">
        <v>372191</v>
      </c>
      <c r="Q122" s="4">
        <v>536637</v>
      </c>
      <c r="S122" s="4">
        <v>708507</v>
      </c>
      <c r="U122" s="11">
        <v>869809</v>
      </c>
      <c r="V122" s="11"/>
      <c r="W122" s="4">
        <v>890258</v>
      </c>
      <c r="Y122" s="4">
        <v>1044167</v>
      </c>
      <c r="AA122" s="4">
        <v>1245907</v>
      </c>
      <c r="AC122" s="4">
        <v>1402968</v>
      </c>
      <c r="AE122" s="4">
        <v>1566492</v>
      </c>
      <c r="AG122" s="4">
        <v>1743440</v>
      </c>
      <c r="AI122" s="4">
        <v>1898214</v>
      </c>
      <c r="AK122" s="4">
        <v>2062914</v>
      </c>
      <c r="AM122" s="4">
        <v>2247138</v>
      </c>
      <c r="AO122" s="4">
        <v>2419659</v>
      </c>
      <c r="AQ122" s="4">
        <v>2585968</v>
      </c>
      <c r="AS122" s="11">
        <v>2733534</v>
      </c>
      <c r="AT122" s="11"/>
      <c r="AU122" s="4">
        <v>2766421</v>
      </c>
      <c r="AW122" s="4">
        <v>2938454</v>
      </c>
      <c r="AY122" s="4">
        <v>3114163</v>
      </c>
      <c r="BA122" s="4">
        <v>3294313</v>
      </c>
      <c r="BC122" s="4">
        <v>3494922</v>
      </c>
      <c r="BE122" s="15"/>
      <c r="BF122" s="4">
        <v>2960375</v>
      </c>
      <c r="BH122" s="4">
        <v>2281580</v>
      </c>
      <c r="BJ122" s="4">
        <v>1941344</v>
      </c>
      <c r="BL122" s="4">
        <v>1430814</v>
      </c>
      <c r="BN122" s="4">
        <v>908819</v>
      </c>
      <c r="BP122" s="4">
        <v>397829</v>
      </c>
      <c r="BR122" s="4">
        <v>33458</v>
      </c>
    </row>
    <row r="123" spans="11:70" x14ac:dyDescent="0.25">
      <c r="K123" s="4">
        <v>30293</v>
      </c>
      <c r="M123" s="4">
        <v>186703</v>
      </c>
      <c r="O123" s="4">
        <v>372328</v>
      </c>
      <c r="Q123" s="4">
        <v>536163</v>
      </c>
      <c r="S123" s="4">
        <v>708458</v>
      </c>
      <c r="U123" s="11">
        <v>870237</v>
      </c>
      <c r="V123" s="11"/>
      <c r="W123" s="4">
        <v>890089</v>
      </c>
      <c r="Y123" s="4">
        <v>1044163</v>
      </c>
      <c r="AA123" s="4">
        <v>1245551</v>
      </c>
      <c r="AC123" s="4">
        <v>1402579</v>
      </c>
      <c r="AE123" s="4">
        <v>1566411</v>
      </c>
      <c r="AG123" s="4">
        <v>1743870</v>
      </c>
      <c r="AI123" s="4">
        <v>1893272</v>
      </c>
      <c r="AK123" s="4">
        <v>2063030</v>
      </c>
      <c r="AM123" s="4">
        <v>2246923</v>
      </c>
      <c r="AO123" s="4">
        <v>2419634</v>
      </c>
      <c r="AQ123" s="4">
        <v>2585888</v>
      </c>
      <c r="AS123" s="11">
        <v>2733724</v>
      </c>
      <c r="AT123" s="11"/>
      <c r="AU123" s="4">
        <v>2766284</v>
      </c>
      <c r="AW123" s="4">
        <v>2938692</v>
      </c>
      <c r="AY123" s="4">
        <v>3114124</v>
      </c>
      <c r="BA123" s="4">
        <v>3294188</v>
      </c>
      <c r="BC123" s="4">
        <v>3494568</v>
      </c>
      <c r="BE123" s="15"/>
      <c r="BF123" s="4">
        <v>2960286</v>
      </c>
      <c r="BH123" s="4">
        <v>2281726</v>
      </c>
      <c r="BJ123" s="4">
        <v>1941347</v>
      </c>
      <c r="BL123" s="4">
        <v>1431138</v>
      </c>
      <c r="BN123" s="4">
        <v>908918</v>
      </c>
      <c r="BP123" s="4">
        <v>397838</v>
      </c>
      <c r="BR123" s="4">
        <v>33606</v>
      </c>
    </row>
    <row r="124" spans="11:70" x14ac:dyDescent="0.25">
      <c r="K124" s="4">
        <v>30019</v>
      </c>
      <c r="M124" s="4">
        <v>186601</v>
      </c>
      <c r="O124" s="4">
        <v>371762</v>
      </c>
      <c r="Q124" s="4">
        <v>536388</v>
      </c>
      <c r="S124" s="4">
        <v>708378</v>
      </c>
      <c r="U124" s="11">
        <v>870459</v>
      </c>
      <c r="V124" s="11"/>
      <c r="W124" s="4">
        <v>889842</v>
      </c>
      <c r="Y124" s="4">
        <v>1043982</v>
      </c>
      <c r="AA124" s="4">
        <v>1246056</v>
      </c>
      <c r="AC124" s="4">
        <v>1402559</v>
      </c>
      <c r="AE124" s="4">
        <v>1566768</v>
      </c>
      <c r="AG124" s="4">
        <v>1743795</v>
      </c>
      <c r="AI124" s="4">
        <v>1899148</v>
      </c>
      <c r="AK124" s="4">
        <v>2063024</v>
      </c>
      <c r="AM124" s="4">
        <v>2246942</v>
      </c>
      <c r="AO124" s="4">
        <v>2419678</v>
      </c>
      <c r="AQ124" s="4">
        <v>2585228</v>
      </c>
      <c r="AS124" s="11">
        <v>2734137</v>
      </c>
      <c r="AT124" s="11"/>
      <c r="AU124" s="4">
        <v>2766455</v>
      </c>
      <c r="AW124" s="4">
        <v>2938584</v>
      </c>
      <c r="AY124" s="4">
        <v>3114240</v>
      </c>
      <c r="BA124" s="4">
        <v>3293484</v>
      </c>
      <c r="BC124" s="4">
        <v>3494380</v>
      </c>
      <c r="BE124" s="15"/>
      <c r="BF124" s="4">
        <v>2960717</v>
      </c>
      <c r="BH124" s="4">
        <v>2281416</v>
      </c>
      <c r="BJ124" s="4">
        <v>1941341</v>
      </c>
      <c r="BL124" s="4">
        <v>1430846</v>
      </c>
      <c r="BN124" s="4">
        <v>908741</v>
      </c>
      <c r="BP124" s="4">
        <v>398101</v>
      </c>
      <c r="BR124" s="4">
        <v>34134</v>
      </c>
    </row>
    <row r="125" spans="11:70" x14ac:dyDescent="0.25">
      <c r="K125" s="4">
        <v>30362</v>
      </c>
      <c r="M125" s="4">
        <v>186859</v>
      </c>
      <c r="O125" s="4">
        <v>371924</v>
      </c>
      <c r="Q125" s="4">
        <v>536661</v>
      </c>
      <c r="S125" s="4">
        <v>708640</v>
      </c>
      <c r="U125" s="11">
        <v>870426</v>
      </c>
      <c r="V125" s="11"/>
      <c r="W125" s="4">
        <v>889702</v>
      </c>
      <c r="Y125" s="4">
        <v>1044014</v>
      </c>
      <c r="AA125" s="4">
        <v>1245907</v>
      </c>
      <c r="AC125" s="4">
        <v>1402483</v>
      </c>
      <c r="AE125" s="4">
        <v>1567854</v>
      </c>
      <c r="AG125" s="4">
        <v>1743397</v>
      </c>
      <c r="AI125" s="4">
        <v>1903335</v>
      </c>
      <c r="AK125" s="4">
        <v>2062884</v>
      </c>
      <c r="AM125" s="4">
        <v>2247005</v>
      </c>
      <c r="AO125" s="4">
        <v>2420313</v>
      </c>
      <c r="AQ125" s="4">
        <v>2584658</v>
      </c>
      <c r="AS125" s="11">
        <v>2734294</v>
      </c>
      <c r="AT125" s="11"/>
      <c r="AU125" s="4">
        <v>2766612</v>
      </c>
      <c r="AW125" s="4">
        <v>2938305</v>
      </c>
      <c r="AY125" s="4">
        <v>3114179</v>
      </c>
      <c r="BA125" s="4">
        <v>3294315</v>
      </c>
      <c r="BC125" s="4">
        <v>3493689</v>
      </c>
      <c r="BE125" s="15"/>
      <c r="BF125" s="4">
        <v>2959991</v>
      </c>
      <c r="BH125" s="4">
        <v>2281943</v>
      </c>
      <c r="BJ125" s="4">
        <v>1941383</v>
      </c>
      <c r="BL125" s="4">
        <v>1430643</v>
      </c>
      <c r="BN125" s="4">
        <v>909038</v>
      </c>
      <c r="BP125" s="4">
        <v>398468</v>
      </c>
      <c r="BR125" s="4">
        <v>33900</v>
      </c>
    </row>
    <row r="126" spans="11:70" x14ac:dyDescent="0.25">
      <c r="K126" s="4">
        <v>29949</v>
      </c>
      <c r="M126" s="4">
        <v>186605</v>
      </c>
      <c r="O126" s="4">
        <v>371783</v>
      </c>
      <c r="Q126" s="4">
        <v>536418</v>
      </c>
      <c r="S126" s="4">
        <v>708862</v>
      </c>
      <c r="U126" s="11">
        <v>870144</v>
      </c>
      <c r="V126" s="11"/>
      <c r="W126" s="4">
        <v>890107</v>
      </c>
      <c r="Y126" s="4">
        <v>1044144</v>
      </c>
      <c r="AA126" s="4">
        <v>1245644</v>
      </c>
      <c r="AC126" s="4">
        <v>1402325</v>
      </c>
      <c r="AE126" s="4">
        <v>1566918</v>
      </c>
      <c r="AG126" s="4">
        <v>1743333</v>
      </c>
      <c r="AI126" s="4">
        <v>1901191</v>
      </c>
      <c r="AK126" s="4">
        <v>2062119</v>
      </c>
      <c r="AM126" s="4">
        <v>2246886</v>
      </c>
      <c r="AO126" s="4">
        <v>2419884</v>
      </c>
      <c r="AQ126" s="4">
        <v>2584772</v>
      </c>
      <c r="AS126" s="11">
        <v>2734346</v>
      </c>
      <c r="AT126" s="11"/>
      <c r="AU126" s="4">
        <v>2766885</v>
      </c>
      <c r="AW126" s="4">
        <v>2939167</v>
      </c>
      <c r="AY126" s="4">
        <v>3113970</v>
      </c>
      <c r="BA126" s="4">
        <v>3295105</v>
      </c>
      <c r="BC126" s="4">
        <v>3493988</v>
      </c>
      <c r="BE126" s="15"/>
      <c r="BF126" s="4">
        <v>2959888</v>
      </c>
      <c r="BH126" s="4">
        <v>2281319</v>
      </c>
      <c r="BJ126" s="4">
        <v>1941456</v>
      </c>
      <c r="BL126" s="4">
        <v>1430997</v>
      </c>
      <c r="BN126" s="4">
        <v>909451</v>
      </c>
      <c r="BP126" s="4">
        <v>398483</v>
      </c>
      <c r="BR126" s="4">
        <v>33580</v>
      </c>
    </row>
    <row r="127" spans="11:70" x14ac:dyDescent="0.25">
      <c r="K127" s="4">
        <v>29918</v>
      </c>
      <c r="M127" s="4">
        <v>186912</v>
      </c>
      <c r="O127" s="4">
        <v>371835</v>
      </c>
      <c r="Q127" s="4">
        <v>536532</v>
      </c>
      <c r="S127" s="4">
        <v>708609</v>
      </c>
      <c r="U127" s="11">
        <v>869941</v>
      </c>
      <c r="V127" s="11"/>
      <c r="W127" s="4">
        <v>889784</v>
      </c>
      <c r="Y127" s="4">
        <v>1043619</v>
      </c>
      <c r="AA127" s="4">
        <v>1245102</v>
      </c>
      <c r="AC127" s="4">
        <v>1402038</v>
      </c>
      <c r="AE127" s="4">
        <v>1567248</v>
      </c>
      <c r="AG127" s="4">
        <v>1742990</v>
      </c>
      <c r="AI127" s="4">
        <v>1902000</v>
      </c>
      <c r="AK127" s="4">
        <v>2062029</v>
      </c>
      <c r="AM127" s="4">
        <v>2247200</v>
      </c>
      <c r="AO127" s="4">
        <v>2418412</v>
      </c>
      <c r="AQ127" s="4">
        <v>2585204</v>
      </c>
      <c r="AS127" s="11">
        <v>2734791</v>
      </c>
      <c r="AT127" s="11"/>
      <c r="AU127" s="4">
        <v>2766313</v>
      </c>
      <c r="AW127" s="4">
        <v>2938329</v>
      </c>
      <c r="AY127" s="4">
        <v>3113966</v>
      </c>
      <c r="BA127" s="4">
        <v>3294682</v>
      </c>
      <c r="BC127" s="4">
        <v>3494560</v>
      </c>
      <c r="BE127" s="15"/>
      <c r="BF127" s="4">
        <v>2960061</v>
      </c>
      <c r="BH127" s="4">
        <v>2281490</v>
      </c>
      <c r="BJ127" s="4">
        <v>1941139</v>
      </c>
      <c r="BL127" s="4">
        <v>1430986</v>
      </c>
      <c r="BN127" s="4">
        <v>909806</v>
      </c>
      <c r="BP127" s="4">
        <v>398311</v>
      </c>
      <c r="BR127" s="4">
        <v>34342</v>
      </c>
    </row>
    <row r="128" spans="11:70" x14ac:dyDescent="0.25">
      <c r="K128" s="4">
        <v>30198</v>
      </c>
      <c r="M128" s="4">
        <v>187303</v>
      </c>
      <c r="O128" s="4">
        <v>371775</v>
      </c>
      <c r="Q128" s="4">
        <v>536560</v>
      </c>
      <c r="S128" s="4">
        <v>708402</v>
      </c>
      <c r="U128" s="11">
        <v>869998</v>
      </c>
      <c r="V128" s="11"/>
      <c r="W128" s="4">
        <v>889902</v>
      </c>
      <c r="Y128" s="4">
        <v>1043766</v>
      </c>
      <c r="AA128" s="4">
        <v>1245167</v>
      </c>
      <c r="AC128" s="4">
        <v>1402225</v>
      </c>
      <c r="AE128" s="4">
        <v>1566807</v>
      </c>
      <c r="AG128" s="4">
        <v>1743322</v>
      </c>
      <c r="AI128" s="4">
        <v>1903406</v>
      </c>
      <c r="AK128" s="4">
        <v>2062016</v>
      </c>
      <c r="AM128" s="4">
        <v>2246857</v>
      </c>
      <c r="AO128" s="4">
        <v>2418292</v>
      </c>
      <c r="AQ128" s="4">
        <v>2585632</v>
      </c>
      <c r="AS128" s="11">
        <v>2734534</v>
      </c>
      <c r="AT128" s="11"/>
      <c r="AU128" s="4">
        <v>2766148</v>
      </c>
      <c r="AW128" s="4">
        <v>2938026</v>
      </c>
      <c r="AY128" s="4">
        <v>3113800</v>
      </c>
      <c r="BA128" s="4">
        <v>3294035</v>
      </c>
      <c r="BC128" s="4">
        <v>3494503</v>
      </c>
      <c r="BE128" s="15"/>
      <c r="BF128" s="4">
        <v>2959806</v>
      </c>
      <c r="BH128" s="4">
        <v>2282005</v>
      </c>
      <c r="BJ128" s="4">
        <v>1940927</v>
      </c>
      <c r="BL128" s="4">
        <v>1431533</v>
      </c>
      <c r="BN128" s="4">
        <v>909208</v>
      </c>
      <c r="BP128" s="4">
        <v>398168</v>
      </c>
      <c r="BR128" s="4">
        <v>34338</v>
      </c>
    </row>
    <row r="129" spans="11:70" x14ac:dyDescent="0.25">
      <c r="K129" s="4">
        <v>30130</v>
      </c>
      <c r="M129" s="4">
        <v>187194</v>
      </c>
      <c r="O129" s="4">
        <v>371562</v>
      </c>
      <c r="Q129" s="4">
        <v>536572</v>
      </c>
      <c r="S129" s="4">
        <v>708748</v>
      </c>
      <c r="U129" s="11">
        <v>869916</v>
      </c>
      <c r="V129" s="11"/>
      <c r="W129" s="4">
        <v>889572</v>
      </c>
      <c r="Y129" s="4">
        <v>1044026</v>
      </c>
      <c r="AA129" s="4">
        <v>1245305</v>
      </c>
      <c r="AC129" s="4">
        <v>1402239</v>
      </c>
      <c r="AE129" s="4">
        <v>1566600</v>
      </c>
      <c r="AG129" s="4">
        <v>1743424</v>
      </c>
      <c r="AI129" s="4">
        <v>1902131</v>
      </c>
      <c r="AK129" s="4">
        <v>2062448</v>
      </c>
      <c r="AM129" s="4">
        <v>2245800</v>
      </c>
      <c r="AO129" s="4">
        <v>2418758</v>
      </c>
      <c r="AQ129" s="4">
        <v>2585353</v>
      </c>
      <c r="AS129" s="11">
        <v>2734180</v>
      </c>
      <c r="AT129" s="11"/>
      <c r="AU129" s="4">
        <v>2766170</v>
      </c>
      <c r="AW129" s="4">
        <v>2939013</v>
      </c>
      <c r="AY129" s="4">
        <v>3113775</v>
      </c>
      <c r="BA129" s="4">
        <v>3294453</v>
      </c>
      <c r="BC129" s="4">
        <v>3494492</v>
      </c>
      <c r="BE129" s="15"/>
      <c r="BF129" s="4">
        <v>2959697</v>
      </c>
      <c r="BH129" s="4">
        <v>2281553</v>
      </c>
      <c r="BJ129" s="4">
        <v>1941458</v>
      </c>
      <c r="BL129" s="4">
        <v>1431302</v>
      </c>
      <c r="BN129" s="4">
        <v>908835</v>
      </c>
      <c r="BP129" s="4">
        <v>398324</v>
      </c>
      <c r="BR129" s="4">
        <v>34263</v>
      </c>
    </row>
    <row r="130" spans="11:70" x14ac:dyDescent="0.25">
      <c r="K130" s="4">
        <v>30404</v>
      </c>
      <c r="M130" s="4">
        <v>186392</v>
      </c>
      <c r="O130" s="4">
        <v>371381</v>
      </c>
      <c r="Q130" s="4">
        <v>537029</v>
      </c>
      <c r="S130" s="4">
        <v>708505</v>
      </c>
      <c r="U130" s="11">
        <v>870421</v>
      </c>
      <c r="V130" s="11"/>
      <c r="W130" s="4">
        <v>889819</v>
      </c>
      <c r="Y130" s="4">
        <v>1044287</v>
      </c>
      <c r="AA130" s="4">
        <v>1245360</v>
      </c>
      <c r="AC130" s="4">
        <v>1402271</v>
      </c>
      <c r="AE130" s="4">
        <v>1567002</v>
      </c>
      <c r="AG130" s="4">
        <v>1742610</v>
      </c>
      <c r="AI130" s="4">
        <v>1900287</v>
      </c>
      <c r="AK130" s="4">
        <v>2062641</v>
      </c>
      <c r="AM130" s="4">
        <v>2246179</v>
      </c>
      <c r="AO130" s="4">
        <v>2419063</v>
      </c>
      <c r="AQ130" s="4">
        <v>2585066</v>
      </c>
      <c r="AS130" s="11">
        <v>2733822</v>
      </c>
      <c r="AT130" s="11"/>
      <c r="AU130" s="4">
        <v>2766548</v>
      </c>
      <c r="AW130" s="4">
        <v>2938956</v>
      </c>
      <c r="AY130" s="4">
        <v>3114521</v>
      </c>
      <c r="BA130" s="4">
        <v>3294442</v>
      </c>
      <c r="BC130" s="4">
        <v>3494910</v>
      </c>
      <c r="BE130" s="15"/>
      <c r="BF130" s="4">
        <v>2959384</v>
      </c>
      <c r="BH130" s="4">
        <v>2281778</v>
      </c>
      <c r="BJ130" s="4">
        <v>1941318</v>
      </c>
      <c r="BL130" s="4">
        <v>1431426</v>
      </c>
      <c r="BN130" s="4">
        <v>909190</v>
      </c>
      <c r="BP130" s="4">
        <v>398427</v>
      </c>
      <c r="BR130" s="4">
        <v>33618</v>
      </c>
    </row>
    <row r="131" spans="11:70" x14ac:dyDescent="0.25">
      <c r="K131" s="4">
        <v>30045</v>
      </c>
      <c r="M131" s="4">
        <v>186117</v>
      </c>
      <c r="O131" s="4">
        <v>371927</v>
      </c>
      <c r="Q131" s="4">
        <v>536706</v>
      </c>
      <c r="S131" s="4">
        <v>708912</v>
      </c>
      <c r="U131" s="11">
        <v>870052</v>
      </c>
      <c r="V131" s="11"/>
      <c r="W131" s="4">
        <v>890123</v>
      </c>
      <c r="Y131" s="4">
        <v>1044173</v>
      </c>
      <c r="AA131" s="4">
        <v>1245586</v>
      </c>
      <c r="AC131" s="4">
        <v>1402014</v>
      </c>
      <c r="AE131" s="4">
        <v>1566230</v>
      </c>
      <c r="AG131" s="4">
        <v>1743183</v>
      </c>
      <c r="AI131" s="4">
        <v>1901724</v>
      </c>
      <c r="AK131" s="4">
        <v>2062366</v>
      </c>
      <c r="AM131" s="4">
        <v>2246318</v>
      </c>
      <c r="AO131" s="4">
        <v>2419349</v>
      </c>
      <c r="AQ131" s="4">
        <v>2585426</v>
      </c>
      <c r="AS131" s="11">
        <v>2734027</v>
      </c>
      <c r="AT131" s="11"/>
      <c r="AU131" s="4">
        <v>2765871</v>
      </c>
      <c r="AW131" s="4">
        <v>2937585</v>
      </c>
      <c r="AY131" s="4">
        <v>3114430</v>
      </c>
      <c r="BA131" s="4">
        <v>3294043</v>
      </c>
      <c r="BC131" s="4">
        <v>3494883</v>
      </c>
      <c r="BE131" s="15"/>
      <c r="BF131" s="4">
        <v>2959649</v>
      </c>
      <c r="BH131" s="4">
        <v>2281397</v>
      </c>
      <c r="BJ131" s="4">
        <v>1941086</v>
      </c>
      <c r="BL131" s="4">
        <v>1431467</v>
      </c>
      <c r="BN131" s="4">
        <v>909270</v>
      </c>
      <c r="BP131" s="4">
        <v>398141</v>
      </c>
      <c r="BR131" s="4">
        <v>33754</v>
      </c>
    </row>
    <row r="132" spans="11:70" x14ac:dyDescent="0.25">
      <c r="K132" s="4">
        <v>29549</v>
      </c>
      <c r="M132" s="4">
        <v>186795</v>
      </c>
      <c r="O132" s="4">
        <v>371611</v>
      </c>
      <c r="Q132" s="4">
        <v>536731</v>
      </c>
      <c r="S132" s="4">
        <v>708909</v>
      </c>
      <c r="U132" s="11">
        <v>870178</v>
      </c>
      <c r="V132" s="11"/>
      <c r="W132" s="4">
        <v>890691</v>
      </c>
      <c r="Y132" s="4">
        <v>1044324</v>
      </c>
      <c r="AA132" s="4">
        <v>1245607</v>
      </c>
      <c r="AC132" s="4">
        <v>1402749</v>
      </c>
      <c r="AE132" s="4">
        <v>1566388</v>
      </c>
      <c r="AG132" s="4">
        <v>1743227</v>
      </c>
      <c r="AI132" s="4">
        <v>1901218</v>
      </c>
      <c r="AK132" s="4">
        <v>2061985</v>
      </c>
      <c r="AM132" s="4">
        <v>2246856</v>
      </c>
      <c r="AO132" s="4">
        <v>2419487</v>
      </c>
      <c r="AQ132" s="4">
        <v>2585421</v>
      </c>
      <c r="AS132" s="11">
        <v>2733584</v>
      </c>
      <c r="AT132" s="11"/>
      <c r="AU132" s="4">
        <v>2765681</v>
      </c>
      <c r="AW132" s="4">
        <v>2938063</v>
      </c>
      <c r="AY132" s="4">
        <v>3114154</v>
      </c>
      <c r="BA132" s="4">
        <v>3293457</v>
      </c>
      <c r="BC132" s="4">
        <v>3494973</v>
      </c>
      <c r="BE132" s="15"/>
      <c r="BF132" s="4">
        <v>2960047</v>
      </c>
      <c r="BH132" s="4">
        <v>2281371</v>
      </c>
      <c r="BJ132" s="4">
        <v>1941444</v>
      </c>
      <c r="BL132" s="4">
        <v>1431322</v>
      </c>
      <c r="BN132" s="4">
        <v>909334</v>
      </c>
      <c r="BP132" s="4">
        <v>398557</v>
      </c>
      <c r="BR132" s="4">
        <v>34757</v>
      </c>
    </row>
    <row r="133" spans="11:70" x14ac:dyDescent="0.25">
      <c r="K133" s="4">
        <v>29901</v>
      </c>
      <c r="M133" s="4">
        <v>186484</v>
      </c>
      <c r="O133" s="4">
        <v>371247</v>
      </c>
      <c r="Q133" s="4">
        <v>536111</v>
      </c>
      <c r="S133" s="4">
        <v>707895</v>
      </c>
      <c r="U133" s="11">
        <v>870364</v>
      </c>
      <c r="V133" s="11"/>
      <c r="W133" s="4">
        <v>890738</v>
      </c>
      <c r="Y133" s="4">
        <v>1044066</v>
      </c>
      <c r="AA133" s="4">
        <v>1245556</v>
      </c>
      <c r="AC133" s="4">
        <v>1402741</v>
      </c>
      <c r="AE133" s="4">
        <v>1566617</v>
      </c>
      <c r="AG133" s="4">
        <v>1742980</v>
      </c>
      <c r="AI133" s="4">
        <v>1902298</v>
      </c>
      <c r="AK133" s="4">
        <v>2062251</v>
      </c>
      <c r="AM133" s="4">
        <v>2246639</v>
      </c>
      <c r="AO133" s="4">
        <v>2420080</v>
      </c>
      <c r="AQ133" s="4">
        <v>2585856</v>
      </c>
      <c r="AS133" s="11">
        <v>2733428</v>
      </c>
      <c r="AT133" s="11"/>
      <c r="AU133" s="4">
        <v>2765294</v>
      </c>
      <c r="AW133" s="4">
        <v>2938197</v>
      </c>
      <c r="AY133" s="4">
        <v>3113704</v>
      </c>
      <c r="BA133" s="4">
        <v>3293570</v>
      </c>
      <c r="BC133" s="4">
        <v>3495044</v>
      </c>
      <c r="BE133" s="15"/>
      <c r="BF133" s="4">
        <v>2960425</v>
      </c>
      <c r="BH133" s="4">
        <v>2281324</v>
      </c>
      <c r="BJ133" s="4">
        <v>1941718</v>
      </c>
      <c r="BL133" s="4">
        <v>1431097</v>
      </c>
      <c r="BN133" s="4">
        <v>909631</v>
      </c>
      <c r="BP133" s="4">
        <v>398278</v>
      </c>
      <c r="BR133" s="4">
        <v>35128</v>
      </c>
    </row>
    <row r="134" spans="11:70" x14ac:dyDescent="0.25">
      <c r="K134" s="4">
        <v>29925</v>
      </c>
      <c r="M134" s="4">
        <v>186451</v>
      </c>
      <c r="O134" s="4">
        <v>370949</v>
      </c>
      <c r="Q134" s="4">
        <v>536025</v>
      </c>
      <c r="S134" s="4">
        <v>707813</v>
      </c>
      <c r="U134" s="11">
        <v>870278</v>
      </c>
      <c r="V134" s="11"/>
      <c r="W134" s="4">
        <v>889224</v>
      </c>
      <c r="Y134" s="4">
        <v>1044231</v>
      </c>
      <c r="AA134" s="4">
        <v>1245322</v>
      </c>
      <c r="AC134" s="4">
        <v>1402607</v>
      </c>
      <c r="AE134" s="4">
        <v>1566368</v>
      </c>
      <c r="AG134" s="4">
        <v>1743466</v>
      </c>
      <c r="AI134" s="4">
        <v>1900400</v>
      </c>
      <c r="AK134" s="4">
        <v>2061513</v>
      </c>
      <c r="AM134" s="4">
        <v>2247120</v>
      </c>
      <c r="AO134" s="4">
        <v>2419396</v>
      </c>
      <c r="AQ134" s="4">
        <v>2585147</v>
      </c>
      <c r="AS134" s="11">
        <v>2733479</v>
      </c>
      <c r="AT134" s="11"/>
      <c r="AU134" s="4">
        <v>2765704</v>
      </c>
      <c r="AW134" s="4">
        <v>2937969</v>
      </c>
      <c r="AY134" s="4">
        <v>3113567</v>
      </c>
      <c r="BA134" s="4">
        <v>3294106</v>
      </c>
      <c r="BC134" s="4">
        <v>3494227</v>
      </c>
      <c r="BE134" s="15"/>
      <c r="BF134" s="4">
        <v>2960571</v>
      </c>
      <c r="BH134" s="4">
        <v>2281883</v>
      </c>
      <c r="BJ134" s="4">
        <v>1942127</v>
      </c>
      <c r="BL134" s="4">
        <v>1430955</v>
      </c>
      <c r="BN134" s="4">
        <v>909129</v>
      </c>
      <c r="BP134" s="4">
        <v>398353</v>
      </c>
      <c r="BR134" s="4">
        <v>34670</v>
      </c>
    </row>
    <row r="135" spans="11:70" x14ac:dyDescent="0.25">
      <c r="K135" s="4">
        <v>29906</v>
      </c>
      <c r="M135" s="4">
        <v>186489</v>
      </c>
      <c r="O135" s="4">
        <v>370927</v>
      </c>
      <c r="Q135" s="4">
        <v>536118</v>
      </c>
      <c r="S135" s="4">
        <v>708258</v>
      </c>
      <c r="U135" s="11">
        <v>870127</v>
      </c>
      <c r="V135" s="11"/>
      <c r="W135" s="4">
        <v>888881</v>
      </c>
      <c r="Y135" s="4">
        <v>1044702</v>
      </c>
      <c r="AA135" s="4">
        <v>1245082</v>
      </c>
      <c r="AC135" s="4">
        <v>1402221</v>
      </c>
      <c r="AE135" s="4">
        <v>1566177</v>
      </c>
      <c r="AG135" s="4">
        <v>1742748</v>
      </c>
      <c r="AI135" s="4">
        <v>1898970</v>
      </c>
      <c r="AK135" s="4">
        <v>2061700</v>
      </c>
      <c r="AM135" s="4">
        <v>2246752</v>
      </c>
      <c r="AO135" s="4">
        <v>2418714</v>
      </c>
      <c r="AQ135" s="4">
        <v>2584945</v>
      </c>
      <c r="AS135" s="11">
        <v>2734337</v>
      </c>
      <c r="AT135" s="11"/>
      <c r="AU135" s="4">
        <v>2766578</v>
      </c>
      <c r="AW135" s="4">
        <v>2937858</v>
      </c>
      <c r="AY135" s="4">
        <v>3114307</v>
      </c>
      <c r="BA135" s="4">
        <v>3294905</v>
      </c>
      <c r="BC135" s="4">
        <v>3494010</v>
      </c>
      <c r="BE135" s="15"/>
      <c r="BF135" s="4">
        <v>2959860</v>
      </c>
      <c r="BH135" s="4">
        <v>2281453</v>
      </c>
      <c r="BJ135" s="4">
        <v>1941786</v>
      </c>
      <c r="BL135" s="4">
        <v>1431275</v>
      </c>
      <c r="BN135" s="4">
        <v>909413</v>
      </c>
      <c r="BP135" s="4">
        <v>398356</v>
      </c>
      <c r="BR135" s="4">
        <v>34136</v>
      </c>
    </row>
    <row r="136" spans="11:70" x14ac:dyDescent="0.25">
      <c r="K136" s="4">
        <v>30363</v>
      </c>
      <c r="M136" s="4">
        <v>186455</v>
      </c>
      <c r="O136" s="4">
        <v>371634</v>
      </c>
      <c r="Q136" s="4">
        <v>536269</v>
      </c>
      <c r="S136" s="4">
        <v>707960</v>
      </c>
      <c r="U136" s="11">
        <v>870648</v>
      </c>
      <c r="V136" s="11"/>
      <c r="W136" s="4">
        <v>889613</v>
      </c>
      <c r="Y136" s="4">
        <v>1043913</v>
      </c>
      <c r="AA136" s="4">
        <v>1245116</v>
      </c>
      <c r="AC136" s="4">
        <v>1402105</v>
      </c>
      <c r="AE136" s="4">
        <v>1566147</v>
      </c>
      <c r="AG136" s="4">
        <v>1742142</v>
      </c>
      <c r="AI136" s="4">
        <v>1901991</v>
      </c>
      <c r="AK136" s="4">
        <v>2062208</v>
      </c>
      <c r="AM136" s="4">
        <v>2246887</v>
      </c>
      <c r="AO136" s="4">
        <v>2418868</v>
      </c>
      <c r="AQ136" s="4">
        <v>2584753</v>
      </c>
      <c r="AS136" s="11">
        <v>2734259</v>
      </c>
      <c r="AT136" s="11"/>
      <c r="AU136" s="4">
        <v>2766163</v>
      </c>
      <c r="AW136" s="4">
        <v>2938067</v>
      </c>
      <c r="AY136" s="4">
        <v>3113983</v>
      </c>
      <c r="BA136" s="4">
        <v>3294323</v>
      </c>
      <c r="BC136" s="4">
        <v>3494628</v>
      </c>
      <c r="BE136" s="15"/>
      <c r="BF136" s="4">
        <v>2959942</v>
      </c>
      <c r="BH136" s="4">
        <v>2281697</v>
      </c>
      <c r="BJ136" s="4">
        <v>1941849</v>
      </c>
      <c r="BL136" s="4">
        <v>1431663</v>
      </c>
      <c r="BN136" s="4">
        <v>909214</v>
      </c>
      <c r="BP136" s="4">
        <v>398289</v>
      </c>
      <c r="BR136" s="4">
        <v>34282</v>
      </c>
    </row>
    <row r="137" spans="11:70" x14ac:dyDescent="0.25">
      <c r="K137" s="4">
        <v>30381</v>
      </c>
      <c r="M137" s="4">
        <v>186099</v>
      </c>
      <c r="O137" s="4">
        <v>371364</v>
      </c>
      <c r="Q137" s="4">
        <v>536445</v>
      </c>
      <c r="S137" s="4">
        <v>708229</v>
      </c>
      <c r="U137" s="11">
        <v>869754</v>
      </c>
      <c r="V137" s="11"/>
      <c r="W137" s="4">
        <v>889777</v>
      </c>
      <c r="Y137" s="4">
        <v>1043194</v>
      </c>
      <c r="AA137" s="4">
        <v>1245617</v>
      </c>
      <c r="AC137" s="4">
        <v>1402057</v>
      </c>
      <c r="AE137" s="4">
        <v>1566007</v>
      </c>
      <c r="AG137" s="4">
        <v>1741753</v>
      </c>
      <c r="AI137" s="4">
        <v>1903520</v>
      </c>
      <c r="AK137" s="4">
        <v>2061814</v>
      </c>
      <c r="AM137" s="4">
        <v>2246994</v>
      </c>
      <c r="AO137" s="4">
        <v>2418322</v>
      </c>
      <c r="AQ137" s="4">
        <v>2585256</v>
      </c>
      <c r="AS137" s="11">
        <v>2733743</v>
      </c>
      <c r="AT137" s="11"/>
      <c r="AU137" s="4">
        <v>2765774</v>
      </c>
      <c r="AW137" s="4">
        <v>2938279</v>
      </c>
      <c r="AY137" s="4">
        <v>3113412</v>
      </c>
      <c r="BA137" s="4">
        <v>3294085</v>
      </c>
      <c r="BC137" s="4">
        <v>3494693</v>
      </c>
      <c r="BE137" s="15"/>
      <c r="BF137" s="4">
        <v>2960186</v>
      </c>
      <c r="BH137" s="4">
        <v>2281750</v>
      </c>
      <c r="BJ137" s="4">
        <v>1942138</v>
      </c>
      <c r="BL137" s="4">
        <v>1431145</v>
      </c>
      <c r="BN137" s="4">
        <v>909517</v>
      </c>
      <c r="BP137" s="4">
        <v>398679</v>
      </c>
      <c r="BR137" s="4">
        <v>34319</v>
      </c>
    </row>
    <row r="138" spans="11:70" x14ac:dyDescent="0.25">
      <c r="K138" s="4">
        <v>30606</v>
      </c>
      <c r="M138" s="4">
        <v>186419</v>
      </c>
      <c r="O138" s="4">
        <v>371728</v>
      </c>
      <c r="Q138" s="4">
        <v>537000</v>
      </c>
      <c r="S138" s="4">
        <v>708343</v>
      </c>
      <c r="U138" s="11">
        <v>869865</v>
      </c>
      <c r="V138" s="11"/>
      <c r="W138" s="4">
        <v>889588</v>
      </c>
      <c r="Y138" s="4">
        <v>1043454</v>
      </c>
      <c r="AA138" s="4">
        <v>1245604</v>
      </c>
      <c r="AC138" s="4">
        <v>1401826</v>
      </c>
      <c r="AE138" s="4">
        <v>1565731</v>
      </c>
      <c r="AG138" s="4">
        <v>1741669</v>
      </c>
      <c r="AI138" s="4">
        <v>1899558</v>
      </c>
      <c r="AK138" s="4">
        <v>2061522</v>
      </c>
      <c r="AM138" s="4">
        <v>2246787</v>
      </c>
      <c r="AO138" s="4">
        <v>2418179</v>
      </c>
      <c r="AQ138" s="4">
        <v>2585591</v>
      </c>
      <c r="AS138" s="11">
        <v>2733889</v>
      </c>
      <c r="AT138" s="11"/>
      <c r="AU138" s="4">
        <v>2765797</v>
      </c>
      <c r="AW138" s="4">
        <v>2938302</v>
      </c>
      <c r="AY138" s="4">
        <v>3113709</v>
      </c>
      <c r="BA138" s="4">
        <v>3293953</v>
      </c>
      <c r="BC138" s="4">
        <v>3494171</v>
      </c>
      <c r="BE138" s="15"/>
      <c r="BF138" s="4">
        <v>2960172</v>
      </c>
      <c r="BH138" s="4">
        <v>2282186</v>
      </c>
      <c r="BJ138" s="4">
        <v>1941761</v>
      </c>
      <c r="BL138" s="4">
        <v>1431149</v>
      </c>
      <c r="BN138" s="4">
        <v>909732</v>
      </c>
      <c r="BP138" s="4">
        <v>398637</v>
      </c>
      <c r="BR138" s="4">
        <v>34463</v>
      </c>
    </row>
    <row r="139" spans="11:70" x14ac:dyDescent="0.25">
      <c r="K139" s="4">
        <v>29692</v>
      </c>
      <c r="M139" s="4">
        <v>186482</v>
      </c>
      <c r="O139" s="4">
        <v>371527</v>
      </c>
      <c r="Q139" s="4">
        <v>536584</v>
      </c>
      <c r="S139" s="4">
        <v>708302</v>
      </c>
      <c r="U139" s="11">
        <v>870650</v>
      </c>
      <c r="V139" s="11"/>
      <c r="W139" s="4">
        <v>889802</v>
      </c>
      <c r="Y139" s="4">
        <v>1043837</v>
      </c>
      <c r="AA139" s="4">
        <v>1246066</v>
      </c>
      <c r="AC139" s="4">
        <v>1402251</v>
      </c>
      <c r="AE139" s="4">
        <v>1565918</v>
      </c>
      <c r="AG139" s="4">
        <v>1742234</v>
      </c>
      <c r="AI139" s="4">
        <v>1897504</v>
      </c>
      <c r="AK139" s="4">
        <v>2062091</v>
      </c>
      <c r="AM139" s="4">
        <v>2246430</v>
      </c>
      <c r="AO139" s="4">
        <v>2418451</v>
      </c>
      <c r="AQ139" s="4">
        <v>2585480</v>
      </c>
      <c r="AS139" s="11">
        <v>2733754</v>
      </c>
      <c r="AT139" s="11"/>
      <c r="AU139" s="4">
        <v>2765753</v>
      </c>
      <c r="AW139" s="4">
        <v>2938226</v>
      </c>
      <c r="AY139" s="4">
        <v>3113791</v>
      </c>
      <c r="BA139" s="4">
        <v>3294234</v>
      </c>
      <c r="BC139" s="4">
        <v>3493883</v>
      </c>
      <c r="BE139" s="15"/>
      <c r="BF139" s="4">
        <v>2959798</v>
      </c>
      <c r="BH139" s="4">
        <v>2281832</v>
      </c>
      <c r="BJ139" s="4">
        <v>1942497</v>
      </c>
      <c r="BL139" s="4">
        <v>1431364</v>
      </c>
      <c r="BN139" s="4">
        <v>909639</v>
      </c>
      <c r="BP139" s="4">
        <v>398370</v>
      </c>
      <c r="BR139" s="4">
        <v>34865</v>
      </c>
    </row>
    <row r="140" spans="11:70" x14ac:dyDescent="0.25">
      <c r="K140" s="4">
        <v>29420</v>
      </c>
      <c r="M140" s="4">
        <v>186423</v>
      </c>
      <c r="O140" s="4">
        <v>371282</v>
      </c>
      <c r="Q140" s="4">
        <v>536430</v>
      </c>
      <c r="S140" s="4">
        <v>708222</v>
      </c>
      <c r="U140" s="11">
        <v>870565</v>
      </c>
      <c r="V140" s="11"/>
      <c r="W140" s="4">
        <v>889682</v>
      </c>
      <c r="Y140" s="4">
        <v>1043954</v>
      </c>
      <c r="AA140" s="4">
        <v>1245330</v>
      </c>
      <c r="AC140" s="4">
        <v>1401899</v>
      </c>
      <c r="AE140" s="4">
        <v>1566397</v>
      </c>
      <c r="AG140" s="4">
        <v>1742868</v>
      </c>
      <c r="AI140" s="4">
        <v>1897204</v>
      </c>
      <c r="AK140" s="4">
        <v>2061590</v>
      </c>
      <c r="AM140" s="4">
        <v>2246973</v>
      </c>
      <c r="AO140" s="4">
        <v>2418699</v>
      </c>
      <c r="AQ140" s="4">
        <v>2584564</v>
      </c>
      <c r="AS140" s="11">
        <v>2734249</v>
      </c>
      <c r="AT140" s="11"/>
      <c r="AU140" s="4">
        <v>2765895</v>
      </c>
      <c r="AW140" s="4">
        <v>2937897</v>
      </c>
      <c r="AY140" s="4">
        <v>3113538</v>
      </c>
      <c r="BA140" s="4">
        <v>3293621</v>
      </c>
      <c r="BC140" s="4">
        <v>3494387</v>
      </c>
      <c r="BE140" s="15"/>
      <c r="BF140" s="4">
        <v>2959495</v>
      </c>
      <c r="BH140" s="4">
        <v>2281517</v>
      </c>
      <c r="BJ140" s="4">
        <v>1942590</v>
      </c>
      <c r="BL140" s="4">
        <v>1432115</v>
      </c>
      <c r="BN140" s="4">
        <v>909852</v>
      </c>
      <c r="BP140" s="4">
        <v>398214</v>
      </c>
      <c r="BR140" s="4">
        <v>34397</v>
      </c>
    </row>
    <row r="141" spans="11:70" x14ac:dyDescent="0.25">
      <c r="K141" s="4">
        <v>29337</v>
      </c>
      <c r="M141" s="4">
        <v>186517</v>
      </c>
      <c r="O141" s="4">
        <v>371073</v>
      </c>
      <c r="Q141" s="4">
        <v>536437</v>
      </c>
      <c r="S141" s="4">
        <v>707897</v>
      </c>
      <c r="U141" s="11">
        <v>870315</v>
      </c>
      <c r="V141" s="11"/>
      <c r="W141" s="4">
        <v>889767</v>
      </c>
      <c r="Y141" s="4">
        <v>1044120</v>
      </c>
      <c r="AA141" s="4">
        <v>1245283</v>
      </c>
      <c r="AC141" s="4">
        <v>1402209</v>
      </c>
      <c r="AE141" s="4">
        <v>1566429</v>
      </c>
      <c r="AG141" s="4">
        <v>1741951</v>
      </c>
      <c r="AI141" s="4">
        <v>1900227</v>
      </c>
      <c r="AK141" s="4">
        <v>2061854</v>
      </c>
      <c r="AM141" s="4">
        <v>2246669</v>
      </c>
      <c r="AO141" s="4">
        <v>2418734</v>
      </c>
      <c r="AQ141" s="4">
        <v>2584415</v>
      </c>
      <c r="AS141" s="11">
        <v>2734301</v>
      </c>
      <c r="AT141" s="11"/>
      <c r="AU141" s="4">
        <v>2765543</v>
      </c>
      <c r="AW141" s="4">
        <v>2938394</v>
      </c>
      <c r="AY141" s="4">
        <v>3113643</v>
      </c>
      <c r="BA141" s="4">
        <v>3292557</v>
      </c>
      <c r="BC141" s="4">
        <v>3494283</v>
      </c>
      <c r="BE141" s="15"/>
      <c r="BF141" s="4">
        <v>2959946</v>
      </c>
      <c r="BH141" s="4">
        <v>2281942</v>
      </c>
      <c r="BJ141" s="4">
        <v>1942814</v>
      </c>
      <c r="BL141" s="4">
        <v>1431552</v>
      </c>
      <c r="BN141" s="4">
        <v>909720</v>
      </c>
      <c r="BP141" s="4">
        <v>398513</v>
      </c>
      <c r="BR141" s="4">
        <v>33590</v>
      </c>
    </row>
    <row r="142" spans="11:70" x14ac:dyDescent="0.25">
      <c r="K142" s="4">
        <v>29736</v>
      </c>
      <c r="M142" s="4">
        <v>186548</v>
      </c>
      <c r="O142" s="4">
        <v>371137</v>
      </c>
      <c r="Q142" s="4">
        <v>536180</v>
      </c>
      <c r="S142" s="4">
        <v>707596</v>
      </c>
      <c r="U142" s="11">
        <v>870168</v>
      </c>
      <c r="V142" s="11"/>
      <c r="W142" s="4">
        <v>890044</v>
      </c>
      <c r="Y142" s="4">
        <v>1044131</v>
      </c>
      <c r="AA142" s="4">
        <v>1245340</v>
      </c>
      <c r="AC142" s="4">
        <v>1402297</v>
      </c>
      <c r="AE142" s="4">
        <v>1566058</v>
      </c>
      <c r="AG142" s="4">
        <v>1742398</v>
      </c>
      <c r="AI142" s="4">
        <v>1904030</v>
      </c>
      <c r="AK142" s="4">
        <v>2062438</v>
      </c>
      <c r="AM142" s="4">
        <v>2245633</v>
      </c>
      <c r="AO142" s="4">
        <v>2418843</v>
      </c>
      <c r="AQ142" s="4">
        <v>2584567</v>
      </c>
      <c r="AS142" s="11">
        <v>2734285</v>
      </c>
      <c r="AT142" s="11"/>
      <c r="AU142" s="4">
        <v>2765183</v>
      </c>
      <c r="AW142" s="4">
        <v>2938275</v>
      </c>
      <c r="AY142" s="4">
        <v>3113644</v>
      </c>
      <c r="BA142" s="4">
        <v>3293606</v>
      </c>
      <c r="BC142" s="4">
        <v>3493833</v>
      </c>
      <c r="BE142" s="15"/>
      <c r="BF142" s="4">
        <v>2960713</v>
      </c>
      <c r="BH142" s="4">
        <v>2282193</v>
      </c>
      <c r="BJ142" s="4">
        <v>1942459</v>
      </c>
      <c r="BL142" s="4">
        <v>1431621</v>
      </c>
      <c r="BN142" s="4">
        <v>909623</v>
      </c>
      <c r="BP142" s="4">
        <v>398857</v>
      </c>
      <c r="BR142" s="4">
        <v>34856</v>
      </c>
    </row>
    <row r="143" spans="11:70" x14ac:dyDescent="0.25">
      <c r="K143" s="4">
        <v>29937</v>
      </c>
      <c r="M143" s="4">
        <v>186620</v>
      </c>
      <c r="O143" s="4">
        <v>371200</v>
      </c>
      <c r="Q143" s="4">
        <v>536375</v>
      </c>
      <c r="S143" s="4">
        <v>707994</v>
      </c>
      <c r="U143" s="11">
        <v>869329</v>
      </c>
      <c r="V143" s="11"/>
      <c r="W143" s="4">
        <v>889447</v>
      </c>
      <c r="Y143" s="4">
        <v>1044114</v>
      </c>
      <c r="AA143" s="4">
        <v>1245527</v>
      </c>
      <c r="AC143" s="4">
        <v>1401697</v>
      </c>
      <c r="AE143" s="4">
        <v>1566160</v>
      </c>
      <c r="AG143" s="4">
        <v>1742845</v>
      </c>
      <c r="AI143" s="4">
        <v>1901951</v>
      </c>
      <c r="AK143" s="4">
        <v>2062065</v>
      </c>
      <c r="AM143" s="4">
        <v>2245988</v>
      </c>
      <c r="AO143" s="4">
        <v>2419074</v>
      </c>
      <c r="AQ143" s="4">
        <v>2584766</v>
      </c>
      <c r="AS143" s="11">
        <v>2734202</v>
      </c>
      <c r="AT143" s="11"/>
      <c r="AU143" s="4">
        <v>2765372</v>
      </c>
      <c r="AW143" s="4">
        <v>2938760</v>
      </c>
      <c r="AY143" s="4">
        <v>3113570</v>
      </c>
      <c r="BA143" s="4">
        <v>3293491</v>
      </c>
      <c r="BC143" s="4">
        <v>3493544</v>
      </c>
      <c r="BE143" s="15"/>
      <c r="BF143" s="4">
        <v>2961399</v>
      </c>
      <c r="BH143" s="4">
        <v>2282307</v>
      </c>
      <c r="BJ143" s="4">
        <v>1942095</v>
      </c>
      <c r="BL143" s="4">
        <v>1431783</v>
      </c>
      <c r="BN143" s="4">
        <v>909755</v>
      </c>
      <c r="BP143" s="4">
        <v>398697</v>
      </c>
      <c r="BR143" s="4">
        <v>34216</v>
      </c>
    </row>
    <row r="144" spans="11:70" x14ac:dyDescent="0.25">
      <c r="K144" s="4">
        <v>30151</v>
      </c>
      <c r="M144" s="4">
        <v>185954</v>
      </c>
      <c r="O144" s="4">
        <v>371842</v>
      </c>
      <c r="Q144" s="4">
        <v>536517</v>
      </c>
      <c r="S144" s="4">
        <v>708311</v>
      </c>
      <c r="U144" s="11">
        <v>869686</v>
      </c>
      <c r="V144" s="11"/>
      <c r="W144" s="4">
        <v>890050</v>
      </c>
      <c r="Y144" s="4">
        <v>1043497</v>
      </c>
      <c r="AA144" s="4">
        <v>1245128</v>
      </c>
      <c r="AC144" s="4">
        <v>1401815</v>
      </c>
      <c r="AE144" s="4">
        <v>1565939</v>
      </c>
      <c r="AG144" s="4">
        <v>1742981</v>
      </c>
      <c r="AI144" s="4">
        <v>1901501</v>
      </c>
      <c r="AK144" s="4">
        <v>2061610</v>
      </c>
      <c r="AM144" s="4">
        <v>2246508</v>
      </c>
      <c r="AO144" s="4">
        <v>2419121</v>
      </c>
      <c r="AQ144" s="4">
        <v>2584834</v>
      </c>
      <c r="AS144" s="11">
        <v>2734209</v>
      </c>
      <c r="AT144" s="11"/>
      <c r="AU144" s="4">
        <v>2765749</v>
      </c>
      <c r="AW144" s="4">
        <v>2938570</v>
      </c>
      <c r="AY144" s="4">
        <v>3113632</v>
      </c>
      <c r="BA144" s="4">
        <v>3293365</v>
      </c>
      <c r="BC144" s="4">
        <v>3494342</v>
      </c>
      <c r="BE144" s="15"/>
      <c r="BF144" s="4">
        <v>2960506</v>
      </c>
      <c r="BH144" s="4">
        <v>2282194</v>
      </c>
      <c r="BJ144" s="4">
        <v>1942282</v>
      </c>
      <c r="BL144" s="4">
        <v>1431568</v>
      </c>
      <c r="BN144" s="4">
        <v>909480</v>
      </c>
      <c r="BP144" s="4">
        <v>398612</v>
      </c>
      <c r="BR144" s="4">
        <v>33776</v>
      </c>
    </row>
    <row r="145" spans="11:70" x14ac:dyDescent="0.25">
      <c r="K145" s="4">
        <v>30523</v>
      </c>
      <c r="M145" s="4">
        <v>186373</v>
      </c>
      <c r="O145" s="4">
        <v>371975</v>
      </c>
      <c r="Q145" s="4">
        <v>536545</v>
      </c>
      <c r="S145" s="4">
        <v>708286</v>
      </c>
      <c r="U145" s="11">
        <v>869934</v>
      </c>
      <c r="V145" s="11"/>
      <c r="W145" s="4">
        <v>889687</v>
      </c>
      <c r="Y145" s="4">
        <v>1043910</v>
      </c>
      <c r="AA145" s="4">
        <v>1245314</v>
      </c>
      <c r="AC145" s="4">
        <v>1401550</v>
      </c>
      <c r="AE145" s="4">
        <v>1565642</v>
      </c>
      <c r="AG145" s="4">
        <v>1742793</v>
      </c>
      <c r="AI145" s="4">
        <v>1902850</v>
      </c>
      <c r="AK145" s="4">
        <v>2062070</v>
      </c>
      <c r="AM145" s="4">
        <v>2246226</v>
      </c>
      <c r="AO145" s="4">
        <v>2418081</v>
      </c>
      <c r="AQ145" s="4">
        <v>2584853</v>
      </c>
      <c r="AS145" s="11">
        <v>2734532</v>
      </c>
      <c r="AT145" s="11"/>
      <c r="AU145" s="4">
        <v>2764945</v>
      </c>
      <c r="AW145" s="4">
        <v>2938129</v>
      </c>
      <c r="AY145" s="4">
        <v>3114148</v>
      </c>
      <c r="BA145" s="4">
        <v>3293051</v>
      </c>
      <c r="BC145" s="4">
        <v>3494632</v>
      </c>
      <c r="BE145" s="15"/>
      <c r="BF145" s="4">
        <v>2960097</v>
      </c>
      <c r="BH145" s="4">
        <v>2282134</v>
      </c>
      <c r="BJ145" s="4">
        <v>1942383</v>
      </c>
      <c r="BL145" s="4">
        <v>1431817</v>
      </c>
      <c r="BN145" s="4">
        <v>909750</v>
      </c>
      <c r="BP145" s="4">
        <v>398626</v>
      </c>
      <c r="BR145" s="4">
        <v>34790</v>
      </c>
    </row>
    <row r="146" spans="11:70" x14ac:dyDescent="0.25">
      <c r="K146" s="4">
        <v>29591</v>
      </c>
      <c r="M146" s="4">
        <v>186561</v>
      </c>
      <c r="O146" s="4">
        <v>371142</v>
      </c>
      <c r="Q146" s="4">
        <v>536317</v>
      </c>
      <c r="S146" s="4">
        <v>707538</v>
      </c>
      <c r="U146" s="11">
        <v>869324</v>
      </c>
      <c r="V146" s="11"/>
      <c r="W146" s="4">
        <v>889605</v>
      </c>
      <c r="Y146" s="4">
        <v>1043667</v>
      </c>
      <c r="AA146" s="4">
        <v>1244843</v>
      </c>
      <c r="AC146" s="4">
        <v>1401316</v>
      </c>
      <c r="AE146" s="4">
        <v>1565943</v>
      </c>
      <c r="AG146" s="4">
        <v>1742661</v>
      </c>
      <c r="AI146" s="4">
        <v>1900188</v>
      </c>
      <c r="AK146" s="4">
        <v>2062274</v>
      </c>
      <c r="AM146" s="4">
        <v>2245956</v>
      </c>
      <c r="AO146" s="4">
        <v>2418416</v>
      </c>
      <c r="AQ146" s="4">
        <v>2584348</v>
      </c>
      <c r="AS146" s="11">
        <v>2734070</v>
      </c>
      <c r="AT146" s="11"/>
      <c r="AU146" s="4">
        <v>2765080</v>
      </c>
      <c r="AW146" s="4">
        <v>2938038</v>
      </c>
      <c r="AY146" s="4">
        <v>3113739</v>
      </c>
      <c r="BA146" s="4">
        <v>3293458</v>
      </c>
      <c r="BC146" s="4">
        <v>3494214</v>
      </c>
      <c r="BE146" s="15"/>
      <c r="BF146" s="4">
        <v>2960034</v>
      </c>
      <c r="BH146" s="4">
        <v>2281837</v>
      </c>
      <c r="BJ146" s="4">
        <v>1942533</v>
      </c>
      <c r="BL146" s="4">
        <v>1432048</v>
      </c>
      <c r="BN146" s="4">
        <v>909855</v>
      </c>
      <c r="BP146" s="4">
        <v>398961</v>
      </c>
      <c r="BR146" s="4">
        <v>34012</v>
      </c>
    </row>
    <row r="147" spans="11:70" x14ac:dyDescent="0.25">
      <c r="K147" s="4">
        <v>29533</v>
      </c>
      <c r="M147" s="4">
        <v>186401</v>
      </c>
      <c r="O147" s="4">
        <v>371065</v>
      </c>
      <c r="Q147" s="4">
        <v>536488</v>
      </c>
      <c r="S147" s="4">
        <v>707546</v>
      </c>
      <c r="U147" s="11">
        <v>869795</v>
      </c>
      <c r="V147" s="11"/>
      <c r="W147" s="4">
        <v>889445</v>
      </c>
      <c r="Y147" s="4">
        <v>1044097</v>
      </c>
      <c r="AA147" s="4">
        <v>1244608</v>
      </c>
      <c r="AC147" s="4">
        <v>1401361</v>
      </c>
      <c r="AE147" s="4">
        <v>1566216</v>
      </c>
      <c r="AG147" s="4">
        <v>1743189</v>
      </c>
      <c r="AI147" s="4">
        <v>1898715</v>
      </c>
      <c r="AK147" s="4">
        <v>2061109</v>
      </c>
      <c r="AM147" s="4">
        <v>2245870</v>
      </c>
      <c r="AO147" s="4">
        <v>2419201</v>
      </c>
      <c r="AQ147" s="4">
        <v>2584248</v>
      </c>
      <c r="AS147" s="11">
        <v>2733910</v>
      </c>
      <c r="AT147" s="11"/>
      <c r="AU147" s="4">
        <v>2766097</v>
      </c>
      <c r="AW147" s="4">
        <v>2937832</v>
      </c>
      <c r="AY147" s="4">
        <v>3113946</v>
      </c>
      <c r="BA147" s="4">
        <v>3293205</v>
      </c>
      <c r="BC147" s="4">
        <v>3494643</v>
      </c>
      <c r="BE147" s="15"/>
      <c r="BF147" s="4">
        <v>2959698</v>
      </c>
      <c r="BH147" s="4">
        <v>2281593</v>
      </c>
      <c r="BJ147" s="4">
        <v>1942089</v>
      </c>
      <c r="BL147" s="4">
        <v>1432098</v>
      </c>
      <c r="BN147" s="4">
        <v>909640</v>
      </c>
      <c r="BP147" s="4">
        <v>398773</v>
      </c>
      <c r="BR147" s="4">
        <v>34198</v>
      </c>
    </row>
    <row r="148" spans="11:70" x14ac:dyDescent="0.25">
      <c r="K148" s="4">
        <v>30603</v>
      </c>
      <c r="M148" s="4">
        <v>186795</v>
      </c>
      <c r="O148" s="4">
        <v>370587</v>
      </c>
      <c r="Q148" s="4">
        <v>536381</v>
      </c>
      <c r="S148" s="4">
        <v>707861</v>
      </c>
      <c r="U148" s="11">
        <v>869611</v>
      </c>
      <c r="V148" s="11"/>
      <c r="W148" s="4">
        <v>888927</v>
      </c>
      <c r="Y148" s="4">
        <v>1043800</v>
      </c>
      <c r="AA148" s="4">
        <v>1244503</v>
      </c>
      <c r="AC148" s="4">
        <v>1401637</v>
      </c>
      <c r="AE148" s="4">
        <v>1565832</v>
      </c>
      <c r="AG148" s="4">
        <v>1742723</v>
      </c>
      <c r="AI148" s="4">
        <v>1898544</v>
      </c>
      <c r="AK148" s="4">
        <v>2060989</v>
      </c>
      <c r="AM148" s="4">
        <v>2245938</v>
      </c>
      <c r="AO148" s="4">
        <v>2418361</v>
      </c>
      <c r="AQ148" s="4">
        <v>2584170</v>
      </c>
      <c r="AS148" s="11">
        <v>2733984</v>
      </c>
      <c r="AT148" s="11"/>
      <c r="AU148" s="4">
        <v>2765495</v>
      </c>
      <c r="AW148" s="4">
        <v>2936805</v>
      </c>
      <c r="AY148" s="4">
        <v>3113667</v>
      </c>
      <c r="BA148" s="4">
        <v>3292815</v>
      </c>
      <c r="BC148" s="4">
        <v>3494513</v>
      </c>
      <c r="BE148" s="15"/>
      <c r="BF148" s="4">
        <v>2959611</v>
      </c>
      <c r="BH148" s="4">
        <v>2282074</v>
      </c>
      <c r="BJ148" s="4">
        <v>1942178</v>
      </c>
      <c r="BL148" s="4">
        <v>1432216</v>
      </c>
      <c r="BN148" s="4">
        <v>909287</v>
      </c>
      <c r="BP148" s="4">
        <v>398345</v>
      </c>
      <c r="BR148" s="4">
        <v>34099</v>
      </c>
    </row>
    <row r="149" spans="11:70" x14ac:dyDescent="0.25">
      <c r="K149" s="4">
        <v>30892</v>
      </c>
      <c r="M149" s="4">
        <v>186520</v>
      </c>
      <c r="O149" s="4">
        <v>370760</v>
      </c>
      <c r="Q149" s="4">
        <v>536553</v>
      </c>
      <c r="S149" s="4">
        <v>707674</v>
      </c>
      <c r="U149" s="11">
        <v>869682</v>
      </c>
      <c r="V149" s="11"/>
      <c r="W149" s="4">
        <v>889249</v>
      </c>
      <c r="Y149" s="4">
        <v>1044028</v>
      </c>
      <c r="AA149" s="4">
        <v>1244684</v>
      </c>
      <c r="AC149" s="4">
        <v>1401481</v>
      </c>
      <c r="AE149" s="4">
        <v>1565469</v>
      </c>
      <c r="AG149" s="4">
        <v>1743165</v>
      </c>
      <c r="AI149" s="4">
        <v>1899615</v>
      </c>
      <c r="AK149" s="4">
        <v>2061154</v>
      </c>
      <c r="AM149" s="4">
        <v>2245968</v>
      </c>
      <c r="AO149" s="4">
        <v>2418051</v>
      </c>
      <c r="AQ149" s="4">
        <v>2583930</v>
      </c>
      <c r="AS149" s="11">
        <v>2733905</v>
      </c>
      <c r="AT149" s="11"/>
      <c r="AU149" s="4">
        <v>2765250</v>
      </c>
      <c r="AW149" s="4">
        <v>2937854</v>
      </c>
      <c r="AY149" s="4">
        <v>3113182</v>
      </c>
      <c r="BA149" s="4">
        <v>3292389</v>
      </c>
      <c r="BC149" s="4">
        <v>3493818</v>
      </c>
      <c r="BE149" s="15"/>
      <c r="BF149" s="4">
        <v>2959752</v>
      </c>
      <c r="BH149" s="4">
        <v>2282046</v>
      </c>
      <c r="BJ149" s="4">
        <v>1942490</v>
      </c>
      <c r="BL149" s="4">
        <v>1431974</v>
      </c>
      <c r="BN149" s="4">
        <v>909811</v>
      </c>
      <c r="BP149" s="4">
        <v>398769</v>
      </c>
      <c r="BR149" s="4">
        <v>33798</v>
      </c>
    </row>
    <row r="150" spans="11:70" x14ac:dyDescent="0.25">
      <c r="K150" s="4">
        <v>30093</v>
      </c>
      <c r="M150" s="4">
        <v>186333</v>
      </c>
      <c r="O150" s="4">
        <v>371148</v>
      </c>
      <c r="Q150" s="4">
        <v>536735</v>
      </c>
      <c r="S150" s="4">
        <v>707861</v>
      </c>
      <c r="U150" s="11">
        <v>869431</v>
      </c>
      <c r="V150" s="11"/>
      <c r="W150" s="4">
        <v>889409</v>
      </c>
      <c r="Y150" s="4">
        <v>1044167</v>
      </c>
      <c r="AA150" s="4">
        <v>1244550</v>
      </c>
      <c r="AC150" s="4">
        <v>1401817</v>
      </c>
      <c r="AE150" s="4">
        <v>1565136</v>
      </c>
      <c r="AG150" s="4">
        <v>1742599</v>
      </c>
      <c r="AI150" s="4">
        <v>1900377</v>
      </c>
      <c r="AK150" s="4">
        <v>2061000</v>
      </c>
      <c r="AM150" s="4">
        <v>2245534</v>
      </c>
      <c r="AO150" s="4">
        <v>2418142</v>
      </c>
      <c r="AQ150" s="4">
        <v>2584427</v>
      </c>
      <c r="AS150" s="11">
        <v>2733877</v>
      </c>
      <c r="AT150" s="11"/>
      <c r="AU150" s="4">
        <v>2765897</v>
      </c>
      <c r="AW150" s="4">
        <v>2937713</v>
      </c>
      <c r="AY150" s="4">
        <v>3114011</v>
      </c>
      <c r="BA150" s="4">
        <v>3292666</v>
      </c>
      <c r="BC150" s="4">
        <v>3493926</v>
      </c>
      <c r="BE150" s="15"/>
      <c r="BF150" s="4">
        <v>2960253</v>
      </c>
      <c r="BH150" s="4">
        <v>2281734</v>
      </c>
      <c r="BJ150" s="4">
        <v>1942697</v>
      </c>
      <c r="BL150" s="4">
        <v>1432036</v>
      </c>
      <c r="BN150" s="4">
        <v>909862</v>
      </c>
      <c r="BP150" s="4">
        <v>399276</v>
      </c>
      <c r="BR150" s="4">
        <v>34071</v>
      </c>
    </row>
    <row r="151" spans="11:70" x14ac:dyDescent="0.25">
      <c r="K151" s="4">
        <v>29675</v>
      </c>
      <c r="M151" s="4">
        <v>186153</v>
      </c>
      <c r="O151" s="4">
        <v>371410</v>
      </c>
      <c r="Q151" s="4">
        <v>536830</v>
      </c>
      <c r="S151" s="4">
        <v>708027</v>
      </c>
      <c r="U151" s="11">
        <v>869217</v>
      </c>
      <c r="V151" s="11"/>
      <c r="W151" s="4">
        <v>889139</v>
      </c>
      <c r="Y151" s="4">
        <v>1043953</v>
      </c>
      <c r="AA151" s="4">
        <v>1244278</v>
      </c>
      <c r="AC151" s="4">
        <v>1401634</v>
      </c>
      <c r="AE151" s="4">
        <v>1565210</v>
      </c>
      <c r="AG151" s="4">
        <v>1742013</v>
      </c>
      <c r="AI151" s="4">
        <v>1901335</v>
      </c>
      <c r="AK151" s="4">
        <v>2060736</v>
      </c>
      <c r="AM151" s="4">
        <v>2245347</v>
      </c>
      <c r="AO151" s="4">
        <v>2418854</v>
      </c>
      <c r="AQ151" s="4">
        <v>2584925</v>
      </c>
      <c r="AS151" s="11">
        <v>2733795</v>
      </c>
      <c r="AT151" s="11"/>
      <c r="AU151" s="4">
        <v>2765969</v>
      </c>
      <c r="AW151" s="4">
        <v>2937709</v>
      </c>
      <c r="AY151" s="4">
        <v>3114011</v>
      </c>
      <c r="BA151" s="4">
        <v>3293025</v>
      </c>
      <c r="BC151" s="4">
        <v>3494018</v>
      </c>
      <c r="BE151" s="15"/>
      <c r="BF151" s="4">
        <v>2960489</v>
      </c>
      <c r="BH151" s="4">
        <v>2281667</v>
      </c>
      <c r="BJ151" s="4">
        <v>1941901</v>
      </c>
      <c r="BL151" s="4">
        <v>1432544</v>
      </c>
      <c r="BN151" s="4">
        <v>909712</v>
      </c>
      <c r="BP151" s="4">
        <v>399357</v>
      </c>
      <c r="BR151" s="4">
        <v>34680</v>
      </c>
    </row>
    <row r="152" spans="11:70" x14ac:dyDescent="0.25">
      <c r="K152" s="4">
        <v>30387</v>
      </c>
      <c r="M152" s="4">
        <v>186317</v>
      </c>
      <c r="O152" s="4">
        <v>371449</v>
      </c>
      <c r="Q152" s="4">
        <v>536951</v>
      </c>
      <c r="S152" s="4">
        <v>707614</v>
      </c>
      <c r="U152" s="11">
        <v>870027</v>
      </c>
      <c r="V152" s="11"/>
      <c r="W152" s="4">
        <v>889046</v>
      </c>
      <c r="Y152" s="4">
        <v>1043470</v>
      </c>
      <c r="AA152" s="4">
        <v>1244391</v>
      </c>
      <c r="AC152" s="4">
        <v>1401395</v>
      </c>
      <c r="AE152" s="4">
        <v>1565790</v>
      </c>
      <c r="AG152" s="4">
        <v>1741149</v>
      </c>
      <c r="AI152" s="4">
        <v>1902324</v>
      </c>
      <c r="AK152" s="4">
        <v>2061295</v>
      </c>
      <c r="AM152" s="4">
        <v>2245709</v>
      </c>
      <c r="AO152" s="4">
        <v>2419564</v>
      </c>
      <c r="AQ152" s="4">
        <v>2585365</v>
      </c>
      <c r="AS152" s="11">
        <v>2733776</v>
      </c>
      <c r="AT152" s="11"/>
      <c r="AU152" s="4">
        <v>2765270</v>
      </c>
      <c r="AW152" s="4">
        <v>2937400</v>
      </c>
      <c r="AY152" s="4">
        <v>3113391</v>
      </c>
      <c r="BA152" s="4">
        <v>3293125</v>
      </c>
      <c r="BC152" s="4">
        <v>3494135</v>
      </c>
      <c r="BE152" s="15"/>
      <c r="BF152" s="4">
        <v>2959872</v>
      </c>
      <c r="BH152" s="4">
        <v>2282340</v>
      </c>
      <c r="BJ152" s="4">
        <v>1942575</v>
      </c>
      <c r="BL152" s="4">
        <v>1432407</v>
      </c>
      <c r="BN152" s="4">
        <v>909899</v>
      </c>
      <c r="BP152" s="4">
        <v>399571</v>
      </c>
      <c r="BR152" s="4">
        <v>34367</v>
      </c>
    </row>
    <row r="153" spans="11:70" x14ac:dyDescent="0.25">
      <c r="K153" s="4">
        <v>30222</v>
      </c>
      <c r="M153" s="4">
        <v>186512</v>
      </c>
      <c r="O153" s="4">
        <v>371545</v>
      </c>
      <c r="Q153" s="4">
        <v>536889</v>
      </c>
      <c r="S153" s="4">
        <v>707794</v>
      </c>
      <c r="U153" s="11">
        <v>869828</v>
      </c>
      <c r="V153" s="11"/>
      <c r="W153" s="4">
        <v>889334</v>
      </c>
      <c r="Y153" s="4">
        <v>1043678</v>
      </c>
      <c r="AA153" s="4">
        <v>1244284</v>
      </c>
      <c r="AC153" s="4">
        <v>1401605</v>
      </c>
      <c r="AE153" s="4">
        <v>1565526</v>
      </c>
      <c r="AG153" s="4">
        <v>1742199</v>
      </c>
      <c r="AI153" s="4">
        <v>1900598</v>
      </c>
      <c r="AK153" s="4">
        <v>2060953</v>
      </c>
      <c r="AM153" s="4">
        <v>2245387</v>
      </c>
      <c r="AO153" s="4">
        <v>2418711</v>
      </c>
      <c r="AQ153" s="4">
        <v>2584759</v>
      </c>
      <c r="AS153" s="11">
        <v>2732924</v>
      </c>
      <c r="AT153" s="11"/>
      <c r="AU153" s="4">
        <v>2764687</v>
      </c>
      <c r="AW153" s="4">
        <v>2936941</v>
      </c>
      <c r="AY153" s="4">
        <v>3113043</v>
      </c>
      <c r="BA153" s="4">
        <v>3292596</v>
      </c>
      <c r="BC153" s="4">
        <v>3494299</v>
      </c>
      <c r="BE153" s="15"/>
      <c r="BF153" s="4">
        <v>2959920</v>
      </c>
      <c r="BH153" s="4">
        <v>2282414</v>
      </c>
      <c r="BJ153" s="4">
        <v>1942952</v>
      </c>
      <c r="BL153" s="4">
        <v>1432269</v>
      </c>
      <c r="BN153" s="4">
        <v>909855</v>
      </c>
      <c r="BP153" s="4">
        <v>399261</v>
      </c>
      <c r="BR153" s="4">
        <v>33637</v>
      </c>
    </row>
    <row r="154" spans="11:70" x14ac:dyDescent="0.25">
      <c r="K154" s="4">
        <v>29979</v>
      </c>
      <c r="M154" s="4">
        <v>186486</v>
      </c>
      <c r="O154" s="4">
        <v>371023</v>
      </c>
      <c r="Q154" s="4">
        <v>536801</v>
      </c>
      <c r="S154" s="4">
        <v>707818</v>
      </c>
      <c r="U154" s="11">
        <v>869195</v>
      </c>
      <c r="V154" s="11"/>
      <c r="W154" s="4">
        <v>889561</v>
      </c>
      <c r="Y154" s="4">
        <v>1043524</v>
      </c>
      <c r="AA154" s="4">
        <v>1244595</v>
      </c>
      <c r="AC154" s="4">
        <v>1401649</v>
      </c>
      <c r="AE154" s="4">
        <v>1565327</v>
      </c>
      <c r="AG154" s="4">
        <v>1742090</v>
      </c>
      <c r="AI154" s="4">
        <v>1901801</v>
      </c>
      <c r="AK154" s="4">
        <v>2061045</v>
      </c>
      <c r="AM154" s="4">
        <v>2245301</v>
      </c>
      <c r="AO154" s="4">
        <v>2418434</v>
      </c>
      <c r="AQ154" s="4">
        <v>2584100</v>
      </c>
      <c r="AS154" s="11">
        <v>2733067</v>
      </c>
      <c r="AT154" s="11"/>
      <c r="AU154" s="4">
        <v>2765116</v>
      </c>
      <c r="AW154" s="4">
        <v>2937379</v>
      </c>
      <c r="AY154" s="4">
        <v>3112400</v>
      </c>
      <c r="BA154" s="4">
        <v>3292713</v>
      </c>
      <c r="BC154" s="4">
        <v>3494090</v>
      </c>
      <c r="BE154" s="15"/>
      <c r="BF154" s="4">
        <v>2960017</v>
      </c>
      <c r="BH154" s="4">
        <v>2282178</v>
      </c>
      <c r="BJ154" s="4">
        <v>1942460</v>
      </c>
      <c r="BL154" s="4">
        <v>1432247</v>
      </c>
      <c r="BN154" s="4">
        <v>909748</v>
      </c>
      <c r="BP154" s="4">
        <v>399162</v>
      </c>
      <c r="BR154" s="4">
        <v>34241</v>
      </c>
    </row>
    <row r="155" spans="11:70" x14ac:dyDescent="0.25">
      <c r="K155" s="4">
        <v>30295</v>
      </c>
      <c r="M155" s="4">
        <v>186516</v>
      </c>
      <c r="O155" s="4">
        <v>371465</v>
      </c>
      <c r="Q155" s="4">
        <v>536565</v>
      </c>
      <c r="S155" s="4">
        <v>707542</v>
      </c>
      <c r="U155" s="11">
        <v>869201</v>
      </c>
      <c r="V155" s="11"/>
      <c r="W155" s="4">
        <v>889198</v>
      </c>
      <c r="Y155" s="4">
        <v>1043625</v>
      </c>
      <c r="AA155" s="4">
        <v>1245192</v>
      </c>
      <c r="AC155" s="4">
        <v>1401636</v>
      </c>
      <c r="AE155" s="4">
        <v>1564904</v>
      </c>
      <c r="AG155" s="4">
        <v>1742042</v>
      </c>
      <c r="AI155" s="4">
        <v>1901379</v>
      </c>
      <c r="AK155" s="4">
        <v>2060801</v>
      </c>
      <c r="AM155" s="4">
        <v>2245689</v>
      </c>
      <c r="AO155" s="4">
        <v>2418383</v>
      </c>
      <c r="AQ155" s="4">
        <v>2583777</v>
      </c>
      <c r="AS155" s="11">
        <v>2733286</v>
      </c>
      <c r="AT155" s="11"/>
      <c r="AU155" s="4">
        <v>2765904</v>
      </c>
      <c r="AW155" s="4">
        <v>2936940</v>
      </c>
      <c r="AY155" s="4">
        <v>3112932</v>
      </c>
      <c r="BA155" s="4">
        <v>3293047</v>
      </c>
      <c r="BC155" s="4">
        <v>3494126</v>
      </c>
      <c r="BE155" s="15"/>
      <c r="BF155" s="4">
        <v>2960055</v>
      </c>
      <c r="BH155" s="4">
        <v>2282453</v>
      </c>
      <c r="BJ155" s="4">
        <v>1942814</v>
      </c>
      <c r="BL155" s="4">
        <v>1432309</v>
      </c>
      <c r="BN155" s="4">
        <v>910069</v>
      </c>
      <c r="BP155" s="4">
        <v>398662</v>
      </c>
      <c r="BR155" s="4">
        <v>34275</v>
      </c>
    </row>
    <row r="156" spans="11:70" x14ac:dyDescent="0.25">
      <c r="K156" s="4">
        <v>31023</v>
      </c>
      <c r="M156" s="4">
        <v>186033</v>
      </c>
      <c r="O156" s="4">
        <v>370801</v>
      </c>
      <c r="Q156" s="4">
        <v>536385</v>
      </c>
      <c r="S156" s="4">
        <v>707385</v>
      </c>
      <c r="U156" s="11">
        <v>869224</v>
      </c>
      <c r="V156" s="11"/>
      <c r="W156" s="4">
        <v>889217</v>
      </c>
      <c r="Y156" s="4">
        <v>1043887</v>
      </c>
      <c r="AA156" s="4">
        <v>1245114</v>
      </c>
      <c r="AC156" s="4">
        <v>1401842</v>
      </c>
      <c r="AE156" s="4">
        <v>1565254</v>
      </c>
      <c r="AG156" s="4">
        <v>1742498</v>
      </c>
      <c r="AI156" s="4">
        <v>1899363</v>
      </c>
      <c r="AK156" s="4">
        <v>2060587</v>
      </c>
      <c r="AM156" s="4">
        <v>2246373</v>
      </c>
      <c r="AO156" s="4">
        <v>2418470</v>
      </c>
      <c r="AQ156" s="4">
        <v>2583584</v>
      </c>
      <c r="AS156" s="11">
        <v>2733001</v>
      </c>
      <c r="AT156" s="11"/>
      <c r="AU156" s="4">
        <v>2765312</v>
      </c>
      <c r="AW156" s="4">
        <v>2936810</v>
      </c>
      <c r="AY156" s="4">
        <v>3113491</v>
      </c>
      <c r="BA156" s="4">
        <v>3292464</v>
      </c>
      <c r="BC156" s="4">
        <v>3493797</v>
      </c>
      <c r="BE156" s="15"/>
      <c r="BF156" s="4">
        <v>2960242</v>
      </c>
      <c r="BH156" s="4">
        <v>2281846</v>
      </c>
      <c r="BJ156" s="4">
        <v>1943061</v>
      </c>
      <c r="BL156" s="4">
        <v>1432270</v>
      </c>
      <c r="BN156" s="4">
        <v>910243</v>
      </c>
      <c r="BP156" s="4">
        <v>399024</v>
      </c>
      <c r="BR156" s="4">
        <v>34033</v>
      </c>
    </row>
    <row r="157" spans="11:70" x14ac:dyDescent="0.25">
      <c r="K157" s="4">
        <v>30150</v>
      </c>
      <c r="M157" s="4">
        <v>185824</v>
      </c>
      <c r="O157" s="4">
        <v>370596</v>
      </c>
      <c r="Q157" s="4">
        <v>536530</v>
      </c>
      <c r="S157" s="4">
        <v>707794</v>
      </c>
      <c r="U157" s="11">
        <v>870034</v>
      </c>
      <c r="V157" s="11"/>
      <c r="W157" s="4">
        <v>889731</v>
      </c>
      <c r="Y157" s="4">
        <v>1043745</v>
      </c>
      <c r="AA157" s="4">
        <v>1244911</v>
      </c>
      <c r="AC157" s="4">
        <v>1401694</v>
      </c>
      <c r="AE157" s="4">
        <v>1565638</v>
      </c>
      <c r="AG157" s="4">
        <v>1742380</v>
      </c>
      <c r="AI157" s="4">
        <v>1900529</v>
      </c>
      <c r="AK157" s="4">
        <v>2061126</v>
      </c>
      <c r="AM157" s="4">
        <v>2246198</v>
      </c>
      <c r="AO157" s="4">
        <v>2418064</v>
      </c>
      <c r="AQ157" s="4">
        <v>2584294</v>
      </c>
      <c r="AS157" s="11">
        <v>2733420</v>
      </c>
      <c r="AT157" s="11"/>
      <c r="AU157" s="4">
        <v>2764749</v>
      </c>
      <c r="AW157" s="4">
        <v>2937325</v>
      </c>
      <c r="AY157" s="4">
        <v>3113393</v>
      </c>
      <c r="BA157" s="4">
        <v>3292168</v>
      </c>
      <c r="BC157" s="4">
        <v>3493095</v>
      </c>
      <c r="BE157" s="15"/>
      <c r="BF157" s="4">
        <v>2959788</v>
      </c>
      <c r="BH157" s="4">
        <v>2282020</v>
      </c>
      <c r="BJ157" s="4">
        <v>1942540</v>
      </c>
      <c r="BL157" s="4">
        <v>1432214</v>
      </c>
      <c r="BN157" s="4">
        <v>909923</v>
      </c>
      <c r="BP157" s="4">
        <v>398819</v>
      </c>
      <c r="BR157" s="4">
        <v>34291</v>
      </c>
    </row>
    <row r="158" spans="11:70" x14ac:dyDescent="0.25">
      <c r="K158" s="4">
        <v>29996</v>
      </c>
      <c r="M158" s="4">
        <v>186335</v>
      </c>
      <c r="O158" s="4">
        <v>371212</v>
      </c>
      <c r="Q158" s="4">
        <v>536293</v>
      </c>
      <c r="S158" s="4">
        <v>708010</v>
      </c>
      <c r="U158" s="11">
        <v>870046</v>
      </c>
      <c r="V158" s="11"/>
      <c r="W158" s="4">
        <v>889294</v>
      </c>
      <c r="Y158" s="4">
        <v>1043391</v>
      </c>
      <c r="AA158" s="4">
        <v>1244534</v>
      </c>
      <c r="AC158" s="4">
        <v>1401159</v>
      </c>
      <c r="AE158" s="4">
        <v>1565427</v>
      </c>
      <c r="AG158" s="4">
        <v>1741983</v>
      </c>
      <c r="AI158" s="4">
        <v>1900998</v>
      </c>
      <c r="AK158" s="4">
        <v>2060476</v>
      </c>
      <c r="AM158" s="4">
        <v>2245800</v>
      </c>
      <c r="AO158" s="4">
        <v>2418578</v>
      </c>
      <c r="AQ158" s="4">
        <v>2584278</v>
      </c>
      <c r="AS158" s="11">
        <v>2733567</v>
      </c>
      <c r="AT158" s="11"/>
      <c r="AU158" s="4">
        <v>2765364</v>
      </c>
      <c r="AW158" s="4">
        <v>2937712</v>
      </c>
      <c r="AY158" s="4">
        <v>3112501</v>
      </c>
      <c r="BA158" s="4">
        <v>3292473</v>
      </c>
      <c r="BC158" s="4">
        <v>3493142</v>
      </c>
      <c r="BE158" s="15"/>
      <c r="BF158" s="4">
        <v>2960209</v>
      </c>
      <c r="BH158" s="4">
        <v>2282319</v>
      </c>
      <c r="BJ158" s="4">
        <v>1942783</v>
      </c>
      <c r="BL158" s="4">
        <v>1431937</v>
      </c>
      <c r="BN158" s="4">
        <v>910021</v>
      </c>
      <c r="BP158" s="4">
        <v>398726</v>
      </c>
      <c r="BR158" s="4">
        <v>34776</v>
      </c>
    </row>
    <row r="159" spans="11:70" x14ac:dyDescent="0.25">
      <c r="K159" s="4">
        <v>30473</v>
      </c>
      <c r="M159" s="4">
        <v>186350</v>
      </c>
      <c r="O159" s="4">
        <v>371644</v>
      </c>
      <c r="Q159" s="4">
        <v>536353</v>
      </c>
      <c r="S159" s="4">
        <v>707887</v>
      </c>
      <c r="U159" s="11">
        <v>869630</v>
      </c>
      <c r="V159" s="11"/>
      <c r="W159" s="4">
        <v>888570</v>
      </c>
      <c r="Y159" s="4">
        <v>1043424</v>
      </c>
      <c r="AA159" s="4">
        <v>1244554</v>
      </c>
      <c r="AC159" s="4">
        <v>1401164</v>
      </c>
      <c r="AE159" s="4">
        <v>1565969</v>
      </c>
      <c r="AG159" s="4">
        <v>1741550</v>
      </c>
      <c r="AI159" s="4">
        <v>1900964</v>
      </c>
      <c r="AK159" s="4">
        <v>2060675</v>
      </c>
      <c r="AM159" s="4">
        <v>2245541</v>
      </c>
      <c r="AO159" s="4">
        <v>2418598</v>
      </c>
      <c r="AQ159" s="4">
        <v>2583974</v>
      </c>
      <c r="AS159" s="11">
        <v>2733601</v>
      </c>
      <c r="AT159" s="11"/>
      <c r="AU159" s="4">
        <v>2765436</v>
      </c>
      <c r="AW159" s="4">
        <v>2937428</v>
      </c>
      <c r="AY159" s="4">
        <v>3112588</v>
      </c>
      <c r="BA159" s="4">
        <v>3292329</v>
      </c>
      <c r="BC159" s="4">
        <v>3493590</v>
      </c>
      <c r="BE159" s="15"/>
      <c r="BF159" s="4">
        <v>2960209</v>
      </c>
      <c r="BH159" s="4">
        <v>2282266</v>
      </c>
      <c r="BJ159" s="4">
        <v>1942891</v>
      </c>
      <c r="BL159" s="4">
        <v>1432721</v>
      </c>
      <c r="BN159" s="4">
        <v>910452</v>
      </c>
      <c r="BP159" s="4">
        <v>399205</v>
      </c>
      <c r="BR159" s="4">
        <v>35198</v>
      </c>
    </row>
    <row r="160" spans="11:70" x14ac:dyDescent="0.25">
      <c r="K160" s="4">
        <v>30463</v>
      </c>
      <c r="M160" s="4">
        <v>186046</v>
      </c>
      <c r="O160" s="4">
        <v>371740</v>
      </c>
      <c r="Q160" s="4">
        <v>536698</v>
      </c>
      <c r="S160" s="4">
        <v>707998</v>
      </c>
      <c r="U160" s="11">
        <v>869437</v>
      </c>
      <c r="V160" s="11"/>
      <c r="W160" s="4">
        <v>888700</v>
      </c>
      <c r="Y160" s="4">
        <v>1043698</v>
      </c>
      <c r="AA160" s="4">
        <v>1244665</v>
      </c>
      <c r="AC160" s="4">
        <v>1401066</v>
      </c>
      <c r="AE160" s="4">
        <v>1565502</v>
      </c>
      <c r="AG160" s="4">
        <v>1741049</v>
      </c>
      <c r="AI160" s="4">
        <v>1900585</v>
      </c>
      <c r="AK160" s="4">
        <v>2061064</v>
      </c>
      <c r="AM160" s="4">
        <v>2245518</v>
      </c>
      <c r="AO160" s="4">
        <v>2418698</v>
      </c>
      <c r="AQ160" s="4">
        <v>2584475</v>
      </c>
      <c r="AS160" s="11">
        <v>2733621</v>
      </c>
      <c r="AT160" s="11"/>
      <c r="AU160" s="4">
        <v>2765077</v>
      </c>
      <c r="AW160" s="4">
        <v>2936501</v>
      </c>
      <c r="AY160" s="4">
        <v>3112956</v>
      </c>
      <c r="BA160" s="4">
        <v>3292207</v>
      </c>
      <c r="BC160" s="4">
        <v>3493180</v>
      </c>
      <c r="BE160" s="15"/>
      <c r="BF160" s="4">
        <v>2960336</v>
      </c>
      <c r="BH160" s="4">
        <v>2282306</v>
      </c>
      <c r="BJ160" s="4">
        <v>1942987</v>
      </c>
      <c r="BL160" s="4">
        <v>1432681</v>
      </c>
      <c r="BN160" s="4">
        <v>910276</v>
      </c>
      <c r="BP160" s="4">
        <v>399111</v>
      </c>
      <c r="BR160" s="4">
        <v>34805</v>
      </c>
    </row>
    <row r="161" spans="11:70" x14ac:dyDescent="0.25">
      <c r="K161" s="4">
        <v>30833</v>
      </c>
      <c r="M161" s="4">
        <v>186161</v>
      </c>
      <c r="O161" s="4">
        <v>371693</v>
      </c>
      <c r="Q161" s="4">
        <v>536357</v>
      </c>
      <c r="S161" s="4">
        <v>708005</v>
      </c>
      <c r="U161" s="11">
        <v>870036</v>
      </c>
      <c r="V161" s="11"/>
      <c r="W161" s="4">
        <v>888996</v>
      </c>
      <c r="Y161" s="4">
        <v>1043901</v>
      </c>
      <c r="AA161" s="4">
        <v>1244796</v>
      </c>
      <c r="AC161" s="4">
        <v>1401119</v>
      </c>
      <c r="AE161" s="4">
        <v>1565192</v>
      </c>
      <c r="AG161" s="4">
        <v>1741119</v>
      </c>
      <c r="AI161" s="4">
        <v>1899783</v>
      </c>
      <c r="AK161" s="4">
        <v>2061308</v>
      </c>
      <c r="AM161" s="4">
        <v>2245534</v>
      </c>
      <c r="AO161" s="4">
        <v>2418505</v>
      </c>
      <c r="AQ161" s="4">
        <v>2584650</v>
      </c>
      <c r="AS161" s="11">
        <v>2733709</v>
      </c>
      <c r="AT161" s="11"/>
      <c r="AU161" s="4">
        <v>2763918</v>
      </c>
      <c r="AW161" s="4">
        <v>2936672</v>
      </c>
      <c r="AY161" s="4">
        <v>3111998</v>
      </c>
      <c r="BA161" s="4">
        <v>3291974</v>
      </c>
      <c r="BC161" s="4">
        <v>3493245</v>
      </c>
      <c r="BE161" s="15"/>
      <c r="BF161" s="4">
        <v>2961109</v>
      </c>
      <c r="BH161" s="4">
        <v>2282372</v>
      </c>
      <c r="BJ161" s="4">
        <v>1942791</v>
      </c>
      <c r="BL161" s="4">
        <v>1432382</v>
      </c>
      <c r="BN161" s="4">
        <v>910290</v>
      </c>
      <c r="BP161" s="4">
        <v>399038</v>
      </c>
      <c r="BR161" s="4">
        <v>34212</v>
      </c>
    </row>
    <row r="162" spans="11:70" x14ac:dyDescent="0.25">
      <c r="K162" s="4">
        <v>30805</v>
      </c>
      <c r="M162" s="4">
        <v>186540</v>
      </c>
      <c r="O162" s="4">
        <v>371405</v>
      </c>
      <c r="Q162" s="4">
        <v>536431</v>
      </c>
      <c r="S162" s="4">
        <v>708289</v>
      </c>
      <c r="U162" s="11">
        <v>869892</v>
      </c>
      <c r="V162" s="11"/>
      <c r="W162" s="4">
        <v>889064</v>
      </c>
      <c r="Y162" s="4">
        <v>1044106</v>
      </c>
      <c r="AA162" s="4">
        <v>1244297</v>
      </c>
      <c r="AC162" s="4">
        <v>1401655</v>
      </c>
      <c r="AE162" s="4">
        <v>1564932</v>
      </c>
      <c r="AG162" s="4">
        <v>1741805</v>
      </c>
      <c r="AI162" s="4">
        <v>1900222</v>
      </c>
      <c r="AK162" s="4">
        <v>2061472</v>
      </c>
      <c r="AM162" s="4">
        <v>2245815</v>
      </c>
      <c r="AO162" s="4">
        <v>2418606</v>
      </c>
      <c r="AQ162" s="4">
        <v>2583860</v>
      </c>
      <c r="AS162" s="11">
        <v>2733725</v>
      </c>
      <c r="AT162" s="11"/>
      <c r="AU162" s="4">
        <v>2764358</v>
      </c>
      <c r="AW162" s="4">
        <v>2937615</v>
      </c>
      <c r="AY162" s="4">
        <v>3112094</v>
      </c>
      <c r="BA162" s="4">
        <v>3292138</v>
      </c>
      <c r="BC162" s="4">
        <v>3493296</v>
      </c>
      <c r="BE162" s="15"/>
      <c r="BF162" s="4">
        <v>2960681</v>
      </c>
      <c r="BH162" s="4">
        <v>2282234</v>
      </c>
      <c r="BJ162" s="4">
        <v>1942127</v>
      </c>
      <c r="BL162" s="4">
        <v>1432979</v>
      </c>
      <c r="BN162" s="4">
        <v>910246</v>
      </c>
      <c r="BP162" s="4">
        <v>399359</v>
      </c>
      <c r="BR162" s="4">
        <v>34702</v>
      </c>
    </row>
    <row r="163" spans="11:70" x14ac:dyDescent="0.25">
      <c r="K163" s="4">
        <v>30571</v>
      </c>
      <c r="M163" s="4">
        <v>186572</v>
      </c>
      <c r="O163" s="4">
        <v>370758</v>
      </c>
      <c r="Q163" s="4">
        <v>536368</v>
      </c>
      <c r="S163" s="4">
        <v>707576</v>
      </c>
      <c r="U163" s="11">
        <v>869937</v>
      </c>
      <c r="V163" s="11"/>
      <c r="W163" s="4">
        <v>889008</v>
      </c>
      <c r="Y163" s="4">
        <v>1044148</v>
      </c>
      <c r="AA163" s="4">
        <v>1243981</v>
      </c>
      <c r="AC163" s="4">
        <v>1401122</v>
      </c>
      <c r="AE163" s="4">
        <v>1564901</v>
      </c>
      <c r="AG163" s="4">
        <v>1741196</v>
      </c>
      <c r="AI163" s="4">
        <v>1898337</v>
      </c>
      <c r="AK163" s="4">
        <v>2060881</v>
      </c>
      <c r="AM163" s="4">
        <v>2245587</v>
      </c>
      <c r="AO163" s="4">
        <v>2418008</v>
      </c>
      <c r="AQ163" s="4">
        <v>2584219</v>
      </c>
      <c r="AS163" s="11">
        <v>2733563</v>
      </c>
      <c r="AT163" s="11"/>
      <c r="AU163" s="4">
        <v>2764356</v>
      </c>
      <c r="AW163" s="4">
        <v>2937256</v>
      </c>
      <c r="AY163" s="4">
        <v>3112818</v>
      </c>
      <c r="BA163" s="4">
        <v>3292265</v>
      </c>
      <c r="BC163" s="4">
        <v>3493141</v>
      </c>
      <c r="BE163" s="15"/>
      <c r="BF163" s="4">
        <v>2960248</v>
      </c>
      <c r="BH163" s="4">
        <v>2282488</v>
      </c>
      <c r="BJ163" s="4">
        <v>1941955</v>
      </c>
      <c r="BL163" s="4">
        <v>1432848</v>
      </c>
      <c r="BN163" s="4">
        <v>911119</v>
      </c>
      <c r="BP163" s="4">
        <v>399611</v>
      </c>
      <c r="BR163" s="4">
        <v>34428</v>
      </c>
    </row>
    <row r="164" spans="11:70" x14ac:dyDescent="0.25">
      <c r="K164" s="4">
        <v>30508</v>
      </c>
      <c r="M164" s="4">
        <v>186817</v>
      </c>
      <c r="O164" s="4">
        <v>370391</v>
      </c>
      <c r="Q164" s="4">
        <v>536266</v>
      </c>
      <c r="S164" s="4">
        <v>707691</v>
      </c>
      <c r="U164" s="11">
        <v>869448</v>
      </c>
      <c r="V164" s="11"/>
      <c r="W164" s="4">
        <v>888848</v>
      </c>
      <c r="Y164" s="4">
        <v>1043794</v>
      </c>
      <c r="AA164" s="4">
        <v>1243961</v>
      </c>
      <c r="AC164" s="4">
        <v>1400766</v>
      </c>
      <c r="AE164" s="4">
        <v>1565317</v>
      </c>
      <c r="AG164" s="4">
        <v>1740442</v>
      </c>
      <c r="AI164" s="4">
        <v>1899347</v>
      </c>
      <c r="AK164" s="4">
        <v>2060431</v>
      </c>
      <c r="AM164" s="4">
        <v>2245267</v>
      </c>
      <c r="AO164" s="4">
        <v>2417188</v>
      </c>
      <c r="AQ164" s="4">
        <v>2584563</v>
      </c>
      <c r="AS164" s="11">
        <v>2733370</v>
      </c>
      <c r="AT164" s="11"/>
      <c r="AU164" s="4">
        <v>2764118</v>
      </c>
      <c r="AW164" s="4">
        <v>2937201</v>
      </c>
      <c r="AY164" s="4">
        <v>3113178</v>
      </c>
      <c r="BA164" s="4">
        <v>3292749</v>
      </c>
      <c r="BC164" s="4">
        <v>3493650</v>
      </c>
      <c r="BE164" s="15"/>
      <c r="BF164" s="4">
        <v>2960327</v>
      </c>
      <c r="BH164" s="4">
        <v>2282713</v>
      </c>
      <c r="BJ164" s="4">
        <v>1942591</v>
      </c>
      <c r="BL164" s="4">
        <v>1432781</v>
      </c>
      <c r="BN164" s="4">
        <v>911137</v>
      </c>
      <c r="BP164" s="4">
        <v>399856</v>
      </c>
      <c r="BR164" s="4">
        <v>34370</v>
      </c>
    </row>
    <row r="165" spans="11:70" x14ac:dyDescent="0.25">
      <c r="K165" s="4">
        <v>31095</v>
      </c>
      <c r="M165" s="4">
        <v>186535</v>
      </c>
      <c r="O165" s="4">
        <v>370227</v>
      </c>
      <c r="Q165" s="4">
        <v>536300</v>
      </c>
      <c r="S165" s="4">
        <v>707810</v>
      </c>
      <c r="U165" s="11">
        <v>869525</v>
      </c>
      <c r="V165" s="11"/>
      <c r="W165" s="4">
        <v>888973</v>
      </c>
      <c r="Y165" s="4">
        <v>1043264</v>
      </c>
      <c r="AA165" s="4">
        <v>1244018</v>
      </c>
      <c r="AC165" s="4">
        <v>1401116</v>
      </c>
      <c r="AE165" s="4">
        <v>1565316</v>
      </c>
      <c r="AG165" s="4">
        <v>1740969</v>
      </c>
      <c r="AI165" s="4">
        <v>1899444</v>
      </c>
      <c r="AK165" s="4">
        <v>2060541</v>
      </c>
      <c r="AM165" s="4">
        <v>2245098</v>
      </c>
      <c r="AO165" s="4">
        <v>2417587</v>
      </c>
      <c r="AQ165" s="4">
        <v>2583659</v>
      </c>
      <c r="AS165" s="11">
        <v>2733475</v>
      </c>
      <c r="AT165" s="11"/>
      <c r="AU165" s="4">
        <v>2764177</v>
      </c>
      <c r="AW165" s="4">
        <v>2937270</v>
      </c>
      <c r="AY165" s="4">
        <v>3113280</v>
      </c>
      <c r="BA165" s="4">
        <v>3292368</v>
      </c>
      <c r="BC165" s="4">
        <v>3492865</v>
      </c>
      <c r="BE165" s="15"/>
      <c r="BF165" s="4">
        <v>2960718</v>
      </c>
      <c r="BH165" s="4">
        <v>2282817</v>
      </c>
      <c r="BJ165" s="4">
        <v>1943072</v>
      </c>
      <c r="BL165" s="4">
        <v>1432676</v>
      </c>
      <c r="BN165" s="4">
        <v>910553</v>
      </c>
      <c r="BP165" s="4">
        <v>399764</v>
      </c>
      <c r="BR165" s="4">
        <v>34408</v>
      </c>
    </row>
    <row r="166" spans="11:70" x14ac:dyDescent="0.25">
      <c r="K166" s="4">
        <v>31088</v>
      </c>
      <c r="M166" s="4">
        <v>186031</v>
      </c>
      <c r="O166" s="4">
        <v>369961</v>
      </c>
      <c r="Q166" s="4">
        <v>536448</v>
      </c>
      <c r="S166" s="4">
        <v>707785</v>
      </c>
      <c r="U166" s="11">
        <v>869472</v>
      </c>
      <c r="V166" s="11"/>
      <c r="W166" s="4">
        <v>889446</v>
      </c>
      <c r="Y166" s="4">
        <v>1043460</v>
      </c>
      <c r="AA166" s="4">
        <v>1244037</v>
      </c>
      <c r="AC166" s="4">
        <v>1400674</v>
      </c>
      <c r="AE166" s="4">
        <v>1565256</v>
      </c>
      <c r="AG166" s="4">
        <v>1741796</v>
      </c>
      <c r="AI166" s="4">
        <v>1899627</v>
      </c>
      <c r="AK166" s="4">
        <v>2061052</v>
      </c>
      <c r="AM166" s="4">
        <v>2245096</v>
      </c>
      <c r="AO166" s="4">
        <v>2417862</v>
      </c>
      <c r="AQ166" s="4">
        <v>2583318</v>
      </c>
      <c r="AS166" s="11">
        <v>2734005</v>
      </c>
      <c r="AT166" s="11"/>
      <c r="AU166" s="4">
        <v>2764437</v>
      </c>
      <c r="AW166" s="4">
        <v>2936756</v>
      </c>
      <c r="AY166" s="4">
        <v>3113199</v>
      </c>
      <c r="BA166" s="4">
        <v>3291342</v>
      </c>
      <c r="BC166" s="4">
        <v>3492588</v>
      </c>
      <c r="BE166" s="15"/>
      <c r="BF166" s="4">
        <v>2960519</v>
      </c>
      <c r="BH166" s="4">
        <v>2282652</v>
      </c>
      <c r="BJ166" s="4">
        <v>1942975</v>
      </c>
      <c r="BL166" s="4">
        <v>1432885</v>
      </c>
      <c r="BN166" s="4">
        <v>910673</v>
      </c>
      <c r="BP166" s="4">
        <v>398958</v>
      </c>
      <c r="BR166" s="4">
        <v>34094</v>
      </c>
    </row>
    <row r="167" spans="11:70" x14ac:dyDescent="0.25">
      <c r="K167" s="4">
        <v>30842</v>
      </c>
      <c r="M167" s="4">
        <v>185901</v>
      </c>
      <c r="O167" s="4">
        <v>369815</v>
      </c>
      <c r="Q167" s="4">
        <v>536892</v>
      </c>
      <c r="S167" s="4">
        <v>707865</v>
      </c>
      <c r="U167" s="11">
        <v>869104</v>
      </c>
      <c r="V167" s="11"/>
      <c r="W167" s="4">
        <v>889630</v>
      </c>
      <c r="Y167" s="4">
        <v>1043782</v>
      </c>
      <c r="AA167" s="4">
        <v>1244447</v>
      </c>
      <c r="AC167" s="4">
        <v>1400932</v>
      </c>
      <c r="AE167" s="4">
        <v>1565018</v>
      </c>
      <c r="AG167" s="4">
        <v>1742228</v>
      </c>
      <c r="AI167" s="4">
        <v>1899317</v>
      </c>
      <c r="AK167" s="4">
        <v>2060664</v>
      </c>
      <c r="AM167" s="4">
        <v>2245661</v>
      </c>
      <c r="AO167" s="4">
        <v>2418204</v>
      </c>
      <c r="AQ167" s="4">
        <v>2583771</v>
      </c>
      <c r="AS167" s="11">
        <v>2733931</v>
      </c>
      <c r="AT167" s="11"/>
      <c r="AU167" s="4">
        <v>2764105</v>
      </c>
      <c r="AW167" s="4">
        <v>2936997</v>
      </c>
      <c r="AY167" s="4">
        <v>3113223</v>
      </c>
      <c r="BA167" s="4">
        <v>3292272</v>
      </c>
      <c r="BC167" s="4">
        <v>3492722</v>
      </c>
      <c r="BE167" s="15"/>
      <c r="BF167" s="4">
        <v>2960082</v>
      </c>
      <c r="BH167" s="4">
        <v>2282218</v>
      </c>
      <c r="BJ167" s="4">
        <v>1942957</v>
      </c>
      <c r="BL167" s="4">
        <v>1433125</v>
      </c>
      <c r="BN167" s="4">
        <v>910570</v>
      </c>
      <c r="BP167" s="4">
        <v>398912</v>
      </c>
      <c r="BR167" s="4">
        <v>34229</v>
      </c>
    </row>
    <row r="168" spans="11:70" x14ac:dyDescent="0.25">
      <c r="K168" s="4">
        <v>30328</v>
      </c>
      <c r="M168" s="4">
        <v>186061</v>
      </c>
      <c r="O168" s="4">
        <v>370284</v>
      </c>
      <c r="Q168" s="4">
        <v>536641</v>
      </c>
      <c r="S168" s="4">
        <v>707753</v>
      </c>
      <c r="U168" s="11">
        <v>869766</v>
      </c>
      <c r="V168" s="11"/>
      <c r="W168" s="4">
        <v>889047</v>
      </c>
      <c r="Y168" s="4">
        <v>1043512</v>
      </c>
      <c r="AA168" s="4">
        <v>1244682</v>
      </c>
      <c r="AC168" s="4">
        <v>1401397</v>
      </c>
      <c r="AE168" s="4">
        <v>1565062</v>
      </c>
      <c r="AG168" s="4">
        <v>1741796</v>
      </c>
      <c r="AI168" s="4">
        <v>1901671</v>
      </c>
      <c r="AK168" s="4">
        <v>2060398</v>
      </c>
      <c r="AM168" s="4">
        <v>2244841</v>
      </c>
      <c r="AO168" s="4">
        <v>2418218</v>
      </c>
      <c r="AQ168" s="4">
        <v>2583333</v>
      </c>
      <c r="AS168" s="11">
        <v>2733122</v>
      </c>
      <c r="AT168" s="11"/>
      <c r="AU168" s="4">
        <v>2764271</v>
      </c>
      <c r="AW168" s="4">
        <v>2937019</v>
      </c>
      <c r="AY168" s="4">
        <v>3112910</v>
      </c>
      <c r="BA168" s="4">
        <v>3292402</v>
      </c>
      <c r="BC168" s="4">
        <v>3493364</v>
      </c>
      <c r="BE168" s="15"/>
      <c r="BF168" s="4">
        <v>2960177</v>
      </c>
      <c r="BH168" s="4">
        <v>2282283</v>
      </c>
      <c r="BJ168" s="4">
        <v>1942603</v>
      </c>
      <c r="BL168" s="4">
        <v>1432845</v>
      </c>
      <c r="BN168" s="4">
        <v>910528</v>
      </c>
      <c r="BP168" s="4">
        <v>399325</v>
      </c>
      <c r="BR168" s="4">
        <v>34459</v>
      </c>
    </row>
    <row r="169" spans="11:70" x14ac:dyDescent="0.25">
      <c r="K169" s="4">
        <v>30361</v>
      </c>
      <c r="M169" s="4">
        <v>186619</v>
      </c>
      <c r="O169" s="4">
        <v>370944</v>
      </c>
      <c r="Q169" s="4">
        <v>536290</v>
      </c>
      <c r="S169" s="4">
        <v>707645</v>
      </c>
      <c r="U169" s="11">
        <v>869745</v>
      </c>
      <c r="V169" s="11"/>
      <c r="W169" s="4">
        <v>889319</v>
      </c>
      <c r="Y169" s="4">
        <v>1043292</v>
      </c>
      <c r="AA169" s="4">
        <v>1244311</v>
      </c>
      <c r="AC169" s="4">
        <v>1400792</v>
      </c>
      <c r="AE169" s="4">
        <v>1565349</v>
      </c>
      <c r="AG169" s="4">
        <v>1742041</v>
      </c>
      <c r="AI169" s="4">
        <v>1902556</v>
      </c>
      <c r="AK169" s="4">
        <v>2060078</v>
      </c>
      <c r="AM169" s="4">
        <v>2244991</v>
      </c>
      <c r="AO169" s="4">
        <v>2417518</v>
      </c>
      <c r="AQ169" s="4">
        <v>2583490</v>
      </c>
      <c r="AS169" s="11">
        <v>2733579</v>
      </c>
      <c r="AT169" s="11"/>
      <c r="AU169" s="4">
        <v>2764112</v>
      </c>
      <c r="AW169" s="4">
        <v>2937400</v>
      </c>
      <c r="AY169" s="4">
        <v>3112592</v>
      </c>
      <c r="BA169" s="4">
        <v>3292269</v>
      </c>
      <c r="BC169" s="4">
        <v>3493775</v>
      </c>
      <c r="BE169" s="15"/>
      <c r="BF169" s="4">
        <v>2960222</v>
      </c>
      <c r="BH169" s="4">
        <v>2281794</v>
      </c>
      <c r="BJ169" s="4">
        <v>1943305</v>
      </c>
      <c r="BL169" s="4">
        <v>1432739</v>
      </c>
      <c r="BN169" s="4">
        <v>910394</v>
      </c>
      <c r="BP169" s="4">
        <v>399471</v>
      </c>
      <c r="BR169" s="4">
        <v>34432</v>
      </c>
    </row>
    <row r="170" spans="11:70" x14ac:dyDescent="0.25">
      <c r="K170" s="4">
        <v>30323</v>
      </c>
      <c r="M170" s="4">
        <v>186001</v>
      </c>
      <c r="O170" s="4">
        <v>370913</v>
      </c>
      <c r="Q170" s="4">
        <v>536422</v>
      </c>
      <c r="S170" s="4">
        <v>707571</v>
      </c>
      <c r="U170" s="11">
        <v>869534</v>
      </c>
      <c r="V170" s="11"/>
      <c r="W170" s="4">
        <v>889455</v>
      </c>
      <c r="Y170" s="4">
        <v>1043450</v>
      </c>
      <c r="AA170" s="4">
        <v>1244087</v>
      </c>
      <c r="AC170" s="4">
        <v>1400677</v>
      </c>
      <c r="AE170" s="4">
        <v>1565261</v>
      </c>
      <c r="AG170" s="4">
        <v>1741918</v>
      </c>
      <c r="AI170" s="4">
        <v>1903038</v>
      </c>
      <c r="AK170" s="4">
        <v>2060081</v>
      </c>
      <c r="AM170" s="4">
        <v>2245575</v>
      </c>
      <c r="AO170" s="4">
        <v>2417443</v>
      </c>
      <c r="AQ170" s="4">
        <v>2583496</v>
      </c>
      <c r="AS170" s="11">
        <v>2733630</v>
      </c>
      <c r="AT170" s="11"/>
      <c r="AU170" s="4">
        <v>2763609</v>
      </c>
      <c r="AW170" s="4">
        <v>2937282</v>
      </c>
      <c r="AY170" s="4">
        <v>3112712</v>
      </c>
      <c r="BA170" s="4">
        <v>3292247</v>
      </c>
      <c r="BC170" s="4">
        <v>3492823</v>
      </c>
      <c r="BE170" s="15"/>
      <c r="BF170" s="4">
        <v>2960028</v>
      </c>
      <c r="BH170" s="4">
        <v>2282136</v>
      </c>
      <c r="BJ170" s="4">
        <v>1943344</v>
      </c>
      <c r="BL170" s="4">
        <v>1433115</v>
      </c>
      <c r="BN170" s="4">
        <v>910479</v>
      </c>
      <c r="BP170" s="4">
        <v>399510</v>
      </c>
      <c r="BR170" s="4">
        <v>35022</v>
      </c>
    </row>
    <row r="171" spans="11:70" x14ac:dyDescent="0.25">
      <c r="K171" s="4">
        <v>30645</v>
      </c>
      <c r="M171" s="4">
        <v>185277</v>
      </c>
      <c r="O171" s="4">
        <v>370450</v>
      </c>
      <c r="Q171" s="4">
        <v>536436</v>
      </c>
      <c r="S171" s="4">
        <v>707418</v>
      </c>
      <c r="U171" s="11">
        <v>869855</v>
      </c>
      <c r="V171" s="11"/>
      <c r="W171" s="4">
        <v>889884</v>
      </c>
      <c r="Y171" s="4">
        <v>1043658</v>
      </c>
      <c r="AA171" s="4">
        <v>1243731</v>
      </c>
      <c r="AC171" s="4">
        <v>1400631</v>
      </c>
      <c r="AE171" s="4">
        <v>1565264</v>
      </c>
      <c r="AG171" s="4">
        <v>1740847</v>
      </c>
      <c r="AI171" s="4">
        <v>1904386</v>
      </c>
      <c r="AK171" s="4">
        <v>2061253</v>
      </c>
      <c r="AM171" s="4">
        <v>2245349</v>
      </c>
      <c r="AO171" s="4">
        <v>2418061</v>
      </c>
      <c r="AQ171" s="4">
        <v>2583883</v>
      </c>
      <c r="AS171" s="11">
        <v>2733286</v>
      </c>
      <c r="AT171" s="11"/>
      <c r="AU171" s="4">
        <v>2763626</v>
      </c>
      <c r="AW171" s="4">
        <v>2937462</v>
      </c>
      <c r="AY171" s="4">
        <v>3112332</v>
      </c>
      <c r="BA171" s="4">
        <v>3291862</v>
      </c>
      <c r="BC171" s="4">
        <v>3492761</v>
      </c>
      <c r="BE171" s="15"/>
      <c r="BF171" s="4">
        <v>2960403</v>
      </c>
      <c r="BH171" s="4">
        <v>2282593</v>
      </c>
      <c r="BJ171" s="4">
        <v>1942562</v>
      </c>
      <c r="BL171" s="4">
        <v>1432373</v>
      </c>
      <c r="BN171" s="4">
        <v>910485</v>
      </c>
      <c r="BP171" s="4">
        <v>399510</v>
      </c>
      <c r="BR171" s="4">
        <v>34310</v>
      </c>
    </row>
    <row r="172" spans="11:70" x14ac:dyDescent="0.25">
      <c r="K172" s="4">
        <v>30656</v>
      </c>
      <c r="M172" s="4">
        <v>185309</v>
      </c>
      <c r="O172" s="4">
        <v>370772</v>
      </c>
      <c r="Q172" s="4">
        <v>535732</v>
      </c>
      <c r="S172" s="4">
        <v>707378</v>
      </c>
      <c r="U172" s="11">
        <v>869546</v>
      </c>
      <c r="V172" s="11"/>
      <c r="W172" s="4">
        <v>889720</v>
      </c>
      <c r="Y172" s="4">
        <v>1043669</v>
      </c>
      <c r="AA172" s="4">
        <v>1243828</v>
      </c>
      <c r="AC172" s="4">
        <v>1400833</v>
      </c>
      <c r="AE172" s="4">
        <v>1565181</v>
      </c>
      <c r="AG172" s="4">
        <v>1741124</v>
      </c>
      <c r="AI172" s="4">
        <v>1903075</v>
      </c>
      <c r="AK172" s="4">
        <v>2061084</v>
      </c>
      <c r="AM172" s="4">
        <v>2245316</v>
      </c>
      <c r="AO172" s="4">
        <v>2417846</v>
      </c>
      <c r="AQ172" s="4">
        <v>2584218</v>
      </c>
      <c r="AS172" s="11">
        <v>2733243</v>
      </c>
      <c r="AT172" s="11"/>
      <c r="AU172" s="4">
        <v>2763808</v>
      </c>
      <c r="AW172" s="4">
        <v>2937600</v>
      </c>
      <c r="AY172" s="4">
        <v>3112710</v>
      </c>
      <c r="BA172" s="4">
        <v>3292512</v>
      </c>
      <c r="BC172" s="4">
        <v>3492804</v>
      </c>
      <c r="BE172" s="15"/>
      <c r="BF172" s="4">
        <v>2960983</v>
      </c>
      <c r="BH172" s="4">
        <v>2282520</v>
      </c>
      <c r="BJ172" s="4">
        <v>1942618</v>
      </c>
      <c r="BL172" s="4">
        <v>1432680</v>
      </c>
      <c r="BN172" s="4">
        <v>910600</v>
      </c>
      <c r="BP172" s="4">
        <v>399246</v>
      </c>
      <c r="BR172" s="4">
        <v>34034</v>
      </c>
    </row>
    <row r="173" spans="11:70" x14ac:dyDescent="0.25">
      <c r="K173" s="4">
        <v>30916</v>
      </c>
      <c r="M173" s="4">
        <v>185624</v>
      </c>
      <c r="O173" s="4">
        <v>370720</v>
      </c>
      <c r="Q173" s="4">
        <v>535990</v>
      </c>
      <c r="S173" s="4">
        <v>707773</v>
      </c>
      <c r="U173" s="11">
        <v>869998</v>
      </c>
      <c r="V173" s="11"/>
      <c r="W173" s="4">
        <v>889451</v>
      </c>
      <c r="Y173" s="4">
        <v>1044071</v>
      </c>
      <c r="AA173" s="4">
        <v>1243521</v>
      </c>
      <c r="AC173" s="4">
        <v>1400714</v>
      </c>
      <c r="AE173" s="4">
        <v>1565252</v>
      </c>
      <c r="AG173" s="4">
        <v>1741861</v>
      </c>
      <c r="AI173" s="4">
        <v>1894894</v>
      </c>
      <c r="AK173" s="4">
        <v>2059878</v>
      </c>
      <c r="AM173" s="4">
        <v>2244960</v>
      </c>
      <c r="AO173" s="4">
        <v>2417298</v>
      </c>
      <c r="AQ173" s="4">
        <v>2584369</v>
      </c>
      <c r="AS173" s="11">
        <v>2733130</v>
      </c>
      <c r="AT173" s="11"/>
      <c r="AU173" s="4">
        <v>2764247</v>
      </c>
      <c r="AW173" s="4">
        <v>2937550</v>
      </c>
      <c r="AY173" s="4">
        <v>3112938</v>
      </c>
      <c r="BA173" s="4">
        <v>3292262</v>
      </c>
      <c r="BC173" s="4">
        <v>3492679</v>
      </c>
      <c r="BE173" s="15"/>
      <c r="BF173" s="4">
        <v>2960409</v>
      </c>
      <c r="BH173" s="4">
        <v>2282513</v>
      </c>
      <c r="BJ173" s="4">
        <v>1942849</v>
      </c>
      <c r="BL173" s="4">
        <v>1432814</v>
      </c>
      <c r="BN173" s="4">
        <v>910586</v>
      </c>
      <c r="BP173" s="4">
        <v>399065</v>
      </c>
      <c r="BR173" s="4">
        <v>33667</v>
      </c>
    </row>
    <row r="174" spans="11:70" x14ac:dyDescent="0.25">
      <c r="K174" s="4">
        <v>30579</v>
      </c>
      <c r="M174" s="4">
        <v>185497</v>
      </c>
      <c r="O174" s="4">
        <v>370621</v>
      </c>
      <c r="Q174" s="4">
        <v>536293</v>
      </c>
      <c r="S174" s="4">
        <v>707515</v>
      </c>
      <c r="U174" s="11">
        <v>869370</v>
      </c>
      <c r="V174" s="11"/>
      <c r="W174" s="4">
        <v>889168</v>
      </c>
      <c r="Y174" s="4">
        <v>1044024</v>
      </c>
      <c r="AA174" s="4">
        <v>1243268</v>
      </c>
      <c r="AC174" s="4">
        <v>1401376</v>
      </c>
      <c r="AE174" s="4">
        <v>1565362</v>
      </c>
      <c r="AG174" s="4">
        <v>1740633</v>
      </c>
      <c r="AI174" s="4">
        <v>1900177</v>
      </c>
      <c r="AK174" s="4">
        <v>2059858</v>
      </c>
      <c r="AM174" s="4">
        <v>2244965</v>
      </c>
      <c r="AO174" s="4">
        <v>2416800</v>
      </c>
      <c r="AQ174" s="4">
        <v>2583685</v>
      </c>
      <c r="AS174" s="11">
        <v>2732808</v>
      </c>
      <c r="AT174" s="11"/>
      <c r="AU174" s="4">
        <v>2763899</v>
      </c>
      <c r="AW174" s="4">
        <v>2936601</v>
      </c>
      <c r="AY174" s="4">
        <v>3113108</v>
      </c>
      <c r="BA174" s="4">
        <v>3291772</v>
      </c>
      <c r="BC174" s="4">
        <v>3492707</v>
      </c>
      <c r="BE174" s="15"/>
      <c r="BF174" s="4">
        <v>2959895</v>
      </c>
      <c r="BH174" s="4">
        <v>2282791</v>
      </c>
      <c r="BJ174" s="4">
        <v>1942725</v>
      </c>
      <c r="BL174" s="4">
        <v>1433001</v>
      </c>
      <c r="BN174" s="4">
        <v>910918</v>
      </c>
      <c r="BP174" s="4">
        <v>399647</v>
      </c>
      <c r="BR174" s="4">
        <v>34616</v>
      </c>
    </row>
    <row r="175" spans="11:70" x14ac:dyDescent="0.25">
      <c r="K175" s="4">
        <v>30048</v>
      </c>
      <c r="M175" s="4">
        <v>185525</v>
      </c>
      <c r="O175" s="4">
        <v>370537</v>
      </c>
      <c r="Q175" s="4">
        <v>536075</v>
      </c>
      <c r="S175" s="4">
        <v>708043</v>
      </c>
      <c r="U175" s="11">
        <v>869525</v>
      </c>
      <c r="V175" s="11"/>
      <c r="W175" s="4">
        <v>888920</v>
      </c>
      <c r="Y175" s="4">
        <v>1044237</v>
      </c>
      <c r="AA175" s="4">
        <v>1243828</v>
      </c>
      <c r="AC175" s="4">
        <v>1401257</v>
      </c>
      <c r="AE175" s="4">
        <v>1565243</v>
      </c>
      <c r="AG175" s="4">
        <v>1740267</v>
      </c>
      <c r="AI175" s="4">
        <v>1902771</v>
      </c>
      <c r="AK175" s="4">
        <v>2059916</v>
      </c>
      <c r="AM175" s="4">
        <v>2244688</v>
      </c>
      <c r="AO175" s="4">
        <v>2417256</v>
      </c>
      <c r="AQ175" s="4">
        <v>2583366</v>
      </c>
      <c r="AS175" s="11">
        <v>2733311</v>
      </c>
      <c r="AT175" s="11"/>
      <c r="AU175" s="4">
        <v>2763670</v>
      </c>
      <c r="AW175" s="4">
        <v>2936257</v>
      </c>
      <c r="AY175" s="4">
        <v>3113355</v>
      </c>
      <c r="BA175" s="4">
        <v>3291140</v>
      </c>
      <c r="BC175" s="4">
        <v>3492518</v>
      </c>
      <c r="BE175" s="15"/>
      <c r="BF175" s="4">
        <v>2960236</v>
      </c>
      <c r="BH175" s="4">
        <v>2282864</v>
      </c>
      <c r="BJ175" s="4">
        <v>1943183</v>
      </c>
      <c r="BL175" s="4">
        <v>1433120</v>
      </c>
      <c r="BN175" s="4">
        <v>910854</v>
      </c>
      <c r="BP175" s="4">
        <v>399539</v>
      </c>
      <c r="BR175" s="4">
        <v>34124</v>
      </c>
    </row>
    <row r="176" spans="11:70" x14ac:dyDescent="0.25">
      <c r="K176" s="4">
        <v>30240</v>
      </c>
      <c r="M176" s="4">
        <v>185909</v>
      </c>
      <c r="O176" s="4">
        <v>370181</v>
      </c>
      <c r="Q176" s="4">
        <v>535984</v>
      </c>
      <c r="S176" s="4">
        <v>708298</v>
      </c>
      <c r="U176" s="11">
        <v>869686</v>
      </c>
      <c r="V176" s="11"/>
      <c r="W176" s="4">
        <v>888666</v>
      </c>
      <c r="Y176" s="4">
        <v>1044048</v>
      </c>
      <c r="AA176" s="4">
        <v>1243956</v>
      </c>
      <c r="AC176" s="4">
        <v>1401042</v>
      </c>
      <c r="AE176" s="4">
        <v>1564969</v>
      </c>
      <c r="AG176" s="4">
        <v>1740394</v>
      </c>
      <c r="AI176" s="4">
        <v>1899082</v>
      </c>
      <c r="AK176" s="4">
        <v>2059454</v>
      </c>
      <c r="AM176" s="4">
        <v>2245012</v>
      </c>
      <c r="AO176" s="4">
        <v>2417824</v>
      </c>
      <c r="AQ176" s="4">
        <v>2583103</v>
      </c>
      <c r="AS176" s="11">
        <v>2733388</v>
      </c>
      <c r="AT176" s="11"/>
      <c r="AU176" s="4">
        <v>2764103</v>
      </c>
      <c r="AW176" s="4">
        <v>2936110</v>
      </c>
      <c r="AY176" s="4">
        <v>3112730</v>
      </c>
      <c r="BA176" s="4">
        <v>3291099</v>
      </c>
      <c r="BC176" s="4">
        <v>3492801</v>
      </c>
      <c r="BE176" s="15"/>
      <c r="BF176" s="4">
        <v>2960308</v>
      </c>
      <c r="BH176" s="4">
        <v>2282935</v>
      </c>
      <c r="BJ176" s="4">
        <v>1942925</v>
      </c>
      <c r="BL176" s="4">
        <v>1432567</v>
      </c>
      <c r="BN176" s="4">
        <v>910688</v>
      </c>
      <c r="BP176" s="4">
        <v>399556</v>
      </c>
      <c r="BR176" s="4">
        <v>32994</v>
      </c>
    </row>
    <row r="177" spans="11:70" x14ac:dyDescent="0.25">
      <c r="K177" s="4">
        <v>30800</v>
      </c>
      <c r="M177" s="4">
        <v>185709</v>
      </c>
      <c r="O177" s="4">
        <v>370284</v>
      </c>
      <c r="Q177" s="4">
        <v>535692</v>
      </c>
      <c r="S177" s="4">
        <v>707552</v>
      </c>
      <c r="U177" s="11">
        <v>869715</v>
      </c>
      <c r="V177" s="11"/>
      <c r="W177" s="4">
        <v>889040</v>
      </c>
      <c r="Y177" s="4">
        <v>1043470</v>
      </c>
      <c r="AA177" s="4">
        <v>1244424</v>
      </c>
      <c r="AC177" s="4">
        <v>1400788</v>
      </c>
      <c r="AE177" s="4">
        <v>1565287</v>
      </c>
      <c r="AG177" s="4">
        <v>1741370</v>
      </c>
      <c r="AI177" s="4">
        <v>1893766</v>
      </c>
      <c r="AK177" s="4">
        <v>2060246</v>
      </c>
      <c r="AM177" s="4">
        <v>2244776</v>
      </c>
      <c r="AO177" s="4">
        <v>2417128</v>
      </c>
      <c r="AQ177" s="4">
        <v>2583388</v>
      </c>
      <c r="AS177" s="11">
        <v>2732852</v>
      </c>
      <c r="AT177" s="11"/>
      <c r="AU177" s="4">
        <v>2764508</v>
      </c>
      <c r="AW177" s="4">
        <v>2936040</v>
      </c>
      <c r="AY177" s="4">
        <v>3112816</v>
      </c>
      <c r="BA177" s="4">
        <v>3291437</v>
      </c>
      <c r="BC177" s="4">
        <v>3491975</v>
      </c>
      <c r="BE177" s="15"/>
      <c r="BF177" s="4">
        <v>2960087</v>
      </c>
      <c r="BH177" s="4">
        <v>2282469</v>
      </c>
      <c r="BJ177" s="4">
        <v>1942595</v>
      </c>
      <c r="BL177" s="4">
        <v>1432698</v>
      </c>
      <c r="BN177" s="4">
        <v>911034</v>
      </c>
      <c r="BP177" s="4">
        <v>399166</v>
      </c>
      <c r="BR177" s="4">
        <v>33993</v>
      </c>
    </row>
    <row r="178" spans="11:70" x14ac:dyDescent="0.25">
      <c r="K178" s="4">
        <v>30894</v>
      </c>
      <c r="M178" s="4">
        <v>185822</v>
      </c>
      <c r="O178" s="4">
        <v>370325</v>
      </c>
      <c r="Q178" s="4">
        <v>536059</v>
      </c>
      <c r="S178" s="4">
        <v>707744</v>
      </c>
      <c r="U178" s="11">
        <v>869537</v>
      </c>
      <c r="V178" s="11"/>
      <c r="W178" s="4">
        <v>888992</v>
      </c>
      <c r="Y178" s="4">
        <v>1043425</v>
      </c>
      <c r="AA178" s="4">
        <v>1243920</v>
      </c>
      <c r="AC178" s="4">
        <v>1400506</v>
      </c>
      <c r="AE178" s="4">
        <v>1565468</v>
      </c>
      <c r="AG178" s="4">
        <v>1741676</v>
      </c>
      <c r="AI178" s="4">
        <v>1898841</v>
      </c>
      <c r="AK178" s="4">
        <v>2060998</v>
      </c>
      <c r="AM178" s="4">
        <v>2244635</v>
      </c>
      <c r="AO178" s="4">
        <v>2417202</v>
      </c>
      <c r="AQ178" s="4">
        <v>2583378</v>
      </c>
      <c r="AS178" s="11">
        <v>2732865</v>
      </c>
      <c r="AT178" s="11"/>
      <c r="AU178" s="4">
        <v>2764053</v>
      </c>
      <c r="AW178" s="4">
        <v>2936378</v>
      </c>
      <c r="AY178" s="4">
        <v>3112795</v>
      </c>
      <c r="BA178" s="4">
        <v>3291045</v>
      </c>
      <c r="BC178" s="4">
        <v>3492189</v>
      </c>
      <c r="BE178" s="15"/>
      <c r="BF178" s="4">
        <v>2959721</v>
      </c>
      <c r="BH178" s="4">
        <v>2282737</v>
      </c>
      <c r="BJ178" s="4">
        <v>1942870</v>
      </c>
      <c r="BL178" s="4">
        <v>1433058</v>
      </c>
      <c r="BN178" s="4">
        <v>910625</v>
      </c>
      <c r="BP178" s="4">
        <v>399123</v>
      </c>
      <c r="BR178" s="4">
        <v>34465</v>
      </c>
    </row>
    <row r="179" spans="11:70" x14ac:dyDescent="0.25">
      <c r="K179" s="4">
        <v>30556</v>
      </c>
      <c r="M179" s="4">
        <v>185988</v>
      </c>
      <c r="O179" s="4">
        <v>369797</v>
      </c>
      <c r="Q179" s="4">
        <v>536257</v>
      </c>
      <c r="S179" s="4">
        <v>707597</v>
      </c>
      <c r="U179" s="11">
        <v>868940</v>
      </c>
      <c r="V179" s="11"/>
      <c r="W179" s="4">
        <v>888677</v>
      </c>
      <c r="Y179" s="4">
        <v>1043561</v>
      </c>
      <c r="AA179" s="4">
        <v>1243917</v>
      </c>
      <c r="AC179" s="4">
        <v>1400821</v>
      </c>
      <c r="AE179" s="4">
        <v>1564477</v>
      </c>
      <c r="AG179" s="4">
        <v>1741133</v>
      </c>
      <c r="AI179" s="4">
        <v>1902679</v>
      </c>
      <c r="AK179" s="4">
        <v>2060351</v>
      </c>
      <c r="AM179" s="4">
        <v>2244152</v>
      </c>
      <c r="AO179" s="4">
        <v>2417290</v>
      </c>
      <c r="AQ179" s="4">
        <v>2583380</v>
      </c>
      <c r="AS179" s="11">
        <v>2732886</v>
      </c>
      <c r="AT179" s="11"/>
      <c r="AU179" s="4">
        <v>2763386</v>
      </c>
      <c r="AW179" s="4">
        <v>2937727</v>
      </c>
      <c r="AY179" s="4">
        <v>3112517</v>
      </c>
      <c r="BA179" s="4">
        <v>3291821</v>
      </c>
      <c r="BC179" s="4">
        <v>3492393</v>
      </c>
      <c r="BE179" s="15"/>
      <c r="BF179" s="4">
        <v>2960146</v>
      </c>
      <c r="BH179" s="4">
        <v>2282749</v>
      </c>
      <c r="BJ179" s="4">
        <v>1943972</v>
      </c>
      <c r="BL179" s="4">
        <v>1433270</v>
      </c>
      <c r="BN179" s="4">
        <v>910522</v>
      </c>
      <c r="BP179" s="4">
        <v>399731</v>
      </c>
      <c r="BR179" s="4">
        <v>34546</v>
      </c>
    </row>
    <row r="180" spans="11:70" x14ac:dyDescent="0.25">
      <c r="K180" s="4">
        <v>30647</v>
      </c>
      <c r="M180" s="4">
        <v>185930</v>
      </c>
      <c r="O180" s="4">
        <v>369971</v>
      </c>
      <c r="Q180" s="4">
        <v>536529</v>
      </c>
      <c r="S180" s="4">
        <v>707559</v>
      </c>
      <c r="U180" s="11">
        <v>869083</v>
      </c>
      <c r="V180" s="11"/>
      <c r="W180" s="4">
        <v>888241</v>
      </c>
      <c r="Y180" s="4">
        <v>1043493</v>
      </c>
      <c r="AA180" s="4">
        <v>1243691</v>
      </c>
      <c r="AC180" s="4">
        <v>1400864</v>
      </c>
      <c r="AE180" s="4">
        <v>1564511</v>
      </c>
      <c r="AG180" s="4">
        <v>1741115</v>
      </c>
      <c r="AI180" s="4">
        <v>1902776</v>
      </c>
      <c r="AK180" s="4">
        <v>2060341</v>
      </c>
      <c r="AM180" s="4">
        <v>2243988</v>
      </c>
      <c r="AO180" s="4">
        <v>2417169</v>
      </c>
      <c r="AQ180" s="4">
        <v>2583805</v>
      </c>
      <c r="AS180" s="11">
        <v>2732926</v>
      </c>
      <c r="AT180" s="11"/>
      <c r="AU180" s="4">
        <v>2763324</v>
      </c>
      <c r="AW180" s="4">
        <v>2936974</v>
      </c>
      <c r="AY180" s="4">
        <v>3112665</v>
      </c>
      <c r="BA180" s="4">
        <v>3291837</v>
      </c>
      <c r="BC180" s="4">
        <v>3492568</v>
      </c>
      <c r="BE180" s="15"/>
      <c r="BF180" s="4">
        <v>2959927</v>
      </c>
      <c r="BH180" s="4">
        <v>2282214</v>
      </c>
      <c r="BJ180" s="4">
        <v>1943849</v>
      </c>
      <c r="BL180" s="4">
        <v>1433740</v>
      </c>
      <c r="BN180" s="4">
        <v>910757</v>
      </c>
      <c r="BP180" s="4">
        <v>399807</v>
      </c>
      <c r="BR180" s="4">
        <v>34458</v>
      </c>
    </row>
    <row r="181" spans="11:70" x14ac:dyDescent="0.25">
      <c r="K181" s="4">
        <v>29974</v>
      </c>
      <c r="M181" s="4">
        <v>185852</v>
      </c>
      <c r="O181" s="4">
        <v>370099</v>
      </c>
      <c r="Q181" s="4">
        <v>536284</v>
      </c>
      <c r="S181" s="4">
        <v>707651</v>
      </c>
      <c r="U181" s="11">
        <v>869354</v>
      </c>
      <c r="V181" s="11"/>
      <c r="W181" s="4">
        <v>888162</v>
      </c>
      <c r="Y181" s="4">
        <v>1043631</v>
      </c>
      <c r="AA181" s="4">
        <v>1243731</v>
      </c>
      <c r="AC181" s="4">
        <v>1400488</v>
      </c>
      <c r="AE181" s="4">
        <v>1564560</v>
      </c>
      <c r="AG181" s="4">
        <v>1741401</v>
      </c>
      <c r="AI181" s="4">
        <v>1900444</v>
      </c>
      <c r="AK181" s="4">
        <v>2060085</v>
      </c>
      <c r="AM181" s="4">
        <v>2244437</v>
      </c>
      <c r="AO181" s="4">
        <v>2417115</v>
      </c>
      <c r="AQ181" s="4">
        <v>2583508</v>
      </c>
      <c r="AS181" s="11">
        <v>2732823</v>
      </c>
      <c r="AT181" s="11"/>
      <c r="AU181" s="4">
        <v>2763281</v>
      </c>
      <c r="AW181" s="4">
        <v>2936175</v>
      </c>
      <c r="AY181" s="4">
        <v>3112230</v>
      </c>
      <c r="BA181" s="4">
        <v>3291839</v>
      </c>
      <c r="BC181" s="4">
        <v>3493269</v>
      </c>
      <c r="BE181" s="15"/>
      <c r="BF181" s="4">
        <v>2959869</v>
      </c>
      <c r="BH181" s="4">
        <v>2282400</v>
      </c>
      <c r="BJ181" s="4">
        <v>1942769</v>
      </c>
      <c r="BL181" s="4">
        <v>1433849</v>
      </c>
      <c r="BN181" s="4">
        <v>910611</v>
      </c>
      <c r="BP181" s="4">
        <v>399715</v>
      </c>
      <c r="BR181" s="4">
        <v>34298</v>
      </c>
    </row>
    <row r="182" spans="11:70" x14ac:dyDescent="0.25">
      <c r="K182" s="4">
        <v>30025</v>
      </c>
      <c r="M182" s="4">
        <v>185473</v>
      </c>
      <c r="O182" s="4">
        <v>369990</v>
      </c>
      <c r="Q182" s="4">
        <v>536413</v>
      </c>
      <c r="S182" s="4">
        <v>707625</v>
      </c>
      <c r="U182" s="11">
        <v>869304</v>
      </c>
      <c r="V182" s="11"/>
      <c r="W182" s="4">
        <v>888805</v>
      </c>
      <c r="Y182" s="4">
        <v>1043379</v>
      </c>
      <c r="AA182" s="4">
        <v>1243804</v>
      </c>
      <c r="AC182" s="4">
        <v>1400089</v>
      </c>
      <c r="AE182" s="4">
        <v>1564676</v>
      </c>
      <c r="AG182" s="4">
        <v>1742121</v>
      </c>
      <c r="AI182" s="4">
        <v>1899969</v>
      </c>
      <c r="AK182" s="4">
        <v>2060596</v>
      </c>
      <c r="AM182" s="4">
        <v>2244429</v>
      </c>
      <c r="AO182" s="4">
        <v>2417639</v>
      </c>
      <c r="AQ182" s="4">
        <v>2583184</v>
      </c>
      <c r="AS182" s="11">
        <v>2733134</v>
      </c>
      <c r="AT182" s="11"/>
      <c r="AU182" s="4">
        <v>2763588</v>
      </c>
      <c r="AW182" s="4">
        <v>2936927</v>
      </c>
      <c r="AY182" s="4">
        <v>3112380</v>
      </c>
      <c r="BA182" s="4">
        <v>3291576</v>
      </c>
      <c r="BC182" s="4">
        <v>3492886</v>
      </c>
      <c r="BE182" s="15"/>
      <c r="BF182" s="4">
        <v>2960315</v>
      </c>
      <c r="BH182" s="4">
        <v>2282620</v>
      </c>
      <c r="BJ182" s="4">
        <v>1942633</v>
      </c>
      <c r="BL182" s="4">
        <v>1433310</v>
      </c>
      <c r="BN182" s="4">
        <v>910772</v>
      </c>
      <c r="BP182" s="4">
        <v>399500</v>
      </c>
      <c r="BR182" s="4">
        <v>34610</v>
      </c>
    </row>
    <row r="183" spans="11:70" x14ac:dyDescent="0.25">
      <c r="K183" s="4">
        <v>31275</v>
      </c>
      <c r="M183" s="4">
        <v>185160</v>
      </c>
      <c r="O183" s="4">
        <v>369903</v>
      </c>
      <c r="Q183" s="4">
        <v>536227</v>
      </c>
      <c r="S183" s="4">
        <v>707183</v>
      </c>
      <c r="U183" s="11">
        <v>869486</v>
      </c>
      <c r="V183" s="11"/>
      <c r="W183" s="4">
        <v>888677</v>
      </c>
      <c r="Y183" s="4">
        <v>1044127</v>
      </c>
      <c r="AA183" s="4">
        <v>1243650</v>
      </c>
      <c r="AC183" s="4">
        <v>1400033</v>
      </c>
      <c r="AE183" s="4">
        <v>1564624</v>
      </c>
      <c r="AG183" s="4">
        <v>1741814</v>
      </c>
      <c r="AI183" s="4">
        <v>1898345</v>
      </c>
      <c r="AK183" s="4">
        <v>2059996</v>
      </c>
      <c r="AM183" s="4">
        <v>2244144</v>
      </c>
      <c r="AO183" s="4">
        <v>2417576</v>
      </c>
      <c r="AQ183" s="4">
        <v>2582993</v>
      </c>
      <c r="AS183" s="11">
        <v>2733219</v>
      </c>
      <c r="AT183" s="11"/>
      <c r="AU183" s="4">
        <v>2763604</v>
      </c>
      <c r="AW183" s="4">
        <v>2936563</v>
      </c>
      <c r="AY183" s="4">
        <v>3113002</v>
      </c>
      <c r="BA183" s="4">
        <v>3291041</v>
      </c>
      <c r="BC183" s="4">
        <v>3492435</v>
      </c>
      <c r="BE183" s="15"/>
      <c r="BF183" s="4">
        <v>2960148</v>
      </c>
      <c r="BH183" s="4">
        <v>2282380</v>
      </c>
      <c r="BJ183" s="4">
        <v>1943230</v>
      </c>
      <c r="BL183" s="4">
        <v>1433105</v>
      </c>
      <c r="BN183" s="4">
        <v>910963</v>
      </c>
      <c r="BP183" s="4">
        <v>399715</v>
      </c>
      <c r="BR183" s="4">
        <v>34413</v>
      </c>
    </row>
    <row r="184" spans="11:70" x14ac:dyDescent="0.25">
      <c r="K184" s="4">
        <v>30638</v>
      </c>
      <c r="M184" s="4">
        <v>185512</v>
      </c>
      <c r="O184" s="4">
        <v>370196</v>
      </c>
      <c r="Q184" s="4">
        <v>536468</v>
      </c>
      <c r="S184" s="4">
        <v>707169</v>
      </c>
      <c r="U184" s="11">
        <v>869403</v>
      </c>
      <c r="V184" s="11"/>
      <c r="W184" s="4">
        <v>888235</v>
      </c>
      <c r="Y184" s="4">
        <v>1043770</v>
      </c>
      <c r="AA184" s="4">
        <v>1243605</v>
      </c>
      <c r="AC184" s="4">
        <v>1399960</v>
      </c>
      <c r="AE184" s="4">
        <v>1564020</v>
      </c>
      <c r="AG184" s="4">
        <v>1741906</v>
      </c>
      <c r="AI184" s="4">
        <v>1897630</v>
      </c>
      <c r="AK184" s="4">
        <v>2059833</v>
      </c>
      <c r="AM184" s="4">
        <v>2244806</v>
      </c>
      <c r="AO184" s="4">
        <v>2416785</v>
      </c>
      <c r="AQ184" s="4">
        <v>2583446</v>
      </c>
      <c r="AS184" s="11">
        <v>2733134</v>
      </c>
      <c r="AT184" s="11"/>
      <c r="AU184" s="4">
        <v>2763556</v>
      </c>
      <c r="AW184" s="4">
        <v>2935529</v>
      </c>
      <c r="AY184" s="4">
        <v>3112489</v>
      </c>
      <c r="BA184" s="4">
        <v>3291201</v>
      </c>
      <c r="BC184" s="4">
        <v>3492752</v>
      </c>
      <c r="BE184" s="15"/>
      <c r="BF184" s="4">
        <v>2960018</v>
      </c>
      <c r="BH184" s="4">
        <v>2282545</v>
      </c>
      <c r="BJ184" s="4">
        <v>1942939</v>
      </c>
      <c r="BL184" s="4">
        <v>1433643</v>
      </c>
      <c r="BN184" s="4">
        <v>910983</v>
      </c>
      <c r="BP184" s="4">
        <v>399829</v>
      </c>
      <c r="BR184" s="4">
        <v>34487</v>
      </c>
    </row>
    <row r="185" spans="11:70" x14ac:dyDescent="0.25">
      <c r="K185" s="4">
        <v>30437</v>
      </c>
      <c r="M185" s="4">
        <v>185743</v>
      </c>
      <c r="O185" s="4">
        <v>370342</v>
      </c>
      <c r="Q185" s="4">
        <v>535788</v>
      </c>
      <c r="S185" s="4">
        <v>707038</v>
      </c>
      <c r="U185" s="11">
        <v>869356</v>
      </c>
      <c r="V185" s="11"/>
      <c r="W185" s="4">
        <v>888438</v>
      </c>
      <c r="Y185" s="4">
        <v>1043393</v>
      </c>
      <c r="AA185" s="4">
        <v>1242694</v>
      </c>
      <c r="AC185" s="4">
        <v>1400062</v>
      </c>
      <c r="AE185" s="4">
        <v>1564053</v>
      </c>
      <c r="AG185" s="4">
        <v>1741087</v>
      </c>
      <c r="AI185" s="4">
        <v>1898647</v>
      </c>
      <c r="AK185" s="4">
        <v>2059886</v>
      </c>
      <c r="AM185" s="4">
        <v>2244711</v>
      </c>
      <c r="AO185" s="4">
        <v>2416950</v>
      </c>
      <c r="AQ185" s="4">
        <v>2583293</v>
      </c>
      <c r="AS185" s="11">
        <v>2733567</v>
      </c>
      <c r="AT185" s="11"/>
      <c r="AU185" s="4">
        <v>2763470</v>
      </c>
      <c r="AW185" s="4">
        <v>2936044</v>
      </c>
      <c r="AY185" s="4">
        <v>3111562</v>
      </c>
      <c r="BA185" s="4">
        <v>3291425</v>
      </c>
      <c r="BC185" s="4">
        <v>3492614</v>
      </c>
      <c r="BE185" s="15"/>
      <c r="BF185" s="4">
        <v>2960304</v>
      </c>
      <c r="BH185" s="4">
        <v>2282919</v>
      </c>
      <c r="BJ185" s="4">
        <v>1943167</v>
      </c>
      <c r="BL185" s="4">
        <v>1433332</v>
      </c>
      <c r="BN185" s="4">
        <v>910825</v>
      </c>
      <c r="BP185" s="4">
        <v>399361</v>
      </c>
      <c r="BR185" s="4">
        <v>34271</v>
      </c>
    </row>
    <row r="186" spans="11:70" x14ac:dyDescent="0.25">
      <c r="K186" s="4">
        <v>30666</v>
      </c>
      <c r="M186" s="4">
        <v>185993</v>
      </c>
      <c r="O186" s="4">
        <v>369948</v>
      </c>
      <c r="Q186" s="4">
        <v>536426</v>
      </c>
      <c r="S186" s="4">
        <v>707128</v>
      </c>
      <c r="U186" s="11">
        <v>869153</v>
      </c>
      <c r="V186" s="11"/>
      <c r="W186" s="4">
        <v>888713</v>
      </c>
      <c r="Y186" s="4">
        <v>1043255</v>
      </c>
      <c r="AA186" s="4">
        <v>1242414</v>
      </c>
      <c r="AC186" s="4">
        <v>1400332</v>
      </c>
      <c r="AE186" s="4">
        <v>1564015</v>
      </c>
      <c r="AG186" s="4">
        <v>1740504</v>
      </c>
      <c r="AI186" s="4">
        <v>1896893</v>
      </c>
      <c r="AK186" s="4">
        <v>2060064</v>
      </c>
      <c r="AM186" s="4">
        <v>2244658</v>
      </c>
      <c r="AO186" s="4">
        <v>2417088</v>
      </c>
      <c r="AQ186" s="4">
        <v>2582781</v>
      </c>
      <c r="AS186" s="11">
        <v>2733089</v>
      </c>
      <c r="AT186" s="11"/>
      <c r="AU186" s="4">
        <v>2762945</v>
      </c>
      <c r="AW186" s="4">
        <v>2936113</v>
      </c>
      <c r="AY186" s="4">
        <v>3111635</v>
      </c>
      <c r="BA186" s="4">
        <v>3291560</v>
      </c>
      <c r="BC186" s="4">
        <v>3492652</v>
      </c>
      <c r="BE186" s="15"/>
      <c r="BF186" s="4">
        <v>2960908</v>
      </c>
      <c r="BH186" s="4">
        <v>2282554</v>
      </c>
      <c r="BJ186" s="4">
        <v>1943683</v>
      </c>
      <c r="BL186" s="4">
        <v>1433514</v>
      </c>
      <c r="BN186" s="4">
        <v>910759</v>
      </c>
      <c r="BP186" s="4">
        <v>399474</v>
      </c>
      <c r="BR186" s="4">
        <v>34264</v>
      </c>
    </row>
    <row r="187" spans="11:70" x14ac:dyDescent="0.25">
      <c r="K187" s="4">
        <v>30358</v>
      </c>
      <c r="M187" s="4">
        <v>186354</v>
      </c>
      <c r="O187" s="4">
        <v>370117</v>
      </c>
      <c r="Q187" s="4">
        <v>536805</v>
      </c>
      <c r="S187" s="4">
        <v>707364</v>
      </c>
      <c r="U187" s="11">
        <v>868989</v>
      </c>
      <c r="V187" s="11"/>
      <c r="W187" s="4">
        <v>888416</v>
      </c>
      <c r="Y187" s="4">
        <v>1043411</v>
      </c>
      <c r="AA187" s="4">
        <v>1242800</v>
      </c>
      <c r="AC187" s="4">
        <v>1400444</v>
      </c>
      <c r="AE187" s="4">
        <v>1563900</v>
      </c>
      <c r="AG187" s="4">
        <v>1741012</v>
      </c>
      <c r="AI187" s="4">
        <v>1895993</v>
      </c>
      <c r="AK187" s="4">
        <v>2059627</v>
      </c>
      <c r="AM187" s="4">
        <v>2245055</v>
      </c>
      <c r="AO187" s="4">
        <v>2416380</v>
      </c>
      <c r="AQ187" s="4">
        <v>2583383</v>
      </c>
      <c r="AS187" s="11">
        <v>2733141</v>
      </c>
      <c r="AT187" s="11"/>
      <c r="AU187" s="4">
        <v>2763386</v>
      </c>
      <c r="AW187" s="4">
        <v>2936024</v>
      </c>
      <c r="AY187" s="4">
        <v>3112065</v>
      </c>
      <c r="BA187" s="4">
        <v>3291911</v>
      </c>
      <c r="BC187" s="4">
        <v>3492291</v>
      </c>
      <c r="BE187" s="15"/>
      <c r="BF187" s="4">
        <v>2960168</v>
      </c>
      <c r="BH187" s="4">
        <v>2282774</v>
      </c>
      <c r="BJ187" s="4">
        <v>1943193</v>
      </c>
      <c r="BL187" s="4">
        <v>1433989</v>
      </c>
      <c r="BN187" s="4">
        <v>910787</v>
      </c>
      <c r="BP187" s="4">
        <v>399739</v>
      </c>
      <c r="BR187" s="4">
        <v>34564</v>
      </c>
    </row>
    <row r="188" spans="11:70" x14ac:dyDescent="0.25">
      <c r="K188" s="4">
        <v>30957</v>
      </c>
      <c r="M188" s="4">
        <v>185779</v>
      </c>
      <c r="O188" s="4">
        <v>369872</v>
      </c>
      <c r="Q188" s="4">
        <v>535959</v>
      </c>
      <c r="S188" s="4">
        <v>707831</v>
      </c>
      <c r="U188" s="11">
        <v>868852</v>
      </c>
      <c r="V188" s="11"/>
      <c r="W188" s="4">
        <v>888597</v>
      </c>
      <c r="Y188" s="4">
        <v>1043192</v>
      </c>
      <c r="AA188" s="4">
        <v>1242848</v>
      </c>
      <c r="AC188" s="4">
        <v>1400609</v>
      </c>
      <c r="AE188" s="4">
        <v>1564250</v>
      </c>
      <c r="AG188" s="4">
        <v>1741176</v>
      </c>
      <c r="AI188" s="4">
        <v>1898490</v>
      </c>
      <c r="AK188" s="4">
        <v>2060014</v>
      </c>
      <c r="AM188" s="4">
        <v>2244216</v>
      </c>
      <c r="AO188" s="4">
        <v>2416738</v>
      </c>
      <c r="AQ188" s="4">
        <v>2583726</v>
      </c>
      <c r="AS188" s="11">
        <v>2732992</v>
      </c>
      <c r="AT188" s="11"/>
      <c r="AU188" s="4">
        <v>2763853</v>
      </c>
      <c r="AW188" s="4">
        <v>2935429</v>
      </c>
      <c r="AY188" s="4">
        <v>3111677</v>
      </c>
      <c r="BA188" s="4">
        <v>3292228</v>
      </c>
      <c r="BC188" s="4">
        <v>3492010</v>
      </c>
      <c r="BE188" s="15"/>
      <c r="BF188" s="4">
        <v>2960050</v>
      </c>
      <c r="BH188" s="4">
        <v>2283468</v>
      </c>
      <c r="BJ188" s="4">
        <v>1943342</v>
      </c>
      <c r="BL188" s="4">
        <v>1433499</v>
      </c>
      <c r="BN188" s="4">
        <v>910701</v>
      </c>
      <c r="BP188" s="4">
        <v>399927</v>
      </c>
      <c r="BR188" s="4">
        <v>34807</v>
      </c>
    </row>
    <row r="189" spans="11:70" x14ac:dyDescent="0.25">
      <c r="K189" s="4">
        <v>30617</v>
      </c>
      <c r="M189" s="4">
        <v>185570</v>
      </c>
      <c r="O189" s="4">
        <v>370049</v>
      </c>
      <c r="Q189" s="4">
        <v>536049</v>
      </c>
      <c r="S189" s="4">
        <v>707494</v>
      </c>
      <c r="U189" s="11">
        <v>869089</v>
      </c>
      <c r="V189" s="11"/>
      <c r="W189" s="4">
        <v>888244</v>
      </c>
      <c r="Y189" s="4">
        <v>1043582</v>
      </c>
      <c r="AA189" s="4">
        <v>1243616</v>
      </c>
      <c r="AC189" s="4">
        <v>1401141</v>
      </c>
      <c r="AE189" s="4">
        <v>1564167</v>
      </c>
      <c r="AG189" s="4">
        <v>1740964</v>
      </c>
      <c r="AI189" s="4">
        <v>1901550</v>
      </c>
      <c r="AK189" s="4">
        <v>2059670</v>
      </c>
      <c r="AM189" s="4">
        <v>2243742</v>
      </c>
      <c r="AO189" s="4">
        <v>2416453</v>
      </c>
      <c r="AQ189" s="4">
        <v>2583658</v>
      </c>
      <c r="AS189" s="11">
        <v>2732773</v>
      </c>
      <c r="AT189" s="11"/>
      <c r="AU189" s="4">
        <v>2763976</v>
      </c>
      <c r="AW189" s="4">
        <v>2935716</v>
      </c>
      <c r="AY189" s="4">
        <v>3111933</v>
      </c>
      <c r="BA189" s="4">
        <v>3291872</v>
      </c>
      <c r="BC189" s="4">
        <v>3491569</v>
      </c>
      <c r="BE189" s="15"/>
      <c r="BF189" s="4">
        <v>2960562</v>
      </c>
      <c r="BH189" s="4">
        <v>2283310</v>
      </c>
      <c r="BJ189" s="4">
        <v>1944030</v>
      </c>
      <c r="BL189" s="4">
        <v>1433513</v>
      </c>
      <c r="BN189" s="4">
        <v>911033</v>
      </c>
      <c r="BP189" s="4">
        <v>399771</v>
      </c>
      <c r="BR189" s="4">
        <v>33826</v>
      </c>
    </row>
    <row r="190" spans="11:70" x14ac:dyDescent="0.25">
      <c r="K190" s="4">
        <v>29987</v>
      </c>
      <c r="M190" s="4">
        <v>185352</v>
      </c>
      <c r="O190" s="4">
        <v>369680</v>
      </c>
      <c r="Q190" s="4">
        <v>536294</v>
      </c>
      <c r="S190" s="4">
        <v>707157</v>
      </c>
      <c r="U190" s="11">
        <v>869313</v>
      </c>
      <c r="V190" s="11"/>
      <c r="W190" s="4">
        <v>888144</v>
      </c>
      <c r="Y190" s="4">
        <v>1043418</v>
      </c>
      <c r="AA190" s="4">
        <v>1243613</v>
      </c>
      <c r="AC190" s="4">
        <v>1399979</v>
      </c>
      <c r="AE190" s="4">
        <v>1564136</v>
      </c>
      <c r="AG190" s="4">
        <v>1740536</v>
      </c>
      <c r="AI190" s="4">
        <v>1900895</v>
      </c>
      <c r="AK190" s="4">
        <v>2059442</v>
      </c>
      <c r="AM190" s="4">
        <v>2244112</v>
      </c>
      <c r="AO190" s="4">
        <v>2416826</v>
      </c>
      <c r="AQ190" s="4">
        <v>2583405</v>
      </c>
      <c r="AS190" s="11">
        <v>2733088</v>
      </c>
      <c r="AT190" s="11"/>
      <c r="AU190" s="4">
        <v>2763271</v>
      </c>
      <c r="AW190" s="4">
        <v>2935926</v>
      </c>
      <c r="AY190" s="4">
        <v>3112032</v>
      </c>
      <c r="BA190" s="4">
        <v>3291110</v>
      </c>
      <c r="BC190" s="4">
        <v>3491535</v>
      </c>
      <c r="BE190" s="15"/>
      <c r="BF190" s="4">
        <v>2960663</v>
      </c>
      <c r="BH190" s="4">
        <v>2282915</v>
      </c>
      <c r="BJ190" s="4">
        <v>1943526</v>
      </c>
      <c r="BL190" s="4">
        <v>1433564</v>
      </c>
      <c r="BN190" s="4">
        <v>911212</v>
      </c>
      <c r="BP190" s="4">
        <v>399870</v>
      </c>
      <c r="BR190" s="4">
        <v>34029</v>
      </c>
    </row>
    <row r="191" spans="11:70" x14ac:dyDescent="0.25">
      <c r="K191" s="4">
        <v>29773</v>
      </c>
      <c r="M191" s="4">
        <v>185222</v>
      </c>
      <c r="O191" s="4">
        <v>370170</v>
      </c>
      <c r="Q191" s="4">
        <v>536425</v>
      </c>
      <c r="S191" s="4">
        <v>707404</v>
      </c>
      <c r="U191" s="11">
        <v>869430</v>
      </c>
      <c r="V191" s="11"/>
      <c r="W191" s="4">
        <v>888220</v>
      </c>
      <c r="Y191" s="4">
        <v>1043381</v>
      </c>
      <c r="AA191" s="4">
        <v>1243193</v>
      </c>
      <c r="AC191" s="4">
        <v>1400330</v>
      </c>
      <c r="AE191" s="4">
        <v>1564238</v>
      </c>
      <c r="AG191" s="4">
        <v>1740478</v>
      </c>
      <c r="AI191" s="4">
        <v>1894693</v>
      </c>
      <c r="AK191" s="4">
        <v>2059182</v>
      </c>
      <c r="AM191" s="4">
        <v>2244353</v>
      </c>
      <c r="AO191" s="4">
        <v>2416772</v>
      </c>
      <c r="AQ191" s="4">
        <v>2583313</v>
      </c>
      <c r="AS191" s="11">
        <v>2733161</v>
      </c>
      <c r="AT191" s="11"/>
      <c r="AU191" s="4">
        <v>2763218</v>
      </c>
      <c r="AW191" s="4">
        <v>2936145</v>
      </c>
      <c r="AY191" s="4">
        <v>3112327</v>
      </c>
      <c r="BA191" s="4">
        <v>3290550</v>
      </c>
      <c r="BC191" s="4">
        <v>3492076</v>
      </c>
      <c r="BE191" s="15"/>
      <c r="BF191" s="4">
        <v>2961128</v>
      </c>
      <c r="BH191" s="4">
        <v>2283203</v>
      </c>
      <c r="BJ191" s="4">
        <v>1943217</v>
      </c>
      <c r="BL191" s="4">
        <v>1433907</v>
      </c>
      <c r="BN191" s="4">
        <v>911231</v>
      </c>
      <c r="BP191" s="4">
        <v>399980</v>
      </c>
      <c r="BR191" s="4">
        <v>34554</v>
      </c>
    </row>
    <row r="192" spans="11:70" x14ac:dyDescent="0.25">
      <c r="K192" s="4">
        <v>30543</v>
      </c>
      <c r="M192" s="4">
        <v>185703</v>
      </c>
      <c r="O192" s="4">
        <v>370675</v>
      </c>
      <c r="Q192" s="4">
        <v>536246</v>
      </c>
      <c r="S192" s="4">
        <v>707357</v>
      </c>
      <c r="U192" s="11">
        <v>869239</v>
      </c>
      <c r="V192" s="11"/>
      <c r="W192" s="4">
        <v>888463</v>
      </c>
      <c r="Y192" s="4">
        <v>1043388</v>
      </c>
      <c r="AA192" s="4">
        <v>1243706</v>
      </c>
      <c r="AC192" s="4">
        <v>1400049</v>
      </c>
      <c r="AE192" s="4">
        <v>1563976</v>
      </c>
      <c r="AG192" s="4">
        <v>1741053</v>
      </c>
      <c r="AI192" s="4">
        <v>1893282</v>
      </c>
      <c r="AK192" s="4">
        <v>2059733</v>
      </c>
      <c r="AM192" s="4">
        <v>2244111</v>
      </c>
      <c r="AO192" s="4">
        <v>2416201</v>
      </c>
      <c r="AQ192" s="4">
        <v>2582972</v>
      </c>
      <c r="AS192" s="11">
        <v>2732943</v>
      </c>
      <c r="AT192" s="11"/>
      <c r="AU192" s="4">
        <v>2763714</v>
      </c>
      <c r="AW192" s="4">
        <v>2936132</v>
      </c>
      <c r="AY192" s="4">
        <v>3111726</v>
      </c>
      <c r="BA192" s="4">
        <v>3290915</v>
      </c>
      <c r="BC192" s="4">
        <v>3491745</v>
      </c>
      <c r="BE192" s="15"/>
      <c r="BF192" s="4">
        <v>2961492</v>
      </c>
      <c r="BH192" s="4">
        <v>2283437</v>
      </c>
      <c r="BJ192" s="4">
        <v>1943456</v>
      </c>
      <c r="BL192" s="4">
        <v>1433738</v>
      </c>
      <c r="BN192" s="4">
        <v>911343</v>
      </c>
      <c r="BP192" s="4">
        <v>399686</v>
      </c>
      <c r="BR192" s="4">
        <v>33981</v>
      </c>
    </row>
    <row r="193" spans="11:70" x14ac:dyDescent="0.25">
      <c r="K193" s="4">
        <v>30430</v>
      </c>
      <c r="M193" s="4">
        <v>185992</v>
      </c>
      <c r="O193" s="4">
        <v>370451</v>
      </c>
      <c r="Q193" s="4">
        <v>536272</v>
      </c>
      <c r="S193" s="4">
        <v>706564</v>
      </c>
      <c r="U193" s="11">
        <v>869131</v>
      </c>
      <c r="V193" s="11"/>
      <c r="W193" s="4">
        <v>888293</v>
      </c>
      <c r="Y193" s="4">
        <v>1043474</v>
      </c>
      <c r="AA193" s="4">
        <v>1242727</v>
      </c>
      <c r="AC193" s="4">
        <v>1400456</v>
      </c>
      <c r="AE193" s="4">
        <v>1564002</v>
      </c>
      <c r="AG193" s="4">
        <v>1740427</v>
      </c>
      <c r="AI193" s="4">
        <v>1890764</v>
      </c>
      <c r="AK193" s="4">
        <v>2060296</v>
      </c>
      <c r="AM193" s="4">
        <v>2243811</v>
      </c>
      <c r="AO193" s="4">
        <v>2416229</v>
      </c>
      <c r="AQ193" s="4">
        <v>2582990</v>
      </c>
      <c r="AS193" s="11">
        <v>2732635</v>
      </c>
      <c r="AT193" s="11"/>
      <c r="AU193" s="4">
        <v>2763409</v>
      </c>
      <c r="AW193" s="4">
        <v>2935855</v>
      </c>
      <c r="AY193" s="4">
        <v>3111223</v>
      </c>
      <c r="BA193" s="4">
        <v>3290963</v>
      </c>
      <c r="BC193" s="4">
        <v>3491650</v>
      </c>
      <c r="BE193" s="15"/>
      <c r="BF193" s="4">
        <v>2960425</v>
      </c>
      <c r="BH193" s="4">
        <v>2283799</v>
      </c>
      <c r="BJ193" s="4">
        <v>1943699</v>
      </c>
      <c r="BL193" s="4">
        <v>1433778</v>
      </c>
      <c r="BN193" s="4">
        <v>911355</v>
      </c>
      <c r="BP193" s="4">
        <v>399886</v>
      </c>
      <c r="BR193" s="4">
        <v>33108</v>
      </c>
    </row>
    <row r="194" spans="11:70" x14ac:dyDescent="0.25">
      <c r="K194" s="4">
        <v>30550</v>
      </c>
      <c r="M194" s="4">
        <v>186020</v>
      </c>
      <c r="O194" s="4">
        <v>369801</v>
      </c>
      <c r="Q194" s="4">
        <v>536720</v>
      </c>
      <c r="S194" s="4">
        <v>706842</v>
      </c>
      <c r="U194" s="11">
        <v>869101</v>
      </c>
      <c r="V194" s="11"/>
      <c r="W194" s="4">
        <v>887997</v>
      </c>
      <c r="Y194" s="4">
        <v>1043451</v>
      </c>
      <c r="AA194" s="4">
        <v>1243079</v>
      </c>
      <c r="AC194" s="4">
        <v>1400624</v>
      </c>
      <c r="AE194" s="4">
        <v>1565118</v>
      </c>
      <c r="AG194" s="4">
        <v>1740285</v>
      </c>
      <c r="AI194" s="4">
        <v>1887836</v>
      </c>
      <c r="AK194" s="4">
        <v>2059489</v>
      </c>
      <c r="AM194" s="4">
        <v>2243534</v>
      </c>
      <c r="AO194" s="4">
        <v>2416870</v>
      </c>
      <c r="AQ194" s="4">
        <v>2582843</v>
      </c>
      <c r="AS194" s="11">
        <v>2732381</v>
      </c>
      <c r="AT194" s="11"/>
      <c r="AU194" s="4">
        <v>2763289</v>
      </c>
      <c r="AW194" s="4">
        <v>2936240</v>
      </c>
      <c r="AY194" s="4">
        <v>3111604</v>
      </c>
      <c r="BA194" s="4">
        <v>3291041</v>
      </c>
      <c r="BC194" s="4">
        <v>3492483</v>
      </c>
      <c r="BE194" s="15"/>
      <c r="BF194" s="4">
        <v>2960442</v>
      </c>
      <c r="BH194" s="4">
        <v>2283713</v>
      </c>
      <c r="BJ194" s="4">
        <v>1943848</v>
      </c>
      <c r="BL194" s="4">
        <v>1433741</v>
      </c>
      <c r="BN194" s="4">
        <v>911286</v>
      </c>
      <c r="BP194" s="4">
        <v>399509</v>
      </c>
      <c r="BR194" s="4">
        <v>33888</v>
      </c>
    </row>
    <row r="195" spans="11:70" x14ac:dyDescent="0.25">
      <c r="K195" s="4">
        <v>30759</v>
      </c>
      <c r="M195" s="4">
        <v>186011</v>
      </c>
      <c r="O195" s="4">
        <v>369892</v>
      </c>
      <c r="Q195" s="4">
        <v>536791</v>
      </c>
      <c r="S195" s="4">
        <v>707023</v>
      </c>
      <c r="U195" s="11">
        <v>869198</v>
      </c>
      <c r="V195" s="11"/>
      <c r="W195" s="4">
        <v>888084</v>
      </c>
      <c r="Y195" s="4">
        <v>1043147</v>
      </c>
      <c r="AA195" s="4">
        <v>1243237</v>
      </c>
      <c r="AC195" s="4">
        <v>1400399</v>
      </c>
      <c r="AE195" s="4">
        <v>1564900</v>
      </c>
      <c r="AG195" s="4">
        <v>1741068</v>
      </c>
      <c r="AI195" s="4">
        <v>1889598</v>
      </c>
      <c r="AK195" s="4">
        <v>2059109</v>
      </c>
      <c r="AM195" s="4">
        <v>2243519</v>
      </c>
      <c r="AO195" s="4">
        <v>2417128</v>
      </c>
      <c r="AQ195" s="4">
        <v>2582715</v>
      </c>
      <c r="AS195" s="11">
        <v>2732612</v>
      </c>
      <c r="AT195" s="11"/>
      <c r="AU195" s="4">
        <v>2763230</v>
      </c>
      <c r="AW195" s="4">
        <v>2936640</v>
      </c>
      <c r="AY195" s="4">
        <v>3112030</v>
      </c>
      <c r="BA195" s="4">
        <v>3291144</v>
      </c>
      <c r="BC195" s="4">
        <v>3492121</v>
      </c>
      <c r="BE195" s="15"/>
      <c r="BF195" s="4">
        <v>2960737</v>
      </c>
      <c r="BH195" s="4">
        <v>2283357</v>
      </c>
      <c r="BJ195" s="4">
        <v>1943815</v>
      </c>
      <c r="BL195" s="4">
        <v>1434209</v>
      </c>
      <c r="BN195" s="4">
        <v>911813</v>
      </c>
      <c r="BP195" s="4">
        <v>399240</v>
      </c>
      <c r="BR195" s="4">
        <v>34384</v>
      </c>
    </row>
    <row r="196" spans="11:70" x14ac:dyDescent="0.25">
      <c r="K196" s="4">
        <v>30672</v>
      </c>
      <c r="M196" s="4">
        <v>185493</v>
      </c>
      <c r="O196" s="4">
        <v>369747</v>
      </c>
      <c r="Q196" s="4">
        <v>536689</v>
      </c>
      <c r="S196" s="4">
        <v>707232</v>
      </c>
      <c r="U196" s="11">
        <v>869226</v>
      </c>
      <c r="V196" s="11"/>
      <c r="W196" s="4">
        <v>888250</v>
      </c>
      <c r="Y196" s="4">
        <v>1043372</v>
      </c>
      <c r="AA196" s="4">
        <v>1243389</v>
      </c>
      <c r="AC196" s="4">
        <v>1400255</v>
      </c>
      <c r="AE196" s="4">
        <v>1564011</v>
      </c>
      <c r="AG196" s="4">
        <v>1740497</v>
      </c>
      <c r="AI196" s="4">
        <v>1888218</v>
      </c>
      <c r="AK196" s="4">
        <v>2059125</v>
      </c>
      <c r="AM196" s="4">
        <v>2244025</v>
      </c>
      <c r="AO196" s="4">
        <v>2416981</v>
      </c>
      <c r="AQ196" s="4">
        <v>2582857</v>
      </c>
      <c r="AS196" s="11">
        <v>2732718</v>
      </c>
      <c r="AT196" s="11"/>
      <c r="AU196" s="4">
        <v>2763705</v>
      </c>
      <c r="AW196" s="4">
        <v>2936759</v>
      </c>
      <c r="AY196" s="4">
        <v>3111587</v>
      </c>
      <c r="BA196" s="4">
        <v>3290753</v>
      </c>
      <c r="BC196" s="4">
        <v>3491813</v>
      </c>
      <c r="BE196" s="15"/>
      <c r="BF196" s="4">
        <v>2960200</v>
      </c>
      <c r="BH196" s="4">
        <v>2283214</v>
      </c>
      <c r="BJ196" s="4">
        <v>1943609</v>
      </c>
      <c r="BL196" s="4">
        <v>1434059</v>
      </c>
      <c r="BN196" s="4">
        <v>911476</v>
      </c>
      <c r="BP196" s="4">
        <v>399292</v>
      </c>
      <c r="BR196" s="4">
        <v>34451</v>
      </c>
    </row>
    <row r="197" spans="11:70" x14ac:dyDescent="0.25">
      <c r="K197" s="4">
        <v>30138</v>
      </c>
      <c r="M197" s="4">
        <v>185133</v>
      </c>
      <c r="O197" s="4">
        <v>369958</v>
      </c>
      <c r="Q197" s="4">
        <v>536752</v>
      </c>
      <c r="S197" s="4">
        <v>707587</v>
      </c>
      <c r="U197" s="11">
        <v>869064</v>
      </c>
      <c r="V197" s="11"/>
      <c r="W197" s="4">
        <v>888427</v>
      </c>
      <c r="Y197" s="4">
        <v>1043663</v>
      </c>
      <c r="AA197" s="4">
        <v>1243142</v>
      </c>
      <c r="AC197" s="4">
        <v>1400422</v>
      </c>
      <c r="AE197" s="4">
        <v>1564203</v>
      </c>
      <c r="AG197" s="4">
        <v>1740518</v>
      </c>
      <c r="AI197" s="4">
        <v>1888843</v>
      </c>
      <c r="AK197" s="4">
        <v>2059904</v>
      </c>
      <c r="AM197" s="4">
        <v>2243777</v>
      </c>
      <c r="AO197" s="4">
        <v>2417108</v>
      </c>
      <c r="AQ197" s="4">
        <v>2583238</v>
      </c>
      <c r="AS197" s="11">
        <v>2732831</v>
      </c>
      <c r="AT197" s="11"/>
      <c r="AU197" s="4">
        <v>2763321</v>
      </c>
      <c r="AW197" s="4">
        <v>2936659</v>
      </c>
      <c r="AY197" s="4">
        <v>3111401</v>
      </c>
      <c r="BA197" s="4">
        <v>3290576</v>
      </c>
      <c r="BC197" s="4">
        <v>3492397</v>
      </c>
      <c r="BE197" s="15"/>
      <c r="BF197" s="4">
        <v>2960708</v>
      </c>
      <c r="BH197" s="4">
        <v>2283115</v>
      </c>
      <c r="BJ197" s="4">
        <v>1943294</v>
      </c>
      <c r="BL197" s="4">
        <v>1434205</v>
      </c>
      <c r="BN197" s="4">
        <v>911307</v>
      </c>
      <c r="BP197" s="4">
        <v>399817</v>
      </c>
      <c r="BR197" s="4">
        <v>33717</v>
      </c>
    </row>
    <row r="198" spans="11:70" x14ac:dyDescent="0.25">
      <c r="K198" s="4">
        <v>29663</v>
      </c>
      <c r="M198" s="4">
        <v>185357</v>
      </c>
      <c r="O198" s="4">
        <v>369795</v>
      </c>
      <c r="Q198" s="4">
        <v>536452</v>
      </c>
      <c r="S198" s="4">
        <v>707770</v>
      </c>
      <c r="U198" s="11">
        <v>868736</v>
      </c>
      <c r="V198" s="11"/>
      <c r="W198" s="4">
        <v>888337</v>
      </c>
      <c r="Y198" s="4">
        <v>1043488</v>
      </c>
      <c r="AA198" s="4">
        <v>1242843</v>
      </c>
      <c r="AC198" s="4">
        <v>1400286</v>
      </c>
      <c r="AE198" s="4">
        <v>1564623</v>
      </c>
      <c r="AG198" s="4">
        <v>1740250</v>
      </c>
      <c r="AI198" s="4">
        <v>1889184</v>
      </c>
      <c r="AK198" s="4">
        <v>2059772</v>
      </c>
      <c r="AM198" s="4">
        <v>2243737</v>
      </c>
      <c r="AO198" s="4">
        <v>2416694</v>
      </c>
      <c r="AQ198" s="4">
        <v>2583126</v>
      </c>
      <c r="AS198" s="11">
        <v>2733048</v>
      </c>
      <c r="AT198" s="11"/>
      <c r="AU198" s="4">
        <v>2762801</v>
      </c>
      <c r="AW198" s="4">
        <v>2936261</v>
      </c>
      <c r="AY198" s="4">
        <v>3111544</v>
      </c>
      <c r="BA198" s="4">
        <v>3291673</v>
      </c>
      <c r="BC198" s="4">
        <v>3491917</v>
      </c>
      <c r="BE198" s="15"/>
      <c r="BF198" s="4">
        <v>2960405</v>
      </c>
      <c r="BH198" s="4">
        <v>2283336</v>
      </c>
      <c r="BJ198" s="4">
        <v>1943507</v>
      </c>
      <c r="BL198" s="4">
        <v>1434072</v>
      </c>
      <c r="BN198" s="4">
        <v>911272</v>
      </c>
      <c r="BP198" s="4">
        <v>400079</v>
      </c>
      <c r="BR198" s="4">
        <v>33633</v>
      </c>
    </row>
    <row r="199" spans="11:70" x14ac:dyDescent="0.25">
      <c r="K199" s="4">
        <v>29696</v>
      </c>
      <c r="M199" s="4">
        <v>185056</v>
      </c>
      <c r="O199" s="4">
        <v>369521</v>
      </c>
      <c r="Q199" s="4">
        <v>536196</v>
      </c>
      <c r="S199" s="4">
        <v>707062</v>
      </c>
      <c r="U199" s="11">
        <v>868943</v>
      </c>
      <c r="V199" s="11"/>
      <c r="W199" s="4">
        <v>888580</v>
      </c>
      <c r="Y199" s="4">
        <v>1043084</v>
      </c>
      <c r="AA199" s="4">
        <v>1242866</v>
      </c>
      <c r="AC199" s="4">
        <v>1399471</v>
      </c>
      <c r="AE199" s="4">
        <v>1564575</v>
      </c>
      <c r="AG199" s="4">
        <v>1740688</v>
      </c>
      <c r="AI199" s="4">
        <v>1891293</v>
      </c>
      <c r="AK199" s="4">
        <v>2059083</v>
      </c>
      <c r="AM199" s="4">
        <v>2243413</v>
      </c>
      <c r="AO199" s="4">
        <v>2416365</v>
      </c>
      <c r="AQ199" s="4">
        <v>2582236</v>
      </c>
      <c r="AS199" s="11">
        <v>2732860</v>
      </c>
      <c r="AT199" s="11"/>
      <c r="AU199" s="4">
        <v>2763560</v>
      </c>
      <c r="AW199" s="4">
        <v>2935650</v>
      </c>
      <c r="AY199" s="4">
        <v>3111123</v>
      </c>
      <c r="BA199" s="4">
        <v>3291162</v>
      </c>
      <c r="BC199" s="4">
        <v>3490880</v>
      </c>
      <c r="BE199" s="15"/>
      <c r="BF199" s="4">
        <v>2960344</v>
      </c>
      <c r="BH199" s="4">
        <v>2283138</v>
      </c>
      <c r="BJ199" s="4">
        <v>1943582</v>
      </c>
      <c r="BL199" s="4">
        <v>1434029</v>
      </c>
      <c r="BN199" s="4">
        <v>911242</v>
      </c>
      <c r="BP199" s="4">
        <v>400423</v>
      </c>
      <c r="BR199" s="4">
        <v>34233</v>
      </c>
    </row>
    <row r="200" spans="11:70" x14ac:dyDescent="0.25">
      <c r="K200" s="4">
        <v>30579</v>
      </c>
      <c r="M200" s="4">
        <v>184927</v>
      </c>
      <c r="O200" s="4">
        <v>369799</v>
      </c>
      <c r="Q200" s="4">
        <v>536106</v>
      </c>
      <c r="S200" s="4">
        <v>706995</v>
      </c>
      <c r="U200" s="11">
        <v>868851</v>
      </c>
      <c r="V200" s="11"/>
      <c r="W200" s="4">
        <v>888734</v>
      </c>
      <c r="Y200" s="4">
        <v>1043321</v>
      </c>
      <c r="AA200" s="4">
        <v>1242610</v>
      </c>
      <c r="AC200" s="4">
        <v>1399455</v>
      </c>
      <c r="AE200" s="4">
        <v>1564311</v>
      </c>
      <c r="AG200" s="4">
        <v>1740581</v>
      </c>
      <c r="AI200" s="4">
        <v>1891649</v>
      </c>
      <c r="AK200" s="4">
        <v>2059318</v>
      </c>
      <c r="AM200" s="4">
        <v>2243282</v>
      </c>
      <c r="AO200" s="4">
        <v>2416254</v>
      </c>
      <c r="AQ200" s="4">
        <v>2582698</v>
      </c>
      <c r="AS200" s="11">
        <v>2732825</v>
      </c>
      <c r="AT200" s="11"/>
      <c r="AU200" s="4">
        <v>2763103</v>
      </c>
      <c r="AW200" s="4">
        <v>2935911</v>
      </c>
      <c r="AY200" s="4">
        <v>3111141</v>
      </c>
      <c r="BA200" s="4">
        <v>3290353</v>
      </c>
      <c r="BC200" s="4">
        <v>3491722</v>
      </c>
      <c r="BE200" s="15"/>
      <c r="BF200" s="4">
        <v>2960680</v>
      </c>
      <c r="BH200" s="4">
        <v>2283065</v>
      </c>
      <c r="BJ200" s="4">
        <v>1943594</v>
      </c>
      <c r="BL200" s="4">
        <v>1434463</v>
      </c>
      <c r="BN200" s="4">
        <v>911629</v>
      </c>
      <c r="BP200" s="4">
        <v>399882</v>
      </c>
      <c r="BR200" s="4">
        <v>34325</v>
      </c>
    </row>
    <row r="201" spans="11:70" x14ac:dyDescent="0.25">
      <c r="K201" s="4">
        <v>30656</v>
      </c>
      <c r="M201" s="4">
        <v>185782</v>
      </c>
      <c r="O201" s="4">
        <v>369897</v>
      </c>
      <c r="Q201" s="4">
        <v>536042</v>
      </c>
      <c r="S201" s="4">
        <v>707342</v>
      </c>
      <c r="U201" s="11">
        <v>869095</v>
      </c>
      <c r="V201" s="11"/>
      <c r="W201" s="4">
        <v>888191</v>
      </c>
      <c r="Y201" s="4">
        <v>1042754</v>
      </c>
      <c r="AA201" s="4">
        <v>1242588</v>
      </c>
      <c r="AC201" s="4">
        <v>1399288</v>
      </c>
      <c r="AE201" s="4">
        <v>1564768</v>
      </c>
      <c r="AG201" s="4">
        <v>1740181</v>
      </c>
      <c r="AI201" s="4">
        <v>1892236</v>
      </c>
      <c r="AK201" s="4">
        <v>2059605</v>
      </c>
      <c r="AM201" s="4">
        <v>2243002</v>
      </c>
      <c r="AO201" s="4">
        <v>2416161</v>
      </c>
      <c r="AQ201" s="4">
        <v>2582744</v>
      </c>
      <c r="AS201" s="11">
        <v>2733057</v>
      </c>
      <c r="AT201" s="11"/>
      <c r="AU201" s="4">
        <v>2763340</v>
      </c>
      <c r="AW201" s="4">
        <v>2935930</v>
      </c>
      <c r="AY201" s="4">
        <v>3111142</v>
      </c>
      <c r="BA201" s="4">
        <v>3290241</v>
      </c>
      <c r="BC201" s="4">
        <v>3491248</v>
      </c>
      <c r="BE201" s="15"/>
      <c r="BF201" s="4">
        <v>2960517</v>
      </c>
      <c r="BH201" s="4">
        <v>2283710</v>
      </c>
      <c r="BJ201" s="4">
        <v>1943568</v>
      </c>
      <c r="BL201" s="4">
        <v>1434427</v>
      </c>
      <c r="BN201" s="4">
        <v>911761</v>
      </c>
      <c r="BP201" s="4">
        <v>400183</v>
      </c>
      <c r="BR201" s="4">
        <v>33797</v>
      </c>
    </row>
    <row r="202" spans="11:70" x14ac:dyDescent="0.25">
      <c r="K202" s="4">
        <v>30133</v>
      </c>
      <c r="M202" s="4">
        <v>185714</v>
      </c>
      <c r="O202" s="4">
        <v>369762</v>
      </c>
      <c r="Q202" s="4">
        <v>535881</v>
      </c>
      <c r="S202" s="4">
        <v>707069</v>
      </c>
      <c r="U202" s="11">
        <v>868984</v>
      </c>
      <c r="V202" s="11"/>
      <c r="W202" s="4">
        <v>888014</v>
      </c>
      <c r="Y202" s="4">
        <v>1042720</v>
      </c>
      <c r="AA202" s="4">
        <v>1243234</v>
      </c>
      <c r="AC202" s="4">
        <v>1399555</v>
      </c>
      <c r="AE202" s="4">
        <v>1564758</v>
      </c>
      <c r="AG202" s="4">
        <v>1739810</v>
      </c>
      <c r="AI202" s="4">
        <v>1890472</v>
      </c>
      <c r="AK202" s="4">
        <v>2059545</v>
      </c>
      <c r="AM202" s="4">
        <v>2243256</v>
      </c>
      <c r="AO202" s="4">
        <v>2415659</v>
      </c>
      <c r="AQ202" s="4">
        <v>2582591</v>
      </c>
      <c r="AS202" s="11">
        <v>2732878</v>
      </c>
      <c r="AT202" s="11"/>
      <c r="AU202" s="4">
        <v>2763779</v>
      </c>
      <c r="AW202" s="4">
        <v>2935968</v>
      </c>
      <c r="AY202" s="4">
        <v>3111034</v>
      </c>
      <c r="BA202" s="4">
        <v>3290826</v>
      </c>
      <c r="BC202" s="4">
        <v>3490975</v>
      </c>
      <c r="BE202" s="15"/>
      <c r="BF202" s="4">
        <v>2961135</v>
      </c>
      <c r="BH202" s="4">
        <v>2283299</v>
      </c>
      <c r="BJ202" s="4">
        <v>1943717</v>
      </c>
      <c r="BL202" s="4">
        <v>1434369</v>
      </c>
      <c r="BN202" s="4">
        <v>911928</v>
      </c>
      <c r="BP202" s="4">
        <v>400110</v>
      </c>
      <c r="BR202" s="4">
        <v>33871</v>
      </c>
    </row>
    <row r="203" spans="11:70" x14ac:dyDescent="0.25">
      <c r="K203" s="4">
        <v>29675</v>
      </c>
      <c r="M203" s="4">
        <v>185207</v>
      </c>
      <c r="O203" s="4">
        <v>369296</v>
      </c>
      <c r="Q203" s="4">
        <v>536404</v>
      </c>
      <c r="S203" s="4">
        <v>707055</v>
      </c>
      <c r="U203" s="11">
        <v>868717</v>
      </c>
      <c r="V203" s="11"/>
      <c r="W203" s="4">
        <v>888223</v>
      </c>
      <c r="Y203" s="4">
        <v>1042871</v>
      </c>
      <c r="AA203" s="4">
        <v>1243155</v>
      </c>
      <c r="AC203" s="4">
        <v>1399548</v>
      </c>
      <c r="AE203" s="4">
        <v>1564474</v>
      </c>
      <c r="AG203" s="4">
        <v>1740236</v>
      </c>
      <c r="AI203" s="4">
        <v>1889027</v>
      </c>
      <c r="AK203" s="4">
        <v>2059576</v>
      </c>
      <c r="AM203" s="4">
        <v>2243999</v>
      </c>
      <c r="AO203" s="4">
        <v>2415754</v>
      </c>
      <c r="AQ203" s="4">
        <v>2582897</v>
      </c>
      <c r="AS203" s="11">
        <v>2732318</v>
      </c>
      <c r="AT203" s="11"/>
      <c r="AU203" s="4">
        <v>2763732</v>
      </c>
      <c r="AW203" s="4">
        <v>2936019</v>
      </c>
      <c r="AY203" s="4">
        <v>3111694</v>
      </c>
      <c r="BA203" s="4">
        <v>3290511</v>
      </c>
      <c r="BC203" s="4">
        <v>3491752</v>
      </c>
      <c r="BE203" s="15"/>
      <c r="BF203" s="4">
        <v>2960732</v>
      </c>
      <c r="BH203" s="4">
        <v>2283553</v>
      </c>
      <c r="BJ203" s="4">
        <v>1944109</v>
      </c>
      <c r="BL203" s="4">
        <v>1434469</v>
      </c>
      <c r="BN203" s="4">
        <v>911578</v>
      </c>
      <c r="BP203" s="4">
        <v>399995</v>
      </c>
      <c r="BR203" s="4">
        <v>33987</v>
      </c>
    </row>
    <row r="204" spans="11:70" x14ac:dyDescent="0.25">
      <c r="K204" s="4">
        <v>30275</v>
      </c>
      <c r="M204" s="4">
        <v>185652</v>
      </c>
      <c r="O204" s="4">
        <v>369616</v>
      </c>
      <c r="Q204" s="4">
        <v>536387</v>
      </c>
      <c r="S204" s="4">
        <v>707145</v>
      </c>
      <c r="U204" s="11">
        <v>868531</v>
      </c>
      <c r="V204" s="11"/>
      <c r="W204" s="4">
        <v>888350</v>
      </c>
      <c r="Y204" s="4">
        <v>1042783</v>
      </c>
      <c r="AA204" s="4">
        <v>1242935</v>
      </c>
      <c r="AC204" s="4">
        <v>1399822</v>
      </c>
      <c r="AE204" s="4">
        <v>1563829</v>
      </c>
      <c r="AG204" s="4">
        <v>1740267</v>
      </c>
      <c r="AI204" s="4">
        <v>1887237</v>
      </c>
      <c r="AK204" s="4">
        <v>2059392</v>
      </c>
      <c r="AM204" s="4">
        <v>2243446</v>
      </c>
      <c r="AO204" s="4">
        <v>2416147</v>
      </c>
      <c r="AQ204" s="4">
        <v>2582377</v>
      </c>
      <c r="AS204" s="11">
        <v>2732641</v>
      </c>
      <c r="AT204" s="11"/>
      <c r="AU204" s="4">
        <v>2763176</v>
      </c>
      <c r="AW204" s="4">
        <v>2935765</v>
      </c>
      <c r="AY204" s="4">
        <v>3111304</v>
      </c>
      <c r="BA204" s="4">
        <v>3290344</v>
      </c>
      <c r="BC204" s="4">
        <v>3491158</v>
      </c>
      <c r="BE204" s="15"/>
      <c r="BF204" s="4">
        <v>2960578</v>
      </c>
      <c r="BH204" s="4">
        <v>2283424</v>
      </c>
      <c r="BJ204" s="4">
        <v>1943792</v>
      </c>
      <c r="BL204" s="4">
        <v>1434176</v>
      </c>
      <c r="BN204" s="4">
        <v>911510</v>
      </c>
      <c r="BP204" s="4">
        <v>399528</v>
      </c>
      <c r="BR204" s="4">
        <v>34131</v>
      </c>
    </row>
    <row r="205" spans="11:70" x14ac:dyDescent="0.25">
      <c r="K205" s="4">
        <v>30603</v>
      </c>
      <c r="M205" s="4">
        <v>185593</v>
      </c>
      <c r="O205" s="4">
        <v>369466</v>
      </c>
      <c r="Q205" s="4">
        <v>536204</v>
      </c>
      <c r="S205" s="4">
        <v>706874</v>
      </c>
      <c r="U205" s="11">
        <v>868823</v>
      </c>
      <c r="V205" s="11"/>
      <c r="W205" s="4">
        <v>888468</v>
      </c>
      <c r="Y205" s="4">
        <v>1043040</v>
      </c>
      <c r="AA205" s="4">
        <v>1242909</v>
      </c>
      <c r="AC205" s="4">
        <v>1400180</v>
      </c>
      <c r="AE205" s="4">
        <v>1563624</v>
      </c>
      <c r="AG205" s="4">
        <v>1739855</v>
      </c>
      <c r="AI205" s="4">
        <v>1885918</v>
      </c>
      <c r="AK205" s="4">
        <v>2058089</v>
      </c>
      <c r="AM205" s="4">
        <v>2243643</v>
      </c>
      <c r="AO205" s="4">
        <v>2415923</v>
      </c>
      <c r="AQ205" s="4">
        <v>2581838</v>
      </c>
      <c r="AS205" s="11">
        <v>2732818</v>
      </c>
      <c r="AT205" s="11"/>
      <c r="AU205" s="4">
        <v>2762645</v>
      </c>
      <c r="AW205" s="4">
        <v>2936172</v>
      </c>
      <c r="AY205" s="4">
        <v>3110787</v>
      </c>
      <c r="BA205" s="4">
        <v>3290738</v>
      </c>
      <c r="BC205" s="4">
        <v>3491671</v>
      </c>
      <c r="BE205" s="15"/>
      <c r="BF205" s="4">
        <v>2960790</v>
      </c>
      <c r="BH205" s="4">
        <v>2283015</v>
      </c>
      <c r="BJ205" s="4">
        <v>1943857</v>
      </c>
      <c r="BL205" s="4">
        <v>1434245</v>
      </c>
      <c r="BN205" s="4">
        <v>911619</v>
      </c>
      <c r="BP205" s="4">
        <v>399523</v>
      </c>
      <c r="BR205" s="4">
        <v>34312</v>
      </c>
    </row>
    <row r="206" spans="11:70" x14ac:dyDescent="0.25">
      <c r="K206" s="4">
        <v>30650</v>
      </c>
      <c r="M206" s="4">
        <v>185176</v>
      </c>
      <c r="O206" s="4">
        <v>369594</v>
      </c>
      <c r="Q206" s="4">
        <v>536228</v>
      </c>
      <c r="S206" s="4">
        <v>707227</v>
      </c>
      <c r="U206" s="11">
        <v>868367</v>
      </c>
      <c r="V206" s="11"/>
      <c r="W206" s="4">
        <v>888494</v>
      </c>
      <c r="Y206" s="4">
        <v>1043401</v>
      </c>
      <c r="AA206" s="4">
        <v>1242766</v>
      </c>
      <c r="AC206" s="4">
        <v>1399997</v>
      </c>
      <c r="AE206" s="4">
        <v>1564069</v>
      </c>
      <c r="AG206" s="4">
        <v>1739829</v>
      </c>
      <c r="AI206" s="4">
        <v>1885831</v>
      </c>
      <c r="AK206" s="4">
        <v>2058713</v>
      </c>
      <c r="AM206" s="4">
        <v>2243979</v>
      </c>
      <c r="AO206" s="4">
        <v>2415907</v>
      </c>
      <c r="AQ206" s="4">
        <v>2582755</v>
      </c>
      <c r="AS206" s="11">
        <v>2732646</v>
      </c>
      <c r="AT206" s="11"/>
      <c r="AU206" s="4">
        <v>2762758</v>
      </c>
      <c r="AW206" s="4">
        <v>2936384</v>
      </c>
      <c r="AY206" s="4">
        <v>3111104</v>
      </c>
      <c r="BA206" s="4">
        <v>3290947</v>
      </c>
      <c r="BC206" s="4">
        <v>3491044</v>
      </c>
      <c r="BE206" s="15"/>
      <c r="BF206" s="4">
        <v>2960531</v>
      </c>
      <c r="BH206" s="4">
        <v>2283384</v>
      </c>
      <c r="BJ206" s="4">
        <v>1944007</v>
      </c>
      <c r="BL206" s="4">
        <v>1434399</v>
      </c>
      <c r="BN206" s="4">
        <v>912013</v>
      </c>
      <c r="BP206" s="4">
        <v>400275</v>
      </c>
      <c r="BR206" s="4">
        <v>34446</v>
      </c>
    </row>
    <row r="207" spans="11:70" x14ac:dyDescent="0.25">
      <c r="K207" s="4">
        <v>30574</v>
      </c>
      <c r="M207" s="4">
        <v>185211</v>
      </c>
      <c r="O207" s="4">
        <v>369060</v>
      </c>
      <c r="Q207" s="4">
        <v>536389</v>
      </c>
      <c r="S207" s="4">
        <v>707062</v>
      </c>
      <c r="U207" s="11">
        <v>868265</v>
      </c>
      <c r="V207" s="11"/>
      <c r="W207" s="4">
        <v>888046</v>
      </c>
      <c r="Y207" s="4">
        <v>1043756</v>
      </c>
      <c r="AA207" s="4">
        <v>1242345</v>
      </c>
      <c r="AC207" s="4">
        <v>1399899</v>
      </c>
      <c r="AE207" s="4">
        <v>1564207</v>
      </c>
      <c r="AG207" s="4">
        <v>1740473</v>
      </c>
      <c r="AI207" s="4">
        <v>1886564</v>
      </c>
      <c r="AK207" s="4">
        <v>2058702</v>
      </c>
      <c r="AM207" s="4">
        <v>2242955</v>
      </c>
      <c r="AO207" s="4">
        <v>2415801</v>
      </c>
      <c r="AQ207" s="4">
        <v>2583884</v>
      </c>
      <c r="AS207" s="11">
        <v>2733104</v>
      </c>
      <c r="AT207" s="11"/>
      <c r="AU207" s="4">
        <v>2762677</v>
      </c>
      <c r="AW207" s="4">
        <v>2935713</v>
      </c>
      <c r="AY207" s="4">
        <v>3110824</v>
      </c>
      <c r="BA207" s="4">
        <v>3290440</v>
      </c>
      <c r="BC207" s="4">
        <v>3491695</v>
      </c>
      <c r="BE207" s="15"/>
      <c r="BF207" s="4">
        <v>2960639</v>
      </c>
      <c r="BH207" s="4">
        <v>2283229</v>
      </c>
      <c r="BJ207" s="4">
        <v>1943980</v>
      </c>
      <c r="BL207" s="4">
        <v>1434555</v>
      </c>
      <c r="BN207" s="4">
        <v>912069</v>
      </c>
      <c r="BP207" s="4">
        <v>400397</v>
      </c>
      <c r="BR207" s="4">
        <v>34670</v>
      </c>
    </row>
    <row r="208" spans="11:70" x14ac:dyDescent="0.25">
      <c r="K208" s="4">
        <v>30711</v>
      </c>
      <c r="M208" s="4">
        <v>185248</v>
      </c>
      <c r="O208" s="4">
        <v>369192</v>
      </c>
      <c r="Q208" s="4">
        <v>536005</v>
      </c>
      <c r="S208" s="4">
        <v>707055</v>
      </c>
      <c r="U208" s="11">
        <v>869102</v>
      </c>
      <c r="V208" s="11"/>
      <c r="W208" s="4">
        <v>887924</v>
      </c>
      <c r="Y208" s="4">
        <v>1043189</v>
      </c>
      <c r="AA208" s="4">
        <v>1242501</v>
      </c>
      <c r="AC208" s="4">
        <v>1399775</v>
      </c>
      <c r="AE208" s="4">
        <v>1564335</v>
      </c>
      <c r="AG208" s="4">
        <v>1740517</v>
      </c>
      <c r="AI208" s="4">
        <v>1890886</v>
      </c>
      <c r="AK208" s="4">
        <v>2058814</v>
      </c>
      <c r="AM208" s="4">
        <v>2243667</v>
      </c>
      <c r="AO208" s="4">
        <v>2415679</v>
      </c>
      <c r="AQ208" s="4">
        <v>2583394</v>
      </c>
      <c r="AS208" s="11">
        <v>2733212</v>
      </c>
      <c r="AT208" s="11"/>
      <c r="AU208" s="4">
        <v>2763127</v>
      </c>
      <c r="AW208" s="4">
        <v>2935587</v>
      </c>
      <c r="AY208" s="4">
        <v>3111045</v>
      </c>
      <c r="BA208" s="4">
        <v>3290184</v>
      </c>
      <c r="BC208" s="4">
        <v>3492063</v>
      </c>
      <c r="BE208" s="15"/>
      <c r="BF208" s="4">
        <v>2960312</v>
      </c>
      <c r="BH208" s="4">
        <v>2283283</v>
      </c>
      <c r="BJ208" s="4">
        <v>1943726</v>
      </c>
      <c r="BL208" s="4">
        <v>1434175</v>
      </c>
      <c r="BN208" s="4">
        <v>911793</v>
      </c>
      <c r="BP208" s="4">
        <v>400228</v>
      </c>
      <c r="BR208" s="4">
        <v>34177</v>
      </c>
    </row>
    <row r="209" spans="11:70" x14ac:dyDescent="0.25">
      <c r="K209" s="4">
        <v>30417</v>
      </c>
      <c r="M209" s="4">
        <v>185344</v>
      </c>
      <c r="O209" s="4">
        <v>369329</v>
      </c>
      <c r="Q209" s="4">
        <v>535511</v>
      </c>
      <c r="S209" s="4">
        <v>706870</v>
      </c>
      <c r="U209" s="11">
        <v>868722</v>
      </c>
      <c r="V209" s="11"/>
      <c r="W209" s="4">
        <v>888674</v>
      </c>
      <c r="Y209" s="4">
        <v>1043178</v>
      </c>
      <c r="AA209" s="4">
        <v>1242932</v>
      </c>
      <c r="AC209" s="4">
        <v>1399736</v>
      </c>
      <c r="AE209" s="4">
        <v>1564524</v>
      </c>
      <c r="AG209" s="4">
        <v>1739951</v>
      </c>
      <c r="AI209" s="4">
        <v>1895105</v>
      </c>
      <c r="AK209" s="4">
        <v>2058140</v>
      </c>
      <c r="AM209" s="4">
        <v>2244299</v>
      </c>
      <c r="AO209" s="4">
        <v>2415794</v>
      </c>
      <c r="AQ209" s="4">
        <v>2582405</v>
      </c>
      <c r="AS209" s="11">
        <v>2732807</v>
      </c>
      <c r="AT209" s="11"/>
      <c r="AU209" s="4">
        <v>2763286</v>
      </c>
      <c r="AW209" s="4">
        <v>2935237</v>
      </c>
      <c r="AY209" s="4">
        <v>3111041</v>
      </c>
      <c r="BA209" s="4">
        <v>3290359</v>
      </c>
      <c r="BC209" s="4">
        <v>3491318</v>
      </c>
      <c r="BE209" s="15"/>
      <c r="BF209" s="4">
        <v>2960425</v>
      </c>
      <c r="BH209" s="4">
        <v>2282946</v>
      </c>
      <c r="BJ209" s="4">
        <v>1944171</v>
      </c>
      <c r="BL209" s="4">
        <v>1434194</v>
      </c>
      <c r="BN209" s="4">
        <v>911986</v>
      </c>
      <c r="BP209" s="4">
        <v>400170</v>
      </c>
      <c r="BR209" s="4">
        <v>33625</v>
      </c>
    </row>
    <row r="210" spans="11:70" x14ac:dyDescent="0.25">
      <c r="K210" s="4">
        <v>30543</v>
      </c>
      <c r="M210" s="4">
        <v>185499</v>
      </c>
      <c r="O210" s="4">
        <v>369191</v>
      </c>
      <c r="Q210" s="4">
        <v>536412</v>
      </c>
      <c r="S210" s="4">
        <v>706788</v>
      </c>
      <c r="U210" s="11">
        <v>868280</v>
      </c>
      <c r="V210" s="11"/>
      <c r="W210" s="4">
        <v>888317</v>
      </c>
      <c r="Y210" s="4">
        <v>1042842</v>
      </c>
      <c r="AA210" s="4">
        <v>1242308</v>
      </c>
      <c r="AC210" s="4">
        <v>1399378</v>
      </c>
      <c r="AE210" s="4">
        <v>1563855</v>
      </c>
      <c r="AG210" s="4">
        <v>1739840</v>
      </c>
      <c r="AI210" s="4">
        <v>1895950</v>
      </c>
      <c r="AK210" s="4">
        <v>2058888</v>
      </c>
      <c r="AM210" s="4">
        <v>2244532</v>
      </c>
      <c r="AO210" s="4">
        <v>2415878</v>
      </c>
      <c r="AQ210" s="4">
        <v>2582501</v>
      </c>
      <c r="AS210" s="11">
        <v>2732709</v>
      </c>
      <c r="AT210" s="11"/>
      <c r="AU210" s="4">
        <v>2762743</v>
      </c>
      <c r="AW210" s="4">
        <v>2935869</v>
      </c>
      <c r="AY210" s="4">
        <v>3111106</v>
      </c>
      <c r="BA210" s="4">
        <v>3290053</v>
      </c>
      <c r="BC210" s="4">
        <v>3491118</v>
      </c>
      <c r="BE210" s="15"/>
      <c r="BF210" s="4">
        <v>2960944</v>
      </c>
      <c r="BH210" s="4">
        <v>2282925</v>
      </c>
      <c r="BJ210" s="4">
        <v>1944406</v>
      </c>
      <c r="BL210" s="4">
        <v>1434748</v>
      </c>
      <c r="BN210" s="4">
        <v>911923</v>
      </c>
      <c r="BP210" s="4">
        <v>400205</v>
      </c>
      <c r="BR210" s="4">
        <v>34084</v>
      </c>
    </row>
    <row r="211" spans="11:70" x14ac:dyDescent="0.25">
      <c r="K211" s="4">
        <v>30601</v>
      </c>
      <c r="M211" s="4">
        <v>185516</v>
      </c>
      <c r="O211" s="4">
        <v>368991</v>
      </c>
      <c r="Q211" s="4">
        <v>536138</v>
      </c>
      <c r="S211" s="4">
        <v>707237</v>
      </c>
      <c r="U211" s="11">
        <v>868578</v>
      </c>
      <c r="V211" s="11"/>
      <c r="W211" s="4">
        <v>887865</v>
      </c>
      <c r="Y211" s="4">
        <v>1043009</v>
      </c>
      <c r="AA211" s="4">
        <v>1242701</v>
      </c>
      <c r="AC211" s="4">
        <v>1399780</v>
      </c>
      <c r="AE211" s="4">
        <v>1563784</v>
      </c>
      <c r="AG211" s="4">
        <v>1740187</v>
      </c>
      <c r="AI211" s="4">
        <v>1894994</v>
      </c>
      <c r="AK211" s="4">
        <v>2059237</v>
      </c>
      <c r="AM211" s="4">
        <v>2244171</v>
      </c>
      <c r="AO211" s="4">
        <v>2415903</v>
      </c>
      <c r="AQ211" s="4">
        <v>2582850</v>
      </c>
      <c r="AS211" s="11">
        <v>2732799</v>
      </c>
      <c r="AT211" s="11"/>
      <c r="AU211" s="4">
        <v>2762617</v>
      </c>
      <c r="AW211" s="4">
        <v>2936102</v>
      </c>
      <c r="AY211" s="4">
        <v>3111032</v>
      </c>
      <c r="BA211" s="4">
        <v>3290583</v>
      </c>
      <c r="BC211" s="4">
        <v>3491064</v>
      </c>
      <c r="BE211" s="15"/>
      <c r="BF211" s="4">
        <v>2960340</v>
      </c>
      <c r="BH211" s="4">
        <v>2283407</v>
      </c>
      <c r="BJ211" s="4">
        <v>1943892</v>
      </c>
      <c r="BL211" s="4">
        <v>1434605</v>
      </c>
      <c r="BN211" s="4">
        <v>911514</v>
      </c>
      <c r="BP211" s="4">
        <v>400492</v>
      </c>
      <c r="BR211" s="4">
        <v>34654</v>
      </c>
    </row>
    <row r="212" spans="11:70" x14ac:dyDescent="0.25">
      <c r="K212" s="4">
        <v>30358</v>
      </c>
      <c r="M212" s="4">
        <v>185529</v>
      </c>
      <c r="O212" s="4">
        <v>369214</v>
      </c>
      <c r="Q212" s="4">
        <v>536052</v>
      </c>
      <c r="S212" s="4">
        <v>707678</v>
      </c>
      <c r="U212" s="11">
        <v>869253</v>
      </c>
      <c r="V212" s="11"/>
      <c r="W212" s="4">
        <v>887539</v>
      </c>
      <c r="Y212" s="4">
        <v>1042665</v>
      </c>
      <c r="AA212" s="4">
        <v>1242641</v>
      </c>
      <c r="AC212" s="4">
        <v>1399926</v>
      </c>
      <c r="AE212" s="4">
        <v>1564102</v>
      </c>
      <c r="AG212" s="4">
        <v>1740284</v>
      </c>
      <c r="AI212" s="4">
        <v>1894434</v>
      </c>
      <c r="AK212" s="4">
        <v>2058969</v>
      </c>
      <c r="AM212" s="4">
        <v>2243279</v>
      </c>
      <c r="AO212" s="4">
        <v>2415740</v>
      </c>
      <c r="AQ212" s="4">
        <v>2582484</v>
      </c>
      <c r="AS212" s="11">
        <v>2732498</v>
      </c>
      <c r="AT212" s="11"/>
      <c r="AU212" s="4">
        <v>2763429</v>
      </c>
      <c r="AW212" s="4">
        <v>2936388</v>
      </c>
      <c r="AY212" s="4">
        <v>3111021</v>
      </c>
      <c r="BA212" s="4">
        <v>3289812</v>
      </c>
      <c r="BC212" s="4">
        <v>3490849</v>
      </c>
      <c r="BE212" s="15"/>
      <c r="BF212" s="4">
        <v>2960361</v>
      </c>
      <c r="BH212" s="4">
        <v>2283843</v>
      </c>
      <c r="BJ212" s="4">
        <v>1943932</v>
      </c>
      <c r="BL212" s="4">
        <v>1434357</v>
      </c>
      <c r="BN212" s="4">
        <v>912130</v>
      </c>
      <c r="BP212" s="4">
        <v>400409</v>
      </c>
      <c r="BR212" s="4">
        <v>34785</v>
      </c>
    </row>
    <row r="213" spans="11:70" x14ac:dyDescent="0.25">
      <c r="K213" s="4">
        <v>30128</v>
      </c>
      <c r="M213" s="4">
        <v>185050</v>
      </c>
      <c r="O213" s="4">
        <v>368970</v>
      </c>
      <c r="Q213" s="4">
        <v>536345</v>
      </c>
      <c r="S213" s="4">
        <v>706799</v>
      </c>
      <c r="U213" s="11">
        <v>868760</v>
      </c>
      <c r="V213" s="11"/>
      <c r="W213" s="4">
        <v>888051</v>
      </c>
      <c r="Y213" s="4">
        <v>1042680</v>
      </c>
      <c r="AA213" s="4">
        <v>1242564</v>
      </c>
      <c r="AC213" s="4">
        <v>1399598</v>
      </c>
      <c r="AE213" s="4">
        <v>1563798</v>
      </c>
      <c r="AG213" s="4">
        <v>1740411</v>
      </c>
      <c r="AI213" s="4">
        <v>1890522</v>
      </c>
      <c r="AK213" s="4">
        <v>2058574</v>
      </c>
      <c r="AM213" s="4">
        <v>2243095</v>
      </c>
      <c r="AO213" s="4">
        <v>2415768</v>
      </c>
      <c r="AQ213" s="4">
        <v>2582405</v>
      </c>
      <c r="AS213" s="11">
        <v>2732264</v>
      </c>
      <c r="AT213" s="11"/>
      <c r="AU213" s="4">
        <v>2763044</v>
      </c>
      <c r="AW213" s="4">
        <v>2936330</v>
      </c>
      <c r="AY213" s="4">
        <v>3111129</v>
      </c>
      <c r="BA213" s="4">
        <v>3290125</v>
      </c>
      <c r="BC213" s="4">
        <v>3490223</v>
      </c>
      <c r="BE213" s="15"/>
      <c r="BF213" s="4">
        <v>2960888</v>
      </c>
      <c r="BH213" s="4">
        <v>2283510</v>
      </c>
      <c r="BJ213" s="4">
        <v>1943717</v>
      </c>
      <c r="BL213" s="4">
        <v>1434308</v>
      </c>
      <c r="BN213" s="4">
        <v>911912</v>
      </c>
      <c r="BP213" s="4">
        <v>400169</v>
      </c>
      <c r="BR213" s="4">
        <v>35013</v>
      </c>
    </row>
    <row r="214" spans="11:70" x14ac:dyDescent="0.25">
      <c r="K214" s="4">
        <v>29906</v>
      </c>
      <c r="M214" s="4">
        <v>185619</v>
      </c>
      <c r="O214" s="4">
        <v>369215</v>
      </c>
      <c r="Q214" s="4">
        <v>536160</v>
      </c>
      <c r="S214" s="4">
        <v>707211</v>
      </c>
      <c r="U214" s="11">
        <v>868292</v>
      </c>
      <c r="V214" s="11"/>
      <c r="W214" s="4">
        <v>887991</v>
      </c>
      <c r="Y214" s="4">
        <v>1043555</v>
      </c>
      <c r="AA214" s="4">
        <v>1242232</v>
      </c>
      <c r="AC214" s="4">
        <v>1399347</v>
      </c>
      <c r="AE214" s="4">
        <v>1563298</v>
      </c>
      <c r="AG214" s="4">
        <v>1739710</v>
      </c>
      <c r="AI214" s="4">
        <v>1895138</v>
      </c>
      <c r="AK214" s="4">
        <v>2058410</v>
      </c>
      <c r="AM214" s="4">
        <v>2243001</v>
      </c>
      <c r="AO214" s="4">
        <v>2416225</v>
      </c>
      <c r="AQ214" s="4">
        <v>2582311</v>
      </c>
      <c r="AS214" s="11">
        <v>2732625</v>
      </c>
      <c r="AT214" s="11"/>
      <c r="AU214" s="4">
        <v>2762424</v>
      </c>
      <c r="AW214" s="4">
        <v>2935829</v>
      </c>
      <c r="AY214" s="4">
        <v>3111610</v>
      </c>
      <c r="BA214" s="4">
        <v>3290051</v>
      </c>
      <c r="BC214" s="4">
        <v>3490633</v>
      </c>
      <c r="BE214" s="15"/>
      <c r="BF214" s="4">
        <v>2960671</v>
      </c>
      <c r="BH214" s="4">
        <v>2283195</v>
      </c>
      <c r="BJ214" s="4">
        <v>1943566</v>
      </c>
      <c r="BL214" s="4">
        <v>1434915</v>
      </c>
      <c r="BN214" s="4">
        <v>911488</v>
      </c>
      <c r="BP214" s="4">
        <v>400506</v>
      </c>
      <c r="BR214" s="4">
        <v>34905</v>
      </c>
    </row>
    <row r="215" spans="11:70" x14ac:dyDescent="0.25">
      <c r="K215" s="4">
        <v>29776</v>
      </c>
      <c r="M215" s="4">
        <v>184931</v>
      </c>
      <c r="O215" s="4">
        <v>369370</v>
      </c>
      <c r="Q215" s="4">
        <v>535564</v>
      </c>
      <c r="S215" s="4">
        <v>707200</v>
      </c>
      <c r="U215" s="11">
        <v>868586</v>
      </c>
      <c r="V215" s="11"/>
      <c r="W215" s="4">
        <v>887464</v>
      </c>
      <c r="Y215" s="4">
        <v>1043384</v>
      </c>
      <c r="AA215" s="4">
        <v>1242243</v>
      </c>
      <c r="AC215" s="4">
        <v>1399062</v>
      </c>
      <c r="AE215" s="4">
        <v>1563625</v>
      </c>
      <c r="AG215" s="4">
        <v>1738962</v>
      </c>
      <c r="AI215" s="4">
        <v>1895834</v>
      </c>
      <c r="AK215" s="4">
        <v>2058547</v>
      </c>
      <c r="AM215" s="4">
        <v>2243470</v>
      </c>
      <c r="AO215" s="4">
        <v>2416186</v>
      </c>
      <c r="AQ215" s="4">
        <v>2582526</v>
      </c>
      <c r="AS215" s="11">
        <v>2732538</v>
      </c>
      <c r="AT215" s="11"/>
      <c r="AU215" s="4">
        <v>2761643</v>
      </c>
      <c r="AW215" s="4">
        <v>2935896</v>
      </c>
      <c r="AY215" s="4">
        <v>3111238</v>
      </c>
      <c r="BA215" s="4">
        <v>3289532</v>
      </c>
      <c r="BC215" s="4">
        <v>3490139</v>
      </c>
      <c r="BE215" s="15"/>
      <c r="BF215" s="4">
        <v>2960673</v>
      </c>
      <c r="BH215" s="4">
        <v>2283272</v>
      </c>
      <c r="BJ215" s="4">
        <v>1943734</v>
      </c>
      <c r="BL215" s="4">
        <v>1434640</v>
      </c>
      <c r="BN215" s="4">
        <v>911807</v>
      </c>
      <c r="BP215" s="4">
        <v>400101</v>
      </c>
      <c r="BR215" s="4">
        <v>34415</v>
      </c>
    </row>
    <row r="216" spans="11:70" x14ac:dyDescent="0.25">
      <c r="K216" s="4">
        <v>30340</v>
      </c>
      <c r="M216" s="4">
        <v>185251</v>
      </c>
      <c r="O216" s="4">
        <v>368868</v>
      </c>
      <c r="Q216" s="4">
        <v>535431</v>
      </c>
      <c r="S216" s="4">
        <v>707149</v>
      </c>
      <c r="U216" s="11">
        <v>868414</v>
      </c>
      <c r="V216" s="11"/>
      <c r="W216" s="4">
        <v>887927</v>
      </c>
      <c r="Y216" s="4">
        <v>1043229</v>
      </c>
      <c r="AA216" s="4">
        <v>1242190</v>
      </c>
      <c r="AC216" s="4">
        <v>1399100</v>
      </c>
      <c r="AE216" s="4">
        <v>1563752</v>
      </c>
      <c r="AG216" s="4">
        <v>1739981</v>
      </c>
      <c r="AI216" s="4">
        <v>1895986</v>
      </c>
      <c r="AK216" s="4">
        <v>2058339</v>
      </c>
      <c r="AM216" s="4">
        <v>2243865</v>
      </c>
      <c r="AO216" s="4">
        <v>2416083</v>
      </c>
      <c r="AQ216" s="4">
        <v>2582122</v>
      </c>
      <c r="AS216" s="11">
        <v>2733049</v>
      </c>
      <c r="AT216" s="11"/>
      <c r="AU216" s="4">
        <v>2761985</v>
      </c>
      <c r="AW216" s="4">
        <v>2935269</v>
      </c>
      <c r="AY216" s="4">
        <v>3110850</v>
      </c>
      <c r="BA216" s="4">
        <v>3288908</v>
      </c>
      <c r="BC216" s="4">
        <v>3490157</v>
      </c>
      <c r="BE216" s="15"/>
      <c r="BF216" s="4">
        <v>2961006</v>
      </c>
      <c r="BH216" s="4">
        <v>2283544</v>
      </c>
      <c r="BJ216" s="4">
        <v>1944022</v>
      </c>
      <c r="BL216" s="4">
        <v>1434379</v>
      </c>
      <c r="BN216" s="4">
        <v>911816</v>
      </c>
      <c r="BP216" s="4">
        <v>400082</v>
      </c>
      <c r="BR216" s="4">
        <v>34111</v>
      </c>
    </row>
    <row r="217" spans="11:70" x14ac:dyDescent="0.25">
      <c r="K217" s="4">
        <v>30567</v>
      </c>
      <c r="M217" s="4">
        <v>184875</v>
      </c>
      <c r="O217" s="4">
        <v>369209</v>
      </c>
      <c r="Q217" s="4">
        <v>536241</v>
      </c>
      <c r="S217" s="4">
        <v>706816</v>
      </c>
      <c r="U217" s="11">
        <v>868140</v>
      </c>
      <c r="V217" s="11"/>
      <c r="W217" s="4">
        <v>888105</v>
      </c>
      <c r="Y217" s="4">
        <v>1043234</v>
      </c>
      <c r="AA217" s="4">
        <v>1242657</v>
      </c>
      <c r="AC217" s="4">
        <v>1399358</v>
      </c>
      <c r="AE217" s="4">
        <v>1563163</v>
      </c>
      <c r="AG217" s="4">
        <v>1739546</v>
      </c>
      <c r="AI217" s="4">
        <v>1896483</v>
      </c>
      <c r="AK217" s="4">
        <v>2058507</v>
      </c>
      <c r="AM217" s="4">
        <v>2243923</v>
      </c>
      <c r="AO217" s="4">
        <v>2415825</v>
      </c>
      <c r="AQ217" s="4">
        <v>2581468</v>
      </c>
      <c r="AS217" s="11">
        <v>2733014</v>
      </c>
      <c r="AT217" s="11"/>
      <c r="AU217" s="4">
        <v>2762343</v>
      </c>
      <c r="AW217" s="4">
        <v>2935585</v>
      </c>
      <c r="AY217" s="4">
        <v>3111204</v>
      </c>
      <c r="BA217" s="4">
        <v>3289212</v>
      </c>
      <c r="BC217" s="4">
        <v>3490645</v>
      </c>
      <c r="BE217" s="15"/>
      <c r="BF217" s="4">
        <v>2960751</v>
      </c>
      <c r="BH217" s="4">
        <v>2283409</v>
      </c>
      <c r="BJ217" s="4">
        <v>1944030</v>
      </c>
      <c r="BL217" s="4">
        <v>1434668</v>
      </c>
      <c r="BN217" s="4">
        <v>911770</v>
      </c>
      <c r="BP217" s="4">
        <v>400001</v>
      </c>
      <c r="BR217" s="4">
        <v>33341</v>
      </c>
    </row>
    <row r="218" spans="11:70" x14ac:dyDescent="0.25">
      <c r="K218" s="4">
        <v>30211</v>
      </c>
      <c r="M218" s="4">
        <v>185037</v>
      </c>
      <c r="O218" s="4">
        <v>369358</v>
      </c>
      <c r="Q218" s="4">
        <v>535943</v>
      </c>
      <c r="S218" s="4">
        <v>706859</v>
      </c>
      <c r="U218" s="11">
        <v>868403</v>
      </c>
      <c r="V218" s="11"/>
      <c r="W218" s="4">
        <v>888033</v>
      </c>
      <c r="Y218" s="4">
        <v>1043008</v>
      </c>
      <c r="AA218" s="4">
        <v>1242352</v>
      </c>
      <c r="AC218" s="4">
        <v>1399187</v>
      </c>
      <c r="AE218" s="4">
        <v>1562784</v>
      </c>
      <c r="AG218" s="4">
        <v>1739075</v>
      </c>
      <c r="AI218" s="4">
        <v>1895757</v>
      </c>
      <c r="AK218" s="4">
        <v>2058961</v>
      </c>
      <c r="AM218" s="4">
        <v>2244044</v>
      </c>
      <c r="AO218" s="4">
        <v>2415703</v>
      </c>
      <c r="AQ218" s="4">
        <v>2580833</v>
      </c>
      <c r="AS218" s="11">
        <v>2732869</v>
      </c>
      <c r="AT218" s="11"/>
      <c r="AU218" s="4">
        <v>2762666</v>
      </c>
      <c r="AW218" s="4">
        <v>2935611</v>
      </c>
      <c r="AY218" s="4">
        <v>3110887</v>
      </c>
      <c r="BA218" s="4">
        <v>3289558</v>
      </c>
      <c r="BC218" s="4">
        <v>3490828</v>
      </c>
      <c r="BE218" s="15"/>
      <c r="BF218" s="4">
        <v>2960732</v>
      </c>
      <c r="BH218" s="4">
        <v>2283119</v>
      </c>
      <c r="BJ218" s="4">
        <v>1944088</v>
      </c>
      <c r="BL218" s="4">
        <v>1434667</v>
      </c>
      <c r="BN218" s="4">
        <v>911893</v>
      </c>
      <c r="BP218" s="4">
        <v>399968</v>
      </c>
      <c r="BR218" s="4">
        <v>33154</v>
      </c>
    </row>
    <row r="219" spans="11:70" x14ac:dyDescent="0.25">
      <c r="K219" s="4">
        <v>30402</v>
      </c>
      <c r="M219" s="4">
        <v>185341</v>
      </c>
      <c r="O219" s="4">
        <v>369046</v>
      </c>
      <c r="Q219" s="4">
        <v>535856</v>
      </c>
      <c r="S219" s="4">
        <v>706746</v>
      </c>
      <c r="U219" s="11">
        <v>868556</v>
      </c>
      <c r="V219" s="11"/>
      <c r="W219" s="4">
        <v>888725</v>
      </c>
      <c r="Y219" s="4">
        <v>1043669</v>
      </c>
      <c r="AA219" s="4">
        <v>1242280</v>
      </c>
      <c r="AC219" s="4">
        <v>1398890</v>
      </c>
      <c r="AE219" s="4">
        <v>1562896</v>
      </c>
      <c r="AG219" s="4">
        <v>1739764</v>
      </c>
      <c r="AI219" s="4">
        <v>1892600</v>
      </c>
      <c r="AK219" s="4">
        <v>2058988</v>
      </c>
      <c r="AM219" s="4">
        <v>2244036</v>
      </c>
      <c r="AO219" s="4">
        <v>2415842</v>
      </c>
      <c r="AQ219" s="4">
        <v>2581828</v>
      </c>
      <c r="AS219" s="11">
        <v>2732436</v>
      </c>
      <c r="AT219" s="11"/>
      <c r="AU219" s="4">
        <v>2763326</v>
      </c>
      <c r="AW219" s="4">
        <v>2935627</v>
      </c>
      <c r="AY219" s="4">
        <v>3110676</v>
      </c>
      <c r="BA219" s="4">
        <v>3289609</v>
      </c>
      <c r="BC219" s="4">
        <v>3490711</v>
      </c>
      <c r="BE219" s="15"/>
      <c r="BF219" s="4">
        <v>2960686</v>
      </c>
      <c r="BH219" s="4">
        <v>2283300</v>
      </c>
      <c r="BJ219" s="4">
        <v>1944253</v>
      </c>
      <c r="BL219" s="4">
        <v>1434843</v>
      </c>
      <c r="BN219" s="4">
        <v>911998</v>
      </c>
      <c r="BP219" s="4">
        <v>399965</v>
      </c>
      <c r="BR219" s="4">
        <v>34768</v>
      </c>
    </row>
    <row r="220" spans="11:70" x14ac:dyDescent="0.25">
      <c r="K220" s="4">
        <v>30242</v>
      </c>
      <c r="M220" s="4">
        <v>185863</v>
      </c>
      <c r="O220" s="4">
        <v>368781</v>
      </c>
      <c r="Q220" s="4">
        <v>535683</v>
      </c>
      <c r="S220" s="4">
        <v>706986</v>
      </c>
      <c r="U220" s="11">
        <v>868602</v>
      </c>
      <c r="V220" s="11"/>
      <c r="W220" s="4">
        <v>888614</v>
      </c>
      <c r="Y220" s="4">
        <v>1043785</v>
      </c>
      <c r="AA220" s="4">
        <v>1242171</v>
      </c>
      <c r="AC220" s="4">
        <v>1399069</v>
      </c>
      <c r="AE220" s="4">
        <v>1563153</v>
      </c>
      <c r="AG220" s="4">
        <v>1739610</v>
      </c>
      <c r="AI220" s="4">
        <v>1891018</v>
      </c>
      <c r="AK220" s="4">
        <v>2058889</v>
      </c>
      <c r="AM220" s="4">
        <v>2243927</v>
      </c>
      <c r="AO220" s="4">
        <v>2415373</v>
      </c>
      <c r="AQ220" s="4">
        <v>2582506</v>
      </c>
      <c r="AS220" s="11">
        <v>2732486</v>
      </c>
      <c r="AT220" s="11"/>
      <c r="AU220" s="4">
        <v>2762971</v>
      </c>
      <c r="AW220" s="4">
        <v>2936158</v>
      </c>
      <c r="AY220" s="4">
        <v>3110522</v>
      </c>
      <c r="BA220" s="4">
        <v>3289375</v>
      </c>
      <c r="BC220" s="4">
        <v>3490505</v>
      </c>
      <c r="BE220" s="15"/>
      <c r="BF220" s="4">
        <v>2960554</v>
      </c>
      <c r="BH220" s="4">
        <v>2283650</v>
      </c>
      <c r="BJ220" s="4">
        <v>1944381</v>
      </c>
      <c r="BL220" s="4">
        <v>1435032</v>
      </c>
      <c r="BN220" s="4">
        <v>912172</v>
      </c>
      <c r="BP220" s="4">
        <v>399858</v>
      </c>
      <c r="BR220" s="4">
        <v>34528</v>
      </c>
    </row>
    <row r="221" spans="11:70" x14ac:dyDescent="0.25">
      <c r="K221" s="4">
        <v>29938</v>
      </c>
      <c r="M221" s="4">
        <v>185215</v>
      </c>
      <c r="O221" s="4">
        <v>369056</v>
      </c>
      <c r="Q221" s="4">
        <v>536003</v>
      </c>
      <c r="S221" s="4">
        <v>707285</v>
      </c>
      <c r="U221" s="11">
        <v>868428</v>
      </c>
      <c r="V221" s="11"/>
      <c r="W221" s="4">
        <v>887889</v>
      </c>
      <c r="Y221" s="4">
        <v>1043063</v>
      </c>
      <c r="AA221" s="4">
        <v>1241867</v>
      </c>
      <c r="AC221" s="4">
        <v>1399625</v>
      </c>
      <c r="AE221" s="4">
        <v>1563417</v>
      </c>
      <c r="AG221" s="4">
        <v>1739401</v>
      </c>
      <c r="AI221" s="4">
        <v>1888613</v>
      </c>
      <c r="AK221" s="4">
        <v>2058089</v>
      </c>
      <c r="AM221" s="4">
        <v>2243429</v>
      </c>
      <c r="AO221" s="4">
        <v>2415446</v>
      </c>
      <c r="AQ221" s="4">
        <v>2582245</v>
      </c>
      <c r="AS221" s="11">
        <v>2732484</v>
      </c>
      <c r="AT221" s="11"/>
      <c r="AU221" s="4">
        <v>2762187</v>
      </c>
      <c r="AW221" s="4">
        <v>2935908</v>
      </c>
      <c r="AY221" s="4">
        <v>3110972</v>
      </c>
      <c r="BA221" s="4">
        <v>3289556</v>
      </c>
      <c r="BC221" s="4">
        <v>3490355</v>
      </c>
      <c r="BE221" s="15"/>
      <c r="BF221" s="4">
        <v>2960774</v>
      </c>
      <c r="BH221" s="4">
        <v>2283598</v>
      </c>
      <c r="BJ221" s="4">
        <v>1944042</v>
      </c>
      <c r="BL221" s="4">
        <v>1434817</v>
      </c>
      <c r="BN221" s="4">
        <v>911979</v>
      </c>
      <c r="BP221" s="4">
        <v>400206</v>
      </c>
      <c r="BR221" s="4">
        <v>34673</v>
      </c>
    </row>
    <row r="222" spans="11:70" x14ac:dyDescent="0.25">
      <c r="K222" s="4">
        <v>30245</v>
      </c>
      <c r="M222" s="4">
        <v>184880</v>
      </c>
      <c r="O222" s="4">
        <v>369769</v>
      </c>
      <c r="Q222" s="4">
        <v>535393</v>
      </c>
      <c r="S222" s="4">
        <v>706843</v>
      </c>
      <c r="U222" s="11">
        <v>868419</v>
      </c>
      <c r="V222" s="11"/>
      <c r="W222" s="4">
        <v>888049</v>
      </c>
      <c r="Y222" s="4">
        <v>1042806</v>
      </c>
      <c r="AA222" s="4">
        <v>1241396</v>
      </c>
      <c r="AC222" s="4">
        <v>1399231</v>
      </c>
      <c r="AE222" s="4">
        <v>1563685</v>
      </c>
      <c r="AG222" s="4">
        <v>1739130</v>
      </c>
      <c r="AI222" s="4">
        <v>1885899</v>
      </c>
      <c r="AK222" s="4">
        <v>2057941</v>
      </c>
      <c r="AM222" s="4">
        <v>2243282</v>
      </c>
      <c r="AO222" s="4">
        <v>2415252</v>
      </c>
      <c r="AQ222" s="4">
        <v>2581846</v>
      </c>
      <c r="AS222" s="11">
        <v>2732519</v>
      </c>
      <c r="AT222" s="11"/>
      <c r="AU222" s="4">
        <v>2761850</v>
      </c>
      <c r="AW222" s="4">
        <v>2935054</v>
      </c>
      <c r="AY222" s="4">
        <v>3111224</v>
      </c>
      <c r="BA222" s="4">
        <v>3289579</v>
      </c>
      <c r="BC222" s="4">
        <v>3491146</v>
      </c>
      <c r="BE222" s="15"/>
      <c r="BF222" s="4">
        <v>2961113</v>
      </c>
      <c r="BH222" s="4">
        <v>2283432</v>
      </c>
      <c r="BJ222" s="4">
        <v>1944465</v>
      </c>
      <c r="BL222" s="4">
        <v>1434312</v>
      </c>
      <c r="BN222" s="4">
        <v>911970</v>
      </c>
      <c r="BP222" s="4">
        <v>400650</v>
      </c>
      <c r="BR222" s="4">
        <v>34688</v>
      </c>
    </row>
    <row r="223" spans="11:70" x14ac:dyDescent="0.25">
      <c r="K223" s="4">
        <v>30043</v>
      </c>
      <c r="M223" s="4">
        <v>184798</v>
      </c>
      <c r="O223" s="4">
        <v>369244</v>
      </c>
      <c r="Q223" s="4">
        <v>535496</v>
      </c>
      <c r="S223" s="4">
        <v>706741</v>
      </c>
      <c r="U223" s="11">
        <v>868232</v>
      </c>
      <c r="V223" s="11"/>
      <c r="W223" s="4">
        <v>887867</v>
      </c>
      <c r="Y223" s="4">
        <v>1043089</v>
      </c>
      <c r="AA223" s="4">
        <v>1242003</v>
      </c>
      <c r="AC223" s="4">
        <v>1399300</v>
      </c>
      <c r="AE223" s="4">
        <v>1563028</v>
      </c>
      <c r="AG223" s="4">
        <v>1738902</v>
      </c>
      <c r="AI223" s="4">
        <v>1888632</v>
      </c>
      <c r="AK223" s="4">
        <v>2058258</v>
      </c>
      <c r="AM223" s="4">
        <v>2243470</v>
      </c>
      <c r="AO223" s="4">
        <v>2415527</v>
      </c>
      <c r="AQ223" s="4">
        <v>2582276</v>
      </c>
      <c r="AS223" s="11">
        <v>2732612</v>
      </c>
      <c r="AT223" s="11"/>
      <c r="AU223" s="4">
        <v>2761440</v>
      </c>
      <c r="AW223" s="4">
        <v>2935711</v>
      </c>
      <c r="AY223" s="4">
        <v>3110239</v>
      </c>
      <c r="BA223" s="4">
        <v>3289503</v>
      </c>
      <c r="BC223" s="4">
        <v>3491385</v>
      </c>
      <c r="BE223" s="15"/>
      <c r="BF223" s="4">
        <v>2960231</v>
      </c>
      <c r="BH223" s="4">
        <v>2283476</v>
      </c>
      <c r="BJ223" s="4">
        <v>1944041</v>
      </c>
      <c r="BL223" s="4">
        <v>1434738</v>
      </c>
      <c r="BN223" s="4">
        <v>911999</v>
      </c>
      <c r="BP223" s="4">
        <v>400663</v>
      </c>
      <c r="BR223" s="4">
        <v>34722</v>
      </c>
    </row>
    <row r="224" spans="11:70" x14ac:dyDescent="0.25">
      <c r="K224" s="4">
        <v>29933</v>
      </c>
      <c r="M224" s="4">
        <v>185002</v>
      </c>
      <c r="O224" s="4">
        <v>368857</v>
      </c>
      <c r="Q224" s="4">
        <v>536144</v>
      </c>
      <c r="S224" s="4">
        <v>706314</v>
      </c>
      <c r="U224" s="11">
        <v>868036</v>
      </c>
      <c r="V224" s="11"/>
      <c r="W224" s="4">
        <v>887230</v>
      </c>
      <c r="Y224" s="4">
        <v>1042991</v>
      </c>
      <c r="AA224" s="4">
        <v>1242147</v>
      </c>
      <c r="AC224" s="4">
        <v>1398993</v>
      </c>
      <c r="AE224" s="4">
        <v>1563002</v>
      </c>
      <c r="AG224" s="4">
        <v>1739827</v>
      </c>
      <c r="AI224" s="4">
        <v>1889596</v>
      </c>
      <c r="AK224" s="4">
        <v>2057901</v>
      </c>
      <c r="AM224" s="4">
        <v>2243534</v>
      </c>
      <c r="AO224" s="4">
        <v>2415353</v>
      </c>
      <c r="AQ224" s="4">
        <v>2582157</v>
      </c>
      <c r="AS224" s="11">
        <v>2732818</v>
      </c>
      <c r="AT224" s="11"/>
      <c r="AU224" s="4">
        <v>2761409</v>
      </c>
      <c r="AW224" s="4">
        <v>2935443</v>
      </c>
      <c r="AY224" s="4">
        <v>3110157</v>
      </c>
      <c r="BA224" s="4">
        <v>3289317</v>
      </c>
      <c r="BC224" s="4">
        <v>3490281</v>
      </c>
      <c r="BE224" s="15"/>
      <c r="BF224" s="4">
        <v>2960407</v>
      </c>
      <c r="BH224" s="4">
        <v>2283897</v>
      </c>
      <c r="BJ224" s="4">
        <v>1944812</v>
      </c>
      <c r="BL224" s="4">
        <v>1435020</v>
      </c>
      <c r="BN224" s="4">
        <v>912113</v>
      </c>
      <c r="BP224" s="4">
        <v>400480</v>
      </c>
      <c r="BR224" s="4">
        <v>33616</v>
      </c>
    </row>
    <row r="225" spans="11:70" x14ac:dyDescent="0.25">
      <c r="K225" s="4">
        <v>30451</v>
      </c>
      <c r="M225" s="4">
        <v>185192</v>
      </c>
      <c r="O225" s="4">
        <v>368972</v>
      </c>
      <c r="Q225" s="4">
        <v>536444</v>
      </c>
      <c r="S225" s="4">
        <v>706378</v>
      </c>
      <c r="U225" s="11">
        <v>868254</v>
      </c>
      <c r="V225" s="11"/>
      <c r="W225" s="4">
        <v>887145</v>
      </c>
      <c r="Y225" s="4">
        <v>1043034</v>
      </c>
      <c r="AA225" s="4">
        <v>1242235</v>
      </c>
      <c r="AC225" s="4">
        <v>1399137</v>
      </c>
      <c r="AE225" s="4">
        <v>1563089</v>
      </c>
      <c r="AG225" s="4">
        <v>1739350</v>
      </c>
      <c r="AI225" s="4">
        <v>1887626</v>
      </c>
      <c r="AK225" s="4">
        <v>2057899</v>
      </c>
      <c r="AM225" s="4">
        <v>2242816</v>
      </c>
      <c r="AO225" s="4">
        <v>2414807</v>
      </c>
      <c r="AQ225" s="4">
        <v>2581854</v>
      </c>
      <c r="AS225" s="11">
        <v>2732755</v>
      </c>
      <c r="AT225" s="11"/>
      <c r="AU225" s="4">
        <v>2761771</v>
      </c>
      <c r="AW225" s="4">
        <v>2935501</v>
      </c>
      <c r="AY225" s="4">
        <v>3109921</v>
      </c>
      <c r="BA225" s="4">
        <v>3288725</v>
      </c>
      <c r="BC225" s="4">
        <v>3489946</v>
      </c>
      <c r="BE225" s="15"/>
      <c r="BF225" s="4">
        <v>2959895</v>
      </c>
      <c r="BH225" s="4">
        <v>2284249</v>
      </c>
      <c r="BJ225" s="4">
        <v>1944900</v>
      </c>
      <c r="BL225" s="4">
        <v>1435234</v>
      </c>
      <c r="BN225" s="4">
        <v>912212</v>
      </c>
      <c r="BP225" s="4">
        <v>400233</v>
      </c>
      <c r="BR225" s="4">
        <v>33965</v>
      </c>
    </row>
    <row r="226" spans="11:70" x14ac:dyDescent="0.25">
      <c r="K226" s="4">
        <v>30160</v>
      </c>
      <c r="M226" s="4">
        <v>185365</v>
      </c>
      <c r="O226" s="4">
        <v>369187</v>
      </c>
      <c r="Q226" s="4">
        <v>536343</v>
      </c>
      <c r="S226" s="4">
        <v>706449</v>
      </c>
      <c r="U226" s="11">
        <v>868047</v>
      </c>
      <c r="V226" s="11"/>
      <c r="W226" s="4">
        <v>887219</v>
      </c>
      <c r="Y226" s="4">
        <v>1042479</v>
      </c>
      <c r="AA226" s="4">
        <v>1242764</v>
      </c>
      <c r="AC226" s="4">
        <v>1399018</v>
      </c>
      <c r="AE226" s="4">
        <v>1563225</v>
      </c>
      <c r="AG226" s="4">
        <v>1738773</v>
      </c>
      <c r="AI226" s="4">
        <v>1887180</v>
      </c>
      <c r="AK226" s="4">
        <v>2057981</v>
      </c>
      <c r="AM226" s="4">
        <v>2243008</v>
      </c>
      <c r="AO226" s="4">
        <v>2414845</v>
      </c>
      <c r="AQ226" s="4">
        <v>2582210</v>
      </c>
      <c r="AS226" s="11">
        <v>2732366</v>
      </c>
      <c r="AT226" s="11"/>
      <c r="AU226" s="4">
        <v>2762074</v>
      </c>
      <c r="AW226" s="4">
        <v>2935375</v>
      </c>
      <c r="AY226" s="4">
        <v>3109643</v>
      </c>
      <c r="BA226" s="4">
        <v>3289721</v>
      </c>
      <c r="BC226" s="4">
        <v>3490744</v>
      </c>
      <c r="BE226" s="15"/>
      <c r="BF226" s="4">
        <v>2960225</v>
      </c>
      <c r="BH226" s="4">
        <v>2283990</v>
      </c>
      <c r="BJ226" s="4">
        <v>1945131</v>
      </c>
      <c r="BL226" s="4">
        <v>1435255</v>
      </c>
      <c r="BN226" s="4">
        <v>912039</v>
      </c>
      <c r="BP226" s="4">
        <v>400319</v>
      </c>
      <c r="BR226" s="4">
        <v>34079</v>
      </c>
    </row>
    <row r="227" spans="11:70" x14ac:dyDescent="0.25">
      <c r="K227" s="4">
        <v>30056</v>
      </c>
      <c r="M227" s="4">
        <v>185426</v>
      </c>
      <c r="O227" s="4">
        <v>369937</v>
      </c>
      <c r="Q227" s="4">
        <v>536095</v>
      </c>
      <c r="S227" s="4">
        <v>705965</v>
      </c>
      <c r="U227" s="11">
        <v>868154</v>
      </c>
      <c r="V227" s="11"/>
      <c r="W227" s="4">
        <v>887700</v>
      </c>
      <c r="Y227" s="4">
        <v>1042521</v>
      </c>
      <c r="AA227" s="4">
        <v>1243051</v>
      </c>
      <c r="AC227" s="4">
        <v>1399235</v>
      </c>
      <c r="AE227" s="4">
        <v>1563062</v>
      </c>
      <c r="AG227" s="4">
        <v>1738705</v>
      </c>
      <c r="AI227" s="4">
        <v>1888223</v>
      </c>
      <c r="AK227" s="4">
        <v>2057608</v>
      </c>
      <c r="AM227" s="4">
        <v>2243376</v>
      </c>
      <c r="AO227" s="4">
        <v>2415079</v>
      </c>
      <c r="AQ227" s="4">
        <v>2582320</v>
      </c>
      <c r="AS227" s="11">
        <v>2732103</v>
      </c>
      <c r="AT227" s="11"/>
      <c r="AU227" s="4">
        <v>2761717</v>
      </c>
      <c r="AW227" s="4">
        <v>2935131</v>
      </c>
      <c r="AY227" s="4">
        <v>3110414</v>
      </c>
      <c r="BA227" s="4">
        <v>3289745</v>
      </c>
      <c r="BC227" s="4">
        <v>3490391</v>
      </c>
      <c r="BE227" s="15"/>
      <c r="BF227" s="4">
        <v>2960537</v>
      </c>
      <c r="BH227" s="4">
        <v>2283867</v>
      </c>
      <c r="BJ227" s="4">
        <v>1944578</v>
      </c>
      <c r="BL227" s="4">
        <v>1435225</v>
      </c>
      <c r="BN227" s="4">
        <v>912104</v>
      </c>
      <c r="BP227" s="4">
        <v>400123</v>
      </c>
      <c r="BR227" s="4">
        <v>33976</v>
      </c>
    </row>
    <row r="228" spans="11:70" x14ac:dyDescent="0.25">
      <c r="K228" s="4">
        <v>30724</v>
      </c>
      <c r="M228" s="4">
        <v>185033</v>
      </c>
      <c r="O228" s="4">
        <v>369186</v>
      </c>
      <c r="Q228" s="4">
        <v>535722</v>
      </c>
      <c r="S228" s="4">
        <v>706463</v>
      </c>
      <c r="U228" s="11">
        <v>868655</v>
      </c>
      <c r="V228" s="11"/>
      <c r="W228" s="4">
        <v>888383</v>
      </c>
      <c r="Y228" s="4">
        <v>1042867</v>
      </c>
      <c r="AA228" s="4">
        <v>1242157</v>
      </c>
      <c r="AC228" s="4">
        <v>1399348</v>
      </c>
      <c r="AE228" s="4">
        <v>1562881</v>
      </c>
      <c r="AG228" s="4">
        <v>1738851</v>
      </c>
      <c r="AI228" s="4">
        <v>1889452</v>
      </c>
      <c r="AK228" s="4">
        <v>2057520</v>
      </c>
      <c r="AM228" s="4">
        <v>2243595</v>
      </c>
      <c r="AO228" s="4">
        <v>2415283</v>
      </c>
      <c r="AQ228" s="4">
        <v>2581982</v>
      </c>
      <c r="AS228" s="11">
        <v>2732328</v>
      </c>
      <c r="AT228" s="11"/>
      <c r="AU228" s="4">
        <v>2762202</v>
      </c>
      <c r="AW228" s="4">
        <v>2935528</v>
      </c>
      <c r="AY228" s="4">
        <v>3110228</v>
      </c>
      <c r="BA228" s="4">
        <v>3288936</v>
      </c>
      <c r="BC228" s="4">
        <v>3490735</v>
      </c>
      <c r="BE228" s="15"/>
      <c r="BF228" s="4">
        <v>2960894</v>
      </c>
      <c r="BH228" s="4">
        <v>2283679</v>
      </c>
      <c r="BJ228" s="4">
        <v>1944151</v>
      </c>
      <c r="BL228" s="4">
        <v>1434789</v>
      </c>
      <c r="BN228" s="4">
        <v>912437</v>
      </c>
      <c r="BP228" s="4">
        <v>400238</v>
      </c>
      <c r="BR228" s="4">
        <v>34536</v>
      </c>
    </row>
    <row r="229" spans="11:70" x14ac:dyDescent="0.25">
      <c r="K229" s="4">
        <v>30541</v>
      </c>
      <c r="M229" s="4">
        <v>184620</v>
      </c>
      <c r="O229" s="4">
        <v>369095</v>
      </c>
      <c r="Q229" s="4">
        <v>535472</v>
      </c>
      <c r="S229" s="4">
        <v>706504</v>
      </c>
      <c r="U229" s="11">
        <v>868747</v>
      </c>
      <c r="V229" s="11"/>
      <c r="W229" s="4">
        <v>888153</v>
      </c>
      <c r="Y229" s="4">
        <v>1043193</v>
      </c>
      <c r="AA229" s="4">
        <v>1241689</v>
      </c>
      <c r="AC229" s="4">
        <v>1398585</v>
      </c>
      <c r="AE229" s="4">
        <v>1563289</v>
      </c>
      <c r="AG229" s="4">
        <v>1738792</v>
      </c>
      <c r="AI229" s="4">
        <v>1889183</v>
      </c>
      <c r="AK229" s="4">
        <v>2057771</v>
      </c>
      <c r="AM229" s="4">
        <v>2243554</v>
      </c>
      <c r="AO229" s="4">
        <v>2416073</v>
      </c>
      <c r="AQ229" s="4">
        <v>2581394</v>
      </c>
      <c r="AS229" s="11">
        <v>2732491</v>
      </c>
      <c r="AT229" s="11"/>
      <c r="AU229" s="4">
        <v>2761541</v>
      </c>
      <c r="AW229" s="4">
        <v>2935366</v>
      </c>
      <c r="AY229" s="4">
        <v>3110236</v>
      </c>
      <c r="BA229" s="4">
        <v>3288784</v>
      </c>
      <c r="BC229" s="4">
        <v>3491234</v>
      </c>
      <c r="BE229" s="15"/>
      <c r="BF229" s="4">
        <v>2961276</v>
      </c>
      <c r="BH229" s="4">
        <v>2283706</v>
      </c>
      <c r="BJ229" s="4">
        <v>1944306</v>
      </c>
      <c r="BL229" s="4">
        <v>1434691</v>
      </c>
      <c r="BN229" s="4">
        <v>912354</v>
      </c>
      <c r="BP229" s="4">
        <v>400483</v>
      </c>
      <c r="BR229" s="4">
        <v>35211</v>
      </c>
    </row>
    <row r="230" spans="11:70" x14ac:dyDescent="0.25">
      <c r="K230" s="4">
        <v>30362</v>
      </c>
      <c r="M230" s="4">
        <v>184797</v>
      </c>
      <c r="O230" s="4">
        <v>368751</v>
      </c>
      <c r="Q230" s="4">
        <v>535450</v>
      </c>
      <c r="S230" s="4">
        <v>706449</v>
      </c>
      <c r="U230" s="11">
        <v>868130</v>
      </c>
      <c r="V230" s="11"/>
      <c r="W230" s="4">
        <v>887592</v>
      </c>
      <c r="Y230" s="4">
        <v>1043110</v>
      </c>
      <c r="AA230" s="4">
        <v>1241734</v>
      </c>
      <c r="AC230" s="4">
        <v>1398449</v>
      </c>
      <c r="AE230" s="4">
        <v>1563042</v>
      </c>
      <c r="AG230" s="4">
        <v>1738952</v>
      </c>
      <c r="AI230" s="4">
        <v>1888724</v>
      </c>
      <c r="AK230" s="4">
        <v>2058038</v>
      </c>
      <c r="AM230" s="4">
        <v>2242973</v>
      </c>
      <c r="AO230" s="4">
        <v>2415895</v>
      </c>
      <c r="AQ230" s="4">
        <v>2581888</v>
      </c>
      <c r="AS230" s="11">
        <v>2732370</v>
      </c>
      <c r="AT230" s="11"/>
      <c r="AU230" s="4">
        <v>2761965</v>
      </c>
      <c r="AW230" s="4">
        <v>2935809</v>
      </c>
      <c r="AY230" s="4">
        <v>3110708</v>
      </c>
      <c r="BA230" s="4">
        <v>3289428</v>
      </c>
      <c r="BC230" s="4">
        <v>3490364</v>
      </c>
      <c r="BE230" s="15"/>
      <c r="BF230" s="4">
        <v>2960576</v>
      </c>
      <c r="BH230" s="4">
        <v>2284348</v>
      </c>
      <c r="BJ230" s="4">
        <v>1944126</v>
      </c>
      <c r="BL230" s="4">
        <v>1434435</v>
      </c>
      <c r="BN230" s="4">
        <v>912611</v>
      </c>
      <c r="BP230" s="4">
        <v>400242</v>
      </c>
      <c r="BR230" s="4">
        <v>34604</v>
      </c>
    </row>
    <row r="231" spans="11:70" x14ac:dyDescent="0.25">
      <c r="K231" s="4">
        <v>30163</v>
      </c>
      <c r="M231" s="4">
        <v>185131</v>
      </c>
      <c r="O231" s="4">
        <v>368792</v>
      </c>
      <c r="Q231" s="4">
        <v>535588</v>
      </c>
      <c r="S231" s="4">
        <v>706540</v>
      </c>
      <c r="U231" s="11">
        <v>868333</v>
      </c>
      <c r="V231" s="11"/>
      <c r="W231" s="4">
        <v>887290</v>
      </c>
      <c r="Y231" s="4">
        <v>1042705</v>
      </c>
      <c r="AA231" s="4">
        <v>1241891</v>
      </c>
      <c r="AC231" s="4">
        <v>1398568</v>
      </c>
      <c r="AE231" s="4">
        <v>1563295</v>
      </c>
      <c r="AG231" s="4">
        <v>1739292</v>
      </c>
      <c r="AI231" s="4">
        <v>1887297</v>
      </c>
      <c r="AK231" s="4">
        <v>2057934</v>
      </c>
      <c r="AM231" s="4">
        <v>2242456</v>
      </c>
      <c r="AO231" s="4">
        <v>2414953</v>
      </c>
      <c r="AQ231" s="4">
        <v>2581585</v>
      </c>
      <c r="AS231" s="11">
        <v>2732607</v>
      </c>
      <c r="AT231" s="11"/>
      <c r="AU231" s="4">
        <v>2761784</v>
      </c>
      <c r="AW231" s="4">
        <v>2935617</v>
      </c>
      <c r="AY231" s="4">
        <v>3110546</v>
      </c>
      <c r="BA231" s="4">
        <v>3289790</v>
      </c>
      <c r="BC231" s="4">
        <v>3491232</v>
      </c>
      <c r="BE231" s="15"/>
      <c r="BF231" s="4">
        <v>2959973</v>
      </c>
      <c r="BH231" s="4">
        <v>2284270</v>
      </c>
      <c r="BJ231" s="4">
        <v>1944809</v>
      </c>
      <c r="BL231" s="4">
        <v>1434764</v>
      </c>
      <c r="BN231" s="4">
        <v>912457</v>
      </c>
      <c r="BP231" s="4">
        <v>400002</v>
      </c>
      <c r="BR231" s="4">
        <v>34315</v>
      </c>
    </row>
    <row r="232" spans="11:70" x14ac:dyDescent="0.25">
      <c r="K232" s="4">
        <v>30462</v>
      </c>
      <c r="M232" s="4">
        <v>185241</v>
      </c>
      <c r="O232" s="4">
        <v>368597</v>
      </c>
      <c r="Q232" s="4">
        <v>535775</v>
      </c>
      <c r="S232" s="4">
        <v>706617</v>
      </c>
      <c r="U232" s="11">
        <v>868688</v>
      </c>
      <c r="V232" s="11"/>
      <c r="W232" s="4">
        <v>887652</v>
      </c>
      <c r="Y232" s="4">
        <v>1042837</v>
      </c>
      <c r="AA232" s="4">
        <v>1242192</v>
      </c>
      <c r="AC232" s="4">
        <v>1399008</v>
      </c>
      <c r="AE232" s="4">
        <v>1563064</v>
      </c>
      <c r="AG232" s="4">
        <v>1739499</v>
      </c>
      <c r="AI232" s="4">
        <v>1886307</v>
      </c>
      <c r="AK232" s="4">
        <v>2057977</v>
      </c>
      <c r="AM232" s="4">
        <v>2242744</v>
      </c>
      <c r="AO232" s="4">
        <v>2415168</v>
      </c>
      <c r="AQ232" s="4">
        <v>2581350</v>
      </c>
      <c r="AS232" s="11">
        <v>2732067</v>
      </c>
      <c r="AT232" s="11"/>
      <c r="AU232" s="4">
        <v>2761112</v>
      </c>
      <c r="AW232" s="4">
        <v>2935534</v>
      </c>
      <c r="AY232" s="4">
        <v>3110674</v>
      </c>
      <c r="BA232" s="4">
        <v>3289503</v>
      </c>
      <c r="BC232" s="4">
        <v>3490894</v>
      </c>
      <c r="BE232" s="15"/>
      <c r="BF232" s="4">
        <v>2960132</v>
      </c>
      <c r="BH232" s="4">
        <v>2284018</v>
      </c>
      <c r="BJ232" s="4">
        <v>1944810</v>
      </c>
      <c r="BL232" s="4">
        <v>1435524</v>
      </c>
      <c r="BN232" s="4">
        <v>912347</v>
      </c>
      <c r="BP232" s="4">
        <v>400495</v>
      </c>
      <c r="BR232" s="4">
        <v>33951</v>
      </c>
    </row>
    <row r="233" spans="11:70" x14ac:dyDescent="0.25">
      <c r="K233" s="4">
        <v>30778</v>
      </c>
      <c r="M233" s="4">
        <v>185066</v>
      </c>
      <c r="O233" s="4">
        <v>368932</v>
      </c>
      <c r="Q233" s="4">
        <v>535722</v>
      </c>
      <c r="S233" s="4">
        <v>706588</v>
      </c>
      <c r="U233" s="11">
        <v>868424</v>
      </c>
      <c r="V233" s="11"/>
      <c r="W233" s="4">
        <v>887641</v>
      </c>
      <c r="Y233" s="4">
        <v>1042828</v>
      </c>
      <c r="AA233" s="4">
        <v>1241887</v>
      </c>
      <c r="AC233" s="4">
        <v>1399299</v>
      </c>
      <c r="AE233" s="4">
        <v>1562999</v>
      </c>
      <c r="AG233" s="4">
        <v>1739431</v>
      </c>
      <c r="AI233" s="4">
        <v>1886647</v>
      </c>
      <c r="AK233" s="4">
        <v>2057889</v>
      </c>
      <c r="AM233" s="4">
        <v>2243074</v>
      </c>
      <c r="AO233" s="4">
        <v>2415358</v>
      </c>
      <c r="AQ233" s="4">
        <v>2581645</v>
      </c>
      <c r="AS233" s="11">
        <v>2732286</v>
      </c>
      <c r="AT233" s="11"/>
      <c r="AU233" s="4">
        <v>2761121</v>
      </c>
      <c r="AW233" s="4">
        <v>2935410</v>
      </c>
      <c r="AY233" s="4">
        <v>3110078</v>
      </c>
      <c r="BA233" s="4">
        <v>3289073</v>
      </c>
      <c r="BC233" s="4">
        <v>3490057</v>
      </c>
      <c r="BE233" s="15"/>
      <c r="BF233" s="4">
        <v>2960729</v>
      </c>
      <c r="BH233" s="4">
        <v>2284399</v>
      </c>
      <c r="BJ233" s="4">
        <v>1944635</v>
      </c>
      <c r="BL233" s="4">
        <v>1435379</v>
      </c>
      <c r="BN233" s="4">
        <v>911961</v>
      </c>
      <c r="BP233" s="4">
        <v>400873</v>
      </c>
      <c r="BR233" s="4">
        <v>33944</v>
      </c>
    </row>
    <row r="234" spans="11:70" x14ac:dyDescent="0.25">
      <c r="K234" s="4">
        <v>30902</v>
      </c>
      <c r="M234" s="4">
        <v>185214</v>
      </c>
      <c r="O234" s="4">
        <v>369456</v>
      </c>
      <c r="Q234" s="4">
        <v>535637</v>
      </c>
      <c r="S234" s="4">
        <v>706722</v>
      </c>
      <c r="U234" s="11">
        <v>868204</v>
      </c>
      <c r="V234" s="11"/>
      <c r="W234" s="4">
        <v>887452</v>
      </c>
      <c r="Y234" s="4">
        <v>1042518</v>
      </c>
      <c r="AA234" s="4">
        <v>1241956</v>
      </c>
      <c r="AC234" s="4">
        <v>1399170</v>
      </c>
      <c r="AE234" s="4">
        <v>1562746</v>
      </c>
      <c r="AG234" s="4">
        <v>1738910</v>
      </c>
      <c r="AI234" s="4">
        <v>1886130</v>
      </c>
      <c r="AK234" s="4">
        <v>2058265</v>
      </c>
      <c r="AM234" s="4">
        <v>2243151</v>
      </c>
      <c r="AO234" s="4">
        <v>2414745</v>
      </c>
      <c r="AQ234" s="4">
        <v>2581742</v>
      </c>
      <c r="AS234" s="11">
        <v>2732464</v>
      </c>
      <c r="AT234" s="11"/>
      <c r="AU234" s="4">
        <v>2761912</v>
      </c>
      <c r="AW234" s="4">
        <v>2934809</v>
      </c>
      <c r="AY234" s="4">
        <v>3109705</v>
      </c>
      <c r="BA234" s="4">
        <v>3289092</v>
      </c>
      <c r="BC234" s="4">
        <v>3490333</v>
      </c>
      <c r="BE234" s="15"/>
      <c r="BF234" s="4">
        <v>2961001</v>
      </c>
      <c r="BH234" s="4">
        <v>2284347</v>
      </c>
      <c r="BJ234" s="4">
        <v>1944327</v>
      </c>
      <c r="BL234" s="4">
        <v>1435407</v>
      </c>
      <c r="BN234" s="4">
        <v>912342</v>
      </c>
      <c r="BP234" s="4">
        <v>400675</v>
      </c>
      <c r="BR234" s="4">
        <v>33952</v>
      </c>
    </row>
    <row r="235" spans="11:70" x14ac:dyDescent="0.25">
      <c r="K235" s="4">
        <v>30030</v>
      </c>
      <c r="M235" s="4">
        <v>185081</v>
      </c>
      <c r="O235" s="4">
        <v>368920</v>
      </c>
      <c r="Q235" s="4">
        <v>535519</v>
      </c>
      <c r="S235" s="4">
        <v>706666</v>
      </c>
      <c r="U235" s="11">
        <v>867969</v>
      </c>
      <c r="V235" s="11"/>
      <c r="W235" s="4">
        <v>887516</v>
      </c>
      <c r="Y235" s="4">
        <v>1042726</v>
      </c>
      <c r="AA235" s="4">
        <v>1242376</v>
      </c>
      <c r="AC235" s="4">
        <v>1398672</v>
      </c>
      <c r="AE235" s="4">
        <v>1562648</v>
      </c>
      <c r="AG235" s="4">
        <v>1739069</v>
      </c>
      <c r="AI235" s="4">
        <v>1887467</v>
      </c>
      <c r="AK235" s="4">
        <v>2058326</v>
      </c>
      <c r="AM235" s="4">
        <v>2243095</v>
      </c>
      <c r="AO235" s="4">
        <v>2414565</v>
      </c>
      <c r="AQ235" s="4">
        <v>2581397</v>
      </c>
      <c r="AS235" s="11">
        <v>2732182</v>
      </c>
      <c r="AT235" s="11"/>
      <c r="AU235" s="4">
        <v>2761888</v>
      </c>
      <c r="AW235" s="4">
        <v>2934713</v>
      </c>
      <c r="AY235" s="4">
        <v>3109487</v>
      </c>
      <c r="BA235" s="4">
        <v>3289426</v>
      </c>
      <c r="BC235" s="4">
        <v>3490100</v>
      </c>
      <c r="BE235" s="15"/>
      <c r="BF235" s="4">
        <v>2960849</v>
      </c>
      <c r="BH235" s="4">
        <v>2284434</v>
      </c>
      <c r="BJ235" s="4">
        <v>1944231</v>
      </c>
      <c r="BL235" s="4">
        <v>1435417</v>
      </c>
      <c r="BN235" s="4">
        <v>912858</v>
      </c>
      <c r="BP235" s="4">
        <v>400604</v>
      </c>
      <c r="BR235" s="4">
        <v>34753</v>
      </c>
    </row>
    <row r="236" spans="11:70" x14ac:dyDescent="0.25">
      <c r="K236" s="4">
        <v>29874</v>
      </c>
      <c r="M236" s="4">
        <v>185244</v>
      </c>
      <c r="O236" s="4">
        <v>368518</v>
      </c>
      <c r="Q236" s="4">
        <v>535856</v>
      </c>
      <c r="S236" s="4">
        <v>706120</v>
      </c>
      <c r="U236" s="11">
        <v>867878</v>
      </c>
      <c r="V236" s="11"/>
      <c r="W236" s="4">
        <v>887726</v>
      </c>
      <c r="Y236" s="4">
        <v>1042731</v>
      </c>
      <c r="AA236" s="4">
        <v>1242119</v>
      </c>
      <c r="AC236" s="4">
        <v>1398799</v>
      </c>
      <c r="AE236" s="4">
        <v>1562810</v>
      </c>
      <c r="AG236" s="4">
        <v>1739039</v>
      </c>
      <c r="AI236" s="4">
        <v>1889502</v>
      </c>
      <c r="AK236" s="4">
        <v>2058239</v>
      </c>
      <c r="AM236" s="4">
        <v>2242815</v>
      </c>
      <c r="AO236" s="4">
        <v>2414830</v>
      </c>
      <c r="AQ236" s="4">
        <v>2581390</v>
      </c>
      <c r="AS236" s="11">
        <v>2732281</v>
      </c>
      <c r="AT236" s="11"/>
      <c r="AU236" s="4">
        <v>2761328</v>
      </c>
      <c r="AW236" s="4">
        <v>2933967</v>
      </c>
      <c r="AY236" s="4">
        <v>3109892</v>
      </c>
      <c r="BA236" s="4">
        <v>3289414</v>
      </c>
      <c r="BC236" s="4">
        <v>3490082</v>
      </c>
      <c r="BE236" s="15"/>
      <c r="BF236" s="4">
        <v>2960325</v>
      </c>
      <c r="BH236" s="4">
        <v>2284158</v>
      </c>
      <c r="BJ236" s="4">
        <v>1944246</v>
      </c>
      <c r="BL236" s="4">
        <v>1435366</v>
      </c>
      <c r="BN236" s="4">
        <v>912458</v>
      </c>
      <c r="BP236" s="4">
        <v>400400</v>
      </c>
      <c r="BR236" s="4">
        <v>34535</v>
      </c>
    </row>
    <row r="237" spans="11:70" x14ac:dyDescent="0.25">
      <c r="K237" s="4">
        <v>30657</v>
      </c>
      <c r="M237" s="4">
        <v>184816</v>
      </c>
      <c r="O237" s="4">
        <v>368950</v>
      </c>
      <c r="Q237" s="4">
        <v>536212</v>
      </c>
      <c r="S237" s="4">
        <v>706320</v>
      </c>
      <c r="U237" s="11">
        <v>868225</v>
      </c>
      <c r="V237" s="11"/>
      <c r="W237" s="4">
        <v>887595</v>
      </c>
      <c r="Y237" s="4">
        <v>1042443</v>
      </c>
      <c r="AA237" s="4">
        <v>1241997</v>
      </c>
      <c r="AC237" s="4">
        <v>1398480</v>
      </c>
      <c r="AE237" s="4">
        <v>1562956</v>
      </c>
      <c r="AG237" s="4">
        <v>1738483</v>
      </c>
      <c r="AI237" s="4">
        <v>1894612</v>
      </c>
      <c r="AK237" s="4">
        <v>2057992</v>
      </c>
      <c r="AM237" s="4">
        <v>2242861</v>
      </c>
      <c r="AO237" s="4">
        <v>2415387</v>
      </c>
      <c r="AQ237" s="4">
        <v>2581755</v>
      </c>
      <c r="AS237" s="11">
        <v>2732594</v>
      </c>
      <c r="AT237" s="11"/>
      <c r="AU237" s="4">
        <v>2761077</v>
      </c>
      <c r="AW237" s="4">
        <v>2934236</v>
      </c>
      <c r="AY237" s="4">
        <v>3110214</v>
      </c>
      <c r="BA237" s="4">
        <v>3289005</v>
      </c>
      <c r="BC237" s="4">
        <v>3489772</v>
      </c>
      <c r="BE237" s="15"/>
      <c r="BF237" s="4">
        <v>2960327</v>
      </c>
      <c r="BH237" s="4">
        <v>2284198</v>
      </c>
      <c r="BJ237" s="4">
        <v>1944739</v>
      </c>
      <c r="BL237" s="4">
        <v>1435879</v>
      </c>
      <c r="BN237" s="4">
        <v>912066</v>
      </c>
      <c r="BP237" s="4">
        <v>400550</v>
      </c>
      <c r="BR237" s="4">
        <v>34182</v>
      </c>
    </row>
    <row r="238" spans="11:70" x14ac:dyDescent="0.25">
      <c r="K238" s="4">
        <v>30195</v>
      </c>
      <c r="M238" s="4">
        <v>184467</v>
      </c>
      <c r="O238" s="4">
        <v>368748</v>
      </c>
      <c r="Q238" s="4">
        <v>536296</v>
      </c>
      <c r="S238" s="4">
        <v>706821</v>
      </c>
      <c r="U238" s="11">
        <v>868020</v>
      </c>
      <c r="V238" s="11"/>
      <c r="W238" s="4">
        <v>887433</v>
      </c>
      <c r="Y238" s="4">
        <v>1042589</v>
      </c>
      <c r="AA238" s="4">
        <v>1242342</v>
      </c>
      <c r="AC238" s="4">
        <v>1399120</v>
      </c>
      <c r="AE238" s="4">
        <v>1563042</v>
      </c>
      <c r="AG238" s="4">
        <v>1738855</v>
      </c>
      <c r="AI238" s="4">
        <v>1891652</v>
      </c>
      <c r="AK238" s="4">
        <v>2057430</v>
      </c>
      <c r="AM238" s="4">
        <v>2243174</v>
      </c>
      <c r="AO238" s="4">
        <v>2415232</v>
      </c>
      <c r="AQ238" s="4">
        <v>2581414</v>
      </c>
      <c r="AS238" s="11">
        <v>2732559</v>
      </c>
      <c r="AT238" s="11"/>
      <c r="AU238" s="4">
        <v>2761199</v>
      </c>
      <c r="AW238" s="4">
        <v>2935113</v>
      </c>
      <c r="AY238" s="4">
        <v>3110323</v>
      </c>
      <c r="BA238" s="4">
        <v>3289391</v>
      </c>
      <c r="BC238" s="4">
        <v>3489290</v>
      </c>
      <c r="BE238" s="15"/>
      <c r="BF238" s="4">
        <v>2960947</v>
      </c>
      <c r="BH238" s="4">
        <v>2284260</v>
      </c>
      <c r="BJ238" s="4">
        <v>1945171</v>
      </c>
      <c r="BL238" s="4">
        <v>1435840</v>
      </c>
      <c r="BN238" s="4">
        <v>911842</v>
      </c>
      <c r="BP238" s="4">
        <v>400930</v>
      </c>
      <c r="BR238" s="4">
        <v>34254</v>
      </c>
    </row>
    <row r="239" spans="11:70" x14ac:dyDescent="0.25">
      <c r="K239" s="4">
        <v>30390</v>
      </c>
      <c r="M239" s="4">
        <v>185069</v>
      </c>
      <c r="O239" s="4">
        <v>368532</v>
      </c>
      <c r="Q239" s="4">
        <v>536109</v>
      </c>
      <c r="S239" s="4">
        <v>707013</v>
      </c>
      <c r="U239" s="11">
        <v>867906</v>
      </c>
      <c r="V239" s="11"/>
      <c r="W239" s="4">
        <v>887227</v>
      </c>
      <c r="Y239" s="4">
        <v>1042830</v>
      </c>
      <c r="AA239" s="4">
        <v>1242073</v>
      </c>
      <c r="AC239" s="4">
        <v>1399487</v>
      </c>
      <c r="AE239" s="4">
        <v>1563607</v>
      </c>
      <c r="AG239" s="4">
        <v>1739314</v>
      </c>
      <c r="AI239" s="4">
        <v>1888692</v>
      </c>
      <c r="AK239" s="4">
        <v>2057187</v>
      </c>
      <c r="AM239" s="4">
        <v>2243000</v>
      </c>
      <c r="AO239" s="4">
        <v>2414853</v>
      </c>
      <c r="AQ239" s="4">
        <v>2581225</v>
      </c>
      <c r="AS239" s="11">
        <v>2732379</v>
      </c>
      <c r="AT239" s="11"/>
      <c r="AU239" s="4">
        <v>2761466</v>
      </c>
      <c r="AW239" s="4">
        <v>2934859</v>
      </c>
      <c r="AY239" s="4">
        <v>3109700</v>
      </c>
      <c r="BA239" s="4">
        <v>3289540</v>
      </c>
      <c r="BC239" s="4">
        <v>3489573</v>
      </c>
      <c r="BE239" s="15"/>
      <c r="BF239" s="4">
        <v>2960800</v>
      </c>
      <c r="BH239" s="4">
        <v>2284609</v>
      </c>
      <c r="BJ239" s="4">
        <v>1944151</v>
      </c>
      <c r="BL239" s="4">
        <v>1435895</v>
      </c>
      <c r="BN239" s="4">
        <v>912579</v>
      </c>
      <c r="BP239" s="4">
        <v>400979</v>
      </c>
      <c r="BR239" s="4">
        <v>34560</v>
      </c>
    </row>
    <row r="240" spans="11:70" x14ac:dyDescent="0.25">
      <c r="K240" s="4">
        <v>30824</v>
      </c>
      <c r="M240" s="4">
        <v>184303</v>
      </c>
      <c r="O240" s="4">
        <v>368991</v>
      </c>
      <c r="Q240" s="4">
        <v>536054</v>
      </c>
      <c r="S240" s="4">
        <v>706754</v>
      </c>
      <c r="U240" s="11">
        <v>868091</v>
      </c>
      <c r="V240" s="11"/>
      <c r="W240" s="4">
        <v>887245</v>
      </c>
      <c r="Y240" s="4">
        <v>1043257</v>
      </c>
      <c r="AA240" s="4">
        <v>1241839</v>
      </c>
      <c r="AC240" s="4">
        <v>1399188</v>
      </c>
      <c r="AE240" s="4">
        <v>1563484</v>
      </c>
      <c r="AG240" s="4">
        <v>1739224</v>
      </c>
      <c r="AI240" s="4">
        <v>1890705</v>
      </c>
      <c r="AK240" s="4">
        <v>2056700</v>
      </c>
      <c r="AM240" s="4">
        <v>2243632</v>
      </c>
      <c r="AO240" s="4">
        <v>2415341</v>
      </c>
      <c r="AQ240" s="4">
        <v>2581456</v>
      </c>
      <c r="AS240" s="11">
        <v>2732262</v>
      </c>
      <c r="AT240" s="11"/>
      <c r="AU240" s="4">
        <v>2760947</v>
      </c>
      <c r="AW240" s="4">
        <v>2935034</v>
      </c>
      <c r="AY240" s="4">
        <v>3109545</v>
      </c>
      <c r="BA240" s="4">
        <v>3289038</v>
      </c>
      <c r="BC240" s="4">
        <v>3489077</v>
      </c>
      <c r="BE240" s="15"/>
      <c r="BF240" s="4">
        <v>2960333</v>
      </c>
      <c r="BH240" s="4">
        <v>2284421</v>
      </c>
      <c r="BJ240" s="4">
        <v>1944637</v>
      </c>
      <c r="BL240" s="4">
        <v>1435993</v>
      </c>
      <c r="BN240" s="4">
        <v>912954</v>
      </c>
      <c r="BP240" s="4">
        <v>400942</v>
      </c>
      <c r="BR240" s="4">
        <v>34660</v>
      </c>
    </row>
    <row r="241" spans="11:70" x14ac:dyDescent="0.25">
      <c r="K241" s="4">
        <v>31084</v>
      </c>
      <c r="M241" s="4">
        <v>184787</v>
      </c>
      <c r="O241" s="4">
        <v>369060</v>
      </c>
      <c r="Q241" s="4">
        <v>536073</v>
      </c>
      <c r="S241" s="4">
        <v>706541</v>
      </c>
      <c r="U241" s="11">
        <v>868449</v>
      </c>
      <c r="V241" s="11"/>
      <c r="W241" s="4">
        <v>886902</v>
      </c>
      <c r="Y241" s="4">
        <v>1043239</v>
      </c>
      <c r="AA241" s="4">
        <v>1241396</v>
      </c>
      <c r="AC241" s="4">
        <v>1399015</v>
      </c>
      <c r="AE241" s="4">
        <v>1563061</v>
      </c>
      <c r="AG241" s="4">
        <v>1739000</v>
      </c>
      <c r="AI241" s="4">
        <v>1890805</v>
      </c>
      <c r="AK241" s="4">
        <v>2058014</v>
      </c>
      <c r="AM241" s="4">
        <v>2243043</v>
      </c>
      <c r="AO241" s="4">
        <v>2415084</v>
      </c>
      <c r="AQ241" s="4">
        <v>2581039</v>
      </c>
      <c r="AS241" s="11">
        <v>2732437</v>
      </c>
      <c r="AT241" s="11"/>
      <c r="AU241" s="4">
        <v>2761210</v>
      </c>
      <c r="AW241" s="4">
        <v>2934746</v>
      </c>
      <c r="AY241" s="4">
        <v>3110475</v>
      </c>
      <c r="BA241" s="4">
        <v>3288239</v>
      </c>
      <c r="BC241" s="4">
        <v>3489081</v>
      </c>
      <c r="BE241" s="15"/>
      <c r="BF241" s="4">
        <v>2959915</v>
      </c>
      <c r="BH241" s="4">
        <v>2284368</v>
      </c>
      <c r="BJ241" s="4">
        <v>1945050</v>
      </c>
      <c r="BL241" s="4">
        <v>1435378</v>
      </c>
      <c r="BN241" s="4">
        <v>912614</v>
      </c>
      <c r="BP241" s="4">
        <v>400946</v>
      </c>
      <c r="BR241" s="4">
        <v>34052</v>
      </c>
    </row>
    <row r="242" spans="11:70" x14ac:dyDescent="0.25">
      <c r="K242" s="4">
        <v>30178</v>
      </c>
      <c r="M242" s="4">
        <v>185253</v>
      </c>
      <c r="O242" s="4">
        <v>368571</v>
      </c>
      <c r="Q242" s="4">
        <v>535431</v>
      </c>
      <c r="S242" s="4">
        <v>706388</v>
      </c>
      <c r="U242" s="11">
        <v>868507</v>
      </c>
      <c r="V242" s="11"/>
      <c r="W242" s="4">
        <v>886864</v>
      </c>
      <c r="Y242" s="4">
        <v>1043242</v>
      </c>
      <c r="AA242" s="4">
        <v>1241548</v>
      </c>
      <c r="AC242" s="4">
        <v>1399336</v>
      </c>
      <c r="AE242" s="4">
        <v>1562557</v>
      </c>
      <c r="AG242" s="4">
        <v>1738594</v>
      </c>
      <c r="AI242" s="4">
        <v>1887858</v>
      </c>
      <c r="AK242" s="4">
        <v>2057550</v>
      </c>
      <c r="AM242" s="4">
        <v>2242122</v>
      </c>
      <c r="AO242" s="4">
        <v>2415029</v>
      </c>
      <c r="AQ242" s="4">
        <v>2580617</v>
      </c>
      <c r="AS242" s="11">
        <v>2732508</v>
      </c>
      <c r="AT242" s="11"/>
      <c r="AU242" s="4">
        <v>2761433</v>
      </c>
      <c r="AW242" s="4">
        <v>2934761</v>
      </c>
      <c r="AY242" s="4">
        <v>3109554</v>
      </c>
      <c r="BA242" s="4">
        <v>3288491</v>
      </c>
      <c r="BC242" s="4">
        <v>3489136</v>
      </c>
      <c r="BE242" s="15"/>
      <c r="BF242" s="4">
        <v>2960750</v>
      </c>
      <c r="BH242" s="4">
        <v>2284441</v>
      </c>
      <c r="BJ242" s="4">
        <v>1944497</v>
      </c>
      <c r="BL242" s="4">
        <v>1435311</v>
      </c>
      <c r="BN242" s="4">
        <v>912222</v>
      </c>
      <c r="BP242" s="4">
        <v>401231</v>
      </c>
      <c r="BR242" s="4">
        <v>33528</v>
      </c>
    </row>
    <row r="243" spans="11:70" x14ac:dyDescent="0.25">
      <c r="K243" s="4">
        <v>29699</v>
      </c>
      <c r="M243" s="4">
        <v>184982</v>
      </c>
      <c r="O243" s="4">
        <v>368812</v>
      </c>
      <c r="Q243" s="4">
        <v>535930</v>
      </c>
      <c r="S243" s="4">
        <v>706105</v>
      </c>
      <c r="U243" s="11">
        <v>868444</v>
      </c>
      <c r="V243" s="11"/>
      <c r="W243" s="4">
        <v>887042</v>
      </c>
      <c r="Y243" s="4">
        <v>1043157</v>
      </c>
      <c r="AA243" s="4">
        <v>1241467</v>
      </c>
      <c r="AC243" s="4">
        <v>1399178</v>
      </c>
      <c r="AE243" s="4">
        <v>1562380</v>
      </c>
      <c r="AG243" s="4">
        <v>1738392</v>
      </c>
      <c r="AI243" s="4">
        <v>1885325</v>
      </c>
      <c r="AK243" s="4">
        <v>2057716</v>
      </c>
      <c r="AM243" s="4">
        <v>2242031</v>
      </c>
      <c r="AO243" s="4">
        <v>2415100</v>
      </c>
      <c r="AQ243" s="4">
        <v>2580688</v>
      </c>
      <c r="AS243" s="11">
        <v>2733101</v>
      </c>
      <c r="AT243" s="11"/>
      <c r="AU243" s="4">
        <v>2761503</v>
      </c>
      <c r="AW243" s="4">
        <v>2934762</v>
      </c>
      <c r="AY243" s="4">
        <v>3109498</v>
      </c>
      <c r="BA243" s="4">
        <v>3288306</v>
      </c>
      <c r="BC243" s="4">
        <v>3490142</v>
      </c>
      <c r="BE243" s="15"/>
      <c r="BF243" s="4">
        <v>2961424</v>
      </c>
      <c r="BH243" s="4">
        <v>2284210</v>
      </c>
      <c r="BJ243" s="4">
        <v>1944558</v>
      </c>
      <c r="BL243" s="4">
        <v>1435679</v>
      </c>
      <c r="BN243" s="4">
        <v>912543</v>
      </c>
      <c r="BP243" s="4">
        <v>400763</v>
      </c>
      <c r="BR243" s="4">
        <v>33978</v>
      </c>
    </row>
    <row r="244" spans="11:70" x14ac:dyDescent="0.25">
      <c r="K244" s="4">
        <v>30785</v>
      </c>
      <c r="M244" s="4">
        <v>184524</v>
      </c>
      <c r="O244" s="4">
        <v>368483</v>
      </c>
      <c r="Q244" s="4">
        <v>535863</v>
      </c>
      <c r="S244" s="4">
        <v>705981</v>
      </c>
      <c r="U244" s="11">
        <v>868196</v>
      </c>
      <c r="V244" s="11"/>
      <c r="W244" s="4">
        <v>887990</v>
      </c>
      <c r="Y244" s="4">
        <v>1043149</v>
      </c>
      <c r="AA244" s="4">
        <v>1241413</v>
      </c>
      <c r="AC244" s="4">
        <v>1398646</v>
      </c>
      <c r="AE244" s="4">
        <v>1562326</v>
      </c>
      <c r="AG244" s="4">
        <v>1738304</v>
      </c>
      <c r="AI244" s="4">
        <v>1885949</v>
      </c>
      <c r="AK244" s="4">
        <v>2057398</v>
      </c>
      <c r="AM244" s="4">
        <v>2242137</v>
      </c>
      <c r="AO244" s="4">
        <v>2414839</v>
      </c>
      <c r="AQ244" s="4">
        <v>2581333</v>
      </c>
      <c r="AS244" s="11">
        <v>2732552</v>
      </c>
      <c r="AT244" s="11"/>
      <c r="AU244" s="4">
        <v>2761479</v>
      </c>
      <c r="AW244" s="4">
        <v>2934443</v>
      </c>
      <c r="AY244" s="4">
        <v>3109718</v>
      </c>
      <c r="BA244" s="4">
        <v>3288866</v>
      </c>
      <c r="BC244" s="4">
        <v>3490602</v>
      </c>
      <c r="BE244" s="15"/>
      <c r="BF244" s="4">
        <v>2961339</v>
      </c>
      <c r="BH244" s="4">
        <v>2283771</v>
      </c>
      <c r="BJ244" s="4">
        <v>1945358</v>
      </c>
      <c r="BL244" s="4">
        <v>1435569</v>
      </c>
      <c r="BN244" s="4">
        <v>912717</v>
      </c>
      <c r="BP244" s="4">
        <v>400954</v>
      </c>
      <c r="BR244" s="4">
        <v>34903</v>
      </c>
    </row>
    <row r="245" spans="11:70" x14ac:dyDescent="0.25">
      <c r="K245" s="4">
        <v>30385</v>
      </c>
      <c r="M245" s="4">
        <v>184515</v>
      </c>
      <c r="O245" s="4">
        <v>368225</v>
      </c>
      <c r="Q245" s="4">
        <v>535498</v>
      </c>
      <c r="S245" s="4">
        <v>706306</v>
      </c>
      <c r="U245" s="11">
        <v>867743</v>
      </c>
      <c r="V245" s="11"/>
      <c r="W245" s="4">
        <v>887807</v>
      </c>
      <c r="Y245" s="4">
        <v>1043069</v>
      </c>
      <c r="AA245" s="4">
        <v>1241699</v>
      </c>
      <c r="AC245" s="4">
        <v>1397867</v>
      </c>
      <c r="AE245" s="4">
        <v>1562425</v>
      </c>
      <c r="AG245" s="4">
        <v>1738544</v>
      </c>
      <c r="AI245" s="4">
        <v>1886919</v>
      </c>
      <c r="AK245" s="4">
        <v>2057963</v>
      </c>
      <c r="AM245" s="4">
        <v>2242313</v>
      </c>
      <c r="AO245" s="4">
        <v>2414761</v>
      </c>
      <c r="AQ245" s="4">
        <v>2581020</v>
      </c>
      <c r="AS245" s="11">
        <v>2731911</v>
      </c>
      <c r="AT245" s="11"/>
      <c r="AU245" s="4">
        <v>2760964</v>
      </c>
      <c r="AW245" s="4">
        <v>2934963</v>
      </c>
      <c r="AY245" s="4">
        <v>3110131</v>
      </c>
      <c r="BA245" s="4">
        <v>3289537</v>
      </c>
      <c r="BC245" s="4">
        <v>3490133</v>
      </c>
      <c r="BE245" s="15"/>
      <c r="BF245" s="4">
        <v>2961261</v>
      </c>
      <c r="BH245" s="4">
        <v>2283910</v>
      </c>
      <c r="BJ245" s="4">
        <v>1945376</v>
      </c>
      <c r="BL245" s="4">
        <v>1434933</v>
      </c>
      <c r="BN245" s="4">
        <v>912776</v>
      </c>
      <c r="BP245" s="4">
        <v>401021</v>
      </c>
      <c r="BR245" s="4">
        <v>35247</v>
      </c>
    </row>
    <row r="246" spans="11:70" x14ac:dyDescent="0.25">
      <c r="K246" s="4">
        <v>29569</v>
      </c>
      <c r="M246" s="4">
        <v>185281</v>
      </c>
      <c r="O246" s="4">
        <v>368757</v>
      </c>
      <c r="Q246" s="4">
        <v>535382</v>
      </c>
      <c r="S246" s="4">
        <v>706565</v>
      </c>
      <c r="U246" s="11">
        <v>867730</v>
      </c>
      <c r="V246" s="11"/>
      <c r="W246" s="4">
        <v>887142</v>
      </c>
      <c r="Y246" s="4">
        <v>1043013</v>
      </c>
      <c r="AA246" s="4">
        <v>1241139</v>
      </c>
      <c r="AC246" s="4">
        <v>1398242</v>
      </c>
      <c r="AE246" s="4">
        <v>1562511</v>
      </c>
      <c r="AG246" s="4">
        <v>1738911</v>
      </c>
      <c r="AI246" s="4">
        <v>1888116</v>
      </c>
      <c r="AK246" s="4">
        <v>2058429</v>
      </c>
      <c r="AM246" s="4">
        <v>2242215</v>
      </c>
      <c r="AO246" s="4">
        <v>2414902</v>
      </c>
      <c r="AQ246" s="4">
        <v>2581339</v>
      </c>
      <c r="AS246" s="11">
        <v>2731582</v>
      </c>
      <c r="AT246" s="11"/>
      <c r="AU246" s="4">
        <v>2761291</v>
      </c>
      <c r="AW246" s="4">
        <v>2934824</v>
      </c>
      <c r="AY246" s="4">
        <v>3110269</v>
      </c>
      <c r="BA246" s="4">
        <v>3289666</v>
      </c>
      <c r="BC246" s="4">
        <v>3489600</v>
      </c>
      <c r="BE246" s="15"/>
      <c r="BF246" s="4">
        <v>2961317</v>
      </c>
      <c r="BH246" s="4">
        <v>2283823</v>
      </c>
      <c r="BJ246" s="4">
        <v>1944761</v>
      </c>
      <c r="BL246" s="4">
        <v>1435444</v>
      </c>
      <c r="BN246" s="4">
        <v>912748</v>
      </c>
      <c r="BP246" s="4">
        <v>400705</v>
      </c>
      <c r="BR246" s="4">
        <v>34983</v>
      </c>
    </row>
    <row r="247" spans="11:70" x14ac:dyDescent="0.25">
      <c r="K247" s="4">
        <v>30238</v>
      </c>
      <c r="M247" s="4">
        <v>184851</v>
      </c>
      <c r="O247" s="4">
        <v>368739</v>
      </c>
      <c r="Q247" s="4">
        <v>535659</v>
      </c>
      <c r="S247" s="4">
        <v>706748</v>
      </c>
      <c r="U247" s="11">
        <v>867426</v>
      </c>
      <c r="V247" s="11"/>
      <c r="W247" s="4">
        <v>886642</v>
      </c>
      <c r="Y247" s="4">
        <v>1042229</v>
      </c>
      <c r="AA247" s="4">
        <v>1241402</v>
      </c>
      <c r="AC247" s="4">
        <v>1398928</v>
      </c>
      <c r="AE247" s="4">
        <v>1562621</v>
      </c>
      <c r="AG247" s="4">
        <v>1739175</v>
      </c>
      <c r="AI247" s="4">
        <v>1893807</v>
      </c>
      <c r="AK247" s="4">
        <v>2057871</v>
      </c>
      <c r="AM247" s="4">
        <v>2241715</v>
      </c>
      <c r="AO247" s="4">
        <v>2414787</v>
      </c>
      <c r="AQ247" s="4">
        <v>2580917</v>
      </c>
      <c r="AS247" s="11">
        <v>2731242</v>
      </c>
      <c r="AT247" s="11"/>
      <c r="AU247" s="4">
        <v>2760793</v>
      </c>
      <c r="AW247" s="4">
        <v>2935041</v>
      </c>
      <c r="AY247" s="4">
        <v>3109837</v>
      </c>
      <c r="BA247" s="4">
        <v>3288964</v>
      </c>
      <c r="BC247" s="4">
        <v>3489893</v>
      </c>
      <c r="BE247" s="15"/>
      <c r="BF247" s="4">
        <v>2960733</v>
      </c>
      <c r="BH247" s="4">
        <v>2283644</v>
      </c>
      <c r="BJ247" s="4">
        <v>1945499</v>
      </c>
      <c r="BL247" s="4">
        <v>1435563</v>
      </c>
      <c r="BN247" s="4">
        <v>912591</v>
      </c>
      <c r="BP247" s="4">
        <v>401168</v>
      </c>
      <c r="BR247" s="4">
        <v>34886</v>
      </c>
    </row>
    <row r="248" spans="11:70" x14ac:dyDescent="0.25">
      <c r="K248" s="4">
        <v>30218</v>
      </c>
      <c r="M248" s="4">
        <v>184556</v>
      </c>
      <c r="O248" s="4">
        <v>368774</v>
      </c>
      <c r="Q248" s="4">
        <v>536209</v>
      </c>
      <c r="S248" s="4">
        <v>706442</v>
      </c>
      <c r="U248" s="11">
        <v>867606</v>
      </c>
      <c r="V248" s="11"/>
      <c r="W248" s="4">
        <v>886814</v>
      </c>
      <c r="Y248" s="4">
        <v>1042491</v>
      </c>
      <c r="AA248" s="4">
        <v>1241474</v>
      </c>
      <c r="AC248" s="4">
        <v>1398690</v>
      </c>
      <c r="AE248" s="4">
        <v>1562616</v>
      </c>
      <c r="AG248" s="4">
        <v>1738906</v>
      </c>
      <c r="AI248" s="4">
        <v>1893298</v>
      </c>
      <c r="AK248" s="4">
        <v>2057055</v>
      </c>
      <c r="AM248" s="4">
        <v>2241700</v>
      </c>
      <c r="AO248" s="4">
        <v>2414899</v>
      </c>
      <c r="AQ248" s="4">
        <v>2580987</v>
      </c>
      <c r="AS248" s="11">
        <v>2731544</v>
      </c>
      <c r="AT248" s="11"/>
      <c r="AU248" s="4">
        <v>2760661</v>
      </c>
      <c r="AW248" s="4">
        <v>2934620</v>
      </c>
      <c r="AY248" s="4">
        <v>3109627</v>
      </c>
      <c r="BA248" s="4">
        <v>3288484</v>
      </c>
      <c r="BC248" s="4">
        <v>3489294</v>
      </c>
      <c r="BE248" s="15"/>
      <c r="BF248" s="4">
        <v>2960037</v>
      </c>
      <c r="BH248" s="4">
        <v>2283880</v>
      </c>
      <c r="BJ248" s="4">
        <v>1945291</v>
      </c>
      <c r="BL248" s="4">
        <v>1434916</v>
      </c>
      <c r="BN248" s="4">
        <v>912785</v>
      </c>
      <c r="BP248" s="4">
        <v>400920</v>
      </c>
      <c r="BR248" s="4">
        <v>35035</v>
      </c>
    </row>
    <row r="249" spans="11:70" x14ac:dyDescent="0.25">
      <c r="K249" s="4">
        <v>30494</v>
      </c>
      <c r="M249" s="4">
        <v>184685</v>
      </c>
      <c r="O249" s="4">
        <v>369200</v>
      </c>
      <c r="Q249" s="4">
        <v>535991</v>
      </c>
      <c r="S249" s="4">
        <v>706564</v>
      </c>
      <c r="U249" s="11">
        <v>868258</v>
      </c>
      <c r="V249" s="11"/>
      <c r="W249" s="4">
        <v>887423</v>
      </c>
      <c r="Y249" s="4">
        <v>1043312</v>
      </c>
      <c r="AA249" s="4">
        <v>1241787</v>
      </c>
      <c r="AC249" s="4">
        <v>1398342</v>
      </c>
      <c r="AE249" s="4">
        <v>1562523</v>
      </c>
      <c r="AG249" s="4">
        <v>1738503</v>
      </c>
      <c r="AI249" s="4">
        <v>1888634</v>
      </c>
      <c r="AK249" s="4">
        <v>2057324</v>
      </c>
      <c r="AM249" s="4">
        <v>2242310</v>
      </c>
      <c r="AO249" s="4">
        <v>2414312</v>
      </c>
      <c r="AQ249" s="4">
        <v>2581427</v>
      </c>
      <c r="AS249" s="11">
        <v>2732186</v>
      </c>
      <c r="AT249" s="11"/>
      <c r="AU249" s="4">
        <v>2761441</v>
      </c>
      <c r="AW249" s="4">
        <v>2934516</v>
      </c>
      <c r="AY249" s="4">
        <v>3109994</v>
      </c>
      <c r="BA249" s="4">
        <v>3288176</v>
      </c>
      <c r="BC249" s="4">
        <v>3489391</v>
      </c>
      <c r="BE249" s="15"/>
      <c r="BF249" s="4">
        <v>2960182</v>
      </c>
      <c r="BH249" s="4">
        <v>2284498</v>
      </c>
      <c r="BJ249" s="4">
        <v>1945201</v>
      </c>
      <c r="BL249" s="4">
        <v>1435724</v>
      </c>
      <c r="BN249" s="4">
        <v>912898</v>
      </c>
      <c r="BP249" s="4">
        <v>400545</v>
      </c>
      <c r="BR249" s="4">
        <v>34913</v>
      </c>
    </row>
    <row r="250" spans="11:70" x14ac:dyDescent="0.25">
      <c r="K250" s="4">
        <v>30231</v>
      </c>
      <c r="M250" s="4">
        <v>184662</v>
      </c>
      <c r="O250" s="4">
        <v>369089</v>
      </c>
      <c r="Q250" s="4">
        <v>535412</v>
      </c>
      <c r="S250" s="4">
        <v>706436</v>
      </c>
      <c r="U250" s="11">
        <v>867792</v>
      </c>
      <c r="V250" s="11"/>
      <c r="W250" s="4">
        <v>887015</v>
      </c>
      <c r="Y250" s="4">
        <v>1043153</v>
      </c>
      <c r="AA250" s="4">
        <v>1241565</v>
      </c>
      <c r="AC250" s="4">
        <v>1398546</v>
      </c>
      <c r="AE250" s="4">
        <v>1562543</v>
      </c>
      <c r="AG250" s="4">
        <v>1739078</v>
      </c>
      <c r="AI250" s="4">
        <v>1887084</v>
      </c>
      <c r="AK250" s="4">
        <v>2058214</v>
      </c>
      <c r="AM250" s="4">
        <v>2242337</v>
      </c>
      <c r="AO250" s="4">
        <v>2414034</v>
      </c>
      <c r="AQ250" s="4">
        <v>2581193</v>
      </c>
      <c r="AS250" s="11">
        <v>2731984</v>
      </c>
      <c r="AT250" s="11"/>
      <c r="AU250" s="4">
        <v>2761386</v>
      </c>
      <c r="AW250" s="4">
        <v>2934949</v>
      </c>
      <c r="AY250" s="4">
        <v>3110326</v>
      </c>
      <c r="BA250" s="4">
        <v>3288223</v>
      </c>
      <c r="BC250" s="4">
        <v>3488900</v>
      </c>
      <c r="BE250" s="15"/>
      <c r="BF250" s="4">
        <v>2960975</v>
      </c>
      <c r="BH250" s="4">
        <v>2284317</v>
      </c>
      <c r="BJ250" s="4">
        <v>1945923</v>
      </c>
      <c r="BL250" s="4">
        <v>1436068</v>
      </c>
      <c r="BN250" s="4">
        <v>912858</v>
      </c>
      <c r="BP250" s="4">
        <v>400874</v>
      </c>
      <c r="BR250" s="4">
        <v>34649</v>
      </c>
    </row>
    <row r="251" spans="11:70" x14ac:dyDescent="0.25">
      <c r="K251" s="4">
        <v>29685</v>
      </c>
      <c r="M251" s="4">
        <v>185154</v>
      </c>
      <c r="O251" s="4">
        <v>368691</v>
      </c>
      <c r="Q251" s="4">
        <v>535680</v>
      </c>
      <c r="S251" s="4">
        <v>705979</v>
      </c>
      <c r="U251" s="11">
        <v>867802</v>
      </c>
      <c r="V251" s="11"/>
      <c r="W251" s="4">
        <v>886642</v>
      </c>
      <c r="Y251" s="4">
        <v>1042305</v>
      </c>
      <c r="AA251" s="4">
        <v>1241599</v>
      </c>
      <c r="AC251" s="4">
        <v>1398454</v>
      </c>
      <c r="AE251" s="4">
        <v>1562761</v>
      </c>
      <c r="AG251" s="4">
        <v>1738925</v>
      </c>
      <c r="AI251" s="4">
        <v>1885321</v>
      </c>
      <c r="AK251" s="4">
        <v>2057830</v>
      </c>
      <c r="AM251" s="4">
        <v>2242110</v>
      </c>
      <c r="AO251" s="4">
        <v>2413861</v>
      </c>
      <c r="AQ251" s="4">
        <v>2581558</v>
      </c>
      <c r="AS251" s="11">
        <v>2731872</v>
      </c>
      <c r="AT251" s="11"/>
      <c r="AU251" s="4">
        <v>2761015</v>
      </c>
      <c r="AW251" s="4">
        <v>2934551</v>
      </c>
      <c r="AY251" s="4">
        <v>3110004</v>
      </c>
      <c r="BA251" s="4">
        <v>3288121</v>
      </c>
      <c r="BC251" s="4">
        <v>3489140</v>
      </c>
      <c r="BE251" s="15"/>
      <c r="BF251" s="4">
        <v>2961040</v>
      </c>
      <c r="BH251" s="4">
        <v>2284244</v>
      </c>
      <c r="BJ251" s="4">
        <v>1946088</v>
      </c>
      <c r="BL251" s="4">
        <v>1436123</v>
      </c>
      <c r="BN251" s="4">
        <v>913335</v>
      </c>
      <c r="BP251" s="4">
        <v>401247</v>
      </c>
      <c r="BR251" s="4">
        <v>34381</v>
      </c>
    </row>
    <row r="252" spans="11:70" x14ac:dyDescent="0.25">
      <c r="K252" s="4">
        <v>30264</v>
      </c>
      <c r="M252" s="4">
        <v>185520</v>
      </c>
      <c r="O252" s="4">
        <v>368573</v>
      </c>
      <c r="Q252" s="4">
        <v>535058</v>
      </c>
      <c r="S252" s="4">
        <v>706062</v>
      </c>
      <c r="U252" s="11">
        <v>868332</v>
      </c>
      <c r="V252" s="11"/>
      <c r="W252" s="4">
        <v>887253</v>
      </c>
      <c r="Y252" s="4">
        <v>1041775</v>
      </c>
      <c r="AA252" s="4">
        <v>1241090</v>
      </c>
      <c r="AC252" s="4">
        <v>1398477</v>
      </c>
      <c r="AE252" s="4">
        <v>1561750</v>
      </c>
      <c r="AG252" s="4">
        <v>1738550</v>
      </c>
      <c r="AI252" s="4">
        <v>1888050</v>
      </c>
      <c r="AK252" s="4">
        <v>2057770</v>
      </c>
      <c r="AM252" s="4">
        <v>2242129</v>
      </c>
      <c r="AO252" s="4">
        <v>2413950</v>
      </c>
      <c r="AQ252" s="4">
        <v>2581558</v>
      </c>
      <c r="AS252" s="11">
        <v>2732009</v>
      </c>
      <c r="AT252" s="11"/>
      <c r="AU252" s="4">
        <v>2761008</v>
      </c>
      <c r="AW252" s="4">
        <v>2934118</v>
      </c>
      <c r="AY252" s="4">
        <v>3109836</v>
      </c>
      <c r="BA252" s="4">
        <v>3287873</v>
      </c>
      <c r="BC252" s="4">
        <v>3490001</v>
      </c>
      <c r="BE252" s="15"/>
      <c r="BF252" s="4">
        <v>2961076</v>
      </c>
      <c r="BH252" s="4">
        <v>2284348</v>
      </c>
      <c r="BJ252" s="4">
        <v>1945282</v>
      </c>
      <c r="BL252" s="4">
        <v>1436392</v>
      </c>
      <c r="BN252" s="4">
        <v>912967</v>
      </c>
      <c r="BP252" s="4">
        <v>401373</v>
      </c>
      <c r="BR252" s="4">
        <v>34687</v>
      </c>
    </row>
    <row r="253" spans="11:70" x14ac:dyDescent="0.25">
      <c r="K253" s="4">
        <v>30117</v>
      </c>
      <c r="M253" s="4">
        <v>185325</v>
      </c>
      <c r="O253" s="4">
        <v>368352</v>
      </c>
      <c r="Q253" s="4">
        <v>535194</v>
      </c>
      <c r="S253" s="4">
        <v>706354</v>
      </c>
      <c r="U253" s="11">
        <v>868232</v>
      </c>
      <c r="V253" s="11"/>
      <c r="W253" s="4">
        <v>887291</v>
      </c>
      <c r="Y253" s="4">
        <v>1042045</v>
      </c>
      <c r="AA253" s="4">
        <v>1241453</v>
      </c>
      <c r="AC253" s="4">
        <v>1398640</v>
      </c>
      <c r="AE253" s="4">
        <v>1561671</v>
      </c>
      <c r="AG253" s="4">
        <v>1737949</v>
      </c>
      <c r="AI253" s="4">
        <v>1888527</v>
      </c>
      <c r="AK253" s="4">
        <v>2057555</v>
      </c>
      <c r="AM253" s="4">
        <v>2242015</v>
      </c>
      <c r="AO253" s="4">
        <v>2414591</v>
      </c>
      <c r="AQ253" s="4">
        <v>2581289</v>
      </c>
      <c r="AS253" s="11">
        <v>2732134</v>
      </c>
      <c r="AT253" s="11"/>
      <c r="AU253" s="4">
        <v>2760746</v>
      </c>
      <c r="AW253" s="4">
        <v>2934206</v>
      </c>
      <c r="AY253" s="4">
        <v>3109643</v>
      </c>
      <c r="BA253" s="4">
        <v>3287864</v>
      </c>
      <c r="BC253" s="4">
        <v>3490257</v>
      </c>
      <c r="BE253" s="15"/>
      <c r="BF253" s="4">
        <v>2960894</v>
      </c>
      <c r="BH253" s="4">
        <v>2284419</v>
      </c>
      <c r="BJ253" s="4">
        <v>1944795</v>
      </c>
      <c r="BL253" s="4">
        <v>1436095</v>
      </c>
      <c r="BN253" s="4">
        <v>912694</v>
      </c>
      <c r="BP253" s="4">
        <v>401160</v>
      </c>
      <c r="BR253" s="4">
        <v>33914</v>
      </c>
    </row>
    <row r="254" spans="11:70" x14ac:dyDescent="0.25">
      <c r="K254" s="4">
        <v>30034</v>
      </c>
      <c r="M254" s="4">
        <v>184957</v>
      </c>
      <c r="O254" s="4">
        <v>368413</v>
      </c>
      <c r="Q254" s="4">
        <v>535416</v>
      </c>
      <c r="S254" s="4">
        <v>706741</v>
      </c>
      <c r="U254" s="11">
        <v>868560</v>
      </c>
      <c r="V254" s="11"/>
      <c r="W254" s="4">
        <v>887313</v>
      </c>
      <c r="Y254" s="4">
        <v>1042546</v>
      </c>
      <c r="AA254" s="4">
        <v>1241720</v>
      </c>
      <c r="AC254" s="4">
        <v>1398444</v>
      </c>
      <c r="AE254" s="4">
        <v>1561908</v>
      </c>
      <c r="AG254" s="4">
        <v>1738001</v>
      </c>
      <c r="AI254" s="4">
        <v>1887154</v>
      </c>
      <c r="AK254" s="4">
        <v>2057013</v>
      </c>
      <c r="AM254" s="4">
        <v>2242020</v>
      </c>
      <c r="AO254" s="4">
        <v>2414403</v>
      </c>
      <c r="AQ254" s="4">
        <v>2580856</v>
      </c>
      <c r="AS254" s="11">
        <v>2731613</v>
      </c>
      <c r="AT254" s="11"/>
      <c r="AU254" s="4">
        <v>2760744</v>
      </c>
      <c r="AW254" s="4">
        <v>2934276</v>
      </c>
      <c r="AY254" s="4">
        <v>3109691</v>
      </c>
      <c r="BA254" s="4">
        <v>3288074</v>
      </c>
      <c r="BC254" s="4">
        <v>3490148</v>
      </c>
      <c r="BE254" s="15"/>
      <c r="BF254" s="4">
        <v>2961112</v>
      </c>
      <c r="BH254" s="4">
        <v>2284523</v>
      </c>
      <c r="BJ254" s="4">
        <v>1945175</v>
      </c>
      <c r="BL254" s="4">
        <v>1435632</v>
      </c>
      <c r="BN254" s="4">
        <v>912950</v>
      </c>
      <c r="BP254" s="4">
        <v>401080</v>
      </c>
      <c r="BR254" s="4">
        <v>33928</v>
      </c>
    </row>
    <row r="255" spans="11:70" x14ac:dyDescent="0.25">
      <c r="K255" s="4">
        <v>29953</v>
      </c>
      <c r="M255" s="4">
        <v>184603</v>
      </c>
      <c r="O255" s="4">
        <v>368255</v>
      </c>
      <c r="Q255" s="4">
        <v>535893</v>
      </c>
      <c r="S255" s="4">
        <v>705846</v>
      </c>
      <c r="U255" s="11">
        <v>868891</v>
      </c>
      <c r="V255" s="11"/>
      <c r="W255" s="4">
        <v>887484</v>
      </c>
      <c r="Y255" s="4">
        <v>1042853</v>
      </c>
      <c r="AA255" s="4">
        <v>1241291</v>
      </c>
      <c r="AC255" s="4">
        <v>1398211</v>
      </c>
      <c r="AE255" s="4">
        <v>1562103</v>
      </c>
      <c r="AG255" s="4">
        <v>1738503</v>
      </c>
      <c r="AI255" s="4">
        <v>1887329</v>
      </c>
      <c r="AK255" s="4">
        <v>2056650</v>
      </c>
      <c r="AM255" s="4">
        <v>2242186</v>
      </c>
      <c r="AO255" s="4">
        <v>2413764</v>
      </c>
      <c r="AQ255" s="4">
        <v>2581532</v>
      </c>
      <c r="AS255" s="11">
        <v>2731617</v>
      </c>
      <c r="AT255" s="11"/>
      <c r="AU255" s="4">
        <v>2760838</v>
      </c>
      <c r="AW255" s="4">
        <v>2934434</v>
      </c>
      <c r="AY255" s="4">
        <v>3109432</v>
      </c>
      <c r="BA255" s="4">
        <v>3288347</v>
      </c>
      <c r="BC255" s="4">
        <v>3489702</v>
      </c>
      <c r="BE255" s="15"/>
      <c r="BF255" s="4">
        <v>2960840</v>
      </c>
      <c r="BH255" s="4">
        <v>2284470</v>
      </c>
      <c r="BJ255" s="4">
        <v>1945070</v>
      </c>
      <c r="BL255" s="4">
        <v>1435674</v>
      </c>
      <c r="BN255" s="4">
        <v>912407</v>
      </c>
      <c r="BP255" s="4">
        <v>400937</v>
      </c>
      <c r="BR255" s="4">
        <v>33987</v>
      </c>
    </row>
    <row r="256" spans="11:70" x14ac:dyDescent="0.25">
      <c r="K256" s="4">
        <v>30501</v>
      </c>
      <c r="M256" s="4">
        <v>185009</v>
      </c>
      <c r="O256" s="4">
        <v>368743</v>
      </c>
      <c r="Q256" s="4">
        <v>536421</v>
      </c>
      <c r="S256" s="4">
        <v>705660</v>
      </c>
      <c r="U256" s="11">
        <v>868615</v>
      </c>
      <c r="V256" s="11"/>
      <c r="W256" s="4">
        <v>887066</v>
      </c>
      <c r="Y256" s="4">
        <v>1042715</v>
      </c>
      <c r="AA256" s="4">
        <v>1241245</v>
      </c>
      <c r="AC256" s="4">
        <v>1398616</v>
      </c>
      <c r="AE256" s="4">
        <v>1562731</v>
      </c>
      <c r="AG256" s="4">
        <v>1738338</v>
      </c>
      <c r="AI256" s="4">
        <v>1889670</v>
      </c>
      <c r="AK256" s="4">
        <v>2056895</v>
      </c>
      <c r="AM256" s="4">
        <v>2241652</v>
      </c>
      <c r="AO256" s="4">
        <v>2414513</v>
      </c>
      <c r="AQ256" s="4">
        <v>2581244</v>
      </c>
      <c r="AS256" s="11">
        <v>2731451</v>
      </c>
      <c r="AT256" s="11"/>
      <c r="AU256" s="4">
        <v>2761027</v>
      </c>
      <c r="AW256" s="4">
        <v>2934880</v>
      </c>
      <c r="AY256" s="4">
        <v>3109714</v>
      </c>
      <c r="BA256" s="4">
        <v>3287927</v>
      </c>
      <c r="BC256" s="4">
        <v>3490084</v>
      </c>
      <c r="BE256" s="15"/>
      <c r="BF256" s="4">
        <v>2960873</v>
      </c>
      <c r="BH256" s="4">
        <v>2285003</v>
      </c>
      <c r="BJ256" s="4">
        <v>1945073</v>
      </c>
      <c r="BL256" s="4">
        <v>1436258</v>
      </c>
      <c r="BN256" s="4">
        <v>912303</v>
      </c>
      <c r="BP256" s="4">
        <v>401137</v>
      </c>
      <c r="BR256" s="4">
        <v>34253</v>
      </c>
    </row>
    <row r="257" spans="11:70" x14ac:dyDescent="0.25">
      <c r="K257" s="4">
        <v>30628</v>
      </c>
      <c r="M257" s="4">
        <v>184983</v>
      </c>
      <c r="O257" s="4">
        <v>369009</v>
      </c>
      <c r="Q257" s="4">
        <v>536420</v>
      </c>
      <c r="S257" s="4">
        <v>706151</v>
      </c>
      <c r="U257" s="11">
        <v>868448</v>
      </c>
      <c r="V257" s="11"/>
      <c r="W257" s="4">
        <v>886774</v>
      </c>
      <c r="Y257" s="4">
        <v>1042701</v>
      </c>
      <c r="AA257" s="4">
        <v>1241520</v>
      </c>
      <c r="AC257" s="4">
        <v>1398721</v>
      </c>
      <c r="AE257" s="4">
        <v>1563117</v>
      </c>
      <c r="AG257" s="4">
        <v>1738456</v>
      </c>
      <c r="AI257" s="4">
        <v>1889088</v>
      </c>
      <c r="AK257" s="4">
        <v>2057210</v>
      </c>
      <c r="AM257" s="4">
        <v>2241631</v>
      </c>
      <c r="AO257" s="4">
        <v>2414477</v>
      </c>
      <c r="AQ257" s="4">
        <v>2580937</v>
      </c>
      <c r="AS257" s="11">
        <v>2731562</v>
      </c>
      <c r="AT257" s="11"/>
      <c r="AU257" s="4">
        <v>2761238</v>
      </c>
      <c r="AW257" s="4">
        <v>2935010</v>
      </c>
      <c r="AY257" s="4">
        <v>3109445</v>
      </c>
      <c r="BA257" s="4">
        <v>3288314</v>
      </c>
      <c r="BC257" s="4">
        <v>3490080</v>
      </c>
      <c r="BE257" s="15"/>
      <c r="BF257" s="4">
        <v>2960666</v>
      </c>
      <c r="BH257" s="4">
        <v>2284763</v>
      </c>
      <c r="BJ257" s="4">
        <v>1944794</v>
      </c>
      <c r="BL257" s="4">
        <v>1435861</v>
      </c>
      <c r="BN257" s="4">
        <v>913163</v>
      </c>
      <c r="BP257" s="4">
        <v>401420</v>
      </c>
      <c r="BR257" s="4">
        <v>34309</v>
      </c>
    </row>
    <row r="258" spans="11:70" x14ac:dyDescent="0.25">
      <c r="K258" s="4">
        <v>30441</v>
      </c>
      <c r="M258" s="4">
        <v>184629</v>
      </c>
      <c r="O258" s="4">
        <v>368261</v>
      </c>
      <c r="Q258" s="4">
        <v>536433</v>
      </c>
      <c r="S258" s="4">
        <v>705944</v>
      </c>
      <c r="U258" s="11">
        <v>868527</v>
      </c>
      <c r="V258" s="11"/>
      <c r="W258" s="4">
        <v>886955</v>
      </c>
      <c r="Y258" s="4">
        <v>1043034</v>
      </c>
      <c r="AA258" s="4">
        <v>1241448</v>
      </c>
      <c r="AC258" s="4">
        <v>1398380</v>
      </c>
      <c r="AE258" s="4">
        <v>1562647</v>
      </c>
      <c r="AG258" s="4">
        <v>1738222</v>
      </c>
      <c r="AI258" s="4">
        <v>1887448</v>
      </c>
      <c r="AK258" s="4">
        <v>2057156</v>
      </c>
      <c r="AM258" s="4">
        <v>2242055</v>
      </c>
      <c r="AO258" s="4">
        <v>2414298</v>
      </c>
      <c r="AQ258" s="4">
        <v>2581187</v>
      </c>
      <c r="AS258" s="11">
        <v>2732089</v>
      </c>
      <c r="AT258" s="11"/>
      <c r="AU258" s="4">
        <v>2760620</v>
      </c>
      <c r="AW258" s="4">
        <v>2934730</v>
      </c>
      <c r="AY258" s="4">
        <v>3109188</v>
      </c>
      <c r="BA258" s="4">
        <v>3288883</v>
      </c>
      <c r="BC258" s="4">
        <v>3489398</v>
      </c>
      <c r="BE258" s="15"/>
      <c r="BF258" s="4">
        <v>2961359</v>
      </c>
      <c r="BH258" s="4">
        <v>2284130</v>
      </c>
      <c r="BJ258" s="4">
        <v>1944877</v>
      </c>
      <c r="BL258" s="4">
        <v>1435821</v>
      </c>
      <c r="BN258" s="4">
        <v>912883</v>
      </c>
      <c r="BP258" s="4">
        <v>401428</v>
      </c>
      <c r="BR258" s="4">
        <v>34121</v>
      </c>
    </row>
    <row r="259" spans="11:70" x14ac:dyDescent="0.25">
      <c r="K259" s="4">
        <v>30946</v>
      </c>
      <c r="M259" s="4">
        <v>184462</v>
      </c>
      <c r="O259" s="4">
        <v>367907</v>
      </c>
      <c r="Q259" s="4">
        <v>535864</v>
      </c>
      <c r="S259" s="4">
        <v>705945</v>
      </c>
      <c r="U259" s="11">
        <v>868220</v>
      </c>
      <c r="V259" s="11"/>
      <c r="W259" s="4">
        <v>887109</v>
      </c>
      <c r="Y259" s="4">
        <v>1043036</v>
      </c>
      <c r="AA259" s="4">
        <v>1241632</v>
      </c>
      <c r="AC259" s="4">
        <v>1397998</v>
      </c>
      <c r="AE259" s="4">
        <v>1562788</v>
      </c>
      <c r="AG259" s="4">
        <v>1737840</v>
      </c>
      <c r="AI259" s="4">
        <v>1885871</v>
      </c>
      <c r="AK259" s="4">
        <v>2057148</v>
      </c>
      <c r="AM259" s="4">
        <v>2241920</v>
      </c>
      <c r="AO259" s="4">
        <v>2414387</v>
      </c>
      <c r="AQ259" s="4">
        <v>2581003</v>
      </c>
      <c r="AS259" s="11">
        <v>2731605</v>
      </c>
      <c r="AT259" s="11"/>
      <c r="AU259" s="4">
        <v>2759950</v>
      </c>
      <c r="AW259" s="4">
        <v>2934637</v>
      </c>
      <c r="AY259" s="4">
        <v>3109362</v>
      </c>
      <c r="BA259" s="4">
        <v>3287922</v>
      </c>
      <c r="BC259" s="4">
        <v>3489378</v>
      </c>
      <c r="BE259" s="15"/>
      <c r="BF259" s="4">
        <v>2960925</v>
      </c>
      <c r="BH259" s="4">
        <v>2283910</v>
      </c>
      <c r="BJ259" s="4">
        <v>1944871</v>
      </c>
      <c r="BL259" s="4">
        <v>1436180</v>
      </c>
      <c r="BN259" s="4">
        <v>912912</v>
      </c>
      <c r="BP259" s="4">
        <v>401658</v>
      </c>
      <c r="BR259" s="4">
        <v>34452</v>
      </c>
    </row>
    <row r="260" spans="11:70" x14ac:dyDescent="0.25">
      <c r="K260" s="4">
        <v>30741</v>
      </c>
      <c r="M260" s="4">
        <v>184336</v>
      </c>
      <c r="O260" s="4">
        <v>368141</v>
      </c>
      <c r="Q260" s="4">
        <v>535391</v>
      </c>
      <c r="S260" s="4">
        <v>705883</v>
      </c>
      <c r="U260" s="11">
        <v>868251</v>
      </c>
      <c r="V260" s="11"/>
      <c r="W260" s="4">
        <v>886824</v>
      </c>
      <c r="Y260" s="4">
        <v>1042877</v>
      </c>
      <c r="AA260" s="4">
        <v>1241104</v>
      </c>
      <c r="AC260" s="4">
        <v>1398294</v>
      </c>
      <c r="AE260" s="4">
        <v>1562415</v>
      </c>
      <c r="AG260" s="4">
        <v>1738089</v>
      </c>
      <c r="AI260" s="4">
        <v>1885524</v>
      </c>
      <c r="AK260" s="4">
        <v>2057607</v>
      </c>
      <c r="AM260" s="4">
        <v>2241996</v>
      </c>
      <c r="AO260" s="4">
        <v>2413850</v>
      </c>
      <c r="AQ260" s="4">
        <v>2580190</v>
      </c>
      <c r="AS260" s="11">
        <v>2731834</v>
      </c>
      <c r="AT260" s="11"/>
      <c r="AU260" s="4">
        <v>2760599</v>
      </c>
      <c r="AW260" s="4">
        <v>2934225</v>
      </c>
      <c r="AY260" s="4">
        <v>3109978</v>
      </c>
      <c r="BA260" s="4">
        <v>3288345</v>
      </c>
      <c r="BC260" s="4">
        <v>3489230</v>
      </c>
      <c r="BE260" s="15"/>
      <c r="BF260" s="4">
        <v>2960959</v>
      </c>
      <c r="BH260" s="4">
        <v>2283794</v>
      </c>
      <c r="BJ260" s="4">
        <v>1945092</v>
      </c>
      <c r="BL260" s="4">
        <v>1435974</v>
      </c>
      <c r="BN260" s="4">
        <v>912976</v>
      </c>
      <c r="BP260" s="4">
        <v>401555</v>
      </c>
      <c r="BR260" s="4">
        <v>34324</v>
      </c>
    </row>
    <row r="261" spans="11:70" x14ac:dyDescent="0.25">
      <c r="K261" s="4">
        <v>29847</v>
      </c>
      <c r="M261" s="4">
        <v>184569</v>
      </c>
      <c r="O261" s="4">
        <v>368486</v>
      </c>
      <c r="Q261" s="4">
        <v>535696</v>
      </c>
      <c r="S261" s="4">
        <v>705837</v>
      </c>
      <c r="U261" s="11">
        <v>868033</v>
      </c>
      <c r="V261" s="11"/>
      <c r="W261" s="4">
        <v>886716</v>
      </c>
      <c r="Y261" s="4">
        <v>1042757</v>
      </c>
      <c r="AA261" s="4">
        <v>1241146</v>
      </c>
      <c r="AC261" s="4">
        <v>1397662</v>
      </c>
      <c r="AE261" s="4">
        <v>1561379</v>
      </c>
      <c r="AG261" s="4">
        <v>1738174</v>
      </c>
      <c r="AI261" s="4">
        <v>1887330</v>
      </c>
      <c r="AK261" s="4">
        <v>2057679</v>
      </c>
      <c r="AM261" s="4">
        <v>2241847</v>
      </c>
      <c r="AO261" s="4">
        <v>2413385</v>
      </c>
      <c r="AQ261" s="4">
        <v>2580787</v>
      </c>
      <c r="AS261" s="11">
        <v>2731907</v>
      </c>
      <c r="AT261" s="11"/>
      <c r="AU261" s="4">
        <v>2760567</v>
      </c>
      <c r="AW261" s="4">
        <v>2934438</v>
      </c>
      <c r="AY261" s="4">
        <v>3109019</v>
      </c>
      <c r="BA261" s="4">
        <v>3288310</v>
      </c>
      <c r="BC261" s="4">
        <v>3487839</v>
      </c>
      <c r="BE261" s="15"/>
      <c r="BF261" s="4">
        <v>2961284</v>
      </c>
      <c r="BH261" s="4">
        <v>2284170</v>
      </c>
      <c r="BJ261" s="4">
        <v>1944669</v>
      </c>
      <c r="BL261" s="4">
        <v>1435820</v>
      </c>
      <c r="BN261" s="4">
        <v>913269</v>
      </c>
      <c r="BP261" s="4">
        <v>401391</v>
      </c>
      <c r="BR261" s="4">
        <v>34882</v>
      </c>
    </row>
    <row r="262" spans="11:70" x14ac:dyDescent="0.25">
      <c r="K262" s="4">
        <v>29113</v>
      </c>
      <c r="M262" s="4">
        <v>184754</v>
      </c>
      <c r="O262" s="4">
        <v>368439</v>
      </c>
      <c r="Q262" s="4">
        <v>535799</v>
      </c>
      <c r="S262" s="4">
        <v>706066</v>
      </c>
      <c r="U262" s="11">
        <v>867825</v>
      </c>
      <c r="V262" s="11"/>
      <c r="W262" s="4">
        <v>886356</v>
      </c>
      <c r="Y262" s="4">
        <v>1042748</v>
      </c>
      <c r="AA262" s="4">
        <v>1241418</v>
      </c>
      <c r="AC262" s="4">
        <v>1398527</v>
      </c>
      <c r="AE262" s="4">
        <v>1561162</v>
      </c>
      <c r="AG262" s="4">
        <v>1738018</v>
      </c>
      <c r="AI262" s="4">
        <v>1887803</v>
      </c>
      <c r="AK262" s="4">
        <v>2056937</v>
      </c>
      <c r="AM262" s="4">
        <v>2241345</v>
      </c>
      <c r="AO262" s="4">
        <v>2413437</v>
      </c>
      <c r="AQ262" s="4">
        <v>2580632</v>
      </c>
      <c r="AS262" s="11">
        <v>2732011</v>
      </c>
      <c r="AT262" s="11"/>
      <c r="AU262" s="4">
        <v>2760117</v>
      </c>
      <c r="AW262" s="4">
        <v>2934410</v>
      </c>
      <c r="AY262" s="4">
        <v>3109156</v>
      </c>
      <c r="BA262" s="4">
        <v>3287787</v>
      </c>
      <c r="BC262" s="4">
        <v>3488111</v>
      </c>
      <c r="BE262" s="15"/>
      <c r="BF262" s="4">
        <v>2960830</v>
      </c>
      <c r="BH262" s="4">
        <v>2284438</v>
      </c>
      <c r="BJ262" s="4">
        <v>1945338</v>
      </c>
      <c r="BL262" s="4">
        <v>1435814</v>
      </c>
      <c r="BN262" s="4">
        <v>913618</v>
      </c>
      <c r="BP262" s="4">
        <v>401243</v>
      </c>
      <c r="BR262" s="4">
        <v>34959</v>
      </c>
    </row>
    <row r="263" spans="11:70" x14ac:dyDescent="0.25">
      <c r="K263" s="4">
        <v>29962</v>
      </c>
      <c r="M263" s="4">
        <v>184649</v>
      </c>
      <c r="O263" s="4">
        <v>368177</v>
      </c>
      <c r="Q263" s="4">
        <v>535348</v>
      </c>
      <c r="S263" s="4">
        <v>706016</v>
      </c>
      <c r="U263" s="11">
        <v>868218</v>
      </c>
      <c r="V263" s="11"/>
      <c r="W263" s="4">
        <v>886344</v>
      </c>
      <c r="Y263" s="4">
        <v>1043111</v>
      </c>
      <c r="AA263" s="4">
        <v>1240857</v>
      </c>
      <c r="AC263" s="4">
        <v>1398599</v>
      </c>
      <c r="AE263" s="4">
        <v>1561777</v>
      </c>
      <c r="AG263" s="4">
        <v>1738481</v>
      </c>
      <c r="AI263" s="4">
        <v>1886071</v>
      </c>
      <c r="AK263" s="4">
        <v>2057033</v>
      </c>
      <c r="AM263" s="4">
        <v>2241404</v>
      </c>
      <c r="AO263" s="4">
        <v>2414284</v>
      </c>
      <c r="AQ263" s="4">
        <v>2580606</v>
      </c>
      <c r="AS263" s="11">
        <v>2732498</v>
      </c>
      <c r="AT263" s="11"/>
      <c r="AU263" s="4">
        <v>2760185</v>
      </c>
      <c r="AW263" s="4">
        <v>2933537</v>
      </c>
      <c r="AY263" s="4">
        <v>3109206</v>
      </c>
      <c r="BA263" s="4">
        <v>3287715</v>
      </c>
      <c r="BC263" s="4">
        <v>3489018</v>
      </c>
      <c r="BE263" s="15"/>
      <c r="BF263" s="4">
        <v>2960015</v>
      </c>
      <c r="BH263" s="4">
        <v>2285184</v>
      </c>
      <c r="BJ263" s="4">
        <v>1945214</v>
      </c>
      <c r="BL263" s="4">
        <v>1436223</v>
      </c>
      <c r="BN263" s="4">
        <v>912904</v>
      </c>
      <c r="BP263" s="4">
        <v>400816</v>
      </c>
      <c r="BR263" s="4">
        <v>34672</v>
      </c>
    </row>
    <row r="264" spans="11:70" x14ac:dyDescent="0.25">
      <c r="K264" s="4">
        <v>29829</v>
      </c>
      <c r="M264" s="4">
        <v>184617</v>
      </c>
      <c r="O264" s="4">
        <v>367865</v>
      </c>
      <c r="Q264" s="4">
        <v>535712</v>
      </c>
      <c r="S264" s="4">
        <v>705711</v>
      </c>
      <c r="U264" s="11">
        <v>868268</v>
      </c>
      <c r="V264" s="11"/>
      <c r="W264" s="4">
        <v>886786</v>
      </c>
      <c r="Y264" s="4">
        <v>1042597</v>
      </c>
      <c r="AA264" s="4">
        <v>1240832</v>
      </c>
      <c r="AC264" s="4">
        <v>1398025</v>
      </c>
      <c r="AE264" s="4">
        <v>1561923</v>
      </c>
      <c r="AG264" s="4">
        <v>1738297</v>
      </c>
      <c r="AI264" s="4">
        <v>1883585</v>
      </c>
      <c r="AK264" s="4">
        <v>2056816</v>
      </c>
      <c r="AM264" s="4">
        <v>2241148</v>
      </c>
      <c r="AO264" s="4">
        <v>2414530</v>
      </c>
      <c r="AQ264" s="4">
        <v>2580612</v>
      </c>
      <c r="AS264" s="11">
        <v>2732328</v>
      </c>
      <c r="AT264" s="11"/>
      <c r="AU264" s="4">
        <v>2760019</v>
      </c>
      <c r="AW264" s="4">
        <v>2933983</v>
      </c>
      <c r="AY264" s="4">
        <v>3109394</v>
      </c>
      <c r="BA264" s="4">
        <v>3287944</v>
      </c>
      <c r="BC264" s="4">
        <v>3489269</v>
      </c>
      <c r="BE264" s="15"/>
      <c r="BF264" s="4">
        <v>2960192</v>
      </c>
      <c r="BH264" s="4">
        <v>2285287</v>
      </c>
      <c r="BJ264" s="4">
        <v>1945339</v>
      </c>
      <c r="BL264" s="4">
        <v>1436248</v>
      </c>
      <c r="BN264" s="4">
        <v>912566</v>
      </c>
      <c r="BP264" s="4">
        <v>401194</v>
      </c>
      <c r="BR264" s="4">
        <v>35118</v>
      </c>
    </row>
    <row r="265" spans="11:70" x14ac:dyDescent="0.25">
      <c r="K265" s="4">
        <v>29886</v>
      </c>
      <c r="M265" s="4">
        <v>185074</v>
      </c>
      <c r="O265" s="4">
        <v>368279</v>
      </c>
      <c r="Q265" s="4">
        <v>536618</v>
      </c>
      <c r="S265" s="4">
        <v>706075</v>
      </c>
      <c r="U265" s="11">
        <v>868150</v>
      </c>
      <c r="V265" s="11"/>
      <c r="W265" s="4">
        <v>886784</v>
      </c>
      <c r="Y265" s="4">
        <v>1042350</v>
      </c>
      <c r="AA265" s="4">
        <v>1241185</v>
      </c>
      <c r="AC265" s="4">
        <v>1398049</v>
      </c>
      <c r="AE265" s="4">
        <v>1562039</v>
      </c>
      <c r="AG265" s="4">
        <v>1738177</v>
      </c>
      <c r="AI265" s="4">
        <v>1886310</v>
      </c>
      <c r="AK265" s="4">
        <v>2056405</v>
      </c>
      <c r="AM265" s="4">
        <v>2241240</v>
      </c>
      <c r="AO265" s="4">
        <v>2414480</v>
      </c>
      <c r="AQ265" s="4">
        <v>2580448</v>
      </c>
      <c r="AS265" s="11">
        <v>2732126</v>
      </c>
      <c r="AT265" s="11"/>
      <c r="AU265" s="4">
        <v>2760306</v>
      </c>
      <c r="AW265" s="4">
        <v>2933810</v>
      </c>
      <c r="AY265" s="4">
        <v>3108904</v>
      </c>
      <c r="BA265" s="4">
        <v>3287698</v>
      </c>
      <c r="BC265" s="4">
        <v>3489544</v>
      </c>
      <c r="BE265" s="15"/>
      <c r="BF265" s="4">
        <v>2960352</v>
      </c>
      <c r="BH265" s="4">
        <v>2284835</v>
      </c>
      <c r="BJ265" s="4">
        <v>1945463</v>
      </c>
      <c r="BL265" s="4">
        <v>1436341</v>
      </c>
      <c r="BN265" s="4">
        <v>913415</v>
      </c>
      <c r="BP265" s="4">
        <v>401695</v>
      </c>
      <c r="BR265" s="4">
        <v>34723</v>
      </c>
    </row>
    <row r="266" spans="11:70" x14ac:dyDescent="0.25">
      <c r="K266" s="4">
        <v>30320</v>
      </c>
      <c r="M266" s="4">
        <v>184752</v>
      </c>
      <c r="O266" s="4">
        <v>367860</v>
      </c>
      <c r="Q266" s="4">
        <v>536257</v>
      </c>
      <c r="S266" s="4">
        <v>705937</v>
      </c>
      <c r="U266" s="11">
        <v>868385</v>
      </c>
      <c r="V266" s="11"/>
      <c r="W266" s="4">
        <v>887054</v>
      </c>
      <c r="Y266" s="4">
        <v>1042735</v>
      </c>
      <c r="AA266" s="4">
        <v>1240836</v>
      </c>
      <c r="AC266" s="4">
        <v>1397745</v>
      </c>
      <c r="AE266" s="4">
        <v>1562062</v>
      </c>
      <c r="AG266" s="4">
        <v>1738680</v>
      </c>
      <c r="AI266" s="4">
        <v>1889257</v>
      </c>
      <c r="AK266" s="4">
        <v>2056978</v>
      </c>
      <c r="AM266" s="4">
        <v>2241782</v>
      </c>
      <c r="AO266" s="4">
        <v>2414179</v>
      </c>
      <c r="AQ266" s="4">
        <v>2580445</v>
      </c>
      <c r="AS266" s="11">
        <v>2731824</v>
      </c>
      <c r="AT266" s="11"/>
      <c r="AU266" s="4">
        <v>2760402</v>
      </c>
      <c r="AW266" s="4">
        <v>2934211</v>
      </c>
      <c r="AY266" s="4">
        <v>3108934</v>
      </c>
      <c r="BA266" s="4">
        <v>3287292</v>
      </c>
      <c r="BC266" s="4">
        <v>3489374</v>
      </c>
      <c r="BE266" s="15"/>
      <c r="BF266" s="4">
        <v>2960395</v>
      </c>
      <c r="BH266" s="4">
        <v>2284313</v>
      </c>
      <c r="BJ266" s="4">
        <v>1945263</v>
      </c>
      <c r="BL266" s="4">
        <v>1436291</v>
      </c>
      <c r="BN266" s="4">
        <v>913264</v>
      </c>
      <c r="BP266" s="4">
        <v>401417</v>
      </c>
      <c r="BR266" s="4">
        <v>33954</v>
      </c>
    </row>
    <row r="267" spans="11:70" x14ac:dyDescent="0.25">
      <c r="K267" s="4">
        <v>30429</v>
      </c>
      <c r="M267" s="4">
        <v>184346</v>
      </c>
      <c r="O267" s="4">
        <v>367284</v>
      </c>
      <c r="Q267" s="4">
        <v>535934</v>
      </c>
      <c r="S267" s="4">
        <v>705970</v>
      </c>
      <c r="U267" s="11">
        <v>868108</v>
      </c>
      <c r="V267" s="11"/>
      <c r="W267" s="4">
        <v>887233</v>
      </c>
      <c r="Y267" s="4">
        <v>1042751</v>
      </c>
      <c r="AA267" s="4">
        <v>1240311</v>
      </c>
      <c r="AC267" s="4">
        <v>1397809</v>
      </c>
      <c r="AE267" s="4">
        <v>1561342</v>
      </c>
      <c r="AG267" s="4">
        <v>1738847</v>
      </c>
      <c r="AI267" s="4">
        <v>1890383</v>
      </c>
      <c r="AK267" s="4">
        <v>2057394</v>
      </c>
      <c r="AM267" s="4">
        <v>2241497</v>
      </c>
      <c r="AO267" s="4">
        <v>2413967</v>
      </c>
      <c r="AQ267" s="4">
        <v>2580059</v>
      </c>
      <c r="AS267" s="11">
        <v>2732030</v>
      </c>
      <c r="AT267" s="11"/>
      <c r="AU267" s="4">
        <v>2760284</v>
      </c>
      <c r="AW267" s="4">
        <v>2934513</v>
      </c>
      <c r="AY267" s="4">
        <v>3109496</v>
      </c>
      <c r="BA267" s="4">
        <v>3288161</v>
      </c>
      <c r="BC267" s="4">
        <v>3489755</v>
      </c>
      <c r="BE267" s="15"/>
      <c r="BF267" s="4">
        <v>2960787</v>
      </c>
      <c r="BH267" s="4">
        <v>2284437</v>
      </c>
      <c r="BJ267" s="4">
        <v>1945241</v>
      </c>
      <c r="BL267" s="4">
        <v>1436401</v>
      </c>
      <c r="BN267" s="4">
        <v>913459</v>
      </c>
      <c r="BP267" s="4">
        <v>401000</v>
      </c>
      <c r="BR267" s="4">
        <v>34467</v>
      </c>
    </row>
    <row r="268" spans="11:70" x14ac:dyDescent="0.25">
      <c r="K268" s="4">
        <v>30598</v>
      </c>
      <c r="M268" s="4">
        <v>184720</v>
      </c>
      <c r="O268" s="4">
        <v>367483</v>
      </c>
      <c r="Q268" s="4">
        <v>535593</v>
      </c>
      <c r="S268" s="4">
        <v>706293</v>
      </c>
      <c r="U268" s="11">
        <v>867920</v>
      </c>
      <c r="V268" s="11"/>
      <c r="W268" s="4">
        <v>887107</v>
      </c>
      <c r="Y268" s="4">
        <v>1042418</v>
      </c>
      <c r="AA268" s="4">
        <v>1240492</v>
      </c>
      <c r="AC268" s="4">
        <v>1397977</v>
      </c>
      <c r="AE268" s="4">
        <v>1561468</v>
      </c>
      <c r="AG268" s="4">
        <v>1737533</v>
      </c>
      <c r="AI268" s="4">
        <v>1888610</v>
      </c>
      <c r="AK268" s="4">
        <v>2056918</v>
      </c>
      <c r="AM268" s="4">
        <v>2240625</v>
      </c>
      <c r="AO268" s="4">
        <v>2414179</v>
      </c>
      <c r="AQ268" s="4">
        <v>2580644</v>
      </c>
      <c r="AS268" s="11">
        <v>2731425</v>
      </c>
      <c r="AT268" s="11"/>
      <c r="AU268" s="4">
        <v>2760992</v>
      </c>
      <c r="AW268" s="4">
        <v>2934495</v>
      </c>
      <c r="AY268" s="4">
        <v>3109559</v>
      </c>
      <c r="BA268" s="4">
        <v>3288452</v>
      </c>
      <c r="BC268" s="4">
        <v>3489711</v>
      </c>
      <c r="BE268" s="15"/>
      <c r="BF268" s="4">
        <v>2960351</v>
      </c>
      <c r="BH268" s="4">
        <v>2284838</v>
      </c>
      <c r="BJ268" s="4">
        <v>1945470</v>
      </c>
      <c r="BL268" s="4">
        <v>1436264</v>
      </c>
      <c r="BN268" s="4">
        <v>913517</v>
      </c>
      <c r="BP268" s="4">
        <v>401188</v>
      </c>
      <c r="BR268" s="4">
        <v>34497</v>
      </c>
    </row>
    <row r="269" spans="11:70" x14ac:dyDescent="0.25">
      <c r="K269" s="4">
        <v>29869</v>
      </c>
      <c r="M269" s="4">
        <v>185189</v>
      </c>
      <c r="O269" s="4">
        <v>367824</v>
      </c>
      <c r="Q269" s="4">
        <v>534861</v>
      </c>
      <c r="S269" s="4">
        <v>706322</v>
      </c>
      <c r="U269" s="11">
        <v>868060</v>
      </c>
      <c r="V269" s="11"/>
      <c r="W269" s="4">
        <v>886583</v>
      </c>
      <c r="Y269" s="4">
        <v>1042675</v>
      </c>
      <c r="AA269" s="4">
        <v>1240702</v>
      </c>
      <c r="AC269" s="4">
        <v>1398431</v>
      </c>
      <c r="AE269" s="4">
        <v>1561859</v>
      </c>
      <c r="AG269" s="4">
        <v>1738654</v>
      </c>
      <c r="AI269" s="4">
        <v>1886549</v>
      </c>
      <c r="AK269" s="4">
        <v>2056048</v>
      </c>
      <c r="AM269" s="4">
        <v>2241582</v>
      </c>
      <c r="AO269" s="4">
        <v>2413962</v>
      </c>
      <c r="AQ269" s="4">
        <v>2580021</v>
      </c>
      <c r="AS269" s="11">
        <v>2731733</v>
      </c>
      <c r="AT269" s="11"/>
      <c r="AU269" s="4">
        <v>2761003</v>
      </c>
      <c r="AW269" s="4">
        <v>2933871</v>
      </c>
      <c r="AY269" s="4">
        <v>3109116</v>
      </c>
      <c r="BA269" s="4">
        <v>3287575</v>
      </c>
      <c r="BC269" s="4">
        <v>3489509</v>
      </c>
      <c r="BE269" s="15"/>
      <c r="BF269" s="4">
        <v>2960297</v>
      </c>
      <c r="BH269" s="4">
        <v>2284752</v>
      </c>
      <c r="BJ269" s="4">
        <v>1945161</v>
      </c>
      <c r="BL269" s="4">
        <v>1436357</v>
      </c>
      <c r="BN269" s="4">
        <v>913665</v>
      </c>
      <c r="BP269" s="4">
        <v>401156</v>
      </c>
      <c r="BR269" s="4">
        <v>34529</v>
      </c>
    </row>
    <row r="270" spans="11:70" x14ac:dyDescent="0.25">
      <c r="K270" s="4">
        <v>30214</v>
      </c>
      <c r="M270" s="4">
        <v>184330</v>
      </c>
      <c r="O270" s="4">
        <v>368016</v>
      </c>
      <c r="Q270" s="4">
        <v>535332</v>
      </c>
      <c r="S270" s="4">
        <v>706189</v>
      </c>
      <c r="U270" s="11">
        <v>868145</v>
      </c>
      <c r="V270" s="11"/>
      <c r="W270" s="4">
        <v>886933</v>
      </c>
      <c r="Y270" s="4">
        <v>1042981</v>
      </c>
      <c r="AA270" s="4">
        <v>1240900</v>
      </c>
      <c r="AC270" s="4">
        <v>1398262</v>
      </c>
      <c r="AE270" s="4">
        <v>1562030</v>
      </c>
      <c r="AG270" s="4">
        <v>1738991</v>
      </c>
      <c r="AI270" s="4">
        <v>1884945</v>
      </c>
      <c r="AK270" s="4">
        <v>2055795</v>
      </c>
      <c r="AM270" s="4">
        <v>2241638</v>
      </c>
      <c r="AO270" s="4">
        <v>2413491</v>
      </c>
      <c r="AQ270" s="4">
        <v>2580276</v>
      </c>
      <c r="AS270" s="11">
        <v>2732022</v>
      </c>
      <c r="AT270" s="11"/>
      <c r="AU270" s="4">
        <v>2759987</v>
      </c>
      <c r="AW270" s="4">
        <v>2933468</v>
      </c>
      <c r="AY270" s="4">
        <v>3107833</v>
      </c>
      <c r="BA270" s="4">
        <v>3287562</v>
      </c>
      <c r="BC270" s="4">
        <v>3489390</v>
      </c>
      <c r="BE270" s="15"/>
      <c r="BF270" s="4">
        <v>2960039</v>
      </c>
      <c r="BH270" s="4">
        <v>2284643</v>
      </c>
      <c r="BJ270" s="4">
        <v>1945250</v>
      </c>
      <c r="BL270" s="4">
        <v>1436504</v>
      </c>
      <c r="BN270" s="4">
        <v>913636</v>
      </c>
      <c r="BP270" s="4">
        <v>401399</v>
      </c>
      <c r="BR270" s="4">
        <v>34704</v>
      </c>
    </row>
    <row r="271" spans="11:70" x14ac:dyDescent="0.25">
      <c r="K271" s="4">
        <v>30531</v>
      </c>
      <c r="M271" s="4">
        <v>184312</v>
      </c>
      <c r="O271" s="4">
        <v>367755</v>
      </c>
      <c r="Q271" s="4">
        <v>535691</v>
      </c>
      <c r="S271" s="4">
        <v>706159</v>
      </c>
      <c r="U271" s="11">
        <v>868280</v>
      </c>
      <c r="V271" s="11"/>
      <c r="W271" s="4">
        <v>886969</v>
      </c>
      <c r="Y271" s="4">
        <v>1042871</v>
      </c>
      <c r="AA271" s="4">
        <v>1241117</v>
      </c>
      <c r="AC271" s="4">
        <v>1398113</v>
      </c>
      <c r="AE271" s="4">
        <v>1561757</v>
      </c>
      <c r="AG271" s="4">
        <v>1738585</v>
      </c>
      <c r="AI271" s="4">
        <v>1884769</v>
      </c>
      <c r="AK271" s="4">
        <v>2055503</v>
      </c>
      <c r="AM271" s="4">
        <v>2241444</v>
      </c>
      <c r="AO271" s="4">
        <v>2413693</v>
      </c>
      <c r="AQ271" s="4">
        <v>2580720</v>
      </c>
      <c r="AS271" s="11">
        <v>2732147</v>
      </c>
      <c r="AT271" s="11"/>
      <c r="AU271" s="4">
        <v>2759578</v>
      </c>
      <c r="AW271" s="4">
        <v>2933364</v>
      </c>
      <c r="AY271" s="4">
        <v>3108718</v>
      </c>
      <c r="BA271" s="4">
        <v>3287609</v>
      </c>
      <c r="BC271" s="4">
        <v>3488676</v>
      </c>
      <c r="BE271" s="15"/>
      <c r="BF271" s="4">
        <v>2960659</v>
      </c>
      <c r="BH271" s="4">
        <v>2284797</v>
      </c>
      <c r="BJ271" s="4">
        <v>1945652</v>
      </c>
      <c r="BL271" s="4">
        <v>1436531</v>
      </c>
      <c r="BN271" s="4">
        <v>913595</v>
      </c>
      <c r="BP271" s="4">
        <v>401423</v>
      </c>
      <c r="BR271" s="4">
        <v>34670</v>
      </c>
    </row>
    <row r="272" spans="11:70" x14ac:dyDescent="0.25">
      <c r="K272" s="4">
        <v>30767</v>
      </c>
      <c r="M272" s="4">
        <v>184328</v>
      </c>
      <c r="O272" s="4">
        <v>367699</v>
      </c>
      <c r="Q272" s="4">
        <v>535602</v>
      </c>
      <c r="S272" s="4">
        <v>706174</v>
      </c>
      <c r="U272" s="11">
        <v>868087</v>
      </c>
      <c r="V272" s="11"/>
      <c r="W272" s="4">
        <v>886847</v>
      </c>
      <c r="Y272" s="4">
        <v>1042903</v>
      </c>
      <c r="AA272" s="4">
        <v>1241082</v>
      </c>
      <c r="AC272" s="4">
        <v>1397961</v>
      </c>
      <c r="AE272" s="4">
        <v>1561362</v>
      </c>
      <c r="AG272" s="4">
        <v>1738072</v>
      </c>
      <c r="AI272" s="4">
        <v>1884928</v>
      </c>
      <c r="AK272" s="4">
        <v>2056256</v>
      </c>
      <c r="AM272" s="4">
        <v>2242295</v>
      </c>
      <c r="AO272" s="4">
        <v>2413600</v>
      </c>
      <c r="AQ272" s="4">
        <v>2580191</v>
      </c>
      <c r="AS272" s="11">
        <v>2732322</v>
      </c>
      <c r="AT272" s="11"/>
      <c r="AU272" s="4">
        <v>2760389</v>
      </c>
      <c r="AW272" s="4">
        <v>2933687</v>
      </c>
      <c r="AY272" s="4">
        <v>3108942</v>
      </c>
      <c r="BA272" s="4">
        <v>3286992</v>
      </c>
      <c r="BC272" s="4">
        <v>3488905</v>
      </c>
      <c r="BE272" s="15"/>
      <c r="BF272" s="4">
        <v>2960914</v>
      </c>
      <c r="BH272" s="4">
        <v>2284703</v>
      </c>
      <c r="BJ272" s="4">
        <v>1945886</v>
      </c>
      <c r="BL272" s="4">
        <v>1436566</v>
      </c>
      <c r="BN272" s="4">
        <v>913236</v>
      </c>
      <c r="BP272" s="4">
        <v>401446</v>
      </c>
      <c r="BR272" s="4">
        <v>34420</v>
      </c>
    </row>
    <row r="273" spans="11:70" x14ac:dyDescent="0.25">
      <c r="K273" s="4">
        <v>30548</v>
      </c>
      <c r="M273" s="4">
        <v>184307</v>
      </c>
      <c r="O273" s="4">
        <v>367629</v>
      </c>
      <c r="Q273" s="4">
        <v>536174</v>
      </c>
      <c r="S273" s="4">
        <v>705981</v>
      </c>
      <c r="U273" s="11">
        <v>867722</v>
      </c>
      <c r="V273" s="11"/>
      <c r="W273" s="4">
        <v>886717</v>
      </c>
      <c r="Y273" s="4">
        <v>1042482</v>
      </c>
      <c r="AA273" s="4">
        <v>1240680</v>
      </c>
      <c r="AC273" s="4">
        <v>1397496</v>
      </c>
      <c r="AE273" s="4">
        <v>1561403</v>
      </c>
      <c r="AG273" s="4">
        <v>1737180</v>
      </c>
      <c r="AI273" s="4">
        <v>1884838</v>
      </c>
      <c r="AK273" s="4">
        <v>2056354</v>
      </c>
      <c r="AM273" s="4">
        <v>2241855</v>
      </c>
      <c r="AO273" s="4">
        <v>2414047</v>
      </c>
      <c r="AQ273" s="4">
        <v>2580109</v>
      </c>
      <c r="AS273" s="11">
        <v>2732221</v>
      </c>
      <c r="AT273" s="11"/>
      <c r="AU273" s="4">
        <v>2760357</v>
      </c>
      <c r="AW273" s="4">
        <v>2934709</v>
      </c>
      <c r="AY273" s="4">
        <v>3108477</v>
      </c>
      <c r="BA273" s="4">
        <v>3287151</v>
      </c>
      <c r="BC273" s="4">
        <v>3489070</v>
      </c>
      <c r="BE273" s="15"/>
      <c r="BF273" s="4">
        <v>2959900</v>
      </c>
      <c r="BH273" s="4">
        <v>2284444</v>
      </c>
      <c r="BJ273" s="4">
        <v>1945401</v>
      </c>
      <c r="BL273" s="4">
        <v>1436529</v>
      </c>
      <c r="BN273" s="4">
        <v>912837</v>
      </c>
      <c r="BP273" s="4">
        <v>401387</v>
      </c>
      <c r="BR273" s="4">
        <v>33626</v>
      </c>
    </row>
    <row r="274" spans="11:70" x14ac:dyDescent="0.25">
      <c r="K274" s="4">
        <v>30407</v>
      </c>
      <c r="M274" s="4">
        <v>184223</v>
      </c>
      <c r="O274" s="4">
        <v>367756</v>
      </c>
      <c r="Q274" s="4">
        <v>535829</v>
      </c>
      <c r="S274" s="4">
        <v>705780</v>
      </c>
      <c r="U274" s="11">
        <v>867833</v>
      </c>
      <c r="V274" s="11"/>
      <c r="W274" s="4">
        <v>886854</v>
      </c>
      <c r="Y274" s="4">
        <v>1042398</v>
      </c>
      <c r="AA274" s="4">
        <v>1240061</v>
      </c>
      <c r="AC274" s="4">
        <v>1397694</v>
      </c>
      <c r="AE274" s="4">
        <v>1562049</v>
      </c>
      <c r="AG274" s="4">
        <v>1737450</v>
      </c>
      <c r="AI274" s="4">
        <v>1883412</v>
      </c>
      <c r="AK274" s="4">
        <v>2056319</v>
      </c>
      <c r="AM274" s="4">
        <v>2241232</v>
      </c>
      <c r="AO274" s="4">
        <v>2414381</v>
      </c>
      <c r="AQ274" s="4">
        <v>2579761</v>
      </c>
      <c r="AS274" s="11">
        <v>2731716</v>
      </c>
      <c r="AT274" s="11"/>
      <c r="AU274" s="4">
        <v>2760242</v>
      </c>
      <c r="AW274" s="4">
        <v>2934449</v>
      </c>
      <c r="AY274" s="4">
        <v>3108588</v>
      </c>
      <c r="BA274" s="4">
        <v>3287087</v>
      </c>
      <c r="BC274" s="4">
        <v>3488791</v>
      </c>
      <c r="BE274" s="15"/>
      <c r="BF274" s="4">
        <v>2960281</v>
      </c>
      <c r="BH274" s="4">
        <v>2284354</v>
      </c>
      <c r="BJ274" s="4">
        <v>1944856</v>
      </c>
      <c r="BL274" s="4">
        <v>1436146</v>
      </c>
      <c r="BN274" s="4">
        <v>913107</v>
      </c>
      <c r="BP274" s="4">
        <v>401222</v>
      </c>
      <c r="BR274" s="4">
        <v>33405</v>
      </c>
    </row>
    <row r="275" spans="11:70" x14ac:dyDescent="0.25">
      <c r="K275" s="4">
        <v>30861</v>
      </c>
      <c r="M275" s="4">
        <v>184139</v>
      </c>
      <c r="O275" s="4">
        <v>368370</v>
      </c>
      <c r="Q275" s="4">
        <v>535316</v>
      </c>
      <c r="S275" s="4">
        <v>706030</v>
      </c>
      <c r="U275" s="11">
        <v>868138</v>
      </c>
      <c r="V275" s="11"/>
      <c r="W275" s="4">
        <v>886744</v>
      </c>
      <c r="Y275" s="4">
        <v>1042688</v>
      </c>
      <c r="AA275" s="4">
        <v>1240549</v>
      </c>
      <c r="AC275" s="4">
        <v>1398028</v>
      </c>
      <c r="AE275" s="4">
        <v>1562210</v>
      </c>
      <c r="AG275" s="4">
        <v>1738011</v>
      </c>
      <c r="AI275" s="4">
        <v>1886247</v>
      </c>
      <c r="AK275" s="4">
        <v>2056252</v>
      </c>
      <c r="AM275" s="4">
        <v>2241314</v>
      </c>
      <c r="AO275" s="4">
        <v>2414342</v>
      </c>
      <c r="AQ275" s="4">
        <v>2579594</v>
      </c>
      <c r="AS275" s="11">
        <v>2731535</v>
      </c>
      <c r="AT275" s="11"/>
      <c r="AU275" s="4">
        <v>2759840</v>
      </c>
      <c r="AW275" s="4">
        <v>2935095</v>
      </c>
      <c r="AY275" s="4">
        <v>3108719</v>
      </c>
      <c r="BA275" s="4">
        <v>3287007</v>
      </c>
      <c r="BC275" s="4">
        <v>3488728</v>
      </c>
      <c r="BE275" s="15"/>
      <c r="BF275" s="4">
        <v>2960997</v>
      </c>
      <c r="BH275" s="4">
        <v>2284874</v>
      </c>
      <c r="BJ275" s="4">
        <v>1945355</v>
      </c>
      <c r="BL275" s="4">
        <v>1436152</v>
      </c>
      <c r="BN275" s="4">
        <v>913484</v>
      </c>
      <c r="BP275" s="4">
        <v>401554</v>
      </c>
      <c r="BR275" s="4">
        <v>33904</v>
      </c>
    </row>
    <row r="276" spans="11:70" x14ac:dyDescent="0.25">
      <c r="K276" s="4">
        <v>31269</v>
      </c>
      <c r="M276" s="4">
        <v>184786</v>
      </c>
      <c r="O276" s="4">
        <v>368050</v>
      </c>
      <c r="Q276" s="4">
        <v>535574</v>
      </c>
      <c r="S276" s="4">
        <v>705811</v>
      </c>
      <c r="U276" s="11">
        <v>868231</v>
      </c>
      <c r="V276" s="11"/>
      <c r="W276" s="4">
        <v>886801</v>
      </c>
      <c r="Y276" s="4">
        <v>1042660</v>
      </c>
      <c r="AA276" s="4">
        <v>1240604</v>
      </c>
      <c r="AC276" s="4">
        <v>1398296</v>
      </c>
      <c r="AE276" s="4">
        <v>1561849</v>
      </c>
      <c r="AG276" s="4">
        <v>1738171</v>
      </c>
      <c r="AI276" s="4">
        <v>1886935</v>
      </c>
      <c r="AK276" s="4">
        <v>2057529</v>
      </c>
      <c r="AM276" s="4">
        <v>2241007</v>
      </c>
      <c r="AO276" s="4">
        <v>2413735</v>
      </c>
      <c r="AQ276" s="4">
        <v>2579454</v>
      </c>
      <c r="AS276" s="11">
        <v>2731563</v>
      </c>
      <c r="AT276" s="11"/>
      <c r="AU276" s="4">
        <v>2759612</v>
      </c>
      <c r="AW276" s="4">
        <v>2934717</v>
      </c>
      <c r="AY276" s="4">
        <v>3108629</v>
      </c>
      <c r="BA276" s="4">
        <v>3287071</v>
      </c>
      <c r="BC276" s="4">
        <v>3489216</v>
      </c>
      <c r="BE276" s="15"/>
      <c r="BF276" s="4">
        <v>2960868</v>
      </c>
      <c r="BH276" s="4">
        <v>2285073</v>
      </c>
      <c r="BJ276" s="4">
        <v>1945690</v>
      </c>
      <c r="BL276" s="4">
        <v>1436448</v>
      </c>
      <c r="BN276" s="4">
        <v>913228</v>
      </c>
      <c r="BP276" s="4">
        <v>401737</v>
      </c>
      <c r="BR276" s="4">
        <v>33866</v>
      </c>
    </row>
    <row r="277" spans="11:70" x14ac:dyDescent="0.25">
      <c r="K277" s="4">
        <v>31253</v>
      </c>
      <c r="M277" s="4">
        <v>185095</v>
      </c>
      <c r="O277" s="4">
        <v>367940</v>
      </c>
      <c r="Q277" s="4">
        <v>535967</v>
      </c>
      <c r="S277" s="4">
        <v>705657</v>
      </c>
      <c r="U277" s="11">
        <v>867911</v>
      </c>
      <c r="V277" s="11"/>
      <c r="W277" s="4">
        <v>886802</v>
      </c>
      <c r="Y277" s="4">
        <v>1042425</v>
      </c>
      <c r="AA277" s="4">
        <v>1240557</v>
      </c>
      <c r="AC277" s="4">
        <v>1397583</v>
      </c>
      <c r="AE277" s="4">
        <v>1561684</v>
      </c>
      <c r="AG277" s="4">
        <v>1737072</v>
      </c>
      <c r="AI277" s="4">
        <v>1884378</v>
      </c>
      <c r="AK277" s="4">
        <v>2056796</v>
      </c>
      <c r="AM277" s="4">
        <v>2241015</v>
      </c>
      <c r="AO277" s="4">
        <v>2413273</v>
      </c>
      <c r="AQ277" s="4">
        <v>2579830</v>
      </c>
      <c r="AS277" s="11">
        <v>2731673</v>
      </c>
      <c r="AT277" s="11"/>
      <c r="AU277" s="4">
        <v>2760121</v>
      </c>
      <c r="AW277" s="4">
        <v>2934311</v>
      </c>
      <c r="AY277" s="4">
        <v>3108167</v>
      </c>
      <c r="BA277" s="4">
        <v>3287593</v>
      </c>
      <c r="BC277" s="4">
        <v>3488868</v>
      </c>
      <c r="BE277" s="15"/>
      <c r="BF277" s="4">
        <v>2960987</v>
      </c>
      <c r="BH277" s="4">
        <v>2285079</v>
      </c>
      <c r="BJ277" s="4">
        <v>1946184</v>
      </c>
      <c r="BL277" s="4">
        <v>1436063</v>
      </c>
      <c r="BN277" s="4">
        <v>912978</v>
      </c>
      <c r="BP277" s="4">
        <v>401263</v>
      </c>
      <c r="BR277" s="4">
        <v>34158</v>
      </c>
    </row>
    <row r="278" spans="11:70" x14ac:dyDescent="0.25">
      <c r="K278" s="4">
        <v>31166</v>
      </c>
      <c r="M278" s="4">
        <v>184889</v>
      </c>
      <c r="O278" s="4">
        <v>367581</v>
      </c>
      <c r="Q278" s="4">
        <v>535874</v>
      </c>
      <c r="S278" s="4">
        <v>705619</v>
      </c>
      <c r="U278" s="11">
        <v>867877</v>
      </c>
      <c r="V278" s="11"/>
      <c r="W278" s="4">
        <v>886796</v>
      </c>
      <c r="Y278" s="4">
        <v>1042430</v>
      </c>
      <c r="AA278" s="4">
        <v>1241022</v>
      </c>
      <c r="AC278" s="4">
        <v>1397191</v>
      </c>
      <c r="AE278" s="4">
        <v>1561506</v>
      </c>
      <c r="AG278" s="4">
        <v>1736865</v>
      </c>
      <c r="AI278" s="4">
        <v>1885568</v>
      </c>
      <c r="AK278" s="4">
        <v>2056315</v>
      </c>
      <c r="AM278" s="4">
        <v>2241396</v>
      </c>
      <c r="AO278" s="4">
        <v>2413364</v>
      </c>
      <c r="AQ278" s="4">
        <v>2579485</v>
      </c>
      <c r="AS278" s="11">
        <v>2731396</v>
      </c>
      <c r="AT278" s="11"/>
      <c r="AU278" s="4">
        <v>2760070</v>
      </c>
      <c r="AW278" s="4">
        <v>2934224</v>
      </c>
      <c r="AY278" s="4">
        <v>3108343</v>
      </c>
      <c r="BA278" s="4">
        <v>3287758</v>
      </c>
      <c r="BC278" s="4">
        <v>3488799</v>
      </c>
      <c r="BE278" s="15"/>
      <c r="BF278" s="4">
        <v>2960953</v>
      </c>
      <c r="BH278" s="4">
        <v>2284685</v>
      </c>
      <c r="BJ278" s="4">
        <v>1946149</v>
      </c>
      <c r="BL278" s="4">
        <v>1436188</v>
      </c>
      <c r="BN278" s="4">
        <v>913114</v>
      </c>
      <c r="BP278" s="4">
        <v>401316</v>
      </c>
      <c r="BR278" s="4">
        <v>34008</v>
      </c>
    </row>
    <row r="279" spans="11:70" x14ac:dyDescent="0.25">
      <c r="K279" s="4">
        <v>30580</v>
      </c>
      <c r="M279" s="4">
        <v>184560</v>
      </c>
      <c r="O279" s="4">
        <v>367779</v>
      </c>
      <c r="Q279" s="4">
        <v>535715</v>
      </c>
      <c r="S279" s="4">
        <v>705849</v>
      </c>
      <c r="U279" s="11">
        <v>867667</v>
      </c>
      <c r="V279" s="11"/>
      <c r="W279" s="4">
        <v>886746</v>
      </c>
      <c r="Y279" s="4">
        <v>1042504</v>
      </c>
      <c r="AA279" s="4">
        <v>1240236</v>
      </c>
      <c r="AC279" s="4">
        <v>1397278</v>
      </c>
      <c r="AE279" s="4">
        <v>1561788</v>
      </c>
      <c r="AG279" s="4">
        <v>1737626</v>
      </c>
      <c r="AI279" s="4">
        <v>1883907</v>
      </c>
      <c r="AK279" s="4">
        <v>2057631</v>
      </c>
      <c r="AM279" s="4">
        <v>2241027</v>
      </c>
      <c r="AO279" s="4">
        <v>2413588</v>
      </c>
      <c r="AQ279" s="4">
        <v>2579166</v>
      </c>
      <c r="AS279" s="11">
        <v>2731374</v>
      </c>
      <c r="AT279" s="11"/>
      <c r="AU279" s="4">
        <v>2760425</v>
      </c>
      <c r="AW279" s="4">
        <v>2934314</v>
      </c>
      <c r="AY279" s="4">
        <v>3107850</v>
      </c>
      <c r="BA279" s="4">
        <v>3287495</v>
      </c>
      <c r="BC279" s="4">
        <v>3488951</v>
      </c>
      <c r="BE279" s="15"/>
      <c r="BF279" s="4">
        <v>2960705</v>
      </c>
      <c r="BH279" s="4">
        <v>2284720</v>
      </c>
      <c r="BJ279" s="4">
        <v>1946149</v>
      </c>
      <c r="BL279" s="4">
        <v>1436166</v>
      </c>
      <c r="BN279" s="4">
        <v>913472</v>
      </c>
      <c r="BP279" s="4">
        <v>401433</v>
      </c>
      <c r="BR279" s="4">
        <v>33628</v>
      </c>
    </row>
    <row r="280" spans="11:70" x14ac:dyDescent="0.25">
      <c r="K280" s="4">
        <v>30291</v>
      </c>
      <c r="M280" s="4">
        <v>183950</v>
      </c>
      <c r="O280" s="4">
        <v>367659</v>
      </c>
      <c r="Q280" s="4">
        <v>535509</v>
      </c>
      <c r="S280" s="4">
        <v>705999</v>
      </c>
      <c r="U280" s="11">
        <v>867901</v>
      </c>
      <c r="V280" s="11"/>
      <c r="W280" s="4">
        <v>886186</v>
      </c>
      <c r="Y280" s="4">
        <v>1042567</v>
      </c>
      <c r="AA280" s="4">
        <v>1240050</v>
      </c>
      <c r="AC280" s="4">
        <v>1397742</v>
      </c>
      <c r="AE280" s="4">
        <v>1561743</v>
      </c>
      <c r="AG280" s="4">
        <v>1738078</v>
      </c>
      <c r="AI280" s="4">
        <v>1883255</v>
      </c>
      <c r="AK280" s="4">
        <v>2057672</v>
      </c>
      <c r="AM280" s="4">
        <v>2241163</v>
      </c>
      <c r="AO280" s="4">
        <v>2413609</v>
      </c>
      <c r="AQ280" s="4">
        <v>2579668</v>
      </c>
      <c r="AS280" s="11">
        <v>2731526</v>
      </c>
      <c r="AT280" s="11"/>
      <c r="AU280" s="4">
        <v>2760856</v>
      </c>
      <c r="AW280" s="4">
        <v>2933533</v>
      </c>
      <c r="AY280" s="4">
        <v>3107119</v>
      </c>
      <c r="BA280" s="4">
        <v>3286951</v>
      </c>
      <c r="BC280" s="4">
        <v>3488813</v>
      </c>
      <c r="BE280" s="15"/>
      <c r="BF280" s="4">
        <v>2960710</v>
      </c>
      <c r="BH280" s="4">
        <v>2284756</v>
      </c>
      <c r="BJ280" s="4">
        <v>1946094</v>
      </c>
      <c r="BL280" s="4">
        <v>1436047</v>
      </c>
      <c r="BN280" s="4">
        <v>913367</v>
      </c>
      <c r="BP280" s="4">
        <v>401396</v>
      </c>
      <c r="BR280" s="4">
        <v>33798</v>
      </c>
    </row>
    <row r="281" spans="11:70" x14ac:dyDescent="0.25">
      <c r="K281" s="4">
        <v>30449</v>
      </c>
      <c r="M281" s="4">
        <v>184036</v>
      </c>
      <c r="O281" s="4">
        <v>367493</v>
      </c>
      <c r="Q281" s="4">
        <v>535757</v>
      </c>
      <c r="S281" s="4">
        <v>705627</v>
      </c>
      <c r="U281" s="11">
        <v>867811</v>
      </c>
      <c r="V281" s="11"/>
      <c r="W281" s="4">
        <v>886262</v>
      </c>
      <c r="Y281" s="4">
        <v>1041890</v>
      </c>
      <c r="AA281" s="4">
        <v>1241036</v>
      </c>
      <c r="AC281" s="4">
        <v>1397704</v>
      </c>
      <c r="AE281" s="4">
        <v>1561507</v>
      </c>
      <c r="AG281" s="4">
        <v>1738346</v>
      </c>
      <c r="AI281" s="4">
        <v>1888505</v>
      </c>
      <c r="AK281" s="4">
        <v>2056525</v>
      </c>
      <c r="AM281" s="4">
        <v>2240634</v>
      </c>
      <c r="AO281" s="4">
        <v>2413163</v>
      </c>
      <c r="AQ281" s="4">
        <v>2580483</v>
      </c>
      <c r="AS281" s="11">
        <v>2731937</v>
      </c>
      <c r="AT281" s="11"/>
      <c r="AU281" s="4">
        <v>2759619</v>
      </c>
      <c r="AW281" s="4">
        <v>2933606</v>
      </c>
      <c r="AY281" s="4">
        <v>3107648</v>
      </c>
      <c r="BA281" s="4">
        <v>3286799</v>
      </c>
      <c r="BC281" s="4">
        <v>3488195</v>
      </c>
      <c r="BE281" s="15"/>
      <c r="BF281" s="4">
        <v>2960486</v>
      </c>
      <c r="BH281" s="4">
        <v>2284854</v>
      </c>
      <c r="BJ281" s="4">
        <v>1946218</v>
      </c>
      <c r="BL281" s="4">
        <v>1436488</v>
      </c>
      <c r="BN281" s="4">
        <v>913408</v>
      </c>
      <c r="BP281" s="4">
        <v>401170</v>
      </c>
      <c r="BR281" s="4">
        <v>34662</v>
      </c>
    </row>
    <row r="282" spans="11:70" x14ac:dyDescent="0.25">
      <c r="K282" s="4">
        <v>30361</v>
      </c>
      <c r="M282" s="4">
        <v>184439</v>
      </c>
      <c r="O282" s="4">
        <v>368048</v>
      </c>
      <c r="Q282" s="4">
        <v>536057</v>
      </c>
      <c r="S282" s="4">
        <v>705742</v>
      </c>
      <c r="U282" s="11">
        <v>867560</v>
      </c>
      <c r="V282" s="11"/>
      <c r="W282" s="4">
        <v>886320</v>
      </c>
      <c r="Y282" s="4">
        <v>1041671</v>
      </c>
      <c r="AA282" s="4">
        <v>1240797</v>
      </c>
      <c r="AC282" s="4">
        <v>1397744</v>
      </c>
      <c r="AE282" s="4">
        <v>1561396</v>
      </c>
      <c r="AG282" s="4">
        <v>1738694</v>
      </c>
      <c r="AI282" s="4">
        <v>1894757</v>
      </c>
      <c r="AK282" s="4">
        <v>2056609</v>
      </c>
      <c r="AM282" s="4">
        <v>2239984</v>
      </c>
      <c r="AO282" s="4">
        <v>2413447</v>
      </c>
      <c r="AQ282" s="4">
        <v>2581074</v>
      </c>
      <c r="AS282" s="11">
        <v>2731830</v>
      </c>
      <c r="AT282" s="11"/>
      <c r="AU282" s="4">
        <v>2759610</v>
      </c>
      <c r="AW282" s="4">
        <v>2933914</v>
      </c>
      <c r="AY282" s="4">
        <v>3108333</v>
      </c>
      <c r="BA282" s="4">
        <v>3286730</v>
      </c>
      <c r="BC282" s="4">
        <v>3488075</v>
      </c>
      <c r="BE282" s="15"/>
      <c r="BF282" s="4">
        <v>2960429</v>
      </c>
      <c r="BH282" s="4">
        <v>2284731</v>
      </c>
      <c r="BJ282" s="4">
        <v>1946024</v>
      </c>
      <c r="BL282" s="4">
        <v>1436806</v>
      </c>
      <c r="BN282" s="4">
        <v>913451</v>
      </c>
      <c r="BP282" s="4">
        <v>401255</v>
      </c>
      <c r="BR282" s="4">
        <v>34970</v>
      </c>
    </row>
    <row r="283" spans="11:70" x14ac:dyDescent="0.25">
      <c r="K283" s="4">
        <v>30626</v>
      </c>
      <c r="M283" s="4">
        <v>184563</v>
      </c>
      <c r="O283" s="4">
        <v>367982</v>
      </c>
      <c r="Q283" s="4">
        <v>535883</v>
      </c>
      <c r="S283" s="4">
        <v>706323</v>
      </c>
      <c r="U283" s="11">
        <v>867356</v>
      </c>
      <c r="V283" s="11"/>
      <c r="W283" s="4">
        <v>886071</v>
      </c>
      <c r="Y283" s="4">
        <v>1042207</v>
      </c>
      <c r="AA283" s="4">
        <v>1240315</v>
      </c>
      <c r="AC283" s="4">
        <v>1397695</v>
      </c>
      <c r="AE283" s="4">
        <v>1561512</v>
      </c>
      <c r="AG283" s="4">
        <v>1738422</v>
      </c>
      <c r="AI283" s="4">
        <v>1890583</v>
      </c>
      <c r="AK283" s="4">
        <v>2055833</v>
      </c>
      <c r="AM283" s="4">
        <v>2240431</v>
      </c>
      <c r="AO283" s="4">
        <v>2413274</v>
      </c>
      <c r="AQ283" s="4">
        <v>2580433</v>
      </c>
      <c r="AS283" s="11">
        <v>2731917</v>
      </c>
      <c r="AT283" s="11"/>
      <c r="AU283" s="4">
        <v>2759921</v>
      </c>
      <c r="AW283" s="4">
        <v>2933771</v>
      </c>
      <c r="AY283" s="4">
        <v>3108651</v>
      </c>
      <c r="BA283" s="4">
        <v>3288001</v>
      </c>
      <c r="BC283" s="4">
        <v>3488226</v>
      </c>
      <c r="BE283" s="15"/>
      <c r="BF283" s="4">
        <v>2960883</v>
      </c>
      <c r="BH283" s="4">
        <v>2285091</v>
      </c>
      <c r="BJ283" s="4">
        <v>1945979</v>
      </c>
      <c r="BL283" s="4">
        <v>1436739</v>
      </c>
      <c r="BN283" s="4">
        <v>913888</v>
      </c>
      <c r="BP283" s="4">
        <v>401397</v>
      </c>
      <c r="BR283" s="4">
        <v>34368</v>
      </c>
    </row>
    <row r="284" spans="11:70" x14ac:dyDescent="0.25">
      <c r="K284" s="4">
        <v>30805</v>
      </c>
      <c r="M284" s="4">
        <v>184599</v>
      </c>
      <c r="O284" s="4">
        <v>367782</v>
      </c>
      <c r="Q284" s="4">
        <v>535602</v>
      </c>
      <c r="S284" s="4">
        <v>705897</v>
      </c>
      <c r="U284" s="11">
        <v>867559</v>
      </c>
      <c r="V284" s="11"/>
      <c r="W284" s="4">
        <v>886352</v>
      </c>
      <c r="Y284" s="4">
        <v>1042406</v>
      </c>
      <c r="AA284" s="4">
        <v>1240138</v>
      </c>
      <c r="AC284" s="4">
        <v>1397803</v>
      </c>
      <c r="AE284" s="4">
        <v>1561174</v>
      </c>
      <c r="AG284" s="4">
        <v>1738001</v>
      </c>
      <c r="AI284" s="4">
        <v>1890372</v>
      </c>
      <c r="AK284" s="4">
        <v>2056538</v>
      </c>
      <c r="AM284" s="4">
        <v>2240941</v>
      </c>
      <c r="AO284" s="4">
        <v>2413102</v>
      </c>
      <c r="AQ284" s="4">
        <v>2580120</v>
      </c>
      <c r="AS284" s="11">
        <v>2732039</v>
      </c>
      <c r="AT284" s="11"/>
      <c r="AU284" s="4">
        <v>2759320</v>
      </c>
      <c r="AW284" s="4">
        <v>2933484</v>
      </c>
      <c r="AY284" s="4">
        <v>3107950</v>
      </c>
      <c r="BA284" s="4">
        <v>3287285</v>
      </c>
      <c r="BC284" s="4">
        <v>3488864</v>
      </c>
      <c r="BE284" s="15"/>
      <c r="BF284" s="4">
        <v>2961014</v>
      </c>
      <c r="BH284" s="4">
        <v>2284979</v>
      </c>
      <c r="BJ284" s="4">
        <v>1946227</v>
      </c>
      <c r="BL284" s="4">
        <v>1436328</v>
      </c>
      <c r="BN284" s="4">
        <v>913815</v>
      </c>
      <c r="BP284" s="4">
        <v>401620</v>
      </c>
      <c r="BR284" s="4">
        <v>34586</v>
      </c>
    </row>
    <row r="285" spans="11:70" x14ac:dyDescent="0.25">
      <c r="K285" s="4">
        <v>30825</v>
      </c>
      <c r="M285" s="4">
        <v>184483</v>
      </c>
      <c r="O285" s="4">
        <v>367923</v>
      </c>
      <c r="Q285" s="4">
        <v>535626</v>
      </c>
      <c r="S285" s="4">
        <v>705526</v>
      </c>
      <c r="U285" s="11">
        <v>867433</v>
      </c>
      <c r="V285" s="11"/>
      <c r="W285" s="4">
        <v>886652</v>
      </c>
      <c r="Y285" s="4">
        <v>1042145</v>
      </c>
      <c r="AA285" s="4">
        <v>1240704</v>
      </c>
      <c r="AC285" s="4">
        <v>1397545</v>
      </c>
      <c r="AE285" s="4">
        <v>1561222</v>
      </c>
      <c r="AG285" s="4">
        <v>1737806</v>
      </c>
      <c r="AI285" s="4">
        <v>1902287</v>
      </c>
      <c r="AK285" s="4">
        <v>2056911</v>
      </c>
      <c r="AM285" s="4">
        <v>2239990</v>
      </c>
      <c r="AO285" s="4">
        <v>2413301</v>
      </c>
      <c r="AQ285" s="4">
        <v>2580284</v>
      </c>
      <c r="AS285" s="11">
        <v>2732105</v>
      </c>
      <c r="AT285" s="11"/>
      <c r="AU285" s="4">
        <v>2759451</v>
      </c>
      <c r="AW285" s="4">
        <v>2932946</v>
      </c>
      <c r="AY285" s="4">
        <v>3108988</v>
      </c>
      <c r="BA285" s="4">
        <v>3287272</v>
      </c>
      <c r="BC285" s="4">
        <v>3488961</v>
      </c>
      <c r="BE285" s="15"/>
      <c r="BF285" s="4">
        <v>2960922</v>
      </c>
      <c r="BH285" s="4">
        <v>2284831</v>
      </c>
      <c r="BJ285" s="4">
        <v>1945656</v>
      </c>
      <c r="BL285" s="4">
        <v>1436005</v>
      </c>
      <c r="BN285" s="4">
        <v>914079</v>
      </c>
      <c r="BP285" s="4">
        <v>401515</v>
      </c>
      <c r="BR285" s="4">
        <v>34596</v>
      </c>
    </row>
    <row r="286" spans="11:70" x14ac:dyDescent="0.25">
      <c r="K286" s="4">
        <v>30335</v>
      </c>
      <c r="M286" s="4">
        <v>184522</v>
      </c>
      <c r="O286" s="4">
        <v>368115</v>
      </c>
      <c r="Q286" s="4">
        <v>535764</v>
      </c>
      <c r="S286" s="4">
        <v>706016</v>
      </c>
      <c r="U286" s="11">
        <v>867447</v>
      </c>
      <c r="V286" s="11"/>
      <c r="W286" s="4">
        <v>886093</v>
      </c>
      <c r="Y286" s="4">
        <v>1041696</v>
      </c>
      <c r="AA286" s="4">
        <v>1240854</v>
      </c>
      <c r="AC286" s="4">
        <v>1397621</v>
      </c>
      <c r="AE286" s="4">
        <v>1561337</v>
      </c>
      <c r="AG286" s="4">
        <v>1738147</v>
      </c>
      <c r="AI286" s="4">
        <v>1900743</v>
      </c>
      <c r="AK286" s="4">
        <v>2056392</v>
      </c>
      <c r="AM286" s="4">
        <v>2240085</v>
      </c>
      <c r="AO286" s="4">
        <v>2413238</v>
      </c>
      <c r="AQ286" s="4">
        <v>2580415</v>
      </c>
      <c r="AS286" s="11">
        <v>2732188</v>
      </c>
      <c r="AT286" s="11"/>
      <c r="AU286" s="4">
        <v>2759870</v>
      </c>
      <c r="AW286" s="4">
        <v>2933340</v>
      </c>
      <c r="AY286" s="4">
        <v>3109099</v>
      </c>
      <c r="BA286" s="4">
        <v>3287408</v>
      </c>
      <c r="BC286" s="4">
        <v>3488086</v>
      </c>
      <c r="BE286" s="15"/>
      <c r="BF286" s="4">
        <v>2960686</v>
      </c>
      <c r="BH286" s="4">
        <v>2284254</v>
      </c>
      <c r="BJ286" s="4">
        <v>1946123</v>
      </c>
      <c r="BL286" s="4">
        <v>1436204</v>
      </c>
      <c r="BN286" s="4">
        <v>913898</v>
      </c>
      <c r="BP286" s="4">
        <v>401515</v>
      </c>
      <c r="BR286" s="4">
        <v>34212</v>
      </c>
    </row>
    <row r="287" spans="11:70" x14ac:dyDescent="0.25">
      <c r="K287" s="4">
        <v>29874</v>
      </c>
      <c r="M287" s="4">
        <v>184310</v>
      </c>
      <c r="O287" s="4">
        <v>367667</v>
      </c>
      <c r="Q287" s="4">
        <v>535739</v>
      </c>
      <c r="S287" s="4">
        <v>705582</v>
      </c>
      <c r="U287" s="11">
        <v>867175</v>
      </c>
      <c r="V287" s="11"/>
      <c r="W287" s="4">
        <v>886098</v>
      </c>
      <c r="Y287" s="4">
        <v>1041889</v>
      </c>
      <c r="AA287" s="4">
        <v>1240370</v>
      </c>
      <c r="AC287" s="4">
        <v>1397469</v>
      </c>
      <c r="AE287" s="4">
        <v>1561182</v>
      </c>
      <c r="AG287" s="4">
        <v>1738058</v>
      </c>
      <c r="AI287" s="4">
        <v>1898875</v>
      </c>
      <c r="AK287" s="4">
        <v>2056084</v>
      </c>
      <c r="AM287" s="4">
        <v>2240644</v>
      </c>
      <c r="AO287" s="4">
        <v>2413080</v>
      </c>
      <c r="AQ287" s="4">
        <v>2580488</v>
      </c>
      <c r="AS287" s="11">
        <v>2731916</v>
      </c>
      <c r="AT287" s="11"/>
      <c r="AU287" s="4">
        <v>2760083</v>
      </c>
      <c r="AW287" s="4">
        <v>2933716</v>
      </c>
      <c r="AY287" s="4">
        <v>3108479</v>
      </c>
      <c r="BA287" s="4">
        <v>3287533</v>
      </c>
      <c r="BC287" s="4">
        <v>3487514</v>
      </c>
      <c r="BE287" s="15"/>
      <c r="BF287" s="4">
        <v>2960580</v>
      </c>
      <c r="BH287" s="4">
        <v>2284292</v>
      </c>
      <c r="BJ287" s="4">
        <v>1946820</v>
      </c>
      <c r="BL287" s="4">
        <v>1436288</v>
      </c>
      <c r="BN287" s="4">
        <v>913694</v>
      </c>
      <c r="BP287" s="4">
        <v>401771</v>
      </c>
      <c r="BR287" s="4">
        <v>34812</v>
      </c>
    </row>
    <row r="288" spans="11:70" x14ac:dyDescent="0.25">
      <c r="K288" s="4">
        <v>30670</v>
      </c>
      <c r="M288" s="4">
        <v>184514</v>
      </c>
      <c r="O288" s="4">
        <v>367645</v>
      </c>
      <c r="Q288" s="4">
        <v>535814</v>
      </c>
      <c r="S288" s="4">
        <v>705865</v>
      </c>
      <c r="U288" s="11">
        <v>867526</v>
      </c>
      <c r="V288" s="11"/>
      <c r="W288" s="4">
        <v>886260</v>
      </c>
      <c r="Y288" s="4">
        <v>1042066</v>
      </c>
      <c r="AA288" s="4">
        <v>1240220</v>
      </c>
      <c r="AC288" s="4">
        <v>1397806</v>
      </c>
      <c r="AE288" s="4">
        <v>1561943</v>
      </c>
      <c r="AG288" s="4">
        <v>1737523</v>
      </c>
      <c r="AI288" s="4">
        <v>1897471</v>
      </c>
      <c r="AK288" s="4">
        <v>2056643</v>
      </c>
      <c r="AM288" s="4">
        <v>2241194</v>
      </c>
      <c r="AO288" s="4">
        <v>2413211</v>
      </c>
      <c r="AQ288" s="4">
        <v>2579323</v>
      </c>
      <c r="AS288" s="11">
        <v>2732200</v>
      </c>
      <c r="AT288" s="11"/>
      <c r="AU288" s="4">
        <v>2759295</v>
      </c>
      <c r="AW288" s="4">
        <v>2933448</v>
      </c>
      <c r="AY288" s="4">
        <v>3108695</v>
      </c>
      <c r="BA288" s="4">
        <v>3286966</v>
      </c>
      <c r="BC288" s="4">
        <v>3488958</v>
      </c>
      <c r="BE288" s="15"/>
      <c r="BF288" s="4">
        <v>2961029</v>
      </c>
      <c r="BH288" s="4">
        <v>2284670</v>
      </c>
      <c r="BJ288" s="4">
        <v>1946393</v>
      </c>
      <c r="BL288" s="4">
        <v>1436423</v>
      </c>
      <c r="BN288" s="4">
        <v>913693</v>
      </c>
      <c r="BP288" s="4">
        <v>402050</v>
      </c>
      <c r="BR288" s="4">
        <v>34226</v>
      </c>
    </row>
    <row r="289" spans="11:70" x14ac:dyDescent="0.25">
      <c r="K289" s="4">
        <v>30387</v>
      </c>
      <c r="M289" s="4">
        <v>184519</v>
      </c>
      <c r="O289" s="4">
        <v>367543</v>
      </c>
      <c r="Q289" s="4">
        <v>536053</v>
      </c>
      <c r="S289" s="4">
        <v>705551</v>
      </c>
      <c r="U289" s="11">
        <v>867786</v>
      </c>
      <c r="V289" s="11"/>
      <c r="W289" s="4">
        <v>886314</v>
      </c>
      <c r="Y289" s="4">
        <v>1042605</v>
      </c>
      <c r="AA289" s="4">
        <v>1240314</v>
      </c>
      <c r="AC289" s="4">
        <v>1397725</v>
      </c>
      <c r="AE289" s="4">
        <v>1561692</v>
      </c>
      <c r="AG289" s="4">
        <v>1737412</v>
      </c>
      <c r="AI289" s="4">
        <v>1897017</v>
      </c>
      <c r="AK289" s="4">
        <v>2056472</v>
      </c>
      <c r="AM289" s="4">
        <v>2241291</v>
      </c>
      <c r="AO289" s="4">
        <v>2413106</v>
      </c>
      <c r="AQ289" s="4">
        <v>2579364</v>
      </c>
      <c r="AS289" s="11">
        <v>2731863</v>
      </c>
      <c r="AT289" s="11"/>
      <c r="AU289" s="4">
        <v>2759069</v>
      </c>
      <c r="AW289" s="4">
        <v>2933434</v>
      </c>
      <c r="AY289" s="4">
        <v>3108992</v>
      </c>
      <c r="BA289" s="4">
        <v>3286417</v>
      </c>
      <c r="BC289" s="4">
        <v>3488843</v>
      </c>
      <c r="BE289" s="15"/>
      <c r="BF289" s="4">
        <v>2961396</v>
      </c>
      <c r="BH289" s="4">
        <v>2284580</v>
      </c>
      <c r="BJ289" s="4">
        <v>1946160</v>
      </c>
      <c r="BL289" s="4">
        <v>1436430</v>
      </c>
      <c r="BN289" s="4">
        <v>913751</v>
      </c>
      <c r="BP289" s="4">
        <v>402068</v>
      </c>
      <c r="BR289" s="4">
        <v>33270</v>
      </c>
    </row>
    <row r="290" spans="11:70" x14ac:dyDescent="0.25">
      <c r="K290" s="4">
        <v>30277</v>
      </c>
      <c r="M290" s="4">
        <v>184972</v>
      </c>
      <c r="O290" s="4">
        <v>367439</v>
      </c>
      <c r="Q290" s="4">
        <v>535745</v>
      </c>
      <c r="S290" s="4">
        <v>706105</v>
      </c>
      <c r="U290" s="11">
        <v>867898</v>
      </c>
      <c r="V290" s="11"/>
      <c r="W290" s="4">
        <v>886334</v>
      </c>
      <c r="Y290" s="4">
        <v>1042809</v>
      </c>
      <c r="AA290" s="4">
        <v>1239968</v>
      </c>
      <c r="AC290" s="4">
        <v>1397434</v>
      </c>
      <c r="AE290" s="4">
        <v>1561447</v>
      </c>
      <c r="AG290" s="4">
        <v>1737752</v>
      </c>
      <c r="AI290" s="4">
        <v>1897092</v>
      </c>
      <c r="AK290" s="4">
        <v>2055940</v>
      </c>
      <c r="AM290" s="4">
        <v>2240330</v>
      </c>
      <c r="AO290" s="4">
        <v>2412927</v>
      </c>
      <c r="AQ290" s="4">
        <v>2579863</v>
      </c>
      <c r="AS290" s="11">
        <v>2731613</v>
      </c>
      <c r="AT290" s="11"/>
      <c r="AU290" s="4">
        <v>2759715</v>
      </c>
      <c r="AW290" s="4">
        <v>2933453</v>
      </c>
      <c r="AY290" s="4">
        <v>3108501</v>
      </c>
      <c r="BA290" s="4">
        <v>3286539</v>
      </c>
      <c r="BC290" s="4">
        <v>3487901</v>
      </c>
      <c r="BE290" s="15"/>
      <c r="BF290" s="4">
        <v>2961205</v>
      </c>
      <c r="BH290" s="4">
        <v>2284858</v>
      </c>
      <c r="BJ290" s="4">
        <v>1945903</v>
      </c>
      <c r="BL290" s="4">
        <v>1436654</v>
      </c>
      <c r="BN290" s="4">
        <v>913993</v>
      </c>
      <c r="BP290" s="4">
        <v>401769</v>
      </c>
      <c r="BR290" s="4">
        <v>34003</v>
      </c>
    </row>
    <row r="291" spans="11:70" x14ac:dyDescent="0.25">
      <c r="K291" s="4">
        <v>30647</v>
      </c>
      <c r="M291" s="4">
        <v>184183</v>
      </c>
      <c r="O291" s="4">
        <v>366922</v>
      </c>
      <c r="Q291" s="4">
        <v>535391</v>
      </c>
      <c r="S291" s="4">
        <v>705918</v>
      </c>
      <c r="U291" s="11">
        <v>867629</v>
      </c>
      <c r="V291" s="11"/>
      <c r="W291" s="4">
        <v>885957</v>
      </c>
      <c r="Y291" s="4">
        <v>1042692</v>
      </c>
      <c r="AA291" s="4">
        <v>1240166</v>
      </c>
      <c r="AC291" s="4">
        <v>1397282</v>
      </c>
      <c r="AE291" s="4">
        <v>1561589</v>
      </c>
      <c r="AG291" s="4">
        <v>1738239</v>
      </c>
      <c r="AI291" s="4">
        <v>1898596</v>
      </c>
      <c r="AK291" s="4">
        <v>2056263</v>
      </c>
      <c r="AM291" s="4">
        <v>2240284</v>
      </c>
      <c r="AO291" s="4">
        <v>2412712</v>
      </c>
      <c r="AQ291" s="4">
        <v>2579638</v>
      </c>
      <c r="AS291" s="11">
        <v>2731821</v>
      </c>
      <c r="AT291" s="11"/>
      <c r="AU291" s="4">
        <v>2759766</v>
      </c>
      <c r="AW291" s="4">
        <v>2933339</v>
      </c>
      <c r="AY291" s="4">
        <v>3107677</v>
      </c>
      <c r="BA291" s="4">
        <v>3286786</v>
      </c>
      <c r="BC291" s="4">
        <v>3487894</v>
      </c>
      <c r="BE291" s="15"/>
      <c r="BF291" s="4">
        <v>2960740</v>
      </c>
      <c r="BH291" s="4">
        <v>2285045</v>
      </c>
      <c r="BJ291" s="4">
        <v>1945881</v>
      </c>
      <c r="BL291" s="4">
        <v>1437788</v>
      </c>
      <c r="BN291" s="4">
        <v>914000</v>
      </c>
      <c r="BP291" s="4">
        <v>401943</v>
      </c>
      <c r="BR291" s="4">
        <v>34420</v>
      </c>
    </row>
    <row r="292" spans="11:70" x14ac:dyDescent="0.25">
      <c r="K292" s="4">
        <v>30326</v>
      </c>
      <c r="M292" s="4">
        <v>184153</v>
      </c>
      <c r="O292" s="4">
        <v>367008</v>
      </c>
      <c r="Q292" s="4">
        <v>535032</v>
      </c>
      <c r="S292" s="4">
        <v>705305</v>
      </c>
      <c r="U292" s="11">
        <v>867803</v>
      </c>
      <c r="V292" s="11"/>
      <c r="W292" s="4">
        <v>886009</v>
      </c>
      <c r="Y292" s="4">
        <v>1042689</v>
      </c>
      <c r="AA292" s="4">
        <v>1240177</v>
      </c>
      <c r="AC292" s="4">
        <v>1397019</v>
      </c>
      <c r="AE292" s="4">
        <v>1561089</v>
      </c>
      <c r="AG292" s="4">
        <v>1738197</v>
      </c>
      <c r="AI292" s="4">
        <v>1898839</v>
      </c>
      <c r="AK292" s="4">
        <v>2056629</v>
      </c>
      <c r="AM292" s="4">
        <v>2240682</v>
      </c>
      <c r="AO292" s="4">
        <v>2412626</v>
      </c>
      <c r="AQ292" s="4">
        <v>2579427</v>
      </c>
      <c r="AS292" s="11">
        <v>2732127</v>
      </c>
      <c r="AT292" s="11"/>
      <c r="AU292" s="4">
        <v>2759973</v>
      </c>
      <c r="AW292" s="4">
        <v>2933508</v>
      </c>
      <c r="AY292" s="4">
        <v>3107802</v>
      </c>
      <c r="BA292" s="4">
        <v>3287078</v>
      </c>
      <c r="BC292" s="4">
        <v>3487881</v>
      </c>
      <c r="BE292" s="15"/>
      <c r="BF292" s="4">
        <v>2961282</v>
      </c>
      <c r="BH292" s="4">
        <v>2285145</v>
      </c>
      <c r="BJ292" s="4">
        <v>1945921</v>
      </c>
      <c r="BL292" s="4">
        <v>1437541</v>
      </c>
      <c r="BN292" s="4">
        <v>913882</v>
      </c>
      <c r="BP292" s="4">
        <v>402174</v>
      </c>
      <c r="BR292" s="4">
        <v>33694</v>
      </c>
    </row>
    <row r="293" spans="11:70" x14ac:dyDescent="0.25">
      <c r="K293" s="4">
        <v>30409</v>
      </c>
      <c r="M293" s="4">
        <v>183885</v>
      </c>
      <c r="O293" s="4">
        <v>367246</v>
      </c>
      <c r="Q293" s="4">
        <v>535118</v>
      </c>
      <c r="S293" s="4">
        <v>705497</v>
      </c>
      <c r="U293" s="11">
        <v>867500</v>
      </c>
      <c r="V293" s="11"/>
      <c r="W293" s="4">
        <v>886289</v>
      </c>
      <c r="Y293" s="4">
        <v>1042583</v>
      </c>
      <c r="AA293" s="4">
        <v>1240145</v>
      </c>
      <c r="AC293" s="4">
        <v>1396952</v>
      </c>
      <c r="AE293" s="4">
        <v>1561446</v>
      </c>
      <c r="AG293" s="4">
        <v>1737548</v>
      </c>
      <c r="AI293" s="4">
        <v>1896580</v>
      </c>
      <c r="AK293" s="4">
        <v>2054262</v>
      </c>
      <c r="AM293" s="4">
        <v>2240877</v>
      </c>
      <c r="AO293" s="4">
        <v>2412424</v>
      </c>
      <c r="AQ293" s="4">
        <v>2579549</v>
      </c>
      <c r="AS293" s="11">
        <v>2732080</v>
      </c>
      <c r="AT293" s="11"/>
      <c r="AU293" s="4">
        <v>2760305</v>
      </c>
      <c r="AW293" s="4">
        <v>2933697</v>
      </c>
      <c r="AY293" s="4">
        <v>3108136</v>
      </c>
      <c r="BA293" s="4">
        <v>3287078</v>
      </c>
      <c r="BC293" s="4">
        <v>3488344</v>
      </c>
      <c r="BE293" s="15"/>
      <c r="BF293" s="4">
        <v>2961392</v>
      </c>
      <c r="BH293" s="4">
        <v>2285201</v>
      </c>
      <c r="BJ293" s="4">
        <v>1946095</v>
      </c>
      <c r="BL293" s="4">
        <v>1436949</v>
      </c>
      <c r="BN293" s="4">
        <v>914016</v>
      </c>
      <c r="BP293" s="4">
        <v>402202</v>
      </c>
      <c r="BR293" s="4">
        <v>34197</v>
      </c>
    </row>
    <row r="294" spans="11:70" x14ac:dyDescent="0.25">
      <c r="K294" s="4">
        <v>30608</v>
      </c>
      <c r="M294" s="4">
        <v>183401</v>
      </c>
      <c r="O294" s="4">
        <v>367543</v>
      </c>
      <c r="Q294" s="4">
        <v>535026</v>
      </c>
      <c r="S294" s="4">
        <v>705431</v>
      </c>
      <c r="U294" s="11">
        <v>867359</v>
      </c>
      <c r="V294" s="11"/>
      <c r="W294" s="4">
        <v>886776</v>
      </c>
      <c r="Y294" s="4">
        <v>1042306</v>
      </c>
      <c r="AA294" s="4">
        <v>1240666</v>
      </c>
      <c r="AC294" s="4">
        <v>1396975</v>
      </c>
      <c r="AE294" s="4">
        <v>1561506</v>
      </c>
      <c r="AG294" s="4">
        <v>1737140</v>
      </c>
      <c r="AI294" s="4">
        <v>1890414</v>
      </c>
      <c r="AK294" s="4">
        <v>2054618</v>
      </c>
      <c r="AM294" s="4">
        <v>2240886</v>
      </c>
      <c r="AO294" s="4">
        <v>2412750</v>
      </c>
      <c r="AQ294" s="4">
        <v>2579947</v>
      </c>
      <c r="AS294" s="11">
        <v>2731834</v>
      </c>
      <c r="AT294" s="11"/>
      <c r="AU294" s="4">
        <v>2759356</v>
      </c>
      <c r="AW294" s="4">
        <v>2933473</v>
      </c>
      <c r="AY294" s="4">
        <v>3108133</v>
      </c>
      <c r="BA294" s="4">
        <v>3286991</v>
      </c>
      <c r="BC294" s="4">
        <v>3488384</v>
      </c>
      <c r="BE294" s="15"/>
      <c r="BF294" s="4">
        <v>2961098</v>
      </c>
      <c r="BH294" s="4">
        <v>2284994</v>
      </c>
      <c r="BJ294" s="4">
        <v>1946466</v>
      </c>
      <c r="BL294" s="4">
        <v>1437136</v>
      </c>
      <c r="BN294" s="4">
        <v>913700</v>
      </c>
      <c r="BP294" s="4">
        <v>401983</v>
      </c>
      <c r="BR294" s="4">
        <v>34407</v>
      </c>
    </row>
    <row r="295" spans="11:70" x14ac:dyDescent="0.25">
      <c r="K295" s="4">
        <v>30463</v>
      </c>
      <c r="M295" s="4">
        <v>183520</v>
      </c>
      <c r="O295" s="4">
        <v>367088</v>
      </c>
      <c r="Q295" s="4">
        <v>535127</v>
      </c>
      <c r="S295" s="4">
        <v>705822</v>
      </c>
      <c r="U295" s="11">
        <v>867528</v>
      </c>
      <c r="V295" s="11"/>
      <c r="W295" s="4">
        <v>886934</v>
      </c>
      <c r="Y295" s="4">
        <v>1042040</v>
      </c>
      <c r="AA295" s="4">
        <v>1240362</v>
      </c>
      <c r="AC295" s="4">
        <v>1397613</v>
      </c>
      <c r="AE295" s="4">
        <v>1561704</v>
      </c>
      <c r="AG295" s="4">
        <v>1737308</v>
      </c>
      <c r="AI295" s="4">
        <v>1897026</v>
      </c>
      <c r="AK295" s="4">
        <v>2055506</v>
      </c>
      <c r="AM295" s="4">
        <v>2240852</v>
      </c>
      <c r="AO295" s="4">
        <v>2413075</v>
      </c>
      <c r="AQ295" s="4">
        <v>2579779</v>
      </c>
      <c r="AS295" s="11">
        <v>2731292</v>
      </c>
      <c r="AT295" s="11"/>
      <c r="AU295" s="4">
        <v>2759504</v>
      </c>
      <c r="AW295" s="4">
        <v>2933341</v>
      </c>
      <c r="AY295" s="4">
        <v>3108925</v>
      </c>
      <c r="BA295" s="4">
        <v>3286837</v>
      </c>
      <c r="BC295" s="4">
        <v>3487110</v>
      </c>
      <c r="BE295" s="15"/>
      <c r="BF295" s="4">
        <v>2960707</v>
      </c>
      <c r="BH295" s="4">
        <v>2284863</v>
      </c>
      <c r="BJ295" s="4">
        <v>1946078</v>
      </c>
      <c r="BL295" s="4">
        <v>1436953</v>
      </c>
      <c r="BN295" s="4">
        <v>913697</v>
      </c>
      <c r="BP295" s="4">
        <v>401566</v>
      </c>
      <c r="BR295" s="4">
        <v>34301</v>
      </c>
    </row>
    <row r="296" spans="11:70" x14ac:dyDescent="0.25">
      <c r="K296" s="4">
        <v>30891</v>
      </c>
      <c r="M296" s="4">
        <v>183744</v>
      </c>
      <c r="O296" s="4">
        <v>367187</v>
      </c>
      <c r="Q296" s="4">
        <v>535468</v>
      </c>
      <c r="S296" s="4">
        <v>705698</v>
      </c>
      <c r="U296" s="11">
        <v>867229</v>
      </c>
      <c r="V296" s="11"/>
      <c r="W296" s="4">
        <v>886481</v>
      </c>
      <c r="Y296" s="4">
        <v>1042275</v>
      </c>
      <c r="AA296" s="4">
        <v>1239965</v>
      </c>
      <c r="AC296" s="4">
        <v>1397048</v>
      </c>
      <c r="AE296" s="4">
        <v>1561467</v>
      </c>
      <c r="AG296" s="4">
        <v>1736921</v>
      </c>
      <c r="AI296" s="4">
        <v>1900690</v>
      </c>
      <c r="AK296" s="4">
        <v>2055731</v>
      </c>
      <c r="AM296" s="4">
        <v>2240684</v>
      </c>
      <c r="AO296" s="4">
        <v>2413641</v>
      </c>
      <c r="AQ296" s="4">
        <v>2579806</v>
      </c>
      <c r="AS296" s="11">
        <v>2731349</v>
      </c>
      <c r="AT296" s="11"/>
      <c r="AU296" s="4">
        <v>2759186</v>
      </c>
      <c r="AW296" s="4">
        <v>2933508</v>
      </c>
      <c r="AY296" s="4">
        <v>3108430</v>
      </c>
      <c r="BA296" s="4">
        <v>3286258</v>
      </c>
      <c r="BC296" s="4">
        <v>3486679</v>
      </c>
      <c r="BE296" s="15"/>
      <c r="BF296" s="4">
        <v>2960928</v>
      </c>
      <c r="BH296" s="4">
        <v>2285467</v>
      </c>
      <c r="BJ296" s="4">
        <v>1945672</v>
      </c>
      <c r="BL296" s="4">
        <v>1437338</v>
      </c>
      <c r="BN296" s="4">
        <v>913221</v>
      </c>
      <c r="BP296" s="4">
        <v>401398</v>
      </c>
      <c r="BR296" s="4">
        <v>34084</v>
      </c>
    </row>
    <row r="297" spans="11:70" x14ac:dyDescent="0.25">
      <c r="K297" s="4">
        <v>31018</v>
      </c>
      <c r="M297" s="4">
        <v>184023</v>
      </c>
      <c r="O297" s="4">
        <v>367387</v>
      </c>
      <c r="Q297" s="4">
        <v>535365</v>
      </c>
      <c r="S297" s="4">
        <v>705273</v>
      </c>
      <c r="U297" s="11">
        <v>867233</v>
      </c>
      <c r="V297" s="11"/>
      <c r="W297" s="4">
        <v>886114</v>
      </c>
      <c r="Y297" s="4">
        <v>1042245</v>
      </c>
      <c r="AA297" s="4">
        <v>1239940</v>
      </c>
      <c r="AC297" s="4">
        <v>1396531</v>
      </c>
      <c r="AE297" s="4">
        <v>1561210</v>
      </c>
      <c r="AG297" s="4">
        <v>1736772</v>
      </c>
      <c r="AI297" s="4">
        <v>1900907</v>
      </c>
      <c r="AK297" s="4">
        <v>2055747</v>
      </c>
      <c r="AM297" s="4">
        <v>2240205</v>
      </c>
      <c r="AO297" s="4">
        <v>2413139</v>
      </c>
      <c r="AQ297" s="4">
        <v>2579298</v>
      </c>
      <c r="AS297" s="11">
        <v>2732081</v>
      </c>
      <c r="AT297" s="11"/>
      <c r="AU297" s="4">
        <v>2758647</v>
      </c>
      <c r="AW297" s="4">
        <v>2933610</v>
      </c>
      <c r="AY297" s="4">
        <v>3107877</v>
      </c>
      <c r="BA297" s="4">
        <v>3285965</v>
      </c>
      <c r="BC297" s="4">
        <v>3487653</v>
      </c>
      <c r="BE297" s="15"/>
      <c r="BF297" s="4">
        <v>2960868</v>
      </c>
      <c r="BH297" s="4">
        <v>2285312</v>
      </c>
      <c r="BJ297" s="4">
        <v>1945626</v>
      </c>
      <c r="BL297" s="4">
        <v>1437749</v>
      </c>
      <c r="BN297" s="4">
        <v>913488</v>
      </c>
      <c r="BP297" s="4">
        <v>401788</v>
      </c>
      <c r="BR297" s="4">
        <v>33739</v>
      </c>
    </row>
    <row r="298" spans="11:70" x14ac:dyDescent="0.25">
      <c r="K298" s="4">
        <v>30589</v>
      </c>
      <c r="M298" s="4">
        <v>183900</v>
      </c>
      <c r="O298" s="4">
        <v>367336</v>
      </c>
      <c r="Q298" s="4">
        <v>534942</v>
      </c>
      <c r="S298" s="4">
        <v>705673</v>
      </c>
      <c r="U298" s="11">
        <v>867605</v>
      </c>
      <c r="V298" s="11"/>
      <c r="W298" s="4">
        <v>886264</v>
      </c>
      <c r="Y298" s="4">
        <v>1042721</v>
      </c>
      <c r="AA298" s="4">
        <v>1240404</v>
      </c>
      <c r="AC298" s="4">
        <v>1396692</v>
      </c>
      <c r="AE298" s="4">
        <v>1560712</v>
      </c>
      <c r="AG298" s="4">
        <v>1736823</v>
      </c>
      <c r="AI298" s="4">
        <v>1901514</v>
      </c>
      <c r="AK298" s="4">
        <v>2055884</v>
      </c>
      <c r="AM298" s="4">
        <v>2240087</v>
      </c>
      <c r="AO298" s="4">
        <v>2412623</v>
      </c>
      <c r="AQ298" s="4">
        <v>2579014</v>
      </c>
      <c r="AS298" s="11">
        <v>2731685</v>
      </c>
      <c r="AT298" s="11"/>
      <c r="AU298" s="4">
        <v>2759388</v>
      </c>
      <c r="AW298" s="4">
        <v>2932935</v>
      </c>
      <c r="AY298" s="4">
        <v>3107423</v>
      </c>
      <c r="BA298" s="4">
        <v>3286673</v>
      </c>
      <c r="BC298" s="4">
        <v>3488034</v>
      </c>
      <c r="BE298" s="15"/>
      <c r="BF298" s="4">
        <v>2960965</v>
      </c>
      <c r="BH298" s="4">
        <v>2284779</v>
      </c>
      <c r="BJ298" s="4">
        <v>1945795</v>
      </c>
      <c r="BL298" s="4">
        <v>1437457</v>
      </c>
      <c r="BN298" s="4">
        <v>913965</v>
      </c>
      <c r="BP298" s="4">
        <v>401880</v>
      </c>
      <c r="BR298" s="4">
        <v>33771</v>
      </c>
    </row>
    <row r="299" spans="11:70" x14ac:dyDescent="0.25">
      <c r="K299" s="4">
        <v>30696</v>
      </c>
      <c r="M299" s="4">
        <v>184059</v>
      </c>
      <c r="O299" s="4">
        <v>367193</v>
      </c>
      <c r="Q299" s="4">
        <v>535451</v>
      </c>
      <c r="S299" s="4">
        <v>705783</v>
      </c>
      <c r="U299" s="11">
        <v>867233</v>
      </c>
      <c r="V299" s="11"/>
      <c r="W299" s="4">
        <v>886183</v>
      </c>
      <c r="Y299" s="4">
        <v>1042690</v>
      </c>
      <c r="AA299" s="4">
        <v>1240494</v>
      </c>
      <c r="AC299" s="4">
        <v>1396627</v>
      </c>
      <c r="AE299" s="4">
        <v>1560321</v>
      </c>
      <c r="AG299" s="4">
        <v>1737123</v>
      </c>
      <c r="AI299" s="4">
        <v>1901829</v>
      </c>
      <c r="AK299" s="4">
        <v>2055875</v>
      </c>
      <c r="AM299" s="4">
        <v>2240521</v>
      </c>
      <c r="AO299" s="4">
        <v>2412858</v>
      </c>
      <c r="AQ299" s="4">
        <v>2579043</v>
      </c>
      <c r="AS299" s="11">
        <v>2731464</v>
      </c>
      <c r="AT299" s="11"/>
      <c r="AU299" s="4">
        <v>2759534</v>
      </c>
      <c r="AW299" s="4">
        <v>2933162</v>
      </c>
      <c r="AY299" s="4">
        <v>3107149</v>
      </c>
      <c r="BA299" s="4">
        <v>3286385</v>
      </c>
      <c r="BC299" s="4">
        <v>3487931</v>
      </c>
      <c r="BE299" s="15"/>
      <c r="BF299" s="4">
        <v>2961306</v>
      </c>
      <c r="BH299" s="4">
        <v>2284671</v>
      </c>
      <c r="BJ299" s="4">
        <v>1946308</v>
      </c>
      <c r="BL299" s="4">
        <v>1437440</v>
      </c>
      <c r="BN299" s="4">
        <v>913871</v>
      </c>
      <c r="BP299" s="4">
        <v>401559</v>
      </c>
      <c r="BR299" s="4">
        <v>34334</v>
      </c>
    </row>
    <row r="300" spans="11:70" x14ac:dyDescent="0.25">
      <c r="K300" s="4">
        <v>30415</v>
      </c>
      <c r="M300" s="4">
        <v>184575</v>
      </c>
      <c r="O300" s="4">
        <v>367616</v>
      </c>
      <c r="Q300" s="4">
        <v>535668</v>
      </c>
      <c r="S300" s="4">
        <v>704950</v>
      </c>
      <c r="U300" s="11">
        <v>867248</v>
      </c>
      <c r="V300" s="11"/>
      <c r="W300" s="4">
        <v>885975</v>
      </c>
      <c r="Y300" s="4">
        <v>1042352</v>
      </c>
      <c r="AA300" s="4">
        <v>1240073</v>
      </c>
      <c r="AC300" s="4">
        <v>1396761</v>
      </c>
      <c r="AE300" s="4">
        <v>1560377</v>
      </c>
      <c r="AG300" s="4">
        <v>1737185</v>
      </c>
      <c r="AI300" s="4">
        <v>1902494</v>
      </c>
      <c r="AK300" s="4">
        <v>2056276</v>
      </c>
      <c r="AM300" s="4">
        <v>2240172</v>
      </c>
      <c r="AO300" s="4">
        <v>2412951</v>
      </c>
      <c r="AQ300" s="4">
        <v>2579504</v>
      </c>
      <c r="AS300" s="11">
        <v>2731524</v>
      </c>
      <c r="AT300" s="11"/>
      <c r="AU300" s="4">
        <v>2759332</v>
      </c>
      <c r="AW300" s="4">
        <v>2933132</v>
      </c>
      <c r="AY300" s="4">
        <v>3107229</v>
      </c>
      <c r="BA300" s="4">
        <v>3285700</v>
      </c>
      <c r="BC300" s="4">
        <v>3487730</v>
      </c>
      <c r="BE300" s="15"/>
      <c r="BF300" s="4">
        <v>2961648</v>
      </c>
      <c r="BH300" s="4">
        <v>2284853</v>
      </c>
      <c r="BJ300" s="4">
        <v>1946272</v>
      </c>
      <c r="BL300" s="4">
        <v>1437115</v>
      </c>
      <c r="BN300" s="4">
        <v>914251</v>
      </c>
      <c r="BP300" s="4">
        <v>401859</v>
      </c>
      <c r="BR300" s="4">
        <v>34478</v>
      </c>
    </row>
    <row r="301" spans="11:70" x14ac:dyDescent="0.25">
      <c r="K301" s="4">
        <v>30064</v>
      </c>
      <c r="M301" s="4">
        <v>184733</v>
      </c>
      <c r="O301" s="4">
        <v>367466</v>
      </c>
      <c r="Q301" s="4">
        <v>535830</v>
      </c>
      <c r="S301" s="4">
        <v>705779</v>
      </c>
      <c r="U301" s="11">
        <v>867722</v>
      </c>
      <c r="V301" s="11"/>
      <c r="W301" s="4">
        <v>886218</v>
      </c>
      <c r="Y301" s="4">
        <v>1042064</v>
      </c>
      <c r="AA301" s="4">
        <v>1239749</v>
      </c>
      <c r="AC301" s="4">
        <v>1396666</v>
      </c>
      <c r="AE301" s="4">
        <v>1560500</v>
      </c>
      <c r="AG301" s="4">
        <v>1737105</v>
      </c>
      <c r="AI301" s="4">
        <v>1895034</v>
      </c>
      <c r="AK301" s="4">
        <v>2055712</v>
      </c>
      <c r="AM301" s="4">
        <v>2240392</v>
      </c>
      <c r="AO301" s="4">
        <v>2412565</v>
      </c>
      <c r="AQ301" s="4">
        <v>2579941</v>
      </c>
      <c r="AS301" s="11">
        <v>2731207</v>
      </c>
      <c r="AT301" s="11"/>
      <c r="AU301" s="4">
        <v>2758654</v>
      </c>
      <c r="AW301" s="4">
        <v>2933454</v>
      </c>
      <c r="AY301" s="4">
        <v>3107745</v>
      </c>
      <c r="BA301" s="4">
        <v>3286008</v>
      </c>
      <c r="BC301" s="4">
        <v>3487411</v>
      </c>
      <c r="BE301" s="15"/>
      <c r="BF301" s="4">
        <v>2961495</v>
      </c>
      <c r="BH301" s="4">
        <v>2285201</v>
      </c>
      <c r="BJ301" s="4">
        <v>1945998</v>
      </c>
      <c r="BL301" s="4">
        <v>1436838</v>
      </c>
      <c r="BN301" s="4">
        <v>913941</v>
      </c>
      <c r="BP301" s="4">
        <v>401994</v>
      </c>
      <c r="BR301" s="4">
        <v>34412</v>
      </c>
    </row>
    <row r="302" spans="11:70" x14ac:dyDescent="0.25">
      <c r="K302" s="4">
        <v>29957</v>
      </c>
      <c r="M302" s="4">
        <v>184583</v>
      </c>
      <c r="O302" s="4">
        <v>367419</v>
      </c>
      <c r="Q302" s="4">
        <v>535777</v>
      </c>
      <c r="S302" s="4">
        <v>705185</v>
      </c>
      <c r="U302" s="11">
        <v>866900</v>
      </c>
      <c r="V302" s="11"/>
      <c r="W302" s="4">
        <v>886096</v>
      </c>
      <c r="Y302" s="4">
        <v>1041783</v>
      </c>
      <c r="AA302" s="4">
        <v>1240011</v>
      </c>
      <c r="AC302" s="4">
        <v>1396672</v>
      </c>
      <c r="AE302" s="4">
        <v>1561269</v>
      </c>
      <c r="AG302" s="4">
        <v>1736442</v>
      </c>
      <c r="AI302" s="4">
        <v>1890359</v>
      </c>
      <c r="AK302" s="4">
        <v>2054980</v>
      </c>
      <c r="AM302" s="4">
        <v>2240363</v>
      </c>
      <c r="AO302" s="4">
        <v>2413187</v>
      </c>
      <c r="AQ302" s="4">
        <v>2580166</v>
      </c>
      <c r="AS302" s="11">
        <v>2731338</v>
      </c>
      <c r="AT302" s="11"/>
      <c r="AU302" s="4">
        <v>2759368</v>
      </c>
      <c r="AW302" s="4">
        <v>2933206</v>
      </c>
      <c r="AY302" s="4">
        <v>3107310</v>
      </c>
      <c r="BA302" s="4">
        <v>3286191</v>
      </c>
      <c r="BC302" s="4">
        <v>3487197</v>
      </c>
      <c r="BE302" s="15"/>
      <c r="BF302" s="4">
        <v>2961149</v>
      </c>
      <c r="BH302" s="4">
        <v>2285050</v>
      </c>
      <c r="BJ302" s="4">
        <v>1945943</v>
      </c>
      <c r="BL302" s="4">
        <v>1437082</v>
      </c>
      <c r="BN302" s="4">
        <v>913780</v>
      </c>
      <c r="BP302" s="4">
        <v>401716</v>
      </c>
      <c r="BR302" s="4">
        <v>33995</v>
      </c>
    </row>
    <row r="303" spans="11:70" x14ac:dyDescent="0.25">
      <c r="K303" s="4">
        <v>30585</v>
      </c>
      <c r="M303" s="4">
        <v>184689</v>
      </c>
      <c r="O303" s="4">
        <v>367782</v>
      </c>
      <c r="Q303" s="4">
        <v>535371</v>
      </c>
      <c r="S303" s="4">
        <v>705008</v>
      </c>
      <c r="U303" s="11">
        <v>867035</v>
      </c>
      <c r="V303" s="11"/>
      <c r="W303" s="4">
        <v>886147</v>
      </c>
      <c r="Y303" s="4">
        <v>1042347</v>
      </c>
      <c r="AA303" s="4">
        <v>1240255</v>
      </c>
      <c r="AC303" s="4">
        <v>1397195</v>
      </c>
      <c r="AE303" s="4">
        <v>1561253</v>
      </c>
      <c r="AG303" s="4">
        <v>1737541</v>
      </c>
      <c r="AI303" s="4">
        <v>1895752</v>
      </c>
      <c r="AK303" s="4">
        <v>2055409</v>
      </c>
      <c r="AM303" s="4">
        <v>2240690</v>
      </c>
      <c r="AO303" s="4">
        <v>2413185</v>
      </c>
      <c r="AQ303" s="4">
        <v>2579726</v>
      </c>
      <c r="AS303" s="11">
        <v>2731314</v>
      </c>
      <c r="AT303" s="11"/>
      <c r="AU303" s="4">
        <v>2760037</v>
      </c>
      <c r="AW303" s="4">
        <v>2933711</v>
      </c>
      <c r="AY303" s="4">
        <v>3106964</v>
      </c>
      <c r="BA303" s="4">
        <v>3286493</v>
      </c>
      <c r="BC303" s="4">
        <v>3487570</v>
      </c>
      <c r="BE303" s="15"/>
      <c r="BF303" s="4">
        <v>2961200</v>
      </c>
      <c r="BH303" s="4">
        <v>2284945</v>
      </c>
      <c r="BJ303" s="4">
        <v>1946103</v>
      </c>
      <c r="BL303" s="4">
        <v>1437007</v>
      </c>
      <c r="BN303" s="4">
        <v>914021</v>
      </c>
      <c r="BP303" s="4">
        <v>401521</v>
      </c>
      <c r="BR303" s="4">
        <v>34311</v>
      </c>
    </row>
    <row r="304" spans="11:70" x14ac:dyDescent="0.25">
      <c r="K304" s="4">
        <v>30655</v>
      </c>
      <c r="M304" s="4">
        <v>184122</v>
      </c>
      <c r="O304" s="4">
        <v>367447</v>
      </c>
      <c r="Q304" s="4">
        <v>535244</v>
      </c>
      <c r="S304" s="4">
        <v>705307</v>
      </c>
      <c r="U304" s="11">
        <v>867360</v>
      </c>
      <c r="V304" s="11"/>
      <c r="W304" s="4">
        <v>886507</v>
      </c>
      <c r="Y304" s="4">
        <v>1042561</v>
      </c>
      <c r="AA304" s="4">
        <v>1240170</v>
      </c>
      <c r="AC304" s="4">
        <v>1397222</v>
      </c>
      <c r="AE304" s="4">
        <v>1561622</v>
      </c>
      <c r="AG304" s="4">
        <v>1737450</v>
      </c>
      <c r="AI304" s="4">
        <v>1886571</v>
      </c>
      <c r="AK304" s="4">
        <v>2054781</v>
      </c>
      <c r="AM304" s="4">
        <v>2239946</v>
      </c>
      <c r="AO304" s="4">
        <v>2413246</v>
      </c>
      <c r="AQ304" s="4">
        <v>2579380</v>
      </c>
      <c r="AS304" s="11">
        <v>2730945</v>
      </c>
      <c r="AT304" s="11"/>
      <c r="AU304" s="4">
        <v>2759358</v>
      </c>
      <c r="AW304" s="4">
        <v>2933118</v>
      </c>
      <c r="AY304" s="4">
        <v>3107138</v>
      </c>
      <c r="BA304" s="4">
        <v>3286502</v>
      </c>
      <c r="BC304" s="4">
        <v>3487181</v>
      </c>
      <c r="BE304" s="15"/>
      <c r="BF304" s="4">
        <v>2961313</v>
      </c>
      <c r="BH304" s="4">
        <v>2285319</v>
      </c>
      <c r="BJ304" s="4">
        <v>1945505</v>
      </c>
      <c r="BL304" s="4">
        <v>1437042</v>
      </c>
      <c r="BN304" s="4">
        <v>914415</v>
      </c>
      <c r="BP304" s="4">
        <v>401601</v>
      </c>
      <c r="BR304" s="4">
        <v>33904</v>
      </c>
    </row>
    <row r="305" spans="11:70" x14ac:dyDescent="0.25">
      <c r="K305" s="4">
        <v>30558</v>
      </c>
      <c r="M305" s="4">
        <v>184226</v>
      </c>
      <c r="O305" s="4">
        <v>367408</v>
      </c>
      <c r="Q305" s="4">
        <v>535133</v>
      </c>
      <c r="S305" s="4">
        <v>705018</v>
      </c>
      <c r="U305" s="11">
        <v>867296</v>
      </c>
      <c r="V305" s="11"/>
      <c r="W305" s="4">
        <v>886838</v>
      </c>
      <c r="Y305" s="4">
        <v>1042285</v>
      </c>
      <c r="AA305" s="4">
        <v>1239682</v>
      </c>
      <c r="AC305" s="4">
        <v>1397127</v>
      </c>
      <c r="AE305" s="4">
        <v>1560752</v>
      </c>
      <c r="AG305" s="4">
        <v>1736845</v>
      </c>
      <c r="AI305" s="4">
        <v>1884638</v>
      </c>
      <c r="AK305" s="4">
        <v>2054627</v>
      </c>
      <c r="AM305" s="4">
        <v>2238750</v>
      </c>
      <c r="AO305" s="4">
        <v>2412886</v>
      </c>
      <c r="AQ305" s="4">
        <v>2578963</v>
      </c>
      <c r="AS305" s="11">
        <v>2731406</v>
      </c>
      <c r="AT305" s="11"/>
      <c r="AU305" s="4">
        <v>2759444</v>
      </c>
      <c r="AW305" s="4">
        <v>2932194</v>
      </c>
      <c r="AY305" s="4">
        <v>3106914</v>
      </c>
      <c r="BA305" s="4">
        <v>3286676</v>
      </c>
      <c r="BC305" s="4">
        <v>3486934</v>
      </c>
      <c r="BE305" s="15"/>
      <c r="BF305" s="4">
        <v>2960978</v>
      </c>
      <c r="BH305" s="4">
        <v>2285357</v>
      </c>
      <c r="BJ305" s="4">
        <v>1946075</v>
      </c>
      <c r="BL305" s="4">
        <v>1437426</v>
      </c>
      <c r="BN305" s="4">
        <v>914436</v>
      </c>
      <c r="BP305" s="4">
        <v>401919</v>
      </c>
      <c r="BR305" s="4">
        <v>34539</v>
      </c>
    </row>
    <row r="306" spans="11:70" x14ac:dyDescent="0.25">
      <c r="K306" s="4">
        <v>30597</v>
      </c>
      <c r="M306" s="4">
        <v>184608</v>
      </c>
      <c r="O306" s="4">
        <v>367153</v>
      </c>
      <c r="Q306" s="4">
        <v>535687</v>
      </c>
      <c r="S306" s="4">
        <v>705276</v>
      </c>
      <c r="U306" s="11">
        <v>867369</v>
      </c>
      <c r="V306" s="11"/>
      <c r="W306" s="4">
        <v>886252</v>
      </c>
      <c r="Y306" s="4">
        <v>1042234</v>
      </c>
      <c r="AA306" s="4">
        <v>1239806</v>
      </c>
      <c r="AC306" s="4">
        <v>1396677</v>
      </c>
      <c r="AE306" s="4">
        <v>1560700</v>
      </c>
      <c r="AG306" s="4">
        <v>1736777</v>
      </c>
      <c r="AI306" s="4">
        <v>1883879</v>
      </c>
      <c r="AK306" s="4">
        <v>2054679</v>
      </c>
      <c r="AM306" s="4">
        <v>2240247</v>
      </c>
      <c r="AO306" s="4">
        <v>2412870</v>
      </c>
      <c r="AQ306" s="4">
        <v>2579278</v>
      </c>
      <c r="AS306" s="11">
        <v>2731314</v>
      </c>
      <c r="AT306" s="11"/>
      <c r="AU306" s="4">
        <v>2759116</v>
      </c>
      <c r="AW306" s="4">
        <v>2932571</v>
      </c>
      <c r="AY306" s="4">
        <v>3107120</v>
      </c>
      <c r="BA306" s="4">
        <v>3286723</v>
      </c>
      <c r="BC306" s="4">
        <v>3487012</v>
      </c>
      <c r="BE306" s="15"/>
      <c r="BF306" s="4">
        <v>2961150</v>
      </c>
      <c r="BH306" s="4">
        <v>2284509</v>
      </c>
      <c r="BJ306" s="4">
        <v>1946364</v>
      </c>
      <c r="BL306" s="4">
        <v>1437554</v>
      </c>
      <c r="BN306" s="4">
        <v>914416</v>
      </c>
      <c r="BP306" s="4">
        <v>402256</v>
      </c>
      <c r="BR306" s="4">
        <v>34363</v>
      </c>
    </row>
    <row r="307" spans="11:70" x14ac:dyDescent="0.25">
      <c r="K307" s="4">
        <v>30318</v>
      </c>
      <c r="M307" s="4">
        <v>184521</v>
      </c>
      <c r="O307" s="4">
        <v>367187</v>
      </c>
      <c r="Q307" s="4">
        <v>535440</v>
      </c>
      <c r="S307" s="4">
        <v>705766</v>
      </c>
      <c r="U307" s="11">
        <v>867540</v>
      </c>
      <c r="V307" s="11"/>
      <c r="W307" s="4">
        <v>886240</v>
      </c>
      <c r="Y307" s="4">
        <v>1041998</v>
      </c>
      <c r="AA307" s="4">
        <v>1239205</v>
      </c>
      <c r="AC307" s="4">
        <v>1396432</v>
      </c>
      <c r="AE307" s="4">
        <v>1561510</v>
      </c>
      <c r="AG307" s="4">
        <v>1737860</v>
      </c>
      <c r="AI307" s="4">
        <v>1884285</v>
      </c>
      <c r="AK307" s="4">
        <v>2054776</v>
      </c>
      <c r="AM307" s="4">
        <v>2240798</v>
      </c>
      <c r="AO307" s="4">
        <v>2412237</v>
      </c>
      <c r="AQ307" s="4">
        <v>2579124</v>
      </c>
      <c r="AS307" s="11">
        <v>2731345</v>
      </c>
      <c r="AT307" s="11"/>
      <c r="AU307" s="4">
        <v>2758818</v>
      </c>
      <c r="AW307" s="4">
        <v>2932964</v>
      </c>
      <c r="AY307" s="4">
        <v>3107104</v>
      </c>
      <c r="BA307" s="4">
        <v>3286570</v>
      </c>
      <c r="BC307" s="4">
        <v>3487372</v>
      </c>
      <c r="BE307" s="15"/>
      <c r="BF307" s="4">
        <v>2961009</v>
      </c>
      <c r="BH307" s="4">
        <v>2285003</v>
      </c>
      <c r="BJ307" s="4">
        <v>1946712</v>
      </c>
      <c r="BL307" s="4">
        <v>1437635</v>
      </c>
      <c r="BN307" s="4">
        <v>914258</v>
      </c>
      <c r="BP307" s="4">
        <v>402623</v>
      </c>
      <c r="BR307" s="4">
        <v>34228</v>
      </c>
    </row>
    <row r="308" spans="11:70" x14ac:dyDescent="0.25">
      <c r="K308" s="4">
        <v>29308</v>
      </c>
      <c r="M308" s="4">
        <v>184202</v>
      </c>
      <c r="O308" s="4">
        <v>366826</v>
      </c>
      <c r="Q308" s="4">
        <v>535556</v>
      </c>
      <c r="S308" s="4">
        <v>706029</v>
      </c>
      <c r="U308" s="11">
        <v>867595</v>
      </c>
      <c r="V308" s="11"/>
      <c r="W308" s="4">
        <v>885982</v>
      </c>
      <c r="Y308" s="4">
        <v>1042425</v>
      </c>
      <c r="AA308" s="4">
        <v>1239605</v>
      </c>
      <c r="AC308" s="4">
        <v>1396713</v>
      </c>
      <c r="AE308" s="4">
        <v>1561256</v>
      </c>
      <c r="AG308" s="4">
        <v>1737619</v>
      </c>
      <c r="AI308" s="4">
        <v>1885659</v>
      </c>
      <c r="AK308" s="4">
        <v>2054965</v>
      </c>
      <c r="AM308" s="4">
        <v>2240230</v>
      </c>
      <c r="AO308" s="4">
        <v>2412720</v>
      </c>
      <c r="AQ308" s="4">
        <v>2579299</v>
      </c>
      <c r="AS308" s="11">
        <v>2731593</v>
      </c>
      <c r="AT308" s="11"/>
      <c r="AU308" s="4">
        <v>2759050</v>
      </c>
      <c r="AW308" s="4">
        <v>2932971</v>
      </c>
      <c r="AY308" s="4">
        <v>3106855</v>
      </c>
      <c r="BA308" s="4">
        <v>3286346</v>
      </c>
      <c r="BC308" s="4">
        <v>3488003</v>
      </c>
      <c r="BE308" s="15"/>
      <c r="BF308" s="4">
        <v>2960765</v>
      </c>
      <c r="BH308" s="4">
        <v>2285155</v>
      </c>
      <c r="BJ308" s="4">
        <v>1947000</v>
      </c>
      <c r="BL308" s="4">
        <v>1437453</v>
      </c>
      <c r="BN308" s="4">
        <v>914046</v>
      </c>
      <c r="BP308" s="4">
        <v>402215</v>
      </c>
      <c r="BR308" s="4">
        <v>35194</v>
      </c>
    </row>
    <row r="309" spans="11:70" x14ac:dyDescent="0.25">
      <c r="K309" s="4">
        <v>30167</v>
      </c>
      <c r="M309" s="4">
        <v>184428</v>
      </c>
      <c r="O309" s="4">
        <v>367141</v>
      </c>
      <c r="Q309" s="4">
        <v>535406</v>
      </c>
      <c r="S309" s="4">
        <v>705189</v>
      </c>
      <c r="U309" s="11">
        <v>867782</v>
      </c>
      <c r="V309" s="11"/>
      <c r="W309" s="4">
        <v>885939</v>
      </c>
      <c r="Y309" s="4">
        <v>1041856</v>
      </c>
      <c r="AA309" s="4">
        <v>1240303</v>
      </c>
      <c r="AC309" s="4">
        <v>1396438</v>
      </c>
      <c r="AE309" s="4">
        <v>1560230</v>
      </c>
      <c r="AG309" s="4">
        <v>1737114</v>
      </c>
      <c r="AI309" s="4">
        <v>1888288</v>
      </c>
      <c r="AK309" s="4">
        <v>2055048</v>
      </c>
      <c r="AM309" s="4">
        <v>2240427</v>
      </c>
      <c r="AO309" s="4">
        <v>2412831</v>
      </c>
      <c r="AQ309" s="4">
        <v>2579380</v>
      </c>
      <c r="AS309" s="11">
        <v>2731690</v>
      </c>
      <c r="AT309" s="11"/>
      <c r="AU309" s="4">
        <v>2758278</v>
      </c>
      <c r="AW309" s="4">
        <v>2932408</v>
      </c>
      <c r="AY309" s="4">
        <v>3106734</v>
      </c>
      <c r="BA309" s="4">
        <v>3285797</v>
      </c>
      <c r="BC309" s="4">
        <v>3488204</v>
      </c>
      <c r="BE309" s="15"/>
      <c r="BF309" s="4">
        <v>2960607</v>
      </c>
      <c r="BH309" s="4">
        <v>2285382</v>
      </c>
      <c r="BJ309" s="4">
        <v>1946466</v>
      </c>
      <c r="BL309" s="4">
        <v>1436890</v>
      </c>
      <c r="BN309" s="4">
        <v>913994</v>
      </c>
      <c r="BP309" s="4">
        <v>401556</v>
      </c>
      <c r="BR309" s="4">
        <v>34559</v>
      </c>
    </row>
    <row r="310" spans="11:70" x14ac:dyDescent="0.25">
      <c r="K310" s="4">
        <v>30857</v>
      </c>
      <c r="M310" s="4">
        <v>184360</v>
      </c>
      <c r="O310" s="4">
        <v>367068</v>
      </c>
      <c r="Q310" s="4">
        <v>535462</v>
      </c>
      <c r="S310" s="4">
        <v>704547</v>
      </c>
      <c r="U310" s="11">
        <v>867497</v>
      </c>
      <c r="V310" s="11"/>
      <c r="W310" s="4">
        <v>886290</v>
      </c>
      <c r="Y310" s="4">
        <v>1041721</v>
      </c>
      <c r="AA310" s="4">
        <v>1240311</v>
      </c>
      <c r="AC310" s="4">
        <v>1396768</v>
      </c>
      <c r="AE310" s="4">
        <v>1560408</v>
      </c>
      <c r="AG310" s="4">
        <v>1737051</v>
      </c>
      <c r="AI310" s="4">
        <v>1893797</v>
      </c>
      <c r="AK310" s="4">
        <v>2055317</v>
      </c>
      <c r="AM310" s="4">
        <v>2239874</v>
      </c>
      <c r="AO310" s="4">
        <v>2412271</v>
      </c>
      <c r="AQ310" s="4">
        <v>2579420</v>
      </c>
      <c r="AS310" s="11">
        <v>2731212</v>
      </c>
      <c r="AT310" s="11"/>
      <c r="AU310" s="4">
        <v>2758648</v>
      </c>
      <c r="AW310" s="4">
        <v>2933155</v>
      </c>
      <c r="AY310" s="4">
        <v>3107118</v>
      </c>
      <c r="BA310" s="4">
        <v>3285974</v>
      </c>
      <c r="BC310" s="4">
        <v>3487475</v>
      </c>
      <c r="BE310" s="15"/>
      <c r="BF310" s="4">
        <v>2960461</v>
      </c>
      <c r="BH310" s="4">
        <v>2285455</v>
      </c>
      <c r="BJ310" s="4">
        <v>1946246</v>
      </c>
      <c r="BL310" s="4">
        <v>1436821</v>
      </c>
      <c r="BN310" s="4">
        <v>914213</v>
      </c>
      <c r="BP310" s="4">
        <v>401574</v>
      </c>
      <c r="BR310" s="4">
        <v>34385</v>
      </c>
    </row>
    <row r="311" spans="11:70" x14ac:dyDescent="0.25">
      <c r="K311" s="4">
        <v>30561</v>
      </c>
      <c r="M311" s="4">
        <v>183956</v>
      </c>
      <c r="O311" s="4">
        <v>366891</v>
      </c>
      <c r="Q311" s="4">
        <v>535461</v>
      </c>
      <c r="S311" s="4">
        <v>705190</v>
      </c>
      <c r="U311" s="11">
        <v>867441</v>
      </c>
      <c r="V311" s="11"/>
      <c r="W311" s="4">
        <v>886360</v>
      </c>
      <c r="Y311" s="4">
        <v>1042057</v>
      </c>
      <c r="AA311" s="4">
        <v>1239646</v>
      </c>
      <c r="AC311" s="4">
        <v>1397271</v>
      </c>
      <c r="AE311" s="4">
        <v>1560759</v>
      </c>
      <c r="AG311" s="4">
        <v>1737132</v>
      </c>
      <c r="AI311" s="4">
        <v>1895368</v>
      </c>
      <c r="AK311" s="4">
        <v>2055261</v>
      </c>
      <c r="AM311" s="4">
        <v>2239387</v>
      </c>
      <c r="AO311" s="4">
        <v>2411820</v>
      </c>
      <c r="AQ311" s="4">
        <v>2579972</v>
      </c>
      <c r="AS311" s="11">
        <v>2731162</v>
      </c>
      <c r="AT311" s="11"/>
      <c r="AU311" s="4">
        <v>2758765</v>
      </c>
      <c r="AW311" s="4">
        <v>2933353</v>
      </c>
      <c r="AY311" s="4">
        <v>3107679</v>
      </c>
      <c r="BA311" s="4">
        <v>3286088</v>
      </c>
      <c r="BC311" s="4">
        <v>3486861</v>
      </c>
      <c r="BE311" s="15"/>
      <c r="BF311" s="4">
        <v>2960804</v>
      </c>
      <c r="BH311" s="4">
        <v>2285528</v>
      </c>
      <c r="BJ311" s="4">
        <v>1946191</v>
      </c>
      <c r="BL311" s="4">
        <v>1437423</v>
      </c>
      <c r="BN311" s="4">
        <v>913701</v>
      </c>
      <c r="BP311" s="4">
        <v>402040</v>
      </c>
      <c r="BR311" s="4">
        <v>34450</v>
      </c>
    </row>
    <row r="312" spans="11:70" x14ac:dyDescent="0.25">
      <c r="K312" s="4">
        <v>30350</v>
      </c>
      <c r="M312" s="4">
        <v>184390</v>
      </c>
      <c r="O312" s="4">
        <v>367410</v>
      </c>
      <c r="Q312" s="4">
        <v>535322</v>
      </c>
      <c r="S312" s="4">
        <v>705715</v>
      </c>
      <c r="U312" s="11">
        <v>867504</v>
      </c>
      <c r="V312" s="11"/>
      <c r="W312" s="4">
        <v>886414</v>
      </c>
      <c r="Y312" s="4">
        <v>1042265</v>
      </c>
      <c r="AA312" s="4">
        <v>1239666</v>
      </c>
      <c r="AC312" s="4">
        <v>1397402</v>
      </c>
      <c r="AE312" s="4">
        <v>1560372</v>
      </c>
      <c r="AG312" s="4">
        <v>1737543</v>
      </c>
      <c r="AI312" s="4">
        <v>1897510</v>
      </c>
      <c r="AK312" s="4">
        <v>2055984</v>
      </c>
      <c r="AM312" s="4">
        <v>2238986</v>
      </c>
      <c r="AO312" s="4">
        <v>2411990</v>
      </c>
      <c r="AQ312" s="4">
        <v>2579770</v>
      </c>
      <c r="AS312" s="11">
        <v>2730850</v>
      </c>
      <c r="AT312" s="11"/>
      <c r="AU312" s="4">
        <v>2758135</v>
      </c>
      <c r="AW312" s="4">
        <v>2932771</v>
      </c>
      <c r="AY312" s="4">
        <v>3107514</v>
      </c>
      <c r="BA312" s="4">
        <v>3285986</v>
      </c>
      <c r="BC312" s="4">
        <v>3486817</v>
      </c>
      <c r="BE312" s="15"/>
      <c r="BF312" s="4">
        <v>2961093</v>
      </c>
      <c r="BH312" s="4">
        <v>2285412</v>
      </c>
      <c r="BJ312" s="4">
        <v>1946053</v>
      </c>
      <c r="BL312" s="4">
        <v>1438314</v>
      </c>
      <c r="BN312" s="4">
        <v>913422</v>
      </c>
      <c r="BP312" s="4">
        <v>401793</v>
      </c>
      <c r="BR312" s="4">
        <v>33698</v>
      </c>
    </row>
    <row r="313" spans="11:70" x14ac:dyDescent="0.25">
      <c r="K313" s="4">
        <v>30851</v>
      </c>
      <c r="M313" s="4">
        <v>184070</v>
      </c>
      <c r="O313" s="4">
        <v>367250</v>
      </c>
      <c r="Q313" s="4">
        <v>534783</v>
      </c>
      <c r="S313" s="4">
        <v>705443</v>
      </c>
      <c r="U313" s="11">
        <v>867658</v>
      </c>
      <c r="V313" s="11"/>
      <c r="W313" s="4">
        <v>885820</v>
      </c>
      <c r="Y313" s="4">
        <v>1042299</v>
      </c>
      <c r="AA313" s="4">
        <v>1239686</v>
      </c>
      <c r="AC313" s="4">
        <v>1396462</v>
      </c>
      <c r="AE313" s="4">
        <v>1560346</v>
      </c>
      <c r="AG313" s="4">
        <v>1737368</v>
      </c>
      <c r="AI313" s="4">
        <v>1898765</v>
      </c>
      <c r="AK313" s="4">
        <v>2055937</v>
      </c>
      <c r="AM313" s="4">
        <v>2239445</v>
      </c>
      <c r="AO313" s="4">
        <v>2411704</v>
      </c>
      <c r="AQ313" s="4">
        <v>2578760</v>
      </c>
      <c r="AS313" s="11">
        <v>2731152</v>
      </c>
      <c r="AT313" s="11"/>
      <c r="AU313" s="4">
        <v>2758565</v>
      </c>
      <c r="AW313" s="4">
        <v>2932836</v>
      </c>
      <c r="AY313" s="4">
        <v>3107449</v>
      </c>
      <c r="BA313" s="4">
        <v>3285915</v>
      </c>
      <c r="BC313" s="4">
        <v>3487076</v>
      </c>
      <c r="BE313" s="15"/>
      <c r="BF313" s="4">
        <v>2960828</v>
      </c>
      <c r="BH313" s="4">
        <v>2285165</v>
      </c>
      <c r="BJ313" s="4">
        <v>1946389</v>
      </c>
      <c r="BL313" s="4">
        <v>1437932</v>
      </c>
      <c r="BN313" s="4">
        <v>913955</v>
      </c>
      <c r="BP313" s="4">
        <v>401969</v>
      </c>
      <c r="BR313" s="4">
        <v>33968</v>
      </c>
    </row>
    <row r="314" spans="11:70" x14ac:dyDescent="0.25">
      <c r="K314" s="4">
        <v>30256</v>
      </c>
      <c r="M314" s="4">
        <v>183914</v>
      </c>
      <c r="O314" s="4">
        <v>367185</v>
      </c>
      <c r="Q314" s="4">
        <v>534706</v>
      </c>
      <c r="S314" s="4">
        <v>705456</v>
      </c>
      <c r="U314" s="11">
        <v>867331</v>
      </c>
      <c r="V314" s="11"/>
      <c r="W314" s="4">
        <v>886091</v>
      </c>
      <c r="Y314" s="4">
        <v>1041964</v>
      </c>
      <c r="AA314" s="4">
        <v>1239177</v>
      </c>
      <c r="AC314" s="4">
        <v>1396239</v>
      </c>
      <c r="AE314" s="4">
        <v>1560787</v>
      </c>
      <c r="AG314" s="4">
        <v>1736590</v>
      </c>
      <c r="AI314" s="4">
        <v>1898169</v>
      </c>
      <c r="AK314" s="4">
        <v>2055097</v>
      </c>
      <c r="AM314" s="4">
        <v>2239753</v>
      </c>
      <c r="AO314" s="4">
        <v>2412208</v>
      </c>
      <c r="AQ314" s="4">
        <v>2579433</v>
      </c>
      <c r="AS314" s="11">
        <v>2731484</v>
      </c>
      <c r="AT314" s="11"/>
      <c r="AU314" s="4">
        <v>2758712</v>
      </c>
      <c r="AW314" s="4">
        <v>2932273</v>
      </c>
      <c r="AY314" s="4">
        <v>3107333</v>
      </c>
      <c r="BA314" s="4">
        <v>3285956</v>
      </c>
      <c r="BC314" s="4">
        <v>3487127</v>
      </c>
      <c r="BE314" s="15"/>
      <c r="BF314" s="4">
        <v>2961018</v>
      </c>
      <c r="BH314" s="4">
        <v>2285124</v>
      </c>
      <c r="BJ314" s="4">
        <v>1946561</v>
      </c>
      <c r="BL314" s="4">
        <v>1437614</v>
      </c>
      <c r="BN314" s="4">
        <v>914210</v>
      </c>
      <c r="BP314" s="4">
        <v>402055</v>
      </c>
      <c r="BR314" s="4">
        <v>33976</v>
      </c>
    </row>
    <row r="315" spans="11:70" x14ac:dyDescent="0.25">
      <c r="K315" s="4">
        <v>30084</v>
      </c>
      <c r="M315" s="4">
        <v>184250</v>
      </c>
      <c r="O315" s="4">
        <v>366970</v>
      </c>
      <c r="Q315" s="4">
        <v>534940</v>
      </c>
      <c r="S315" s="4">
        <v>705266</v>
      </c>
      <c r="U315" s="11">
        <v>867304</v>
      </c>
      <c r="V315" s="11"/>
      <c r="W315" s="4">
        <v>885913</v>
      </c>
      <c r="Y315" s="4">
        <v>1042063</v>
      </c>
      <c r="AA315" s="4">
        <v>1239770</v>
      </c>
      <c r="AC315" s="4">
        <v>1396246</v>
      </c>
      <c r="AE315" s="4">
        <v>1560658</v>
      </c>
      <c r="AG315" s="4">
        <v>1736142</v>
      </c>
      <c r="AI315" s="4">
        <v>1897973</v>
      </c>
      <c r="AK315" s="4">
        <v>2054814</v>
      </c>
      <c r="AM315" s="4">
        <v>2239641</v>
      </c>
      <c r="AO315" s="4">
        <v>2412676</v>
      </c>
      <c r="AQ315" s="4">
        <v>2579574</v>
      </c>
      <c r="AS315" s="11">
        <v>2731139</v>
      </c>
      <c r="AT315" s="11"/>
      <c r="AU315" s="4">
        <v>2758689</v>
      </c>
      <c r="AW315" s="4">
        <v>2932928</v>
      </c>
      <c r="AY315" s="4">
        <v>3106997</v>
      </c>
      <c r="BA315" s="4">
        <v>3285719</v>
      </c>
      <c r="BC315" s="4">
        <v>3487508</v>
      </c>
      <c r="BE315" s="15"/>
      <c r="BF315" s="4">
        <v>2961275</v>
      </c>
      <c r="BH315" s="4">
        <v>2285519</v>
      </c>
      <c r="BJ315" s="4">
        <v>1946607</v>
      </c>
      <c r="BL315" s="4">
        <v>1437709</v>
      </c>
      <c r="BN315" s="4">
        <v>914472</v>
      </c>
      <c r="BP315" s="4">
        <v>401802</v>
      </c>
      <c r="BR315" s="4">
        <v>34110</v>
      </c>
    </row>
    <row r="316" spans="11:70" x14ac:dyDescent="0.25">
      <c r="K316" s="4">
        <v>30514</v>
      </c>
      <c r="M316" s="4">
        <v>184629</v>
      </c>
      <c r="O316" s="4">
        <v>366564</v>
      </c>
      <c r="Q316" s="4">
        <v>535069</v>
      </c>
      <c r="S316" s="4">
        <v>705221</v>
      </c>
      <c r="U316" s="11">
        <v>866851</v>
      </c>
      <c r="V316" s="11"/>
      <c r="W316" s="4">
        <v>885685</v>
      </c>
      <c r="Y316" s="4">
        <v>1042119</v>
      </c>
      <c r="AA316" s="4">
        <v>1239979</v>
      </c>
      <c r="AC316" s="4">
        <v>1396277</v>
      </c>
      <c r="AE316" s="4">
        <v>1560727</v>
      </c>
      <c r="AG316" s="4">
        <v>1736180</v>
      </c>
      <c r="AI316" s="4">
        <v>1891262</v>
      </c>
      <c r="AK316" s="4">
        <v>2055073</v>
      </c>
      <c r="AM316" s="4">
        <v>2239213</v>
      </c>
      <c r="AO316" s="4">
        <v>2412462</v>
      </c>
      <c r="AQ316" s="4">
        <v>2578507</v>
      </c>
      <c r="AS316" s="11">
        <v>2731065</v>
      </c>
      <c r="AT316" s="11"/>
      <c r="AU316" s="4">
        <v>2758301</v>
      </c>
      <c r="AW316" s="4">
        <v>2933027</v>
      </c>
      <c r="AY316" s="4">
        <v>3107517</v>
      </c>
      <c r="BA316" s="4">
        <v>3285645</v>
      </c>
      <c r="BC316" s="4">
        <v>3487261</v>
      </c>
      <c r="BE316" s="15"/>
      <c r="BF316" s="4">
        <v>2961209</v>
      </c>
      <c r="BH316" s="4">
        <v>2285699</v>
      </c>
      <c r="BJ316" s="4">
        <v>1946897</v>
      </c>
      <c r="BL316" s="4">
        <v>1437691</v>
      </c>
      <c r="BN316" s="4">
        <v>914008</v>
      </c>
      <c r="BP316" s="4">
        <v>402049</v>
      </c>
      <c r="BR316" s="4">
        <v>34879</v>
      </c>
    </row>
    <row r="317" spans="11:70" x14ac:dyDescent="0.25">
      <c r="K317" s="4">
        <v>30467</v>
      </c>
      <c r="M317" s="4">
        <v>184651</v>
      </c>
      <c r="O317" s="4">
        <v>366552</v>
      </c>
      <c r="Q317" s="4">
        <v>535546</v>
      </c>
      <c r="S317" s="4">
        <v>705326</v>
      </c>
      <c r="U317" s="11">
        <v>866944</v>
      </c>
      <c r="V317" s="11"/>
      <c r="W317" s="4">
        <v>886198</v>
      </c>
      <c r="Y317" s="4">
        <v>1041669</v>
      </c>
      <c r="AA317" s="4">
        <v>1239519</v>
      </c>
      <c r="AC317" s="4">
        <v>1396480</v>
      </c>
      <c r="AE317" s="4">
        <v>1560916</v>
      </c>
      <c r="AG317" s="4">
        <v>1737228</v>
      </c>
      <c r="AI317" s="4">
        <v>1886446</v>
      </c>
      <c r="AK317" s="4">
        <v>2054866</v>
      </c>
      <c r="AM317" s="4">
        <v>2239587</v>
      </c>
      <c r="AO317" s="4">
        <v>2412504</v>
      </c>
      <c r="AQ317" s="4">
        <v>2579236</v>
      </c>
      <c r="AS317" s="11">
        <v>2731188</v>
      </c>
      <c r="AT317" s="11"/>
      <c r="AU317" s="4">
        <v>2758471</v>
      </c>
      <c r="AW317" s="4">
        <v>2932614</v>
      </c>
      <c r="AY317" s="4">
        <v>3107285</v>
      </c>
      <c r="BA317" s="4">
        <v>3286012</v>
      </c>
      <c r="BC317" s="4">
        <v>3487326</v>
      </c>
      <c r="BE317" s="15"/>
      <c r="BF317" s="4">
        <v>2960727</v>
      </c>
      <c r="BH317" s="4">
        <v>2285581</v>
      </c>
      <c r="BJ317" s="4">
        <v>1946831</v>
      </c>
      <c r="BL317" s="4">
        <v>1437201</v>
      </c>
      <c r="BN317" s="4">
        <v>913660</v>
      </c>
      <c r="BP317" s="4">
        <v>402350</v>
      </c>
      <c r="BR317" s="4">
        <v>34064</v>
      </c>
    </row>
    <row r="318" spans="11:70" x14ac:dyDescent="0.25">
      <c r="K318" s="4">
        <v>30594</v>
      </c>
      <c r="M318" s="4">
        <v>184073</v>
      </c>
      <c r="O318" s="4">
        <v>366471</v>
      </c>
      <c r="Q318" s="4">
        <v>535752</v>
      </c>
      <c r="S318" s="4">
        <v>705880</v>
      </c>
      <c r="U318" s="11">
        <v>867147</v>
      </c>
      <c r="V318" s="11"/>
      <c r="W318" s="4">
        <v>886445</v>
      </c>
      <c r="Y318" s="4">
        <v>1041625</v>
      </c>
      <c r="AA318" s="4">
        <v>1239470</v>
      </c>
      <c r="AC318" s="4">
        <v>1396352</v>
      </c>
      <c r="AE318" s="4">
        <v>1560900</v>
      </c>
      <c r="AG318" s="4">
        <v>1737007</v>
      </c>
      <c r="AI318" s="4">
        <v>1885987</v>
      </c>
      <c r="AK318" s="4">
        <v>2054451</v>
      </c>
      <c r="AM318" s="4">
        <v>2240090</v>
      </c>
      <c r="AO318" s="4">
        <v>2412336</v>
      </c>
      <c r="AQ318" s="4">
        <v>2579301</v>
      </c>
      <c r="AS318" s="11">
        <v>2730939</v>
      </c>
      <c r="AT318" s="11"/>
      <c r="AU318" s="4">
        <v>2758430</v>
      </c>
      <c r="AW318" s="4">
        <v>2932417</v>
      </c>
      <c r="AY318" s="4">
        <v>3107695</v>
      </c>
      <c r="BA318" s="4">
        <v>3285782</v>
      </c>
      <c r="BC318" s="4">
        <v>3487520</v>
      </c>
      <c r="BE318" s="15"/>
      <c r="BF318" s="4">
        <v>2960908</v>
      </c>
      <c r="BH318" s="4">
        <v>2285162</v>
      </c>
      <c r="BJ318" s="4">
        <v>1946408</v>
      </c>
      <c r="BL318" s="4">
        <v>1437270</v>
      </c>
      <c r="BN318" s="4">
        <v>914547</v>
      </c>
      <c r="BP318" s="4">
        <v>402329</v>
      </c>
      <c r="BR318" s="4">
        <v>34538</v>
      </c>
    </row>
    <row r="319" spans="11:70" x14ac:dyDescent="0.25">
      <c r="K319" s="4">
        <v>30254</v>
      </c>
      <c r="M319" s="4">
        <v>183919</v>
      </c>
      <c r="O319" s="4">
        <v>366535</v>
      </c>
      <c r="Q319" s="4">
        <v>535573</v>
      </c>
      <c r="S319" s="4">
        <v>705727</v>
      </c>
      <c r="U319" s="11">
        <v>867607</v>
      </c>
      <c r="V319" s="11"/>
      <c r="W319" s="4">
        <v>885613</v>
      </c>
      <c r="Y319" s="4">
        <v>1041883</v>
      </c>
      <c r="AA319" s="4">
        <v>1239653</v>
      </c>
      <c r="AC319" s="4">
        <v>1396511</v>
      </c>
      <c r="AE319" s="4">
        <v>1560651</v>
      </c>
      <c r="AG319" s="4">
        <v>1736785</v>
      </c>
      <c r="AI319" s="4">
        <v>1885916</v>
      </c>
      <c r="AK319" s="4">
        <v>2054699</v>
      </c>
      <c r="AM319" s="4">
        <v>2239961</v>
      </c>
      <c r="AO319" s="4">
        <v>2412316</v>
      </c>
      <c r="AQ319" s="4">
        <v>2579070</v>
      </c>
      <c r="AS319" s="11">
        <v>2730778</v>
      </c>
      <c r="AT319" s="11"/>
      <c r="AU319" s="4">
        <v>2757724</v>
      </c>
      <c r="AW319" s="4">
        <v>2932293</v>
      </c>
      <c r="AY319" s="4">
        <v>3107664</v>
      </c>
      <c r="BA319" s="4">
        <v>3285287</v>
      </c>
      <c r="BC319" s="4">
        <v>3487614</v>
      </c>
      <c r="BE319" s="15"/>
      <c r="BF319" s="4">
        <v>2960905</v>
      </c>
      <c r="BH319" s="4">
        <v>2285579</v>
      </c>
      <c r="BJ319" s="4">
        <v>1946284</v>
      </c>
      <c r="BL319" s="4">
        <v>1437400</v>
      </c>
      <c r="BN319" s="4">
        <v>914296</v>
      </c>
      <c r="BP319" s="4">
        <v>402558</v>
      </c>
      <c r="BR319" s="4">
        <v>34532</v>
      </c>
    </row>
    <row r="320" spans="11:70" x14ac:dyDescent="0.25">
      <c r="K320" s="4">
        <v>30128</v>
      </c>
      <c r="M320" s="4">
        <v>184049</v>
      </c>
      <c r="O320" s="4">
        <v>366707</v>
      </c>
      <c r="Q320" s="4">
        <v>534817</v>
      </c>
      <c r="S320" s="4">
        <v>705365</v>
      </c>
      <c r="U320" s="11">
        <v>867413</v>
      </c>
      <c r="V320" s="11"/>
      <c r="W320" s="4">
        <v>885603</v>
      </c>
      <c r="Y320" s="4">
        <v>1042552</v>
      </c>
      <c r="AA320" s="4">
        <v>1239489</v>
      </c>
      <c r="AC320" s="4">
        <v>1396417</v>
      </c>
      <c r="AE320" s="4">
        <v>1560445</v>
      </c>
      <c r="AG320" s="4">
        <v>1736459</v>
      </c>
      <c r="AI320" s="4">
        <v>1886496</v>
      </c>
      <c r="AK320" s="4">
        <v>2055018</v>
      </c>
      <c r="AM320" s="4">
        <v>2239731</v>
      </c>
      <c r="AO320" s="4">
        <v>2411586</v>
      </c>
      <c r="AQ320" s="4">
        <v>2579055</v>
      </c>
      <c r="AS320" s="11">
        <v>2731169</v>
      </c>
      <c r="AT320" s="11"/>
      <c r="AU320" s="4">
        <v>2757957</v>
      </c>
      <c r="AW320" s="4">
        <v>2932445</v>
      </c>
      <c r="AY320" s="4">
        <v>3107169</v>
      </c>
      <c r="BA320" s="4">
        <v>3285228</v>
      </c>
      <c r="BC320" s="4">
        <v>3487732</v>
      </c>
      <c r="BE320" s="15"/>
      <c r="BF320" s="4">
        <v>2960618</v>
      </c>
      <c r="BH320" s="4">
        <v>2285454</v>
      </c>
      <c r="BJ320" s="4">
        <v>1946342</v>
      </c>
      <c r="BL320" s="4">
        <v>1437283</v>
      </c>
      <c r="BN320" s="4">
        <v>914239</v>
      </c>
      <c r="BP320" s="4">
        <v>402027</v>
      </c>
      <c r="BR320" s="4">
        <v>33972</v>
      </c>
    </row>
    <row r="321" spans="11:70" x14ac:dyDescent="0.25">
      <c r="K321" s="4">
        <v>30010</v>
      </c>
      <c r="M321" s="4">
        <v>184187</v>
      </c>
      <c r="O321" s="4">
        <v>366905</v>
      </c>
      <c r="Q321" s="4">
        <v>535222</v>
      </c>
      <c r="S321" s="4">
        <v>705435</v>
      </c>
      <c r="U321" s="11">
        <v>867431</v>
      </c>
      <c r="V321" s="11"/>
      <c r="W321" s="4">
        <v>885771</v>
      </c>
      <c r="Y321" s="4">
        <v>1042129</v>
      </c>
      <c r="AA321" s="4">
        <v>1239478</v>
      </c>
      <c r="AC321" s="4">
        <v>1396609</v>
      </c>
      <c r="AE321" s="4">
        <v>1560089</v>
      </c>
      <c r="AG321" s="4">
        <v>1737180</v>
      </c>
      <c r="AI321" s="4">
        <v>1884919</v>
      </c>
      <c r="AK321" s="4">
        <v>2055116</v>
      </c>
      <c r="AM321" s="4">
        <v>2239702</v>
      </c>
      <c r="AO321" s="4">
        <v>2411230</v>
      </c>
      <c r="AQ321" s="4">
        <v>2579118</v>
      </c>
      <c r="AS321" s="11">
        <v>2731185</v>
      </c>
      <c r="AT321" s="11"/>
      <c r="AU321" s="4">
        <v>2758128</v>
      </c>
      <c r="AW321" s="4">
        <v>2932976</v>
      </c>
      <c r="AY321" s="4">
        <v>3107148</v>
      </c>
      <c r="BA321" s="4">
        <v>3285924</v>
      </c>
      <c r="BC321" s="4">
        <v>3487407</v>
      </c>
      <c r="BE321" s="15"/>
      <c r="BF321" s="4">
        <v>2960626</v>
      </c>
      <c r="BH321" s="4">
        <v>2285660</v>
      </c>
      <c r="BJ321" s="4">
        <v>1946843</v>
      </c>
      <c r="BL321" s="4">
        <v>1437571</v>
      </c>
      <c r="BN321" s="4">
        <v>914380</v>
      </c>
      <c r="BP321" s="4">
        <v>402108</v>
      </c>
      <c r="BR321" s="4">
        <v>34224</v>
      </c>
    </row>
    <row r="322" spans="11:70" x14ac:dyDescent="0.25">
      <c r="K322" s="4">
        <v>30086</v>
      </c>
      <c r="M322" s="4">
        <v>184160</v>
      </c>
      <c r="O322" s="4">
        <v>366772</v>
      </c>
      <c r="Q322" s="4">
        <v>535204</v>
      </c>
      <c r="S322" s="4">
        <v>705540</v>
      </c>
      <c r="U322" s="11">
        <v>866935</v>
      </c>
      <c r="V322" s="11"/>
      <c r="W322" s="4">
        <v>885927</v>
      </c>
      <c r="Y322" s="4">
        <v>1042352</v>
      </c>
      <c r="AA322" s="4">
        <v>1239769</v>
      </c>
      <c r="AC322" s="4">
        <v>1397176</v>
      </c>
      <c r="AE322" s="4">
        <v>1560384</v>
      </c>
      <c r="AG322" s="4">
        <v>1736804</v>
      </c>
      <c r="AI322" s="4">
        <v>1882802</v>
      </c>
      <c r="AK322" s="4">
        <v>2054540</v>
      </c>
      <c r="AM322" s="4">
        <v>2240304</v>
      </c>
      <c r="AO322" s="4">
        <v>2411661</v>
      </c>
      <c r="AQ322" s="4">
        <v>2579106</v>
      </c>
      <c r="AS322" s="11">
        <v>2730993</v>
      </c>
      <c r="AT322" s="11"/>
      <c r="AU322" s="4">
        <v>2758436</v>
      </c>
      <c r="AW322" s="4">
        <v>2933024</v>
      </c>
      <c r="AY322" s="4">
        <v>3106880</v>
      </c>
      <c r="BA322" s="4">
        <v>3285637</v>
      </c>
      <c r="BC322" s="4">
        <v>3487160</v>
      </c>
      <c r="BE322" s="15"/>
      <c r="BF322" s="4">
        <v>2960861</v>
      </c>
      <c r="BH322" s="4">
        <v>2285732</v>
      </c>
      <c r="BJ322" s="4">
        <v>1946336</v>
      </c>
      <c r="BL322" s="4">
        <v>1437705</v>
      </c>
      <c r="BN322" s="4">
        <v>914532</v>
      </c>
      <c r="BP322" s="4">
        <v>402134</v>
      </c>
      <c r="BR322" s="4">
        <v>34977</v>
      </c>
    </row>
    <row r="323" spans="11:70" x14ac:dyDescent="0.25">
      <c r="K323" s="4">
        <v>30572</v>
      </c>
      <c r="M323" s="4">
        <v>183919</v>
      </c>
      <c r="O323" s="4">
        <v>366782</v>
      </c>
      <c r="Q323" s="4">
        <v>535025</v>
      </c>
      <c r="S323" s="4">
        <v>705105</v>
      </c>
      <c r="U323" s="11">
        <v>866873</v>
      </c>
      <c r="V323" s="11"/>
      <c r="W323" s="4">
        <v>886144</v>
      </c>
      <c r="Y323" s="4">
        <v>1042335</v>
      </c>
      <c r="AA323" s="4">
        <v>1239708</v>
      </c>
      <c r="AC323" s="4">
        <v>1396766</v>
      </c>
      <c r="AE323" s="4">
        <v>1560916</v>
      </c>
      <c r="AG323" s="4">
        <v>1736809</v>
      </c>
      <c r="AI323" s="4">
        <v>1884996</v>
      </c>
      <c r="AK323" s="4">
        <v>2054638</v>
      </c>
      <c r="AM323" s="4">
        <v>2240521</v>
      </c>
      <c r="AO323" s="4">
        <v>2411784</v>
      </c>
      <c r="AQ323" s="4">
        <v>2578821</v>
      </c>
      <c r="AS323" s="11">
        <v>2731086</v>
      </c>
      <c r="AT323" s="11"/>
      <c r="AU323" s="4">
        <v>2758466</v>
      </c>
      <c r="AW323" s="4">
        <v>2932521</v>
      </c>
      <c r="AY323" s="4">
        <v>3106638</v>
      </c>
      <c r="BA323" s="4">
        <v>3285403</v>
      </c>
      <c r="BC323" s="4">
        <v>3487367</v>
      </c>
      <c r="BE323" s="15"/>
      <c r="BF323" s="4">
        <v>2961640</v>
      </c>
      <c r="BH323" s="4">
        <v>2285798</v>
      </c>
      <c r="BJ323" s="4">
        <v>1946331</v>
      </c>
      <c r="BL323" s="4">
        <v>1437420</v>
      </c>
      <c r="BN323" s="4">
        <v>914375</v>
      </c>
      <c r="BP323" s="4">
        <v>402292</v>
      </c>
      <c r="BR323" s="4">
        <v>34503</v>
      </c>
    </row>
    <row r="324" spans="11:70" x14ac:dyDescent="0.25">
      <c r="K324" s="4">
        <v>30489</v>
      </c>
      <c r="M324" s="4">
        <v>183635</v>
      </c>
      <c r="O324" s="4">
        <v>366888</v>
      </c>
      <c r="Q324" s="4">
        <v>535043</v>
      </c>
      <c r="S324" s="4">
        <v>705315</v>
      </c>
      <c r="U324" s="11">
        <v>867334</v>
      </c>
      <c r="V324" s="11"/>
      <c r="W324" s="4">
        <v>886266</v>
      </c>
      <c r="Y324" s="4">
        <v>1042279</v>
      </c>
      <c r="AA324" s="4">
        <v>1239775</v>
      </c>
      <c r="AC324" s="4">
        <v>1396112</v>
      </c>
      <c r="AE324" s="4">
        <v>1560299</v>
      </c>
      <c r="AG324" s="4">
        <v>1737412</v>
      </c>
      <c r="AI324" s="4">
        <v>1892451</v>
      </c>
      <c r="AK324" s="4">
        <v>2054755</v>
      </c>
      <c r="AM324" s="4">
        <v>2239670</v>
      </c>
      <c r="AO324" s="4">
        <v>2412147</v>
      </c>
      <c r="AQ324" s="4">
        <v>2578557</v>
      </c>
      <c r="AS324" s="11">
        <v>2731087</v>
      </c>
      <c r="AT324" s="11"/>
      <c r="AU324" s="4">
        <v>2758343</v>
      </c>
      <c r="AW324" s="4">
        <v>2932839</v>
      </c>
      <c r="AY324" s="4">
        <v>3107009</v>
      </c>
      <c r="BA324" s="4">
        <v>3285772</v>
      </c>
      <c r="BC324" s="4">
        <v>3486677</v>
      </c>
      <c r="BE324" s="15"/>
      <c r="BF324" s="4">
        <v>2961963</v>
      </c>
      <c r="BH324" s="4">
        <v>2285282</v>
      </c>
      <c r="BJ324" s="4">
        <v>1946894</v>
      </c>
      <c r="BL324" s="4">
        <v>1437664</v>
      </c>
      <c r="BN324" s="4">
        <v>914210</v>
      </c>
      <c r="BP324" s="4">
        <v>402454</v>
      </c>
      <c r="BR324" s="4">
        <v>33904</v>
      </c>
    </row>
    <row r="325" spans="11:70" x14ac:dyDescent="0.25">
      <c r="K325" s="4">
        <v>30382</v>
      </c>
      <c r="M325" s="4">
        <v>183277</v>
      </c>
      <c r="O325" s="4">
        <v>366646</v>
      </c>
      <c r="Q325" s="4">
        <v>535502</v>
      </c>
      <c r="S325" s="4">
        <v>705298</v>
      </c>
      <c r="U325" s="11">
        <v>867518</v>
      </c>
      <c r="V325" s="11"/>
      <c r="W325" s="4">
        <v>886107</v>
      </c>
      <c r="Y325" s="4">
        <v>1041645</v>
      </c>
      <c r="AA325" s="4">
        <v>1239322</v>
      </c>
      <c r="AC325" s="4">
        <v>1396527</v>
      </c>
      <c r="AE325" s="4">
        <v>1559998</v>
      </c>
      <c r="AG325" s="4">
        <v>1736849</v>
      </c>
      <c r="AI325" s="4">
        <v>1897868</v>
      </c>
      <c r="AK325" s="4">
        <v>2054676</v>
      </c>
      <c r="AM325" s="4">
        <v>2239436</v>
      </c>
      <c r="AO325" s="4">
        <v>2411920</v>
      </c>
      <c r="AQ325" s="4">
        <v>2579082</v>
      </c>
      <c r="AS325" s="11">
        <v>2730964</v>
      </c>
      <c r="AT325" s="11"/>
      <c r="AU325" s="4">
        <v>2757769</v>
      </c>
      <c r="AW325" s="4">
        <v>2932602</v>
      </c>
      <c r="AY325" s="4">
        <v>3106919</v>
      </c>
      <c r="BA325" s="4">
        <v>3285639</v>
      </c>
      <c r="BC325" s="4">
        <v>3486028</v>
      </c>
      <c r="BE325" s="15"/>
      <c r="BF325" s="4">
        <v>2961988</v>
      </c>
      <c r="BH325" s="4">
        <v>2285983</v>
      </c>
      <c r="BJ325" s="4">
        <v>1947417</v>
      </c>
      <c r="BL325" s="4">
        <v>1438058</v>
      </c>
      <c r="BN325" s="4">
        <v>914358</v>
      </c>
      <c r="BP325" s="4">
        <v>402502</v>
      </c>
      <c r="BR325" s="4">
        <v>34325</v>
      </c>
    </row>
    <row r="326" spans="11:70" x14ac:dyDescent="0.25">
      <c r="K326" s="4">
        <v>30053</v>
      </c>
      <c r="M326" s="4">
        <v>183173</v>
      </c>
      <c r="O326" s="4">
        <v>366270</v>
      </c>
      <c r="Q326" s="4">
        <v>535224</v>
      </c>
      <c r="S326" s="4">
        <v>705193</v>
      </c>
      <c r="U326" s="11">
        <v>867459</v>
      </c>
      <c r="V326" s="11"/>
      <c r="W326" s="4">
        <v>885790</v>
      </c>
      <c r="Y326" s="4">
        <v>1041999</v>
      </c>
      <c r="AA326" s="4">
        <v>1239253</v>
      </c>
      <c r="AC326" s="4">
        <v>1396325</v>
      </c>
      <c r="AE326" s="4">
        <v>1560067</v>
      </c>
      <c r="AG326" s="4">
        <v>1736382</v>
      </c>
      <c r="AI326" s="4">
        <v>1898607</v>
      </c>
      <c r="AK326" s="4">
        <v>2055149</v>
      </c>
      <c r="AM326" s="4">
        <v>2239114</v>
      </c>
      <c r="AO326" s="4">
        <v>2411109</v>
      </c>
      <c r="AQ326" s="4">
        <v>2578729</v>
      </c>
      <c r="AS326" s="11">
        <v>2730946</v>
      </c>
      <c r="AT326" s="11"/>
      <c r="AU326" s="4">
        <v>2757860</v>
      </c>
      <c r="AW326" s="4">
        <v>2932509</v>
      </c>
      <c r="AY326" s="4">
        <v>3106841</v>
      </c>
      <c r="BA326" s="4">
        <v>3285332</v>
      </c>
      <c r="BC326" s="4">
        <v>3487213</v>
      </c>
      <c r="BE326" s="15"/>
      <c r="BF326" s="4">
        <v>2961701</v>
      </c>
      <c r="BH326" s="4">
        <v>2285532</v>
      </c>
      <c r="BJ326" s="4">
        <v>1946693</v>
      </c>
      <c r="BL326" s="4">
        <v>1437980</v>
      </c>
      <c r="BN326" s="4">
        <v>914104</v>
      </c>
      <c r="BP326" s="4">
        <v>402218</v>
      </c>
      <c r="BR326" s="4">
        <v>34153</v>
      </c>
    </row>
    <row r="327" spans="11:70" x14ac:dyDescent="0.25">
      <c r="K327" s="4">
        <v>29450</v>
      </c>
      <c r="M327" s="4">
        <v>183139</v>
      </c>
      <c r="O327" s="4">
        <v>366334</v>
      </c>
      <c r="Q327" s="4">
        <v>535295</v>
      </c>
      <c r="S327" s="4">
        <v>705149</v>
      </c>
      <c r="U327" s="11">
        <v>867075</v>
      </c>
      <c r="V327" s="11"/>
      <c r="W327" s="4">
        <v>885644</v>
      </c>
      <c r="Y327" s="4">
        <v>1042007</v>
      </c>
      <c r="AA327" s="4">
        <v>1238830</v>
      </c>
      <c r="AC327" s="4">
        <v>1396502</v>
      </c>
      <c r="AE327" s="4">
        <v>1560083</v>
      </c>
      <c r="AG327" s="4">
        <v>1736961</v>
      </c>
      <c r="AI327" s="4">
        <v>1897131</v>
      </c>
      <c r="AK327" s="4">
        <v>2055331</v>
      </c>
      <c r="AM327" s="4">
        <v>2239380</v>
      </c>
      <c r="AO327" s="4">
        <v>2411011</v>
      </c>
      <c r="AQ327" s="4">
        <v>2578535</v>
      </c>
      <c r="AS327" s="11">
        <v>2731146</v>
      </c>
      <c r="AT327" s="11"/>
      <c r="AU327" s="4">
        <v>2758483</v>
      </c>
      <c r="AW327" s="4">
        <v>2931881</v>
      </c>
      <c r="AY327" s="4">
        <v>3106578</v>
      </c>
      <c r="BA327" s="4">
        <v>3285295</v>
      </c>
      <c r="BC327" s="4">
        <v>3487358</v>
      </c>
      <c r="BE327" s="15"/>
      <c r="BF327" s="4">
        <v>2961364</v>
      </c>
      <c r="BH327" s="4">
        <v>2285701</v>
      </c>
      <c r="BJ327" s="4">
        <v>1946947</v>
      </c>
      <c r="BL327" s="4">
        <v>1437846</v>
      </c>
      <c r="BN327" s="4">
        <v>914266</v>
      </c>
      <c r="BP327" s="4">
        <v>402143</v>
      </c>
      <c r="BR327" s="4">
        <v>34630</v>
      </c>
    </row>
    <row r="328" spans="11:70" x14ac:dyDescent="0.25">
      <c r="K328" s="4">
        <v>29731</v>
      </c>
      <c r="M328" s="4">
        <v>183398</v>
      </c>
      <c r="O328" s="4">
        <v>366594</v>
      </c>
      <c r="Q328" s="4">
        <v>535095</v>
      </c>
      <c r="S328" s="4">
        <v>704936</v>
      </c>
      <c r="U328" s="11">
        <v>867190</v>
      </c>
      <c r="V328" s="11"/>
      <c r="W328" s="4">
        <v>885685</v>
      </c>
      <c r="Y328" s="4">
        <v>1041923</v>
      </c>
      <c r="AA328" s="4">
        <v>1238787</v>
      </c>
      <c r="AC328" s="4">
        <v>1396621</v>
      </c>
      <c r="AE328" s="4">
        <v>1560221</v>
      </c>
      <c r="AG328" s="4">
        <v>1736742</v>
      </c>
      <c r="AI328" s="4">
        <v>1896298</v>
      </c>
      <c r="AK328" s="4">
        <v>2054806</v>
      </c>
      <c r="AM328" s="4">
        <v>2239318</v>
      </c>
      <c r="AO328" s="4">
        <v>2410410</v>
      </c>
      <c r="AQ328" s="4">
        <v>2578473</v>
      </c>
      <c r="AS328" s="11">
        <v>2731027</v>
      </c>
      <c r="AT328" s="11"/>
      <c r="AU328" s="4">
        <v>2758539</v>
      </c>
      <c r="AW328" s="4">
        <v>2932157</v>
      </c>
      <c r="AY328" s="4">
        <v>3106041</v>
      </c>
      <c r="BA328" s="4">
        <v>3285944</v>
      </c>
      <c r="BC328" s="4">
        <v>3486606</v>
      </c>
      <c r="BE328" s="15"/>
      <c r="BF328" s="4">
        <v>2961584</v>
      </c>
      <c r="BH328" s="4">
        <v>2285592</v>
      </c>
      <c r="BJ328" s="4">
        <v>1946915</v>
      </c>
      <c r="BL328" s="4">
        <v>1437726</v>
      </c>
      <c r="BN328" s="4">
        <v>914570</v>
      </c>
      <c r="BP328" s="4">
        <v>402261</v>
      </c>
      <c r="BR328" s="4">
        <v>34729</v>
      </c>
    </row>
    <row r="329" spans="11:70" x14ac:dyDescent="0.25">
      <c r="K329" s="4">
        <v>29891</v>
      </c>
      <c r="M329" s="4">
        <v>183889</v>
      </c>
      <c r="O329" s="4">
        <v>366894</v>
      </c>
      <c r="Q329" s="4">
        <v>534541</v>
      </c>
      <c r="S329" s="4">
        <v>705428</v>
      </c>
      <c r="U329" s="11">
        <v>867377</v>
      </c>
      <c r="V329" s="11"/>
      <c r="W329" s="4">
        <v>885773</v>
      </c>
      <c r="Y329" s="4">
        <v>1041668</v>
      </c>
      <c r="AA329" s="4">
        <v>1238504</v>
      </c>
      <c r="AC329" s="4">
        <v>1397099</v>
      </c>
      <c r="AE329" s="4">
        <v>1560256</v>
      </c>
      <c r="AG329" s="4">
        <v>1736806</v>
      </c>
      <c r="AI329" s="4">
        <v>1897568</v>
      </c>
      <c r="AK329" s="4">
        <v>2053759</v>
      </c>
      <c r="AM329" s="4">
        <v>2239433</v>
      </c>
      <c r="AO329" s="4">
        <v>2411255</v>
      </c>
      <c r="AQ329" s="4">
        <v>2579086</v>
      </c>
      <c r="AS329" s="11">
        <v>2730712</v>
      </c>
      <c r="AT329" s="11"/>
      <c r="AU329" s="4">
        <v>2757721</v>
      </c>
      <c r="AW329" s="4">
        <v>2932406</v>
      </c>
      <c r="AY329" s="4">
        <v>3106119</v>
      </c>
      <c r="BA329" s="4">
        <v>3285911</v>
      </c>
      <c r="BC329" s="4">
        <v>3486090</v>
      </c>
      <c r="BE329" s="15"/>
      <c r="BF329" s="4">
        <v>2961717</v>
      </c>
      <c r="BH329" s="4">
        <v>2285715</v>
      </c>
      <c r="BJ329" s="4">
        <v>1946573</v>
      </c>
      <c r="BL329" s="4">
        <v>1437750</v>
      </c>
      <c r="BN329" s="4">
        <v>914638</v>
      </c>
      <c r="BP329" s="4">
        <v>402417</v>
      </c>
      <c r="BR329" s="4">
        <v>34118</v>
      </c>
    </row>
    <row r="330" spans="11:70" x14ac:dyDescent="0.25">
      <c r="K330" s="4">
        <v>30025</v>
      </c>
      <c r="M330" s="4">
        <v>183793</v>
      </c>
      <c r="O330" s="4">
        <v>366838</v>
      </c>
      <c r="Q330" s="4">
        <v>534907</v>
      </c>
      <c r="S330" s="4">
        <v>705408</v>
      </c>
      <c r="U330" s="11">
        <v>867287</v>
      </c>
      <c r="V330" s="11"/>
      <c r="W330" s="4">
        <v>885979</v>
      </c>
      <c r="Y330" s="4">
        <v>1042103</v>
      </c>
      <c r="AA330" s="4">
        <v>1238558</v>
      </c>
      <c r="AC330" s="4">
        <v>1396093</v>
      </c>
      <c r="AE330" s="4">
        <v>1560856</v>
      </c>
      <c r="AG330" s="4">
        <v>1736889</v>
      </c>
      <c r="AI330" s="4">
        <v>1897288</v>
      </c>
      <c r="AK330" s="4">
        <v>2054114</v>
      </c>
      <c r="AM330" s="4">
        <v>2239718</v>
      </c>
      <c r="AO330" s="4">
        <v>2411368</v>
      </c>
      <c r="AQ330" s="4">
        <v>2578838</v>
      </c>
      <c r="AS330" s="11">
        <v>2731166</v>
      </c>
      <c r="AT330" s="11"/>
      <c r="AU330" s="4">
        <v>2757988</v>
      </c>
      <c r="AW330" s="4">
        <v>2932374</v>
      </c>
      <c r="AY330" s="4">
        <v>3106593</v>
      </c>
      <c r="BA330" s="4">
        <v>3285891</v>
      </c>
      <c r="BC330" s="4">
        <v>3486606</v>
      </c>
      <c r="BE330" s="15"/>
      <c r="BF330" s="4">
        <v>2960853</v>
      </c>
      <c r="BH330" s="4">
        <v>2285741</v>
      </c>
      <c r="BJ330" s="4">
        <v>1946165</v>
      </c>
      <c r="BL330" s="4">
        <v>1437955</v>
      </c>
      <c r="BN330" s="4">
        <v>914530</v>
      </c>
      <c r="BP330" s="4">
        <v>402709</v>
      </c>
      <c r="BR330" s="4">
        <v>34129</v>
      </c>
    </row>
    <row r="331" spans="11:70" x14ac:dyDescent="0.25">
      <c r="K331" s="4">
        <v>30013</v>
      </c>
      <c r="M331" s="4">
        <v>183372</v>
      </c>
      <c r="O331" s="4">
        <v>366627</v>
      </c>
      <c r="Q331" s="4">
        <v>535450</v>
      </c>
      <c r="S331" s="4">
        <v>704872</v>
      </c>
      <c r="U331" s="11">
        <v>867589</v>
      </c>
      <c r="V331" s="11"/>
      <c r="W331" s="4">
        <v>885844</v>
      </c>
      <c r="Y331" s="4">
        <v>1042087</v>
      </c>
      <c r="AA331" s="4">
        <v>1238719</v>
      </c>
      <c r="AC331" s="4">
        <v>1395750</v>
      </c>
      <c r="AE331" s="4">
        <v>1560065</v>
      </c>
      <c r="AG331" s="4">
        <v>1736733</v>
      </c>
      <c r="AI331" s="4">
        <v>1897114</v>
      </c>
      <c r="AK331" s="4">
        <v>2055288</v>
      </c>
      <c r="AM331" s="4">
        <v>2239477</v>
      </c>
      <c r="AO331" s="4">
        <v>2411772</v>
      </c>
      <c r="AQ331" s="4">
        <v>2578497</v>
      </c>
      <c r="AS331" s="11">
        <v>2731046</v>
      </c>
      <c r="AT331" s="11"/>
      <c r="AU331" s="4">
        <v>2758081</v>
      </c>
      <c r="AW331" s="4">
        <v>2932627</v>
      </c>
      <c r="AY331" s="4">
        <v>3106918</v>
      </c>
      <c r="BA331" s="4">
        <v>3286042</v>
      </c>
      <c r="BC331" s="4">
        <v>3487155</v>
      </c>
      <c r="BE331" s="15"/>
      <c r="BF331" s="4">
        <v>2961371</v>
      </c>
      <c r="BH331" s="4">
        <v>2285473</v>
      </c>
      <c r="BJ331" s="4">
        <v>1946792</v>
      </c>
      <c r="BL331" s="4">
        <v>1438252</v>
      </c>
      <c r="BN331" s="4">
        <v>914817</v>
      </c>
      <c r="BP331" s="4">
        <v>402474</v>
      </c>
      <c r="BR331" s="4">
        <v>34071</v>
      </c>
    </row>
    <row r="332" spans="11:70" x14ac:dyDescent="0.25">
      <c r="K332" s="4">
        <v>30147</v>
      </c>
      <c r="M332" s="4">
        <v>183180</v>
      </c>
      <c r="O332" s="4">
        <v>366736</v>
      </c>
      <c r="Q332" s="4">
        <v>535300</v>
      </c>
      <c r="S332" s="4">
        <v>704804</v>
      </c>
      <c r="U332" s="11">
        <v>867734</v>
      </c>
      <c r="V332" s="11"/>
      <c r="W332" s="4">
        <v>886284</v>
      </c>
      <c r="Y332" s="4">
        <v>1041752</v>
      </c>
      <c r="AA332" s="4">
        <v>1238430</v>
      </c>
      <c r="AC332" s="4">
        <v>1395748</v>
      </c>
      <c r="AE332" s="4">
        <v>1559469</v>
      </c>
      <c r="AG332" s="4">
        <v>1736542</v>
      </c>
      <c r="AI332" s="4">
        <v>1899430</v>
      </c>
      <c r="AK332" s="4">
        <v>2054923</v>
      </c>
      <c r="AM332" s="4">
        <v>2238135</v>
      </c>
      <c r="AO332" s="4">
        <v>2411638</v>
      </c>
      <c r="AQ332" s="4">
        <v>2577966</v>
      </c>
      <c r="AS332" s="11">
        <v>2731108</v>
      </c>
      <c r="AT332" s="11"/>
      <c r="AU332" s="4">
        <v>2758184</v>
      </c>
      <c r="AW332" s="4">
        <v>2932619</v>
      </c>
      <c r="AY332" s="4">
        <v>3106584</v>
      </c>
      <c r="BA332" s="4">
        <v>3285312</v>
      </c>
      <c r="BC332" s="4">
        <v>3486872</v>
      </c>
      <c r="BE332" s="15"/>
      <c r="BF332" s="4">
        <v>2961407</v>
      </c>
      <c r="BH332" s="4">
        <v>2285612</v>
      </c>
      <c r="BJ332" s="4">
        <v>1947318</v>
      </c>
      <c r="BL332" s="4">
        <v>1438021</v>
      </c>
      <c r="BN332" s="4">
        <v>914639</v>
      </c>
      <c r="BP332" s="4">
        <v>402194</v>
      </c>
      <c r="BR332" s="4">
        <v>34343</v>
      </c>
    </row>
    <row r="333" spans="11:70" x14ac:dyDescent="0.25">
      <c r="K333" s="4">
        <v>30224</v>
      </c>
      <c r="M333" s="4">
        <v>183646</v>
      </c>
      <c r="O333" s="4">
        <v>366523</v>
      </c>
      <c r="Q333" s="4">
        <v>535067</v>
      </c>
      <c r="S333" s="4">
        <v>704595</v>
      </c>
      <c r="U333" s="11">
        <v>867510</v>
      </c>
      <c r="V333" s="11"/>
      <c r="W333" s="4">
        <v>885867</v>
      </c>
      <c r="Y333" s="4">
        <v>1041711</v>
      </c>
      <c r="AA333" s="4">
        <v>1239163</v>
      </c>
      <c r="AC333" s="4">
        <v>1396170</v>
      </c>
      <c r="AE333" s="4">
        <v>1559451</v>
      </c>
      <c r="AG333" s="4">
        <v>1736579</v>
      </c>
      <c r="AI333" s="4">
        <v>1900198</v>
      </c>
      <c r="AK333" s="4">
        <v>2055104</v>
      </c>
      <c r="AM333" s="4">
        <v>2238776</v>
      </c>
      <c r="AO333" s="4">
        <v>2411755</v>
      </c>
      <c r="AQ333" s="4">
        <v>2578505</v>
      </c>
      <c r="AS333" s="11">
        <v>2730459</v>
      </c>
      <c r="AT333" s="11"/>
      <c r="AU333" s="4">
        <v>2758219</v>
      </c>
      <c r="AW333" s="4">
        <v>2932105</v>
      </c>
      <c r="AY333" s="4">
        <v>3105829</v>
      </c>
      <c r="BA333" s="4">
        <v>3285110</v>
      </c>
      <c r="BC333" s="4">
        <v>3486921</v>
      </c>
      <c r="BE333" s="15"/>
      <c r="BF333" s="4">
        <v>2961133</v>
      </c>
      <c r="BH333" s="4">
        <v>2285843</v>
      </c>
      <c r="BJ333" s="4">
        <v>1947376</v>
      </c>
      <c r="BL333" s="4">
        <v>1438063</v>
      </c>
      <c r="BN333" s="4">
        <v>914693</v>
      </c>
      <c r="BP333" s="4">
        <v>402142</v>
      </c>
      <c r="BR333" s="4">
        <v>34390</v>
      </c>
    </row>
    <row r="334" spans="11:70" x14ac:dyDescent="0.25">
      <c r="K334" s="4">
        <v>30885</v>
      </c>
      <c r="M334" s="4">
        <v>183837</v>
      </c>
      <c r="O334" s="4">
        <v>366566</v>
      </c>
      <c r="Q334" s="4">
        <v>535297</v>
      </c>
      <c r="S334" s="4">
        <v>704701</v>
      </c>
      <c r="U334" s="11">
        <v>866939</v>
      </c>
      <c r="V334" s="11"/>
      <c r="W334" s="4">
        <v>885199</v>
      </c>
      <c r="Y334" s="4">
        <v>1041745</v>
      </c>
      <c r="AA334" s="4">
        <v>1238691</v>
      </c>
      <c r="AC334" s="4">
        <v>1396056</v>
      </c>
      <c r="AE334" s="4">
        <v>1559636</v>
      </c>
      <c r="AG334" s="4">
        <v>1736424</v>
      </c>
      <c r="AI334" s="4">
        <v>1896747</v>
      </c>
      <c r="AK334" s="4">
        <v>2054708</v>
      </c>
      <c r="AM334" s="4">
        <v>2239129</v>
      </c>
      <c r="AO334" s="4">
        <v>2411497</v>
      </c>
      <c r="AQ334" s="4">
        <v>2578669</v>
      </c>
      <c r="AS334" s="11">
        <v>2730434</v>
      </c>
      <c r="AT334" s="11"/>
      <c r="AU334" s="4">
        <v>2758072</v>
      </c>
      <c r="AW334" s="4">
        <v>2932124</v>
      </c>
      <c r="AY334" s="4">
        <v>3106419</v>
      </c>
      <c r="BA334" s="4">
        <v>3284965</v>
      </c>
      <c r="BC334" s="4">
        <v>3486472</v>
      </c>
      <c r="BE334" s="15"/>
      <c r="BF334" s="4">
        <v>2961616</v>
      </c>
      <c r="BH334" s="4">
        <v>2285658</v>
      </c>
      <c r="BJ334" s="4">
        <v>1946739</v>
      </c>
      <c r="BL334" s="4">
        <v>1437861</v>
      </c>
      <c r="BN334" s="4">
        <v>914863</v>
      </c>
      <c r="BP334" s="4">
        <v>402326</v>
      </c>
      <c r="BR334" s="4">
        <v>33681</v>
      </c>
    </row>
    <row r="335" spans="11:70" x14ac:dyDescent="0.25">
      <c r="K335" s="4">
        <v>30191</v>
      </c>
      <c r="M335" s="4">
        <v>183674</v>
      </c>
      <c r="O335" s="4">
        <v>366319</v>
      </c>
      <c r="Q335" s="4">
        <v>535788</v>
      </c>
      <c r="S335" s="4">
        <v>705216</v>
      </c>
      <c r="U335" s="11">
        <v>866872</v>
      </c>
      <c r="V335" s="11"/>
      <c r="W335" s="4">
        <v>885299</v>
      </c>
      <c r="Y335" s="4">
        <v>1041389</v>
      </c>
      <c r="AA335" s="4">
        <v>1238758</v>
      </c>
      <c r="AC335" s="4">
        <v>1396152</v>
      </c>
      <c r="AE335" s="4">
        <v>1559904</v>
      </c>
      <c r="AG335" s="4">
        <v>1735905</v>
      </c>
      <c r="AI335" s="4">
        <v>1889379</v>
      </c>
      <c r="AK335" s="4">
        <v>2054306</v>
      </c>
      <c r="AM335" s="4">
        <v>2238782</v>
      </c>
      <c r="AO335" s="4">
        <v>2411427</v>
      </c>
      <c r="AQ335" s="4">
        <v>2578167</v>
      </c>
      <c r="AS335" s="11">
        <v>2730714</v>
      </c>
      <c r="AT335" s="11"/>
      <c r="AU335" s="4">
        <v>2757877</v>
      </c>
      <c r="AW335" s="4">
        <v>2931664</v>
      </c>
      <c r="AY335" s="4">
        <v>3106626</v>
      </c>
      <c r="BA335" s="4">
        <v>3285647</v>
      </c>
      <c r="BC335" s="4">
        <v>3485914</v>
      </c>
      <c r="BE335" s="15"/>
      <c r="BF335" s="4">
        <v>2961452</v>
      </c>
      <c r="BH335" s="4">
        <v>2285304</v>
      </c>
      <c r="BJ335" s="4">
        <v>1946371</v>
      </c>
      <c r="BL335" s="4">
        <v>1437567</v>
      </c>
      <c r="BN335" s="4">
        <v>914610</v>
      </c>
      <c r="BP335" s="4">
        <v>402154</v>
      </c>
      <c r="BR335" s="4">
        <v>33226</v>
      </c>
    </row>
    <row r="336" spans="11:70" x14ac:dyDescent="0.25">
      <c r="K336" s="4">
        <v>29495</v>
      </c>
      <c r="M336" s="4">
        <v>183863</v>
      </c>
      <c r="O336" s="4">
        <v>366578</v>
      </c>
      <c r="Q336" s="4">
        <v>535581</v>
      </c>
      <c r="S336" s="4">
        <v>704846</v>
      </c>
      <c r="U336" s="11">
        <v>866984</v>
      </c>
      <c r="V336" s="11"/>
      <c r="W336" s="4">
        <v>885928</v>
      </c>
      <c r="Y336" s="4">
        <v>1041643</v>
      </c>
      <c r="AA336" s="4">
        <v>1239042</v>
      </c>
      <c r="AC336" s="4">
        <v>1396309</v>
      </c>
      <c r="AE336" s="4">
        <v>1559907</v>
      </c>
      <c r="AG336" s="4">
        <v>1735988</v>
      </c>
      <c r="AI336" s="4">
        <v>1890543</v>
      </c>
      <c r="AK336" s="4">
        <v>2054858</v>
      </c>
      <c r="AM336" s="4">
        <v>2238375</v>
      </c>
      <c r="AO336" s="4">
        <v>2411519</v>
      </c>
      <c r="AQ336" s="4">
        <v>2578277</v>
      </c>
      <c r="AS336" s="11">
        <v>2730615</v>
      </c>
      <c r="AT336" s="11"/>
      <c r="AU336" s="4">
        <v>2757597</v>
      </c>
      <c r="AW336" s="4">
        <v>2931777</v>
      </c>
      <c r="AY336" s="4">
        <v>3106326</v>
      </c>
      <c r="BA336" s="4">
        <v>3284616</v>
      </c>
      <c r="BC336" s="4">
        <v>3486236</v>
      </c>
      <c r="BE336" s="15"/>
      <c r="BF336" s="4">
        <v>2960879</v>
      </c>
      <c r="BH336" s="4">
        <v>2285976</v>
      </c>
      <c r="BJ336" s="4">
        <v>1946986</v>
      </c>
      <c r="BL336" s="4">
        <v>1437661</v>
      </c>
      <c r="BN336" s="4">
        <v>914959</v>
      </c>
      <c r="BP336" s="4">
        <v>402280</v>
      </c>
      <c r="BR336" s="4">
        <v>32973</v>
      </c>
    </row>
    <row r="337" spans="11:70" x14ac:dyDescent="0.25">
      <c r="K337" s="4">
        <v>29846</v>
      </c>
      <c r="M337" s="4">
        <v>183633</v>
      </c>
      <c r="O337" s="4">
        <v>366349</v>
      </c>
      <c r="Q337" s="4">
        <v>534794</v>
      </c>
      <c r="S337" s="4">
        <v>704836</v>
      </c>
      <c r="U337" s="11">
        <v>866700</v>
      </c>
      <c r="V337" s="11"/>
      <c r="W337" s="4">
        <v>885999</v>
      </c>
      <c r="Y337" s="4">
        <v>1041777</v>
      </c>
      <c r="AA337" s="4">
        <v>1238550</v>
      </c>
      <c r="AC337" s="4">
        <v>1396371</v>
      </c>
      <c r="AE337" s="4">
        <v>1558924</v>
      </c>
      <c r="AG337" s="4">
        <v>1736581</v>
      </c>
      <c r="AI337" s="4">
        <v>1896144</v>
      </c>
      <c r="AK337" s="4">
        <v>2054851</v>
      </c>
      <c r="AM337" s="4">
        <v>2238595</v>
      </c>
      <c r="AO337" s="4">
        <v>2411328</v>
      </c>
      <c r="AQ337" s="4">
        <v>2578335</v>
      </c>
      <c r="AS337" s="11">
        <v>2731012</v>
      </c>
      <c r="AT337" s="11"/>
      <c r="AU337" s="4">
        <v>2758296</v>
      </c>
      <c r="AW337" s="4">
        <v>2932222</v>
      </c>
      <c r="AY337" s="4">
        <v>3106145</v>
      </c>
      <c r="BA337" s="4">
        <v>3284624</v>
      </c>
      <c r="BC337" s="4">
        <v>3486851</v>
      </c>
      <c r="BE337" s="15"/>
      <c r="BF337" s="4">
        <v>2961050</v>
      </c>
      <c r="BH337" s="4">
        <v>2286117</v>
      </c>
      <c r="BJ337" s="4">
        <v>1946580</v>
      </c>
      <c r="BL337" s="4">
        <v>1437723</v>
      </c>
      <c r="BN337" s="4">
        <v>914914</v>
      </c>
      <c r="BP337" s="4">
        <v>402283</v>
      </c>
      <c r="BR337" s="4">
        <v>33974</v>
      </c>
    </row>
    <row r="338" spans="11:70" x14ac:dyDescent="0.25">
      <c r="K338" s="4">
        <v>30286</v>
      </c>
      <c r="M338" s="4">
        <v>184209</v>
      </c>
      <c r="O338" s="4">
        <v>366349</v>
      </c>
      <c r="Q338" s="4">
        <v>534879</v>
      </c>
      <c r="S338" s="4">
        <v>704982</v>
      </c>
      <c r="U338" s="11">
        <v>866882</v>
      </c>
      <c r="V338" s="11"/>
      <c r="W338" s="4">
        <v>885478</v>
      </c>
      <c r="Y338" s="4">
        <v>1041667</v>
      </c>
      <c r="AA338" s="4">
        <v>1238795</v>
      </c>
      <c r="AC338" s="4">
        <v>1396352</v>
      </c>
      <c r="AE338" s="4">
        <v>1559267</v>
      </c>
      <c r="AG338" s="4">
        <v>1735996</v>
      </c>
      <c r="AI338" s="4">
        <v>1899788</v>
      </c>
      <c r="AK338" s="4">
        <v>2054077</v>
      </c>
      <c r="AM338" s="4">
        <v>2238732</v>
      </c>
      <c r="AO338" s="4">
        <v>2411039</v>
      </c>
      <c r="AQ338" s="4">
        <v>2578225</v>
      </c>
      <c r="AS338" s="11">
        <v>2731107</v>
      </c>
      <c r="AT338" s="11"/>
      <c r="AU338" s="4">
        <v>2758153</v>
      </c>
      <c r="AW338" s="4">
        <v>2932161</v>
      </c>
      <c r="AY338" s="4">
        <v>3106175</v>
      </c>
      <c r="BA338" s="4">
        <v>3284929</v>
      </c>
      <c r="BC338" s="4">
        <v>3486842</v>
      </c>
      <c r="BE338" s="15"/>
      <c r="BF338" s="4">
        <v>2961321</v>
      </c>
      <c r="BH338" s="4">
        <v>2286140</v>
      </c>
      <c r="BJ338" s="4">
        <v>1946790</v>
      </c>
      <c r="BL338" s="4">
        <v>1437910</v>
      </c>
      <c r="BN338" s="4">
        <v>914690</v>
      </c>
      <c r="BP338" s="4">
        <v>402309</v>
      </c>
      <c r="BR338" s="4">
        <v>33714</v>
      </c>
    </row>
    <row r="339" spans="11:70" x14ac:dyDescent="0.25">
      <c r="K339" s="4">
        <v>30225</v>
      </c>
      <c r="M339" s="4">
        <v>183826</v>
      </c>
      <c r="O339" s="4">
        <v>366730</v>
      </c>
      <c r="Q339" s="4">
        <v>534677</v>
      </c>
      <c r="S339" s="4">
        <v>705385</v>
      </c>
      <c r="U339" s="11">
        <v>867048</v>
      </c>
      <c r="V339" s="11"/>
      <c r="W339" s="4">
        <v>885307</v>
      </c>
      <c r="Y339" s="4">
        <v>1041773</v>
      </c>
      <c r="AA339" s="4">
        <v>1239457</v>
      </c>
      <c r="AC339" s="4">
        <v>1395952</v>
      </c>
      <c r="AE339" s="4">
        <v>1558938</v>
      </c>
      <c r="AG339" s="4">
        <v>1735343</v>
      </c>
      <c r="AI339" s="4">
        <v>1900215</v>
      </c>
      <c r="AK339" s="4">
        <v>2054002</v>
      </c>
      <c r="AM339" s="4">
        <v>2238801</v>
      </c>
      <c r="AO339" s="4">
        <v>2410161</v>
      </c>
      <c r="AQ339" s="4">
        <v>2578218</v>
      </c>
      <c r="AS339" s="11">
        <v>2730613</v>
      </c>
      <c r="AT339" s="11"/>
      <c r="AU339" s="4">
        <v>2757798</v>
      </c>
      <c r="AW339" s="4">
        <v>2931200</v>
      </c>
      <c r="AY339" s="4">
        <v>3106325</v>
      </c>
      <c r="BA339" s="4">
        <v>3285080</v>
      </c>
      <c r="BC339" s="4">
        <v>3486681</v>
      </c>
      <c r="BE339" s="15"/>
      <c r="BF339" s="4">
        <v>2961099</v>
      </c>
      <c r="BH339" s="4">
        <v>2286263</v>
      </c>
      <c r="BJ339" s="4">
        <v>1946782</v>
      </c>
      <c r="BL339" s="4">
        <v>1438167</v>
      </c>
      <c r="BN339" s="4">
        <v>914777</v>
      </c>
      <c r="BP339" s="4">
        <v>401847</v>
      </c>
      <c r="BR339" s="4">
        <v>33456</v>
      </c>
    </row>
    <row r="340" spans="11:70" x14ac:dyDescent="0.25">
      <c r="K340" s="4">
        <v>29959</v>
      </c>
      <c r="M340" s="4">
        <v>183866</v>
      </c>
      <c r="O340" s="4">
        <v>366200</v>
      </c>
      <c r="Q340" s="4">
        <v>534767</v>
      </c>
      <c r="S340" s="4">
        <v>705508</v>
      </c>
      <c r="U340" s="11">
        <v>867021</v>
      </c>
      <c r="V340" s="11"/>
      <c r="W340" s="4">
        <v>885985</v>
      </c>
      <c r="Y340" s="4">
        <v>1041588</v>
      </c>
      <c r="AA340" s="4">
        <v>1238763</v>
      </c>
      <c r="AC340" s="4">
        <v>1395906</v>
      </c>
      <c r="AE340" s="4">
        <v>1559440</v>
      </c>
      <c r="AG340" s="4">
        <v>1736060</v>
      </c>
      <c r="AI340" s="4">
        <v>1896477</v>
      </c>
      <c r="AK340" s="4">
        <v>2054510</v>
      </c>
      <c r="AM340" s="4">
        <v>2239059</v>
      </c>
      <c r="AO340" s="4">
        <v>2409957</v>
      </c>
      <c r="AQ340" s="4">
        <v>2578640</v>
      </c>
      <c r="AS340" s="11">
        <v>2730519</v>
      </c>
      <c r="AT340" s="11"/>
      <c r="AU340" s="4">
        <v>2757669</v>
      </c>
      <c r="AW340" s="4">
        <v>2931441</v>
      </c>
      <c r="AY340" s="4">
        <v>3106090</v>
      </c>
      <c r="BA340" s="4">
        <v>3284832</v>
      </c>
      <c r="BC340" s="4">
        <v>3486365</v>
      </c>
      <c r="BE340" s="15"/>
      <c r="BF340" s="4">
        <v>2961077</v>
      </c>
      <c r="BH340" s="4">
        <v>2286334</v>
      </c>
      <c r="BJ340" s="4">
        <v>1947028</v>
      </c>
      <c r="BL340" s="4">
        <v>1438145</v>
      </c>
      <c r="BN340" s="4">
        <v>914703</v>
      </c>
      <c r="BP340" s="4">
        <v>402263</v>
      </c>
      <c r="BR340" s="4">
        <v>34341</v>
      </c>
    </row>
    <row r="341" spans="11:70" x14ac:dyDescent="0.25">
      <c r="K341" s="4">
        <v>30374</v>
      </c>
      <c r="M341" s="4">
        <v>183486</v>
      </c>
      <c r="O341" s="4">
        <v>366005</v>
      </c>
      <c r="Q341" s="4">
        <v>535339</v>
      </c>
      <c r="S341" s="4">
        <v>704853</v>
      </c>
      <c r="U341" s="11">
        <v>867041</v>
      </c>
      <c r="V341" s="11"/>
      <c r="W341" s="4">
        <v>885921</v>
      </c>
      <c r="Y341" s="4">
        <v>1041749</v>
      </c>
      <c r="AA341" s="4">
        <v>1238523</v>
      </c>
      <c r="AC341" s="4">
        <v>1395995</v>
      </c>
      <c r="AE341" s="4">
        <v>1560012</v>
      </c>
      <c r="AG341" s="4">
        <v>1736448</v>
      </c>
      <c r="AI341" s="4">
        <v>1895307</v>
      </c>
      <c r="AK341" s="4">
        <v>2054643</v>
      </c>
      <c r="AM341" s="4">
        <v>2239214</v>
      </c>
      <c r="AO341" s="4">
        <v>2410627</v>
      </c>
      <c r="AQ341" s="4">
        <v>2578518</v>
      </c>
      <c r="AS341" s="11">
        <v>2730548</v>
      </c>
      <c r="AT341" s="11"/>
      <c r="AU341" s="4">
        <v>2757673</v>
      </c>
      <c r="AW341" s="4">
        <v>2931177</v>
      </c>
      <c r="AY341" s="4">
        <v>3105673</v>
      </c>
      <c r="BA341" s="4">
        <v>3284611</v>
      </c>
      <c r="BC341" s="4">
        <v>3486303</v>
      </c>
      <c r="BE341" s="15"/>
      <c r="BF341" s="4">
        <v>2961333</v>
      </c>
      <c r="BH341" s="4">
        <v>2286175</v>
      </c>
      <c r="BJ341" s="4">
        <v>1946892</v>
      </c>
      <c r="BL341" s="4">
        <v>1438296</v>
      </c>
      <c r="BN341" s="4">
        <v>914660</v>
      </c>
      <c r="BP341" s="4">
        <v>402604</v>
      </c>
      <c r="BR341" s="4">
        <v>34866</v>
      </c>
    </row>
    <row r="342" spans="11:70" x14ac:dyDescent="0.25">
      <c r="K342" s="4">
        <v>30153</v>
      </c>
      <c r="M342" s="4">
        <v>182885</v>
      </c>
      <c r="O342" s="4">
        <v>366273</v>
      </c>
      <c r="Q342" s="4">
        <v>535660</v>
      </c>
      <c r="S342" s="4">
        <v>705077</v>
      </c>
      <c r="U342" s="11">
        <v>866444</v>
      </c>
      <c r="V342" s="11"/>
      <c r="W342" s="4">
        <v>885279</v>
      </c>
      <c r="Y342" s="4">
        <v>1041520</v>
      </c>
      <c r="AA342" s="4">
        <v>1238227</v>
      </c>
      <c r="AC342" s="4">
        <v>1395945</v>
      </c>
      <c r="AE342" s="4">
        <v>1559696</v>
      </c>
      <c r="AG342" s="4">
        <v>1735477</v>
      </c>
      <c r="AI342" s="4">
        <v>1898632</v>
      </c>
      <c r="AK342" s="4">
        <v>2054850</v>
      </c>
      <c r="AM342" s="4">
        <v>2239294</v>
      </c>
      <c r="AO342" s="4">
        <v>2411374</v>
      </c>
      <c r="AQ342" s="4">
        <v>2578014</v>
      </c>
      <c r="AS342" s="11">
        <v>2730700</v>
      </c>
      <c r="AT342" s="11"/>
      <c r="AU342" s="4">
        <v>2758013</v>
      </c>
      <c r="AW342" s="4">
        <v>2931701</v>
      </c>
      <c r="AY342" s="4">
        <v>3106109</v>
      </c>
      <c r="BA342" s="4">
        <v>3284956</v>
      </c>
      <c r="BC342" s="4">
        <v>3486248</v>
      </c>
      <c r="BE342" s="15"/>
      <c r="BF342" s="4">
        <v>2960981</v>
      </c>
      <c r="BH342" s="4">
        <v>2285923</v>
      </c>
      <c r="BJ342" s="4">
        <v>1946469</v>
      </c>
      <c r="BL342" s="4">
        <v>1439014</v>
      </c>
      <c r="BN342" s="4">
        <v>914781</v>
      </c>
      <c r="BP342" s="4">
        <v>402078</v>
      </c>
      <c r="BR342" s="4">
        <v>34693</v>
      </c>
    </row>
    <row r="343" spans="11:70" x14ac:dyDescent="0.25">
      <c r="K343" s="4">
        <v>29614</v>
      </c>
      <c r="M343" s="4">
        <v>183643</v>
      </c>
      <c r="O343" s="4">
        <v>366599</v>
      </c>
      <c r="Q343" s="4">
        <v>534751</v>
      </c>
      <c r="S343" s="4">
        <v>705298</v>
      </c>
      <c r="U343" s="11">
        <v>866747</v>
      </c>
      <c r="V343" s="11"/>
      <c r="W343" s="4">
        <v>884987</v>
      </c>
      <c r="Y343" s="4">
        <v>1041727</v>
      </c>
      <c r="AA343" s="4">
        <v>1238643</v>
      </c>
      <c r="AC343" s="4">
        <v>1396182</v>
      </c>
      <c r="AE343" s="4">
        <v>1560371</v>
      </c>
      <c r="AG343" s="4">
        <v>1735768</v>
      </c>
      <c r="AI343" s="4">
        <v>1898251</v>
      </c>
      <c r="AK343" s="4">
        <v>2054996</v>
      </c>
      <c r="AM343" s="4">
        <v>2239196</v>
      </c>
      <c r="AO343" s="4">
        <v>2410757</v>
      </c>
      <c r="AQ343" s="4">
        <v>2578165</v>
      </c>
      <c r="AS343" s="11">
        <v>2730791</v>
      </c>
      <c r="AT343" s="11"/>
      <c r="AU343" s="4">
        <v>2757151</v>
      </c>
      <c r="AW343" s="4">
        <v>2931886</v>
      </c>
      <c r="AY343" s="4">
        <v>3106377</v>
      </c>
      <c r="BA343" s="4">
        <v>3285146</v>
      </c>
      <c r="BC343" s="4">
        <v>3486629</v>
      </c>
      <c r="BE343" s="15"/>
      <c r="BF343" s="4">
        <v>2961427</v>
      </c>
      <c r="BH343" s="4">
        <v>2285683</v>
      </c>
      <c r="BJ343" s="4">
        <v>1947363</v>
      </c>
      <c r="BL343" s="4">
        <v>1438919</v>
      </c>
      <c r="BN343" s="4">
        <v>915158</v>
      </c>
      <c r="BP343" s="4">
        <v>401934</v>
      </c>
      <c r="BR343" s="4">
        <v>33763</v>
      </c>
    </row>
    <row r="344" spans="11:70" x14ac:dyDescent="0.25">
      <c r="K344" s="4">
        <v>30536</v>
      </c>
      <c r="M344" s="4">
        <v>184079</v>
      </c>
      <c r="O344" s="4">
        <v>366131</v>
      </c>
      <c r="Q344" s="4">
        <v>534672</v>
      </c>
      <c r="S344" s="4">
        <v>705477</v>
      </c>
      <c r="U344" s="11">
        <v>866887</v>
      </c>
      <c r="V344" s="11"/>
      <c r="W344" s="4">
        <v>885702</v>
      </c>
      <c r="Y344" s="4">
        <v>1042138</v>
      </c>
      <c r="AA344" s="4">
        <v>1238805</v>
      </c>
      <c r="AC344" s="4">
        <v>1396049</v>
      </c>
      <c r="AE344" s="4">
        <v>1560101</v>
      </c>
      <c r="AG344" s="4">
        <v>1736274</v>
      </c>
      <c r="AI344" s="4">
        <v>1899658</v>
      </c>
      <c r="AK344" s="4">
        <v>2054806</v>
      </c>
      <c r="AM344" s="4">
        <v>2239558</v>
      </c>
      <c r="AO344" s="4">
        <v>2410302</v>
      </c>
      <c r="AQ344" s="4">
        <v>2577905</v>
      </c>
      <c r="AS344" s="11">
        <v>2730974</v>
      </c>
      <c r="AT344" s="11"/>
      <c r="AU344" s="4">
        <v>2757346</v>
      </c>
      <c r="AW344" s="4">
        <v>2932102</v>
      </c>
      <c r="AY344" s="4">
        <v>3106405</v>
      </c>
      <c r="BA344" s="4">
        <v>3285279</v>
      </c>
      <c r="BC344" s="4">
        <v>3487236</v>
      </c>
      <c r="BE344" s="15"/>
      <c r="BF344" s="4">
        <v>2961122</v>
      </c>
      <c r="BH344" s="4">
        <v>2285645</v>
      </c>
      <c r="BJ344" s="4">
        <v>1947308</v>
      </c>
      <c r="BL344" s="4">
        <v>1438288</v>
      </c>
      <c r="BN344" s="4">
        <v>915035</v>
      </c>
      <c r="BP344" s="4">
        <v>401932</v>
      </c>
      <c r="BR344" s="4">
        <v>33855</v>
      </c>
    </row>
    <row r="345" spans="11:70" x14ac:dyDescent="0.25">
      <c r="K345" s="4">
        <v>30175</v>
      </c>
      <c r="M345" s="4">
        <v>183796</v>
      </c>
      <c r="O345" s="4">
        <v>365997</v>
      </c>
      <c r="Q345" s="4">
        <v>534757</v>
      </c>
      <c r="S345" s="4">
        <v>704934</v>
      </c>
      <c r="U345" s="11">
        <v>866726</v>
      </c>
      <c r="V345" s="11"/>
      <c r="W345" s="4">
        <v>885646</v>
      </c>
      <c r="Y345" s="4">
        <v>1041540</v>
      </c>
      <c r="AA345" s="4">
        <v>1239046</v>
      </c>
      <c r="AC345" s="4">
        <v>1396037</v>
      </c>
      <c r="AE345" s="4">
        <v>1559383</v>
      </c>
      <c r="AG345" s="4">
        <v>1736183</v>
      </c>
      <c r="AI345" s="4">
        <v>1897113</v>
      </c>
      <c r="AK345" s="4">
        <v>2054866</v>
      </c>
      <c r="AM345" s="4">
        <v>2238359</v>
      </c>
      <c r="AO345" s="4">
        <v>2410813</v>
      </c>
      <c r="AQ345" s="4">
        <v>2578048</v>
      </c>
      <c r="AS345" s="11">
        <v>2730788</v>
      </c>
      <c r="AT345" s="11"/>
      <c r="AU345" s="4">
        <v>2757953</v>
      </c>
      <c r="AW345" s="4">
        <v>2932070</v>
      </c>
      <c r="AY345" s="4">
        <v>3106776</v>
      </c>
      <c r="BA345" s="4">
        <v>3284987</v>
      </c>
      <c r="BC345" s="4">
        <v>3487334</v>
      </c>
      <c r="BE345" s="15"/>
      <c r="BF345" s="4">
        <v>2961424</v>
      </c>
      <c r="BH345" s="4">
        <v>2285810</v>
      </c>
      <c r="BJ345" s="4">
        <v>1947619</v>
      </c>
      <c r="BL345" s="4">
        <v>1437905</v>
      </c>
      <c r="BN345" s="4">
        <v>914991</v>
      </c>
      <c r="BP345" s="4">
        <v>401881</v>
      </c>
      <c r="BR345" s="4">
        <v>34845</v>
      </c>
    </row>
    <row r="346" spans="11:70" x14ac:dyDescent="0.25">
      <c r="K346" s="4">
        <v>29990</v>
      </c>
      <c r="M346" s="4">
        <v>183677</v>
      </c>
      <c r="O346" s="4">
        <v>366523</v>
      </c>
      <c r="Q346" s="4">
        <v>534792</v>
      </c>
      <c r="S346" s="4">
        <v>705005</v>
      </c>
      <c r="U346" s="11">
        <v>867048</v>
      </c>
      <c r="V346" s="11"/>
      <c r="W346" s="4">
        <v>885742</v>
      </c>
      <c r="Y346" s="4">
        <v>1041681</v>
      </c>
      <c r="AA346" s="4">
        <v>1238716</v>
      </c>
      <c r="AC346" s="4">
        <v>1395831</v>
      </c>
      <c r="AE346" s="4">
        <v>1559380</v>
      </c>
      <c r="AG346" s="4">
        <v>1736117</v>
      </c>
      <c r="AI346" s="4">
        <v>1895048</v>
      </c>
      <c r="AK346" s="4">
        <v>2054732</v>
      </c>
      <c r="AM346" s="4">
        <v>2238079</v>
      </c>
      <c r="AO346" s="4">
        <v>2410875</v>
      </c>
      <c r="AQ346" s="4">
        <v>2578427</v>
      </c>
      <c r="AS346" s="11">
        <v>2730909</v>
      </c>
      <c r="AT346" s="11"/>
      <c r="AU346" s="4">
        <v>2757736</v>
      </c>
      <c r="AW346" s="4">
        <v>2931937</v>
      </c>
      <c r="AY346" s="4">
        <v>3106940</v>
      </c>
      <c r="BA346" s="4">
        <v>3284508</v>
      </c>
      <c r="BC346" s="4">
        <v>3487270</v>
      </c>
      <c r="BE346" s="15"/>
      <c r="BF346" s="4">
        <v>2961593</v>
      </c>
      <c r="BH346" s="4">
        <v>2285913</v>
      </c>
      <c r="BJ346" s="4">
        <v>1947491</v>
      </c>
      <c r="BL346" s="4">
        <v>1438281</v>
      </c>
      <c r="BN346" s="4">
        <v>915149</v>
      </c>
      <c r="BP346" s="4">
        <v>402416</v>
      </c>
      <c r="BR346" s="4">
        <v>34231</v>
      </c>
    </row>
    <row r="347" spans="11:70" x14ac:dyDescent="0.25">
      <c r="K347" s="4">
        <v>29972</v>
      </c>
      <c r="M347" s="4">
        <v>183625</v>
      </c>
      <c r="O347" s="4">
        <v>366014</v>
      </c>
      <c r="Q347" s="4">
        <v>535109</v>
      </c>
      <c r="S347" s="4">
        <v>705144</v>
      </c>
      <c r="U347" s="11">
        <v>866658</v>
      </c>
      <c r="V347" s="11"/>
      <c r="W347" s="4">
        <v>885315</v>
      </c>
      <c r="Y347" s="4">
        <v>1041764</v>
      </c>
      <c r="AA347" s="4">
        <v>1238044</v>
      </c>
      <c r="AC347" s="4">
        <v>1395717</v>
      </c>
      <c r="AE347" s="4">
        <v>1559579</v>
      </c>
      <c r="AG347" s="4">
        <v>1735873</v>
      </c>
      <c r="AI347" s="4">
        <v>1896928</v>
      </c>
      <c r="AK347" s="4">
        <v>2053547</v>
      </c>
      <c r="AM347" s="4">
        <v>2238501</v>
      </c>
      <c r="AO347" s="4">
        <v>2411427</v>
      </c>
      <c r="AQ347" s="4">
        <v>2578257</v>
      </c>
      <c r="AS347" s="11">
        <v>2730229</v>
      </c>
      <c r="AT347" s="11"/>
      <c r="AU347" s="4">
        <v>2757188</v>
      </c>
      <c r="AW347" s="4">
        <v>2931986</v>
      </c>
      <c r="AY347" s="4">
        <v>3106043</v>
      </c>
      <c r="BA347" s="4">
        <v>3284930</v>
      </c>
      <c r="BC347" s="4">
        <v>3486813</v>
      </c>
      <c r="BE347" s="15"/>
      <c r="BF347" s="4">
        <v>2961328</v>
      </c>
      <c r="BH347" s="4">
        <v>2285831</v>
      </c>
      <c r="BJ347" s="4">
        <v>1946955</v>
      </c>
      <c r="BL347" s="4">
        <v>1438796</v>
      </c>
      <c r="BN347" s="4">
        <v>914927</v>
      </c>
      <c r="BP347" s="4">
        <v>402439</v>
      </c>
      <c r="BR347" s="4">
        <v>33872</v>
      </c>
    </row>
    <row r="348" spans="11:70" x14ac:dyDescent="0.25">
      <c r="K348" s="4">
        <v>30610</v>
      </c>
      <c r="M348" s="4">
        <v>183188</v>
      </c>
      <c r="O348" s="4">
        <v>365825</v>
      </c>
      <c r="Q348" s="4">
        <v>535592</v>
      </c>
      <c r="S348" s="4">
        <v>704911</v>
      </c>
      <c r="U348" s="11">
        <v>866735</v>
      </c>
      <c r="V348" s="11"/>
      <c r="W348" s="4">
        <v>885000</v>
      </c>
      <c r="Y348" s="4">
        <v>1041714</v>
      </c>
      <c r="AA348" s="4">
        <v>1238022</v>
      </c>
      <c r="AC348" s="4">
        <v>1395621</v>
      </c>
      <c r="AE348" s="4">
        <v>1559475</v>
      </c>
      <c r="AG348" s="4">
        <v>1736035</v>
      </c>
      <c r="AI348" s="4">
        <v>1892956</v>
      </c>
      <c r="AK348" s="4">
        <v>2053582</v>
      </c>
      <c r="AM348" s="4">
        <v>2238709</v>
      </c>
      <c r="AO348" s="4">
        <v>2410596</v>
      </c>
      <c r="AQ348" s="4">
        <v>2578098</v>
      </c>
      <c r="AS348" s="11">
        <v>2730300</v>
      </c>
      <c r="AT348" s="11"/>
      <c r="AU348" s="4">
        <v>2757603</v>
      </c>
      <c r="AW348" s="4">
        <v>2931692</v>
      </c>
      <c r="AY348" s="4">
        <v>3106240</v>
      </c>
      <c r="BA348" s="4">
        <v>3284811</v>
      </c>
      <c r="BC348" s="4">
        <v>3486202</v>
      </c>
      <c r="BE348" s="15"/>
      <c r="BF348" s="4">
        <v>2961329</v>
      </c>
      <c r="BH348" s="4">
        <v>2286015</v>
      </c>
      <c r="BJ348" s="4">
        <v>1947241</v>
      </c>
      <c r="BL348" s="4">
        <v>1438649</v>
      </c>
      <c r="BN348" s="4">
        <v>914964</v>
      </c>
      <c r="BP348" s="4">
        <v>402484</v>
      </c>
      <c r="BR348" s="4">
        <v>34363</v>
      </c>
    </row>
    <row r="349" spans="11:70" x14ac:dyDescent="0.25">
      <c r="K349" s="4">
        <v>30254</v>
      </c>
      <c r="M349" s="4">
        <v>183295</v>
      </c>
      <c r="O349" s="4">
        <v>366103</v>
      </c>
      <c r="Q349" s="4">
        <v>535182</v>
      </c>
      <c r="S349" s="4">
        <v>704622</v>
      </c>
      <c r="U349" s="11">
        <v>866753</v>
      </c>
      <c r="V349" s="11"/>
      <c r="W349" s="4">
        <v>884863</v>
      </c>
      <c r="Y349" s="4">
        <v>1041057</v>
      </c>
      <c r="AA349" s="4">
        <v>1238907</v>
      </c>
      <c r="AC349" s="4">
        <v>1395015</v>
      </c>
      <c r="AE349" s="4">
        <v>1559523</v>
      </c>
      <c r="AG349" s="4">
        <v>1735575</v>
      </c>
      <c r="AI349" s="4">
        <v>1887832</v>
      </c>
      <c r="AK349" s="4">
        <v>2053899</v>
      </c>
      <c r="AM349" s="4">
        <v>2239258</v>
      </c>
      <c r="AO349" s="4">
        <v>2409955</v>
      </c>
      <c r="AQ349" s="4">
        <v>2577651</v>
      </c>
      <c r="AS349" s="11">
        <v>2730591</v>
      </c>
      <c r="AT349" s="11"/>
      <c r="AU349" s="4">
        <v>2757583</v>
      </c>
      <c r="AW349" s="4">
        <v>2931361</v>
      </c>
      <c r="AY349" s="4">
        <v>3106777</v>
      </c>
      <c r="BA349" s="4">
        <v>3284441</v>
      </c>
      <c r="BC349" s="4">
        <v>3486044</v>
      </c>
      <c r="BE349" s="15"/>
      <c r="BF349" s="4">
        <v>2961594</v>
      </c>
      <c r="BH349" s="4">
        <v>2286188</v>
      </c>
      <c r="BJ349" s="4">
        <v>1947695</v>
      </c>
      <c r="BL349" s="4">
        <v>1438741</v>
      </c>
      <c r="BN349" s="4">
        <v>914916</v>
      </c>
      <c r="BP349" s="4">
        <v>402807</v>
      </c>
      <c r="BR349" s="4">
        <v>34789</v>
      </c>
    </row>
    <row r="350" spans="11:70" x14ac:dyDescent="0.25">
      <c r="K350" s="4">
        <v>30658</v>
      </c>
      <c r="M350" s="4">
        <v>183500</v>
      </c>
      <c r="O350" s="4">
        <v>366158</v>
      </c>
      <c r="Q350" s="4">
        <v>535237</v>
      </c>
      <c r="S350" s="4">
        <v>705042</v>
      </c>
      <c r="U350" s="11">
        <v>866850</v>
      </c>
      <c r="V350" s="11"/>
      <c r="W350" s="4">
        <v>884882</v>
      </c>
      <c r="Y350" s="4">
        <v>1041175</v>
      </c>
      <c r="AA350" s="4">
        <v>1239234</v>
      </c>
      <c r="AC350" s="4">
        <v>1395476</v>
      </c>
      <c r="AE350" s="4">
        <v>1559949</v>
      </c>
      <c r="AG350" s="4">
        <v>1735929</v>
      </c>
      <c r="AI350" s="4">
        <v>1891330</v>
      </c>
      <c r="AK350" s="4">
        <v>2054432</v>
      </c>
      <c r="AM350" s="4">
        <v>2239431</v>
      </c>
      <c r="AO350" s="4">
        <v>2409755</v>
      </c>
      <c r="AQ350" s="4">
        <v>2577452</v>
      </c>
      <c r="AS350" s="11">
        <v>2730420</v>
      </c>
      <c r="AT350" s="11"/>
      <c r="AU350" s="4">
        <v>2756763</v>
      </c>
      <c r="AW350" s="4">
        <v>2931802</v>
      </c>
      <c r="AY350" s="4">
        <v>3106953</v>
      </c>
      <c r="BA350" s="4">
        <v>3284204</v>
      </c>
      <c r="BC350" s="4">
        <v>3486016</v>
      </c>
      <c r="BE350" s="15"/>
      <c r="BF350" s="4">
        <v>2962158</v>
      </c>
      <c r="BH350" s="4">
        <v>2286144</v>
      </c>
      <c r="BJ350" s="4">
        <v>1947781</v>
      </c>
      <c r="BL350" s="4">
        <v>1438318</v>
      </c>
      <c r="BN350" s="4">
        <v>914461</v>
      </c>
      <c r="BP350" s="4">
        <v>402736</v>
      </c>
      <c r="BR350" s="4">
        <v>34915</v>
      </c>
    </row>
    <row r="351" spans="11:70" x14ac:dyDescent="0.25">
      <c r="K351" s="4">
        <v>30755</v>
      </c>
      <c r="M351" s="4">
        <v>183292</v>
      </c>
      <c r="O351" s="4">
        <v>366330</v>
      </c>
      <c r="Q351" s="4">
        <v>535555</v>
      </c>
      <c r="S351" s="4">
        <v>705178</v>
      </c>
      <c r="U351" s="11">
        <v>866638</v>
      </c>
      <c r="V351" s="11"/>
      <c r="W351" s="4">
        <v>884327</v>
      </c>
      <c r="Y351" s="4">
        <v>1041261</v>
      </c>
      <c r="AA351" s="4">
        <v>1239319</v>
      </c>
      <c r="AC351" s="4">
        <v>1395613</v>
      </c>
      <c r="AE351" s="4">
        <v>1560296</v>
      </c>
      <c r="AG351" s="4">
        <v>1736017</v>
      </c>
      <c r="AI351" s="4">
        <v>1895224</v>
      </c>
      <c r="AK351" s="4">
        <v>2054118</v>
      </c>
      <c r="AM351" s="4">
        <v>2238720</v>
      </c>
      <c r="AO351" s="4">
        <v>2410383</v>
      </c>
      <c r="AQ351" s="4">
        <v>2578442</v>
      </c>
      <c r="AS351" s="11">
        <v>2730119</v>
      </c>
      <c r="AT351" s="11"/>
      <c r="AU351" s="4">
        <v>2756551</v>
      </c>
      <c r="AW351" s="4">
        <v>2931836</v>
      </c>
      <c r="AY351" s="4">
        <v>3106370</v>
      </c>
      <c r="BA351" s="4">
        <v>3284337</v>
      </c>
      <c r="BC351" s="4">
        <v>3486509</v>
      </c>
      <c r="BE351" s="15"/>
      <c r="BF351" s="4">
        <v>2962378</v>
      </c>
      <c r="BH351" s="4">
        <v>2286419</v>
      </c>
      <c r="BJ351" s="4">
        <v>1947261</v>
      </c>
      <c r="BL351" s="4">
        <v>1438162</v>
      </c>
      <c r="BN351" s="4">
        <v>914869</v>
      </c>
      <c r="BP351" s="4">
        <v>402701</v>
      </c>
      <c r="BR351" s="4">
        <v>33333</v>
      </c>
    </row>
    <row r="352" spans="11:70" x14ac:dyDescent="0.25">
      <c r="K352" s="4">
        <v>30778</v>
      </c>
      <c r="M352" s="4">
        <v>183101</v>
      </c>
      <c r="O352" s="4">
        <v>366639</v>
      </c>
      <c r="Q352" s="4">
        <v>534746</v>
      </c>
      <c r="S352" s="4">
        <v>705299</v>
      </c>
      <c r="U352" s="11">
        <v>866809</v>
      </c>
      <c r="V352" s="11"/>
      <c r="W352" s="4">
        <v>884587</v>
      </c>
      <c r="Y352" s="4">
        <v>1041905</v>
      </c>
      <c r="AA352" s="4">
        <v>1238566</v>
      </c>
      <c r="AC352" s="4">
        <v>1395801</v>
      </c>
      <c r="AE352" s="4">
        <v>1559495</v>
      </c>
      <c r="AG352" s="4">
        <v>1736015</v>
      </c>
      <c r="AI352" s="4">
        <v>1896330</v>
      </c>
      <c r="AK352" s="4">
        <v>2053646</v>
      </c>
      <c r="AM352" s="4">
        <v>2238424</v>
      </c>
      <c r="AO352" s="4">
        <v>2410115</v>
      </c>
      <c r="AQ352" s="4">
        <v>2578839</v>
      </c>
      <c r="AS352" s="11">
        <v>2730917</v>
      </c>
      <c r="AT352" s="11"/>
      <c r="AU352" s="4">
        <v>2757768</v>
      </c>
      <c r="AW352" s="4">
        <v>2931739</v>
      </c>
      <c r="AY352" s="4">
        <v>3105871</v>
      </c>
      <c r="BA352" s="4">
        <v>3284180</v>
      </c>
      <c r="BC352" s="4">
        <v>3486560</v>
      </c>
      <c r="BE352" s="15"/>
      <c r="BF352" s="4">
        <v>2961313</v>
      </c>
      <c r="BH352" s="4">
        <v>2286444</v>
      </c>
      <c r="BJ352" s="4">
        <v>1947416</v>
      </c>
      <c r="BL352" s="4">
        <v>1438205</v>
      </c>
      <c r="BN352" s="4">
        <v>914734</v>
      </c>
      <c r="BP352" s="4">
        <v>402844</v>
      </c>
      <c r="BR352" s="4">
        <v>33246</v>
      </c>
    </row>
    <row r="353" spans="11:70" x14ac:dyDescent="0.25">
      <c r="K353" s="4">
        <v>30680</v>
      </c>
      <c r="M353" s="4">
        <v>182846</v>
      </c>
      <c r="O353" s="4">
        <v>366687</v>
      </c>
      <c r="Q353" s="4">
        <v>534475</v>
      </c>
      <c r="S353" s="4">
        <v>705500</v>
      </c>
      <c r="U353" s="11">
        <v>867327</v>
      </c>
      <c r="V353" s="11"/>
      <c r="W353" s="4">
        <v>884977</v>
      </c>
      <c r="Y353" s="4">
        <v>1042171</v>
      </c>
      <c r="AA353" s="4">
        <v>1238408</v>
      </c>
      <c r="AC353" s="4">
        <v>1395674</v>
      </c>
      <c r="AE353" s="4">
        <v>1559115</v>
      </c>
      <c r="AG353" s="4">
        <v>1736025</v>
      </c>
      <c r="AI353" s="4">
        <v>1896822</v>
      </c>
      <c r="AK353" s="4">
        <v>2054312</v>
      </c>
      <c r="AM353" s="4">
        <v>2238703</v>
      </c>
      <c r="AO353" s="4">
        <v>2409920</v>
      </c>
      <c r="AQ353" s="4">
        <v>2578327</v>
      </c>
      <c r="AS353" s="11">
        <v>2730572</v>
      </c>
      <c r="AT353" s="11"/>
      <c r="AU353" s="4">
        <v>2757272</v>
      </c>
      <c r="AW353" s="4">
        <v>2932138</v>
      </c>
      <c r="AY353" s="4">
        <v>3105824</v>
      </c>
      <c r="BA353" s="4">
        <v>3284192</v>
      </c>
      <c r="BC353" s="4">
        <v>3486500</v>
      </c>
      <c r="BE353" s="15"/>
      <c r="BF353" s="4">
        <v>2961276</v>
      </c>
      <c r="BH353" s="4">
        <v>2286072</v>
      </c>
      <c r="BJ353" s="4">
        <v>1947814</v>
      </c>
      <c r="BL353" s="4">
        <v>1438332</v>
      </c>
      <c r="BN353" s="4">
        <v>914909</v>
      </c>
      <c r="BP353" s="4">
        <v>402681</v>
      </c>
      <c r="BR353" s="4">
        <v>34618</v>
      </c>
    </row>
    <row r="354" spans="11:70" x14ac:dyDescent="0.25">
      <c r="K354" s="4">
        <v>29750</v>
      </c>
      <c r="M354" s="4">
        <v>183491</v>
      </c>
      <c r="O354" s="4">
        <v>366402</v>
      </c>
      <c r="Q354" s="4">
        <v>535234</v>
      </c>
      <c r="S354" s="4">
        <v>704857</v>
      </c>
      <c r="U354" s="11">
        <v>866727</v>
      </c>
      <c r="V354" s="11"/>
      <c r="W354" s="4">
        <v>885123</v>
      </c>
      <c r="Y354" s="4">
        <v>1041632</v>
      </c>
      <c r="AA354" s="4">
        <v>1238423</v>
      </c>
      <c r="AC354" s="4">
        <v>1395619</v>
      </c>
      <c r="AE354" s="4">
        <v>1559367</v>
      </c>
      <c r="AG354" s="4">
        <v>1735782</v>
      </c>
      <c r="AI354" s="4">
        <v>1897856</v>
      </c>
      <c r="AK354" s="4">
        <v>2054816</v>
      </c>
      <c r="AM354" s="4">
        <v>2238549</v>
      </c>
      <c r="AO354" s="4">
        <v>2410155</v>
      </c>
      <c r="AQ354" s="4">
        <v>2577691</v>
      </c>
      <c r="AS354" s="11">
        <v>2730274</v>
      </c>
      <c r="AT354" s="11"/>
      <c r="AU354" s="4">
        <v>2757661</v>
      </c>
      <c r="AW354" s="4">
        <v>2931926</v>
      </c>
      <c r="AY354" s="4">
        <v>3105976</v>
      </c>
      <c r="BA354" s="4">
        <v>3284520</v>
      </c>
      <c r="BC354" s="4">
        <v>3486475</v>
      </c>
      <c r="BE354" s="15"/>
      <c r="BF354" s="4">
        <v>2960838</v>
      </c>
      <c r="BH354" s="4">
        <v>2285728</v>
      </c>
      <c r="BJ354" s="4">
        <v>1947769</v>
      </c>
      <c r="BL354" s="4">
        <v>1438368</v>
      </c>
      <c r="BN354" s="4">
        <v>915118</v>
      </c>
      <c r="BP354" s="4">
        <v>402673</v>
      </c>
      <c r="BR354" s="4">
        <v>34985</v>
      </c>
    </row>
    <row r="355" spans="11:70" x14ac:dyDescent="0.25">
      <c r="K355" s="4">
        <v>29543</v>
      </c>
      <c r="M355" s="4">
        <v>183567</v>
      </c>
      <c r="O355" s="4">
        <v>365642</v>
      </c>
      <c r="Q355" s="4">
        <v>535299</v>
      </c>
      <c r="S355" s="4">
        <v>704460</v>
      </c>
      <c r="U355" s="11">
        <v>866511</v>
      </c>
      <c r="V355" s="11"/>
      <c r="W355" s="4">
        <v>885342</v>
      </c>
      <c r="Y355" s="4">
        <v>1041657</v>
      </c>
      <c r="AA355" s="4">
        <v>1238539</v>
      </c>
      <c r="AC355" s="4">
        <v>1395415</v>
      </c>
      <c r="AE355" s="4">
        <v>1559014</v>
      </c>
      <c r="AG355" s="4">
        <v>1735794</v>
      </c>
      <c r="AI355" s="4">
        <v>1896106</v>
      </c>
      <c r="AK355" s="4">
        <v>2054251</v>
      </c>
      <c r="AM355" s="4">
        <v>2238547</v>
      </c>
      <c r="AO355" s="4">
        <v>2410182</v>
      </c>
      <c r="AQ355" s="4">
        <v>2578360</v>
      </c>
      <c r="AS355" s="11">
        <v>2730021</v>
      </c>
      <c r="AT355" s="11"/>
      <c r="AU355" s="4">
        <v>2757813</v>
      </c>
      <c r="AW355" s="4">
        <v>2931875</v>
      </c>
      <c r="AY355" s="4">
        <v>3106129</v>
      </c>
      <c r="BA355" s="4">
        <v>3284416</v>
      </c>
      <c r="BC355" s="4">
        <v>3485885</v>
      </c>
      <c r="BE355" s="15"/>
      <c r="BF355" s="4">
        <v>2960997</v>
      </c>
      <c r="BH355" s="4">
        <v>2285981</v>
      </c>
      <c r="BJ355" s="4">
        <v>1947570</v>
      </c>
      <c r="BL355" s="4">
        <v>1438333</v>
      </c>
      <c r="BN355" s="4">
        <v>914968</v>
      </c>
      <c r="BP355" s="4">
        <v>402598</v>
      </c>
      <c r="BR355" s="4">
        <v>34504</v>
      </c>
    </row>
    <row r="356" spans="11:70" x14ac:dyDescent="0.25">
      <c r="K356" s="4">
        <v>30088</v>
      </c>
      <c r="M356" s="4">
        <v>183627</v>
      </c>
      <c r="O356" s="4">
        <v>365951</v>
      </c>
      <c r="Q356" s="4">
        <v>534927</v>
      </c>
      <c r="S356" s="4">
        <v>704465</v>
      </c>
      <c r="U356" s="11">
        <v>866562</v>
      </c>
      <c r="V356" s="11"/>
      <c r="W356" s="4">
        <v>885231</v>
      </c>
      <c r="Y356" s="4">
        <v>1041048</v>
      </c>
      <c r="AA356" s="4">
        <v>1238560</v>
      </c>
      <c r="AC356" s="4">
        <v>1395323</v>
      </c>
      <c r="AE356" s="4">
        <v>1558943</v>
      </c>
      <c r="AG356" s="4">
        <v>1735433</v>
      </c>
      <c r="AI356" s="4">
        <v>1895363</v>
      </c>
      <c r="AK356" s="4">
        <v>2053868</v>
      </c>
      <c r="AM356" s="4">
        <v>2238416</v>
      </c>
      <c r="AO356" s="4">
        <v>2410091</v>
      </c>
      <c r="AQ356" s="4">
        <v>2578242</v>
      </c>
      <c r="AS356" s="11">
        <v>2730090</v>
      </c>
      <c r="AT356" s="11"/>
      <c r="AU356" s="4">
        <v>2757612</v>
      </c>
      <c r="AW356" s="4">
        <v>2931563</v>
      </c>
      <c r="AY356" s="4">
        <v>3106399</v>
      </c>
      <c r="BA356" s="4">
        <v>3284269</v>
      </c>
      <c r="BC356" s="4">
        <v>3485820</v>
      </c>
      <c r="BE356" s="15"/>
      <c r="BF356" s="4">
        <v>2961042</v>
      </c>
      <c r="BH356" s="4">
        <v>2286007</v>
      </c>
      <c r="BJ356" s="4">
        <v>1947342</v>
      </c>
      <c r="BL356" s="4">
        <v>1438172</v>
      </c>
      <c r="BN356" s="4">
        <v>914908</v>
      </c>
      <c r="BP356" s="4">
        <v>402664</v>
      </c>
      <c r="BR356" s="4">
        <v>34726</v>
      </c>
    </row>
    <row r="357" spans="11:70" x14ac:dyDescent="0.25">
      <c r="K357" s="4">
        <v>30526</v>
      </c>
      <c r="M357" s="4">
        <v>184123</v>
      </c>
      <c r="O357" s="4">
        <v>366527</v>
      </c>
      <c r="Q357" s="4">
        <v>535110</v>
      </c>
      <c r="S357" s="4">
        <v>704290</v>
      </c>
      <c r="U357" s="11">
        <v>866940</v>
      </c>
      <c r="V357" s="11"/>
      <c r="W357" s="4">
        <v>885437</v>
      </c>
      <c r="Y357" s="4">
        <v>1041557</v>
      </c>
      <c r="AA357" s="4">
        <v>1238751</v>
      </c>
      <c r="AC357" s="4">
        <v>1395069</v>
      </c>
      <c r="AE357" s="4">
        <v>1558358</v>
      </c>
      <c r="AG357" s="4">
        <v>1735561</v>
      </c>
      <c r="AI357" s="4">
        <v>1895764</v>
      </c>
      <c r="AK357" s="4">
        <v>2054009</v>
      </c>
      <c r="AM357" s="4">
        <v>2238019</v>
      </c>
      <c r="AO357" s="4">
        <v>2410021</v>
      </c>
      <c r="AQ357" s="4">
        <v>2577715</v>
      </c>
      <c r="AS357" s="11">
        <v>2730232</v>
      </c>
      <c r="AT357" s="11"/>
      <c r="AU357" s="4">
        <v>2757537</v>
      </c>
      <c r="AW357" s="4">
        <v>2931756</v>
      </c>
      <c r="AY357" s="4">
        <v>3106232</v>
      </c>
      <c r="BA357" s="4">
        <v>3284276</v>
      </c>
      <c r="BC357" s="4">
        <v>3486043</v>
      </c>
      <c r="BE357" s="15"/>
      <c r="BF357" s="4">
        <v>2960678</v>
      </c>
      <c r="BH357" s="4">
        <v>2286421</v>
      </c>
      <c r="BJ357" s="4">
        <v>1947562</v>
      </c>
      <c r="BL357" s="4">
        <v>1438595</v>
      </c>
      <c r="BN357" s="4">
        <v>915109</v>
      </c>
      <c r="BP357" s="4">
        <v>402369</v>
      </c>
      <c r="BR357" s="4">
        <v>34711</v>
      </c>
    </row>
    <row r="358" spans="11:70" x14ac:dyDescent="0.25">
      <c r="K358" s="4">
        <v>30459</v>
      </c>
      <c r="M358" s="4">
        <v>183691</v>
      </c>
      <c r="O358" s="4">
        <v>366734</v>
      </c>
      <c r="Q358" s="4">
        <v>535216</v>
      </c>
      <c r="S358" s="4">
        <v>704464</v>
      </c>
      <c r="U358" s="11">
        <v>867036</v>
      </c>
      <c r="V358" s="11"/>
      <c r="W358" s="4">
        <v>885063</v>
      </c>
      <c r="Y358" s="4">
        <v>1041933</v>
      </c>
      <c r="AA358" s="4">
        <v>1238894</v>
      </c>
      <c r="AC358" s="4">
        <v>1395441</v>
      </c>
      <c r="AE358" s="4">
        <v>1558639</v>
      </c>
      <c r="AG358" s="4">
        <v>1735230</v>
      </c>
      <c r="AI358" s="4">
        <v>1893740</v>
      </c>
      <c r="AK358" s="4">
        <v>2053141</v>
      </c>
      <c r="AM358" s="4">
        <v>2238137</v>
      </c>
      <c r="AO358" s="4">
        <v>2410279</v>
      </c>
      <c r="AQ358" s="4">
        <v>2577504</v>
      </c>
      <c r="AS358" s="11">
        <v>2730407</v>
      </c>
      <c r="AT358" s="11"/>
      <c r="AU358" s="4">
        <v>2756915</v>
      </c>
      <c r="AW358" s="4">
        <v>2931811</v>
      </c>
      <c r="AY358" s="4">
        <v>3105954</v>
      </c>
      <c r="BA358" s="4">
        <v>3284636</v>
      </c>
      <c r="BC358" s="4">
        <v>3485664</v>
      </c>
      <c r="BE358" s="15"/>
      <c r="BF358" s="4">
        <v>2961183</v>
      </c>
      <c r="BH358" s="4">
        <v>2286197</v>
      </c>
      <c r="BJ358" s="4">
        <v>1947787</v>
      </c>
      <c r="BL358" s="4">
        <v>1438374</v>
      </c>
      <c r="BN358" s="4">
        <v>915494</v>
      </c>
      <c r="BP358" s="4">
        <v>402383</v>
      </c>
      <c r="BR358" s="4">
        <v>34808</v>
      </c>
    </row>
    <row r="359" spans="11:70" x14ac:dyDescent="0.25">
      <c r="K359" s="4">
        <v>30321</v>
      </c>
      <c r="M359" s="4">
        <v>183439</v>
      </c>
      <c r="O359" s="4">
        <v>366193</v>
      </c>
      <c r="Q359" s="4">
        <v>535093</v>
      </c>
      <c r="S359" s="4">
        <v>704393</v>
      </c>
      <c r="U359" s="11">
        <v>866987</v>
      </c>
      <c r="V359" s="11"/>
      <c r="W359" s="4">
        <v>884585</v>
      </c>
      <c r="Y359" s="4">
        <v>1041705</v>
      </c>
      <c r="AA359" s="4">
        <v>1238565</v>
      </c>
      <c r="AC359" s="4">
        <v>1396250</v>
      </c>
      <c r="AE359" s="4">
        <v>1558995</v>
      </c>
      <c r="AG359" s="4">
        <v>1735411</v>
      </c>
      <c r="AI359" s="4">
        <v>1889814</v>
      </c>
      <c r="AK359" s="4">
        <v>2053086</v>
      </c>
      <c r="AM359" s="4">
        <v>2238686</v>
      </c>
      <c r="AO359" s="4">
        <v>2409977</v>
      </c>
      <c r="AQ359" s="4">
        <v>2578324</v>
      </c>
      <c r="AS359" s="11">
        <v>2730427</v>
      </c>
      <c r="AT359" s="11"/>
      <c r="AU359" s="4">
        <v>2756724</v>
      </c>
      <c r="AW359" s="4">
        <v>2931648</v>
      </c>
      <c r="AY359" s="4">
        <v>3105992</v>
      </c>
      <c r="BA359" s="4">
        <v>3284087</v>
      </c>
      <c r="BC359" s="4">
        <v>3485441</v>
      </c>
      <c r="BE359" s="15"/>
      <c r="BF359" s="4">
        <v>2961630</v>
      </c>
      <c r="BH359" s="4">
        <v>2286351</v>
      </c>
      <c r="BJ359" s="4">
        <v>1947344</v>
      </c>
      <c r="BL359" s="4">
        <v>1438566</v>
      </c>
      <c r="BN359" s="4">
        <v>915435</v>
      </c>
      <c r="BP359" s="4">
        <v>402839</v>
      </c>
      <c r="BR359" s="4">
        <v>34914</v>
      </c>
    </row>
    <row r="360" spans="11:70" x14ac:dyDescent="0.25">
      <c r="K360" s="4">
        <v>30111</v>
      </c>
      <c r="M360" s="4">
        <v>183398</v>
      </c>
      <c r="O360" s="4">
        <v>365803</v>
      </c>
      <c r="Q360" s="4">
        <v>534781</v>
      </c>
      <c r="S360" s="4">
        <v>704886</v>
      </c>
      <c r="U360" s="11">
        <v>867067</v>
      </c>
      <c r="V360" s="11"/>
      <c r="W360" s="4">
        <v>884587</v>
      </c>
      <c r="Y360" s="4">
        <v>1041749</v>
      </c>
      <c r="AA360" s="4">
        <v>1238216</v>
      </c>
      <c r="AC360" s="4">
        <v>1395887</v>
      </c>
      <c r="AE360" s="4">
        <v>1558532</v>
      </c>
      <c r="AG360" s="4">
        <v>1735659</v>
      </c>
      <c r="AI360" s="4">
        <v>1892089</v>
      </c>
      <c r="AK360" s="4">
        <v>2053577</v>
      </c>
      <c r="AM360" s="4">
        <v>2239400</v>
      </c>
      <c r="AO360" s="4">
        <v>2410097</v>
      </c>
      <c r="AQ360" s="4">
        <v>2578124</v>
      </c>
      <c r="AS360" s="11">
        <v>2730355</v>
      </c>
      <c r="AT360" s="11"/>
      <c r="AU360" s="4">
        <v>2757231</v>
      </c>
      <c r="AW360" s="4">
        <v>2931431</v>
      </c>
      <c r="AY360" s="4">
        <v>3106041</v>
      </c>
      <c r="BA360" s="4">
        <v>3284072</v>
      </c>
      <c r="BC360" s="4">
        <v>3485063</v>
      </c>
      <c r="BE360" s="15"/>
      <c r="BF360" s="4">
        <v>2961402</v>
      </c>
      <c r="BH360" s="4">
        <v>2285887</v>
      </c>
      <c r="BJ360" s="4">
        <v>1947173</v>
      </c>
      <c r="BL360" s="4">
        <v>1438447</v>
      </c>
      <c r="BN360" s="4">
        <v>915338</v>
      </c>
      <c r="BP360" s="4">
        <v>403007</v>
      </c>
      <c r="BR360" s="4">
        <v>34704</v>
      </c>
    </row>
    <row r="361" spans="11:70" x14ac:dyDescent="0.25">
      <c r="K361" s="4">
        <v>30001</v>
      </c>
      <c r="M361" s="4">
        <v>183792</v>
      </c>
      <c r="O361" s="4">
        <v>365973</v>
      </c>
      <c r="Q361" s="4">
        <v>534370</v>
      </c>
      <c r="S361" s="4">
        <v>704764</v>
      </c>
      <c r="U361" s="11">
        <v>867043</v>
      </c>
      <c r="V361" s="11"/>
      <c r="W361" s="4">
        <v>885046</v>
      </c>
      <c r="Y361" s="4">
        <v>1041803</v>
      </c>
      <c r="AA361" s="4">
        <v>1238049</v>
      </c>
      <c r="AC361" s="4">
        <v>1395532</v>
      </c>
      <c r="AE361" s="4">
        <v>1558807</v>
      </c>
      <c r="AG361" s="4">
        <v>1735819</v>
      </c>
      <c r="AI361" s="4">
        <v>1893420</v>
      </c>
      <c r="AK361" s="4">
        <v>2053739</v>
      </c>
      <c r="AM361" s="4">
        <v>2239405</v>
      </c>
      <c r="AO361" s="4">
        <v>2410818</v>
      </c>
      <c r="AQ361" s="4">
        <v>2577698</v>
      </c>
      <c r="AS361" s="11">
        <v>2730535</v>
      </c>
      <c r="AT361" s="11"/>
      <c r="AU361" s="4">
        <v>2757285</v>
      </c>
      <c r="AW361" s="4">
        <v>2931312</v>
      </c>
      <c r="AY361" s="4">
        <v>3106075</v>
      </c>
      <c r="BA361" s="4">
        <v>3284435</v>
      </c>
      <c r="BC361" s="4">
        <v>3485271</v>
      </c>
      <c r="BE361" s="15"/>
      <c r="BF361" s="4">
        <v>2960897</v>
      </c>
      <c r="BH361" s="4">
        <v>2285739</v>
      </c>
      <c r="BJ361" s="4">
        <v>1947471</v>
      </c>
      <c r="BL361" s="4">
        <v>1438176</v>
      </c>
      <c r="BN361" s="4">
        <v>914945</v>
      </c>
      <c r="BP361" s="4">
        <v>402585</v>
      </c>
      <c r="BR361" s="4">
        <v>34260</v>
      </c>
    </row>
    <row r="362" spans="11:70" x14ac:dyDescent="0.25">
      <c r="K362" s="4">
        <v>29793</v>
      </c>
      <c r="M362" s="4">
        <v>183726</v>
      </c>
      <c r="O362" s="4">
        <v>366102</v>
      </c>
      <c r="Q362" s="4">
        <v>534274</v>
      </c>
      <c r="S362" s="4">
        <v>704468</v>
      </c>
      <c r="U362" s="11">
        <v>866905</v>
      </c>
      <c r="V362" s="11"/>
      <c r="W362" s="4">
        <v>884890</v>
      </c>
      <c r="Y362" s="4">
        <v>1041589</v>
      </c>
      <c r="AA362" s="4">
        <v>1238633</v>
      </c>
      <c r="AC362" s="4">
        <v>1395409</v>
      </c>
      <c r="AE362" s="4">
        <v>1558792</v>
      </c>
      <c r="AG362" s="4">
        <v>1736058</v>
      </c>
      <c r="AI362" s="4">
        <v>1887074</v>
      </c>
      <c r="AK362" s="4">
        <v>2054087</v>
      </c>
      <c r="AM362" s="4">
        <v>2237876</v>
      </c>
      <c r="AO362" s="4">
        <v>2410855</v>
      </c>
      <c r="AQ362" s="4">
        <v>2577264</v>
      </c>
      <c r="AS362" s="11">
        <v>2730471</v>
      </c>
      <c r="AT362" s="11"/>
      <c r="AU362" s="4">
        <v>2757383</v>
      </c>
      <c r="AW362" s="4">
        <v>2931636</v>
      </c>
      <c r="AY362" s="4">
        <v>3105896</v>
      </c>
      <c r="BA362" s="4">
        <v>3284557</v>
      </c>
      <c r="BC362" s="4">
        <v>3485321</v>
      </c>
      <c r="BE362" s="15"/>
      <c r="BF362" s="4">
        <v>2961268</v>
      </c>
      <c r="BH362" s="4">
        <v>2285619</v>
      </c>
      <c r="BJ362" s="4">
        <v>1947397</v>
      </c>
      <c r="BL362" s="4">
        <v>1438434</v>
      </c>
      <c r="BN362" s="4">
        <v>915298</v>
      </c>
      <c r="BP362" s="4">
        <v>402461</v>
      </c>
      <c r="BR362" s="4">
        <v>34519</v>
      </c>
    </row>
    <row r="363" spans="11:70" x14ac:dyDescent="0.25">
      <c r="K363" s="4">
        <v>30214</v>
      </c>
      <c r="M363" s="4">
        <v>183589</v>
      </c>
      <c r="O363" s="4">
        <v>365917</v>
      </c>
      <c r="Q363" s="4">
        <v>535279</v>
      </c>
      <c r="S363" s="4">
        <v>704479</v>
      </c>
      <c r="U363" s="11">
        <v>866683</v>
      </c>
      <c r="V363" s="11"/>
      <c r="W363" s="4">
        <v>885113</v>
      </c>
      <c r="Y363" s="4">
        <v>1041506</v>
      </c>
      <c r="AA363" s="4">
        <v>1238708</v>
      </c>
      <c r="AC363" s="4">
        <v>1395171</v>
      </c>
      <c r="AE363" s="4">
        <v>1558858</v>
      </c>
      <c r="AG363" s="4">
        <v>1735776</v>
      </c>
      <c r="AI363" s="4">
        <v>1888659</v>
      </c>
      <c r="AK363" s="4">
        <v>2054360</v>
      </c>
      <c r="AM363" s="4">
        <v>2237320</v>
      </c>
      <c r="AO363" s="4">
        <v>2410533</v>
      </c>
      <c r="AQ363" s="4">
        <v>2577551</v>
      </c>
      <c r="AS363" s="11">
        <v>2730386</v>
      </c>
      <c r="AT363" s="11"/>
      <c r="AU363" s="4">
        <v>2757104</v>
      </c>
      <c r="AW363" s="4">
        <v>2931377</v>
      </c>
      <c r="AY363" s="4">
        <v>3105737</v>
      </c>
      <c r="BA363" s="4">
        <v>3284091</v>
      </c>
      <c r="BC363" s="4">
        <v>3485729</v>
      </c>
      <c r="BE363" s="15"/>
      <c r="BF363" s="4">
        <v>2961210</v>
      </c>
      <c r="BH363" s="4">
        <v>2285822</v>
      </c>
      <c r="BJ363" s="4">
        <v>1947391</v>
      </c>
      <c r="BL363" s="4">
        <v>1438078</v>
      </c>
      <c r="BN363" s="4">
        <v>915115</v>
      </c>
      <c r="BP363" s="4">
        <v>402926</v>
      </c>
      <c r="BR363" s="4">
        <v>33842</v>
      </c>
    </row>
    <row r="364" spans="11:70" x14ac:dyDescent="0.25">
      <c r="K364" s="4">
        <v>31041</v>
      </c>
      <c r="M364" s="4">
        <v>183575</v>
      </c>
      <c r="O364" s="4">
        <v>365634</v>
      </c>
      <c r="Q364" s="4">
        <v>535054</v>
      </c>
      <c r="S364" s="4">
        <v>704573</v>
      </c>
      <c r="U364" s="11">
        <v>866482</v>
      </c>
      <c r="V364" s="11"/>
      <c r="W364" s="4">
        <v>885233</v>
      </c>
      <c r="Y364" s="4">
        <v>1040910</v>
      </c>
      <c r="AA364" s="4">
        <v>1237928</v>
      </c>
      <c r="AC364" s="4">
        <v>1395056</v>
      </c>
      <c r="AE364" s="4">
        <v>1559014</v>
      </c>
      <c r="AG364" s="4">
        <v>1735770</v>
      </c>
      <c r="AI364" s="4">
        <v>1895436</v>
      </c>
      <c r="AK364" s="4">
        <v>2054055</v>
      </c>
      <c r="AM364" s="4">
        <v>2237792</v>
      </c>
      <c r="AO364" s="4">
        <v>2410035</v>
      </c>
      <c r="AQ364" s="4">
        <v>2577381</v>
      </c>
      <c r="AS364" s="11">
        <v>2730327</v>
      </c>
      <c r="AT364" s="11"/>
      <c r="AU364" s="4">
        <v>2756878</v>
      </c>
      <c r="AW364" s="4">
        <v>2931319</v>
      </c>
      <c r="AY364" s="4">
        <v>3105955</v>
      </c>
      <c r="BA364" s="4">
        <v>3284276</v>
      </c>
      <c r="BC364" s="4">
        <v>3486307</v>
      </c>
      <c r="BE364" s="15"/>
      <c r="BF364" s="4">
        <v>2961391</v>
      </c>
      <c r="BH364" s="4">
        <v>2285918</v>
      </c>
      <c r="BJ364" s="4">
        <v>1947930</v>
      </c>
      <c r="BL364" s="4">
        <v>1438661</v>
      </c>
      <c r="BN364" s="4">
        <v>915015</v>
      </c>
      <c r="BP364" s="4">
        <v>403023</v>
      </c>
      <c r="BR364" s="4">
        <v>34039</v>
      </c>
    </row>
    <row r="365" spans="11:70" x14ac:dyDescent="0.25">
      <c r="K365" s="4">
        <v>31098</v>
      </c>
      <c r="M365" s="4">
        <v>183815</v>
      </c>
      <c r="O365" s="4">
        <v>366062</v>
      </c>
      <c r="Q365" s="4">
        <v>534914</v>
      </c>
      <c r="S365" s="4">
        <v>704458</v>
      </c>
      <c r="U365" s="11">
        <v>866582</v>
      </c>
      <c r="V365" s="11"/>
      <c r="W365" s="4">
        <v>885321</v>
      </c>
      <c r="Y365" s="4">
        <v>1041292</v>
      </c>
      <c r="AA365" s="4">
        <v>1237477</v>
      </c>
      <c r="AC365" s="4">
        <v>1395767</v>
      </c>
      <c r="AE365" s="4">
        <v>1558872</v>
      </c>
      <c r="AG365" s="4">
        <v>1736093</v>
      </c>
      <c r="AI365" s="4">
        <v>1895835</v>
      </c>
      <c r="AK365" s="4">
        <v>2053303</v>
      </c>
      <c r="AM365" s="4">
        <v>2238470</v>
      </c>
      <c r="AO365" s="4">
        <v>2409939</v>
      </c>
      <c r="AQ365" s="4">
        <v>2578581</v>
      </c>
      <c r="AS365" s="11">
        <v>2730685</v>
      </c>
      <c r="AT365" s="11"/>
      <c r="AU365" s="4">
        <v>2756856</v>
      </c>
      <c r="AW365" s="4">
        <v>2931201</v>
      </c>
      <c r="AY365" s="4">
        <v>3104904</v>
      </c>
      <c r="BA365" s="4">
        <v>3284048</v>
      </c>
      <c r="BC365" s="4">
        <v>3486198</v>
      </c>
      <c r="BE365" s="15"/>
      <c r="BF365" s="4">
        <v>2961284</v>
      </c>
      <c r="BH365" s="4">
        <v>2286009</v>
      </c>
      <c r="BJ365" s="4">
        <v>1947937</v>
      </c>
      <c r="BL365" s="4">
        <v>1438614</v>
      </c>
      <c r="BN365" s="4">
        <v>914732</v>
      </c>
      <c r="BP365" s="4">
        <v>403039</v>
      </c>
      <c r="BR365" s="4">
        <v>34064</v>
      </c>
    </row>
    <row r="366" spans="11:70" x14ac:dyDescent="0.25">
      <c r="K366" s="4">
        <v>30183</v>
      </c>
      <c r="M366" s="4">
        <v>183711</v>
      </c>
      <c r="O366" s="4">
        <v>365978</v>
      </c>
      <c r="Q366" s="4">
        <v>534693</v>
      </c>
      <c r="S366" s="4">
        <v>704628</v>
      </c>
      <c r="U366" s="11">
        <v>866518</v>
      </c>
      <c r="V366" s="11"/>
      <c r="W366" s="4">
        <v>884995</v>
      </c>
      <c r="Y366" s="4">
        <v>1041320</v>
      </c>
      <c r="AA366" s="4">
        <v>1237642</v>
      </c>
      <c r="AC366" s="4">
        <v>1395677</v>
      </c>
      <c r="AE366" s="4">
        <v>1558587</v>
      </c>
      <c r="AG366" s="4">
        <v>1735345</v>
      </c>
      <c r="AI366" s="4">
        <v>1895422</v>
      </c>
      <c r="AK366" s="4">
        <v>2053244</v>
      </c>
      <c r="AM366" s="4">
        <v>2237862</v>
      </c>
      <c r="AO366" s="4">
        <v>2410103</v>
      </c>
      <c r="AQ366" s="4">
        <v>2577955</v>
      </c>
      <c r="AS366" s="11">
        <v>2730177</v>
      </c>
      <c r="AT366" s="11"/>
      <c r="AU366" s="4">
        <v>2756882</v>
      </c>
      <c r="AW366" s="4">
        <v>2931107</v>
      </c>
      <c r="AY366" s="4">
        <v>3105319</v>
      </c>
      <c r="BA366" s="4">
        <v>3283909</v>
      </c>
      <c r="BC366" s="4">
        <v>3485894</v>
      </c>
      <c r="BE366" s="15"/>
      <c r="BF366" s="4">
        <v>2961072</v>
      </c>
      <c r="BH366" s="4">
        <v>2286076</v>
      </c>
      <c r="BJ366" s="4">
        <v>1947578</v>
      </c>
      <c r="BL366" s="4">
        <v>1438892</v>
      </c>
      <c r="BN366" s="4">
        <v>915030</v>
      </c>
      <c r="BP366" s="4">
        <v>402975</v>
      </c>
      <c r="BR366" s="4">
        <v>34179</v>
      </c>
    </row>
    <row r="367" spans="11:70" x14ac:dyDescent="0.25">
      <c r="K367" s="4">
        <v>30273</v>
      </c>
      <c r="M367" s="4">
        <v>183198</v>
      </c>
      <c r="O367" s="4">
        <v>366348</v>
      </c>
      <c r="Q367" s="4">
        <v>534382</v>
      </c>
      <c r="S367" s="4">
        <v>704613</v>
      </c>
      <c r="U367" s="11">
        <v>866608</v>
      </c>
      <c r="V367" s="11"/>
      <c r="W367" s="4">
        <v>884495</v>
      </c>
      <c r="Y367" s="4">
        <v>1040539</v>
      </c>
      <c r="AA367" s="4">
        <v>1238156</v>
      </c>
      <c r="AC367" s="4">
        <v>1394902</v>
      </c>
      <c r="AE367" s="4">
        <v>1559015</v>
      </c>
      <c r="AG367" s="4">
        <v>1735637</v>
      </c>
      <c r="AI367" s="4">
        <v>1894156</v>
      </c>
      <c r="AK367" s="4">
        <v>2053707</v>
      </c>
      <c r="AM367" s="4">
        <v>2237950</v>
      </c>
      <c r="AO367" s="4">
        <v>2410498</v>
      </c>
      <c r="AQ367" s="4">
        <v>2577705</v>
      </c>
      <c r="AS367" s="11">
        <v>2730077</v>
      </c>
      <c r="AT367" s="11"/>
      <c r="AU367" s="4">
        <v>2757012</v>
      </c>
      <c r="AW367" s="4">
        <v>2931523</v>
      </c>
      <c r="AY367" s="4">
        <v>3105981</v>
      </c>
      <c r="BA367" s="4">
        <v>3283600</v>
      </c>
      <c r="BC367" s="4">
        <v>3485812</v>
      </c>
      <c r="BE367" s="15"/>
      <c r="BF367" s="4">
        <v>2960989</v>
      </c>
      <c r="BH367" s="4">
        <v>2286385</v>
      </c>
      <c r="BJ367" s="4">
        <v>1947677</v>
      </c>
      <c r="BL367" s="4">
        <v>1438920</v>
      </c>
      <c r="BN367" s="4">
        <v>915544</v>
      </c>
      <c r="BP367" s="4">
        <v>402506</v>
      </c>
      <c r="BR367" s="4">
        <v>34797</v>
      </c>
    </row>
    <row r="368" spans="11:70" x14ac:dyDescent="0.25">
      <c r="K368" s="4">
        <v>30640</v>
      </c>
      <c r="M368" s="4">
        <v>183259</v>
      </c>
      <c r="O368" s="4">
        <v>365884</v>
      </c>
      <c r="Q368" s="4">
        <v>534564</v>
      </c>
      <c r="S368" s="4">
        <v>704419</v>
      </c>
      <c r="U368" s="11">
        <v>866629</v>
      </c>
      <c r="V368" s="11"/>
      <c r="W368" s="4">
        <v>884327</v>
      </c>
      <c r="Y368" s="4">
        <v>1040771</v>
      </c>
      <c r="AA368" s="4">
        <v>1237747</v>
      </c>
      <c r="AC368" s="4">
        <v>1395194</v>
      </c>
      <c r="AE368" s="4">
        <v>1559030</v>
      </c>
      <c r="AG368" s="4">
        <v>1735743</v>
      </c>
      <c r="AI368" s="4">
        <v>1888264</v>
      </c>
      <c r="AK368" s="4">
        <v>2054249</v>
      </c>
      <c r="AM368" s="4">
        <v>2237431</v>
      </c>
      <c r="AO368" s="4">
        <v>2410033</v>
      </c>
      <c r="AQ368" s="4">
        <v>2578133</v>
      </c>
      <c r="AS368" s="11">
        <v>2729749</v>
      </c>
      <c r="AT368" s="11"/>
      <c r="AU368" s="4">
        <v>2756855</v>
      </c>
      <c r="AW368" s="4">
        <v>2931482</v>
      </c>
      <c r="AY368" s="4">
        <v>3105985</v>
      </c>
      <c r="BA368" s="4">
        <v>3283581</v>
      </c>
      <c r="BC368" s="4">
        <v>3485297</v>
      </c>
      <c r="BE368" s="15"/>
      <c r="BF368" s="4">
        <v>2960710</v>
      </c>
      <c r="BH368" s="4">
        <v>2286458</v>
      </c>
      <c r="BJ368" s="4">
        <v>1948066</v>
      </c>
      <c r="BL368" s="4">
        <v>1438480</v>
      </c>
      <c r="BN368" s="4">
        <v>915386</v>
      </c>
      <c r="BP368" s="4">
        <v>402778</v>
      </c>
      <c r="BR368" s="4">
        <v>34139</v>
      </c>
    </row>
    <row r="369" spans="11:70" x14ac:dyDescent="0.25">
      <c r="K369" s="4">
        <v>30056</v>
      </c>
      <c r="M369" s="4">
        <v>183357</v>
      </c>
      <c r="O369" s="4">
        <v>365759</v>
      </c>
      <c r="Q369" s="4">
        <v>534941</v>
      </c>
      <c r="S369" s="4">
        <v>704378</v>
      </c>
      <c r="U369" s="11">
        <v>866488</v>
      </c>
      <c r="V369" s="11"/>
      <c r="W369" s="4">
        <v>884382</v>
      </c>
      <c r="Y369" s="4">
        <v>1041467</v>
      </c>
      <c r="AA369" s="4">
        <v>1238083</v>
      </c>
      <c r="AC369" s="4">
        <v>1394644</v>
      </c>
      <c r="AE369" s="4">
        <v>1558610</v>
      </c>
      <c r="AG369" s="4">
        <v>1735750</v>
      </c>
      <c r="AI369" s="4">
        <v>1886249</v>
      </c>
      <c r="AK369" s="4">
        <v>2053947</v>
      </c>
      <c r="AM369" s="4">
        <v>2238280</v>
      </c>
      <c r="AO369" s="4">
        <v>2410407</v>
      </c>
      <c r="AQ369" s="4">
        <v>2576971</v>
      </c>
      <c r="AS369" s="11">
        <v>2729907</v>
      </c>
      <c r="AT369" s="11"/>
      <c r="AU369" s="4">
        <v>2756128</v>
      </c>
      <c r="AW369" s="4">
        <v>2930997</v>
      </c>
      <c r="AY369" s="4">
        <v>3105494</v>
      </c>
      <c r="BA369" s="4">
        <v>3283734</v>
      </c>
      <c r="BC369" s="4">
        <v>3485817</v>
      </c>
      <c r="BE369" s="15"/>
      <c r="BF369" s="4">
        <v>2961309</v>
      </c>
      <c r="BH369" s="4">
        <v>2286510</v>
      </c>
      <c r="BJ369" s="4">
        <v>1947433</v>
      </c>
      <c r="BL369" s="4">
        <v>1438563</v>
      </c>
      <c r="BN369" s="4">
        <v>915088</v>
      </c>
      <c r="BP369" s="4">
        <v>403022</v>
      </c>
      <c r="BR369" s="4">
        <v>34045</v>
      </c>
    </row>
    <row r="370" spans="11:70" x14ac:dyDescent="0.25">
      <c r="K370" s="4">
        <v>29855</v>
      </c>
      <c r="M370" s="4">
        <v>183734</v>
      </c>
      <c r="O370" s="4">
        <v>366051</v>
      </c>
      <c r="Q370" s="4">
        <v>535366</v>
      </c>
      <c r="S370" s="4">
        <v>704543</v>
      </c>
      <c r="U370" s="11">
        <v>866902</v>
      </c>
      <c r="V370" s="11"/>
      <c r="W370" s="4">
        <v>884752</v>
      </c>
      <c r="Y370" s="4">
        <v>1041610</v>
      </c>
      <c r="AA370" s="4">
        <v>1238701</v>
      </c>
      <c r="AC370" s="4">
        <v>1394388</v>
      </c>
      <c r="AE370" s="4">
        <v>1559037</v>
      </c>
      <c r="AG370" s="4">
        <v>1735462</v>
      </c>
      <c r="AI370" s="4">
        <v>1890935</v>
      </c>
      <c r="AK370" s="4">
        <v>2053152</v>
      </c>
      <c r="AM370" s="4">
        <v>2238426</v>
      </c>
      <c r="AO370" s="4">
        <v>2410936</v>
      </c>
      <c r="AQ370" s="4">
        <v>2576737</v>
      </c>
      <c r="AS370" s="11">
        <v>2729943</v>
      </c>
      <c r="AT370" s="11"/>
      <c r="AU370" s="4">
        <v>2756275</v>
      </c>
      <c r="AW370" s="4">
        <v>2930720</v>
      </c>
      <c r="AY370" s="4">
        <v>3105486</v>
      </c>
      <c r="BA370" s="4">
        <v>3284020</v>
      </c>
      <c r="BC370" s="4">
        <v>3485889</v>
      </c>
      <c r="BE370" s="15"/>
      <c r="BF370" s="4">
        <v>2961286</v>
      </c>
      <c r="BH370" s="4">
        <v>2286739</v>
      </c>
      <c r="BJ370" s="4">
        <v>1947123</v>
      </c>
      <c r="BL370" s="4">
        <v>1438826</v>
      </c>
      <c r="BN370" s="4">
        <v>915214</v>
      </c>
      <c r="BP370" s="4">
        <v>402693</v>
      </c>
      <c r="BR370" s="4">
        <v>33898</v>
      </c>
    </row>
    <row r="371" spans="11:70" x14ac:dyDescent="0.25">
      <c r="K371" s="4">
        <v>30027</v>
      </c>
      <c r="M371" s="4">
        <v>183141</v>
      </c>
      <c r="O371" s="4">
        <v>366081</v>
      </c>
      <c r="Q371" s="4">
        <v>535827</v>
      </c>
      <c r="S371" s="4">
        <v>704928</v>
      </c>
      <c r="U371" s="11">
        <v>867134</v>
      </c>
      <c r="V371" s="11"/>
      <c r="W371" s="4">
        <v>884715</v>
      </c>
      <c r="Y371" s="4">
        <v>1041680</v>
      </c>
      <c r="AA371" s="4">
        <v>1238118</v>
      </c>
      <c r="AC371" s="4">
        <v>1394865</v>
      </c>
      <c r="AE371" s="4">
        <v>1558606</v>
      </c>
      <c r="AG371" s="4">
        <v>1735227</v>
      </c>
      <c r="AI371" s="4">
        <v>1885489</v>
      </c>
      <c r="AK371" s="4">
        <v>2053397</v>
      </c>
      <c r="AM371" s="4">
        <v>2238101</v>
      </c>
      <c r="AO371" s="4">
        <v>2410646</v>
      </c>
      <c r="AQ371" s="4">
        <v>2577193</v>
      </c>
      <c r="AS371" s="11">
        <v>2730159</v>
      </c>
      <c r="AT371" s="11"/>
      <c r="AU371" s="4">
        <v>2756831</v>
      </c>
      <c r="AW371" s="4">
        <v>2930249</v>
      </c>
      <c r="AY371" s="4">
        <v>3105544</v>
      </c>
      <c r="BA371" s="4">
        <v>3283652</v>
      </c>
      <c r="BC371" s="4">
        <v>3485666</v>
      </c>
      <c r="BE371" s="15"/>
      <c r="BF371" s="4">
        <v>2961235</v>
      </c>
      <c r="BH371" s="4">
        <v>2286703</v>
      </c>
      <c r="BJ371" s="4">
        <v>1947214</v>
      </c>
      <c r="BL371" s="4">
        <v>1439215</v>
      </c>
      <c r="BN371" s="4">
        <v>914953</v>
      </c>
      <c r="BP371" s="4">
        <v>402574</v>
      </c>
      <c r="BR371" s="4">
        <v>34585</v>
      </c>
    </row>
    <row r="372" spans="11:70" x14ac:dyDescent="0.25">
      <c r="K372" s="4">
        <v>29676</v>
      </c>
      <c r="M372" s="4">
        <v>183513</v>
      </c>
      <c r="O372" s="4">
        <v>365803</v>
      </c>
      <c r="Q372" s="4">
        <v>535420</v>
      </c>
      <c r="S372" s="4">
        <v>704751</v>
      </c>
      <c r="U372" s="11">
        <v>866745</v>
      </c>
      <c r="V372" s="11"/>
      <c r="W372" s="4">
        <v>885135</v>
      </c>
      <c r="Y372" s="4">
        <v>1040881</v>
      </c>
      <c r="AA372" s="4">
        <v>1237557</v>
      </c>
      <c r="AC372" s="4">
        <v>1395084</v>
      </c>
      <c r="AE372" s="4">
        <v>1558936</v>
      </c>
      <c r="AG372" s="4">
        <v>1735194</v>
      </c>
      <c r="AI372" s="4">
        <v>1883688</v>
      </c>
      <c r="AK372" s="4">
        <v>2054063</v>
      </c>
      <c r="AM372" s="4">
        <v>2237746</v>
      </c>
      <c r="AO372" s="4">
        <v>2410275</v>
      </c>
      <c r="AQ372" s="4">
        <v>2577893</v>
      </c>
      <c r="AS372" s="11">
        <v>2729916</v>
      </c>
      <c r="AT372" s="11"/>
      <c r="AU372" s="4">
        <v>2756732</v>
      </c>
      <c r="AW372" s="4">
        <v>2930828</v>
      </c>
      <c r="AY372" s="4">
        <v>3105350</v>
      </c>
      <c r="BA372" s="4">
        <v>3283372</v>
      </c>
      <c r="BC372" s="4">
        <v>3485500</v>
      </c>
      <c r="BE372" s="15"/>
      <c r="BF372" s="4">
        <v>2961201</v>
      </c>
      <c r="BH372" s="4">
        <v>2286239</v>
      </c>
      <c r="BJ372" s="4">
        <v>1947435</v>
      </c>
      <c r="BL372" s="4">
        <v>1439227</v>
      </c>
      <c r="BN372" s="4">
        <v>915243</v>
      </c>
      <c r="BP372" s="4">
        <v>402657</v>
      </c>
      <c r="BR372" s="4">
        <v>35187</v>
      </c>
    </row>
    <row r="373" spans="11:70" x14ac:dyDescent="0.25">
      <c r="K373" s="4">
        <v>30158</v>
      </c>
      <c r="M373" s="4">
        <v>183481</v>
      </c>
      <c r="O373" s="4">
        <v>365789</v>
      </c>
      <c r="Q373" s="4">
        <v>534631</v>
      </c>
      <c r="S373" s="4">
        <v>704644</v>
      </c>
      <c r="U373" s="11">
        <v>866366</v>
      </c>
      <c r="V373" s="11"/>
      <c r="W373" s="4">
        <v>885599</v>
      </c>
      <c r="Y373" s="4">
        <v>1041625</v>
      </c>
      <c r="AA373" s="4">
        <v>1237571</v>
      </c>
      <c r="AC373" s="4">
        <v>1394875</v>
      </c>
      <c r="AE373" s="4">
        <v>1558577</v>
      </c>
      <c r="AG373" s="4">
        <v>1735372</v>
      </c>
      <c r="AI373" s="4">
        <v>1885436</v>
      </c>
      <c r="AK373" s="4">
        <v>2053776</v>
      </c>
      <c r="AM373" s="4">
        <v>2238309</v>
      </c>
      <c r="AO373" s="4">
        <v>2409996</v>
      </c>
      <c r="AQ373" s="4">
        <v>2578167</v>
      </c>
      <c r="AS373" s="11">
        <v>2730184</v>
      </c>
      <c r="AT373" s="11"/>
      <c r="AU373" s="4">
        <v>2756937</v>
      </c>
      <c r="AW373" s="4">
        <v>2930644</v>
      </c>
      <c r="AY373" s="4">
        <v>3106048</v>
      </c>
      <c r="BA373" s="4">
        <v>3283315</v>
      </c>
      <c r="BC373" s="4">
        <v>3485264</v>
      </c>
      <c r="BE373" s="15"/>
      <c r="BF373" s="4">
        <v>2961035</v>
      </c>
      <c r="BH373" s="4">
        <v>2286559</v>
      </c>
      <c r="BJ373" s="4">
        <v>1947856</v>
      </c>
      <c r="BL373" s="4">
        <v>1438847</v>
      </c>
      <c r="BN373" s="4">
        <v>915230</v>
      </c>
      <c r="BP373" s="4">
        <v>402695</v>
      </c>
      <c r="BR373" s="4">
        <v>34929</v>
      </c>
    </row>
    <row r="374" spans="11:70" x14ac:dyDescent="0.25">
      <c r="K374" s="4">
        <v>30522</v>
      </c>
      <c r="M374" s="4">
        <v>183142</v>
      </c>
      <c r="O374" s="4">
        <v>365580</v>
      </c>
      <c r="Q374" s="4">
        <v>534207</v>
      </c>
      <c r="S374" s="4">
        <v>704276</v>
      </c>
      <c r="U374" s="11">
        <v>866299</v>
      </c>
      <c r="V374" s="11"/>
      <c r="W374" s="4">
        <v>885506</v>
      </c>
      <c r="Y374" s="4">
        <v>1041551</v>
      </c>
      <c r="AA374" s="4">
        <v>1237794</v>
      </c>
      <c r="AC374" s="4">
        <v>1394902</v>
      </c>
      <c r="AE374" s="4">
        <v>1557978</v>
      </c>
      <c r="AG374" s="4">
        <v>1734206</v>
      </c>
      <c r="AI374" s="4">
        <v>1883542</v>
      </c>
      <c r="AK374" s="4">
        <v>2053449</v>
      </c>
      <c r="AM374" s="4">
        <v>2237862</v>
      </c>
      <c r="AO374" s="4">
        <v>2410577</v>
      </c>
      <c r="AQ374" s="4">
        <v>2577934</v>
      </c>
      <c r="AS374" s="11">
        <v>2730378</v>
      </c>
      <c r="AT374" s="11"/>
      <c r="AU374" s="4">
        <v>2756993</v>
      </c>
      <c r="AW374" s="4">
        <v>2930861</v>
      </c>
      <c r="AY374" s="4">
        <v>3105534</v>
      </c>
      <c r="BA374" s="4">
        <v>3284098</v>
      </c>
      <c r="BC374" s="4">
        <v>3485039</v>
      </c>
      <c r="BE374" s="15"/>
      <c r="BF374" s="4">
        <v>2961532</v>
      </c>
      <c r="BH374" s="4">
        <v>2286505</v>
      </c>
      <c r="BJ374" s="4">
        <v>1947217</v>
      </c>
      <c r="BL374" s="4">
        <v>1438673</v>
      </c>
      <c r="BN374" s="4">
        <v>915423</v>
      </c>
      <c r="BP374" s="4">
        <v>403187</v>
      </c>
      <c r="BR374" s="4">
        <v>34535</v>
      </c>
    </row>
    <row r="375" spans="11:70" x14ac:dyDescent="0.25">
      <c r="K375" s="4">
        <v>30785</v>
      </c>
      <c r="M375" s="4">
        <v>183262</v>
      </c>
      <c r="O375" s="4">
        <v>365427</v>
      </c>
      <c r="Q375" s="4">
        <v>534513</v>
      </c>
      <c r="S375" s="4">
        <v>704047</v>
      </c>
      <c r="U375" s="11">
        <v>866394</v>
      </c>
      <c r="V375" s="11"/>
      <c r="W375" s="4">
        <v>884678</v>
      </c>
      <c r="Y375" s="4">
        <v>1041684</v>
      </c>
      <c r="AA375" s="4">
        <v>1238141</v>
      </c>
      <c r="AC375" s="4">
        <v>1395221</v>
      </c>
      <c r="AE375" s="4">
        <v>1558149</v>
      </c>
      <c r="AG375" s="4">
        <v>1734310</v>
      </c>
      <c r="AI375" s="4">
        <v>1885392</v>
      </c>
      <c r="AK375" s="4">
        <v>2053373</v>
      </c>
      <c r="AM375" s="4">
        <v>2236986</v>
      </c>
      <c r="AO375" s="4">
        <v>2410630</v>
      </c>
      <c r="AQ375" s="4">
        <v>2577568</v>
      </c>
      <c r="AS375" s="11">
        <v>2729861</v>
      </c>
      <c r="AT375" s="11"/>
      <c r="AU375" s="4">
        <v>2756658</v>
      </c>
      <c r="AW375" s="4">
        <v>2931384</v>
      </c>
      <c r="AY375" s="4">
        <v>3105413</v>
      </c>
      <c r="BA375" s="4">
        <v>3283871</v>
      </c>
      <c r="BC375" s="4">
        <v>3485144</v>
      </c>
      <c r="BE375" s="15"/>
      <c r="BF375" s="4">
        <v>2961587</v>
      </c>
      <c r="BH375" s="4">
        <v>2286480</v>
      </c>
      <c r="BJ375" s="4">
        <v>1947592</v>
      </c>
      <c r="BL375" s="4">
        <v>1438916</v>
      </c>
      <c r="BN375" s="4">
        <v>915645</v>
      </c>
      <c r="BP375" s="4">
        <v>403057</v>
      </c>
      <c r="BR375" s="4">
        <v>34073</v>
      </c>
    </row>
    <row r="376" spans="11:70" x14ac:dyDescent="0.25">
      <c r="K376" s="4">
        <v>30894</v>
      </c>
      <c r="M376" s="4">
        <v>183685</v>
      </c>
      <c r="O376" s="4">
        <v>365935</v>
      </c>
      <c r="Q376" s="4">
        <v>534394</v>
      </c>
      <c r="S376" s="4">
        <v>704473</v>
      </c>
      <c r="U376" s="11">
        <v>866559</v>
      </c>
      <c r="V376" s="11"/>
      <c r="W376" s="4">
        <v>884547</v>
      </c>
      <c r="Y376" s="4">
        <v>1041900</v>
      </c>
      <c r="AA376" s="4">
        <v>1237937</v>
      </c>
      <c r="AC376" s="4">
        <v>1395113</v>
      </c>
      <c r="AE376" s="4">
        <v>1558371</v>
      </c>
      <c r="AG376" s="4">
        <v>1735557</v>
      </c>
      <c r="AI376" s="4">
        <v>1884571</v>
      </c>
      <c r="AK376" s="4">
        <v>2053188</v>
      </c>
      <c r="AM376" s="4">
        <v>2237027</v>
      </c>
      <c r="AO376" s="4">
        <v>2410363</v>
      </c>
      <c r="AQ376" s="4">
        <v>2577167</v>
      </c>
      <c r="AS376" s="11">
        <v>2730197</v>
      </c>
      <c r="AT376" s="11"/>
      <c r="AU376" s="4">
        <v>2756508</v>
      </c>
      <c r="AW376" s="4">
        <v>2931492</v>
      </c>
      <c r="AY376" s="4">
        <v>3105516</v>
      </c>
      <c r="BA376" s="4">
        <v>3283484</v>
      </c>
      <c r="BC376" s="4">
        <v>3485184</v>
      </c>
      <c r="BE376" s="15"/>
      <c r="BF376" s="4">
        <v>2961559</v>
      </c>
      <c r="BH376" s="4">
        <v>2286095</v>
      </c>
      <c r="BJ376" s="4">
        <v>1947928</v>
      </c>
      <c r="BL376" s="4">
        <v>1439045</v>
      </c>
      <c r="BN376" s="4">
        <v>915380</v>
      </c>
      <c r="BP376" s="4">
        <v>403263</v>
      </c>
      <c r="BR376" s="4">
        <v>34493</v>
      </c>
    </row>
    <row r="377" spans="11:70" x14ac:dyDescent="0.25">
      <c r="K377" s="4">
        <v>30783</v>
      </c>
      <c r="M377" s="4">
        <v>183729</v>
      </c>
      <c r="O377" s="4">
        <v>366052</v>
      </c>
      <c r="Q377" s="4">
        <v>534984</v>
      </c>
      <c r="S377" s="4">
        <v>704678</v>
      </c>
      <c r="U377" s="11">
        <v>866563</v>
      </c>
      <c r="V377" s="11"/>
      <c r="W377" s="4">
        <v>885042</v>
      </c>
      <c r="Y377" s="4">
        <v>1042039</v>
      </c>
      <c r="AA377" s="4">
        <v>1238008</v>
      </c>
      <c r="AC377" s="4">
        <v>1394866</v>
      </c>
      <c r="AE377" s="4">
        <v>1559200</v>
      </c>
      <c r="AG377" s="4">
        <v>1735331</v>
      </c>
      <c r="AI377" s="4">
        <v>1884476</v>
      </c>
      <c r="AK377" s="4">
        <v>2052940</v>
      </c>
      <c r="AM377" s="4">
        <v>2237770</v>
      </c>
      <c r="AO377" s="4">
        <v>2410522</v>
      </c>
      <c r="AQ377" s="4">
        <v>2577359</v>
      </c>
      <c r="AS377" s="11">
        <v>2730435</v>
      </c>
      <c r="AT377" s="11"/>
      <c r="AU377" s="4">
        <v>2756701</v>
      </c>
      <c r="AW377" s="4">
        <v>2931112</v>
      </c>
      <c r="AY377" s="4">
        <v>3104808</v>
      </c>
      <c r="BA377" s="4">
        <v>3283420</v>
      </c>
      <c r="BC377" s="4">
        <v>3485209</v>
      </c>
      <c r="BE377" s="15"/>
      <c r="BF377" s="4">
        <v>2961193</v>
      </c>
      <c r="BH377" s="4">
        <v>2286339</v>
      </c>
      <c r="BJ377" s="4">
        <v>1947897</v>
      </c>
      <c r="BL377" s="4">
        <v>1439527</v>
      </c>
      <c r="BN377" s="4">
        <v>915271</v>
      </c>
      <c r="BP377" s="4">
        <v>403501</v>
      </c>
      <c r="BR377" s="4">
        <v>34592</v>
      </c>
    </row>
    <row r="378" spans="11:70" x14ac:dyDescent="0.25">
      <c r="K378" s="4">
        <v>30542</v>
      </c>
      <c r="M378" s="4">
        <v>182748</v>
      </c>
      <c r="O378" s="4">
        <v>365698</v>
      </c>
      <c r="Q378" s="4">
        <v>534265</v>
      </c>
      <c r="S378" s="4">
        <v>704894</v>
      </c>
      <c r="U378" s="11">
        <v>866778</v>
      </c>
      <c r="V378" s="11"/>
      <c r="W378" s="4">
        <v>884813</v>
      </c>
      <c r="Y378" s="4">
        <v>1041691</v>
      </c>
      <c r="AA378" s="4">
        <v>1237790</v>
      </c>
      <c r="AC378" s="4">
        <v>1394702</v>
      </c>
      <c r="AE378" s="4">
        <v>1558881</v>
      </c>
      <c r="AG378" s="4">
        <v>1735286</v>
      </c>
      <c r="AI378" s="4">
        <v>1890268</v>
      </c>
      <c r="AK378" s="4">
        <v>2052105</v>
      </c>
      <c r="AM378" s="4">
        <v>2237748</v>
      </c>
      <c r="AO378" s="4">
        <v>2410356</v>
      </c>
      <c r="AQ378" s="4">
        <v>2578007</v>
      </c>
      <c r="AS378" s="11">
        <v>2730331</v>
      </c>
      <c r="AT378" s="11"/>
      <c r="AU378" s="4">
        <v>2756981</v>
      </c>
      <c r="AW378" s="4">
        <v>2931945</v>
      </c>
      <c r="AY378" s="4">
        <v>3105040</v>
      </c>
      <c r="BA378" s="4">
        <v>3283246</v>
      </c>
      <c r="BC378" s="4">
        <v>3484954</v>
      </c>
      <c r="BE378" s="15"/>
      <c r="BF378" s="4">
        <v>2960915</v>
      </c>
      <c r="BH378" s="4">
        <v>2286655</v>
      </c>
      <c r="BJ378" s="4">
        <v>1947574</v>
      </c>
      <c r="BL378" s="4">
        <v>1439485</v>
      </c>
      <c r="BN378" s="4">
        <v>915466</v>
      </c>
      <c r="BP378" s="4">
        <v>403132</v>
      </c>
      <c r="BR378" s="4">
        <v>34373</v>
      </c>
    </row>
    <row r="379" spans="11:70" x14ac:dyDescent="0.25">
      <c r="K379" s="4">
        <v>30413</v>
      </c>
      <c r="M379" s="4">
        <v>182485</v>
      </c>
      <c r="O379" s="4">
        <v>365708</v>
      </c>
      <c r="Q379" s="4">
        <v>534589</v>
      </c>
      <c r="S379" s="4">
        <v>704959</v>
      </c>
      <c r="U379" s="11">
        <v>866887</v>
      </c>
      <c r="V379" s="11"/>
      <c r="W379" s="4">
        <v>884312</v>
      </c>
      <c r="Y379" s="4">
        <v>1041751</v>
      </c>
      <c r="AA379" s="4">
        <v>1238015</v>
      </c>
      <c r="AC379" s="4">
        <v>1394792</v>
      </c>
      <c r="AE379" s="4">
        <v>1558491</v>
      </c>
      <c r="AG379" s="4">
        <v>1735087</v>
      </c>
      <c r="AI379" s="4">
        <v>1892860</v>
      </c>
      <c r="AK379" s="4">
        <v>2052511</v>
      </c>
      <c r="AM379" s="4">
        <v>2238191</v>
      </c>
      <c r="AO379" s="4">
        <v>2410022</v>
      </c>
      <c r="AQ379" s="4">
        <v>2578485</v>
      </c>
      <c r="AS379" s="11">
        <v>2730408</v>
      </c>
      <c r="AT379" s="11"/>
      <c r="AU379" s="4">
        <v>2756451</v>
      </c>
      <c r="AW379" s="4">
        <v>2930883</v>
      </c>
      <c r="AY379" s="4">
        <v>3105702</v>
      </c>
      <c r="BA379" s="4">
        <v>3283478</v>
      </c>
      <c r="BC379" s="4">
        <v>3485158</v>
      </c>
      <c r="BE379" s="15"/>
      <c r="BF379" s="4">
        <v>2960987</v>
      </c>
      <c r="BH379" s="4">
        <v>2286267</v>
      </c>
      <c r="BJ379" s="4">
        <v>1947715</v>
      </c>
      <c r="BL379" s="4">
        <v>1438949</v>
      </c>
      <c r="BN379" s="4">
        <v>915335</v>
      </c>
      <c r="BP379" s="4">
        <v>402938</v>
      </c>
      <c r="BR379" s="4">
        <v>33568</v>
      </c>
    </row>
    <row r="380" spans="11:70" x14ac:dyDescent="0.25">
      <c r="K380" s="4">
        <v>30508</v>
      </c>
      <c r="M380" s="4">
        <v>182760</v>
      </c>
      <c r="O380" s="4">
        <v>365950</v>
      </c>
      <c r="Q380" s="4">
        <v>534888</v>
      </c>
      <c r="S380" s="4">
        <v>704520</v>
      </c>
      <c r="U380" s="11">
        <v>866626</v>
      </c>
      <c r="V380" s="11"/>
      <c r="W380" s="4">
        <v>883985</v>
      </c>
      <c r="Y380" s="4">
        <v>1041221</v>
      </c>
      <c r="AA380" s="4">
        <v>1238255</v>
      </c>
      <c r="AC380" s="4">
        <v>1395008</v>
      </c>
      <c r="AE380" s="4">
        <v>1558694</v>
      </c>
      <c r="AG380" s="4">
        <v>1735138</v>
      </c>
      <c r="AI380" s="4">
        <v>1892667</v>
      </c>
      <c r="AK380" s="4">
        <v>2053745</v>
      </c>
      <c r="AM380" s="4">
        <v>2238245</v>
      </c>
      <c r="AO380" s="4">
        <v>2409730</v>
      </c>
      <c r="AQ380" s="4">
        <v>2577260</v>
      </c>
      <c r="AS380" s="11">
        <v>2730719</v>
      </c>
      <c r="AT380" s="11"/>
      <c r="AU380" s="4">
        <v>2756151</v>
      </c>
      <c r="AW380" s="4">
        <v>2930422</v>
      </c>
      <c r="AY380" s="4">
        <v>3105273</v>
      </c>
      <c r="BA380" s="4">
        <v>3283874</v>
      </c>
      <c r="BC380" s="4">
        <v>3485603</v>
      </c>
      <c r="BE380" s="15"/>
      <c r="BF380" s="4">
        <v>2961476</v>
      </c>
      <c r="BH380" s="4">
        <v>2286082</v>
      </c>
      <c r="BJ380" s="4">
        <v>1948176</v>
      </c>
      <c r="BL380" s="4">
        <v>1438897</v>
      </c>
      <c r="BN380" s="4">
        <v>915633</v>
      </c>
      <c r="BP380" s="4">
        <v>403184</v>
      </c>
      <c r="BR380" s="4">
        <v>34306</v>
      </c>
    </row>
    <row r="381" spans="11:70" x14ac:dyDescent="0.25">
      <c r="K381" s="4">
        <v>30644</v>
      </c>
      <c r="M381" s="4">
        <v>183075</v>
      </c>
      <c r="O381" s="4">
        <v>365802</v>
      </c>
      <c r="Q381" s="4">
        <v>535158</v>
      </c>
      <c r="S381" s="4">
        <v>704170</v>
      </c>
      <c r="U381" s="11">
        <v>866470</v>
      </c>
      <c r="V381" s="11"/>
      <c r="W381" s="4">
        <v>884037</v>
      </c>
      <c r="Y381" s="4">
        <v>1040861</v>
      </c>
      <c r="AA381" s="4">
        <v>1238751</v>
      </c>
      <c r="AC381" s="4">
        <v>1395061</v>
      </c>
      <c r="AE381" s="4">
        <v>1558530</v>
      </c>
      <c r="AG381" s="4">
        <v>1734675</v>
      </c>
      <c r="AI381" s="4">
        <v>1891898</v>
      </c>
      <c r="AK381" s="4">
        <v>2053396</v>
      </c>
      <c r="AM381" s="4">
        <v>2238224</v>
      </c>
      <c r="AO381" s="4">
        <v>2409199</v>
      </c>
      <c r="AQ381" s="4">
        <v>2577139</v>
      </c>
      <c r="AS381" s="11">
        <v>2730801</v>
      </c>
      <c r="AT381" s="11"/>
      <c r="AU381" s="4">
        <v>2756021</v>
      </c>
      <c r="AW381" s="4">
        <v>2930551</v>
      </c>
      <c r="AY381" s="4">
        <v>3105198</v>
      </c>
      <c r="BA381" s="4">
        <v>3283681</v>
      </c>
      <c r="BC381" s="4">
        <v>3485459</v>
      </c>
      <c r="BE381" s="15"/>
      <c r="BF381" s="4">
        <v>2961254</v>
      </c>
      <c r="BH381" s="4">
        <v>2286477</v>
      </c>
      <c r="BJ381" s="4">
        <v>1947742</v>
      </c>
      <c r="BL381" s="4">
        <v>1438888</v>
      </c>
      <c r="BN381" s="4">
        <v>915779</v>
      </c>
      <c r="BP381" s="4">
        <v>403396</v>
      </c>
      <c r="BR381" s="4">
        <v>34265</v>
      </c>
    </row>
    <row r="382" spans="11:70" x14ac:dyDescent="0.25">
      <c r="K382" s="4">
        <v>30234</v>
      </c>
      <c r="M382" s="4">
        <v>183222</v>
      </c>
      <c r="O382" s="4">
        <v>365723</v>
      </c>
      <c r="Q382" s="4">
        <v>534777</v>
      </c>
      <c r="S382" s="4">
        <v>703945</v>
      </c>
      <c r="U382" s="11">
        <v>866361</v>
      </c>
      <c r="V382" s="11"/>
      <c r="W382" s="4">
        <v>884203</v>
      </c>
      <c r="Y382" s="4">
        <v>1041014</v>
      </c>
      <c r="AA382" s="4">
        <v>1238214</v>
      </c>
      <c r="AC382" s="4">
        <v>1394864</v>
      </c>
      <c r="AE382" s="4">
        <v>1558416</v>
      </c>
      <c r="AG382" s="4">
        <v>1733961</v>
      </c>
      <c r="AI382" s="4">
        <v>1892365</v>
      </c>
      <c r="AK382" s="4">
        <v>2053338</v>
      </c>
      <c r="AM382" s="4">
        <v>2236934</v>
      </c>
      <c r="AO382" s="4">
        <v>2410614</v>
      </c>
      <c r="AQ382" s="4">
        <v>2577427</v>
      </c>
      <c r="AS382" s="11">
        <v>2730013</v>
      </c>
      <c r="AT382" s="11"/>
      <c r="AU382" s="4">
        <v>2756330</v>
      </c>
      <c r="AW382" s="4">
        <v>2930666</v>
      </c>
      <c r="AY382" s="4">
        <v>3105183</v>
      </c>
      <c r="BA382" s="4">
        <v>3282943</v>
      </c>
      <c r="BC382" s="4">
        <v>3485130</v>
      </c>
      <c r="BE382" s="15"/>
      <c r="BF382" s="4">
        <v>2960769</v>
      </c>
      <c r="BH382" s="4">
        <v>2286721</v>
      </c>
      <c r="BJ382" s="4">
        <v>1947224</v>
      </c>
      <c r="BL382" s="4">
        <v>1439148</v>
      </c>
      <c r="BN382" s="4">
        <v>915504</v>
      </c>
      <c r="BP382" s="4">
        <v>403570</v>
      </c>
      <c r="BR382" s="4">
        <v>33625</v>
      </c>
    </row>
    <row r="383" spans="11:70" x14ac:dyDescent="0.25">
      <c r="K383" s="4">
        <v>30116</v>
      </c>
      <c r="M383" s="4">
        <v>182362</v>
      </c>
      <c r="O383" s="4">
        <v>365630</v>
      </c>
      <c r="Q383" s="4">
        <v>534468</v>
      </c>
      <c r="S383" s="4">
        <v>704036</v>
      </c>
      <c r="U383" s="11">
        <v>866363</v>
      </c>
      <c r="V383" s="11"/>
      <c r="W383" s="4">
        <v>884520</v>
      </c>
      <c r="Y383" s="4">
        <v>1041575</v>
      </c>
      <c r="AA383" s="4">
        <v>1237912</v>
      </c>
      <c r="AC383" s="4">
        <v>1394545</v>
      </c>
      <c r="AE383" s="4">
        <v>1558577</v>
      </c>
      <c r="AG383" s="4">
        <v>1734952</v>
      </c>
      <c r="AI383" s="4">
        <v>1893800</v>
      </c>
      <c r="AK383" s="4">
        <v>2053434</v>
      </c>
      <c r="AM383" s="4">
        <v>2237438</v>
      </c>
      <c r="AO383" s="4">
        <v>2409715</v>
      </c>
      <c r="AQ383" s="4">
        <v>2577553</v>
      </c>
      <c r="AS383" s="11">
        <v>2729987</v>
      </c>
      <c r="AT383" s="11"/>
      <c r="AU383" s="4">
        <v>2756355</v>
      </c>
      <c r="AW383" s="4">
        <v>2930457</v>
      </c>
      <c r="AY383" s="4">
        <v>3105327</v>
      </c>
      <c r="BA383" s="4">
        <v>3282989</v>
      </c>
      <c r="BC383" s="4">
        <v>3485680</v>
      </c>
      <c r="BE383" s="15"/>
      <c r="BF383" s="4">
        <v>2961006</v>
      </c>
      <c r="BH383" s="4">
        <v>2287117</v>
      </c>
      <c r="BJ383" s="4">
        <v>1947539</v>
      </c>
      <c r="BL383" s="4">
        <v>1438830</v>
      </c>
      <c r="BN383" s="4">
        <v>915537</v>
      </c>
      <c r="BP383" s="4">
        <v>402982</v>
      </c>
      <c r="BR383" s="4">
        <v>33241</v>
      </c>
    </row>
    <row r="384" spans="11:70" x14ac:dyDescent="0.25">
      <c r="K384" s="4">
        <v>30762</v>
      </c>
      <c r="M384" s="4">
        <v>182743</v>
      </c>
      <c r="O384" s="4">
        <v>365744</v>
      </c>
      <c r="Q384" s="4">
        <v>534690</v>
      </c>
      <c r="S384" s="4">
        <v>704494</v>
      </c>
      <c r="U384" s="11">
        <v>866180</v>
      </c>
      <c r="V384" s="11"/>
      <c r="W384" s="4">
        <v>884491</v>
      </c>
      <c r="Y384" s="4">
        <v>1041498</v>
      </c>
      <c r="AA384" s="4">
        <v>1237528</v>
      </c>
      <c r="AC384" s="4">
        <v>1394734</v>
      </c>
      <c r="AE384" s="4">
        <v>1558474</v>
      </c>
      <c r="AG384" s="4">
        <v>1734533</v>
      </c>
      <c r="AI384" s="4">
        <v>1893058</v>
      </c>
      <c r="AK384" s="4">
        <v>2053330</v>
      </c>
      <c r="AM384" s="4">
        <v>2237296</v>
      </c>
      <c r="AO384" s="4">
        <v>2410063</v>
      </c>
      <c r="AQ384" s="4">
        <v>2577439</v>
      </c>
      <c r="AS384" s="11">
        <v>2730283</v>
      </c>
      <c r="AT384" s="11"/>
      <c r="AU384" s="4">
        <v>2756892</v>
      </c>
      <c r="AW384" s="4">
        <v>2931235</v>
      </c>
      <c r="AY384" s="4">
        <v>3105370</v>
      </c>
      <c r="BA384" s="4">
        <v>3283321</v>
      </c>
      <c r="BC384" s="4">
        <v>3485207</v>
      </c>
      <c r="BE384" s="15"/>
      <c r="BF384" s="4">
        <v>2960496</v>
      </c>
      <c r="BH384" s="4">
        <v>2287209</v>
      </c>
      <c r="BJ384" s="4">
        <v>1947674</v>
      </c>
      <c r="BL384" s="4">
        <v>1438668</v>
      </c>
      <c r="BN384" s="4">
        <v>915441</v>
      </c>
      <c r="BP384" s="4">
        <v>403207</v>
      </c>
      <c r="BR384" s="4">
        <v>33881</v>
      </c>
    </row>
    <row r="385" spans="11:70" x14ac:dyDescent="0.25">
      <c r="K385" s="4">
        <v>30018</v>
      </c>
      <c r="M385" s="4">
        <v>182967</v>
      </c>
      <c r="O385" s="4">
        <v>366293</v>
      </c>
      <c r="Q385" s="4">
        <v>534756</v>
      </c>
      <c r="S385" s="4">
        <v>704555</v>
      </c>
      <c r="U385" s="11">
        <v>865985</v>
      </c>
      <c r="V385" s="11"/>
      <c r="W385" s="4">
        <v>884316</v>
      </c>
      <c r="Y385" s="4">
        <v>1041400</v>
      </c>
      <c r="AA385" s="4">
        <v>1237768</v>
      </c>
      <c r="AC385" s="4">
        <v>1395063</v>
      </c>
      <c r="AE385" s="4">
        <v>1558538</v>
      </c>
      <c r="AG385" s="4">
        <v>1734405</v>
      </c>
      <c r="AI385" s="4">
        <v>1892733</v>
      </c>
      <c r="AK385" s="4">
        <v>2053393</v>
      </c>
      <c r="AM385" s="4">
        <v>2236681</v>
      </c>
      <c r="AO385" s="4">
        <v>2410076</v>
      </c>
      <c r="AQ385" s="4">
        <v>2577444</v>
      </c>
      <c r="AS385" s="11">
        <v>2730487</v>
      </c>
      <c r="AT385" s="11"/>
      <c r="AU385" s="4">
        <v>2757114</v>
      </c>
      <c r="AW385" s="4">
        <v>2931148</v>
      </c>
      <c r="AY385" s="4">
        <v>3104964</v>
      </c>
      <c r="BA385" s="4">
        <v>3282913</v>
      </c>
      <c r="BC385" s="4">
        <v>3485402</v>
      </c>
      <c r="BE385" s="15"/>
      <c r="BF385" s="4">
        <v>2961596</v>
      </c>
      <c r="BH385" s="4">
        <v>2286367</v>
      </c>
      <c r="BJ385" s="4">
        <v>1948328</v>
      </c>
      <c r="BL385" s="4">
        <v>1439040</v>
      </c>
      <c r="BN385" s="4">
        <v>915589</v>
      </c>
      <c r="BP385" s="4">
        <v>403088</v>
      </c>
      <c r="BR385" s="4">
        <v>33970</v>
      </c>
    </row>
    <row r="386" spans="11:70" x14ac:dyDescent="0.25">
      <c r="K386" s="4">
        <v>29602</v>
      </c>
      <c r="M386" s="4">
        <v>183189</v>
      </c>
      <c r="O386" s="4">
        <v>365610</v>
      </c>
      <c r="Q386" s="4">
        <v>534515</v>
      </c>
      <c r="S386" s="4">
        <v>704885</v>
      </c>
      <c r="U386" s="11">
        <v>866153</v>
      </c>
      <c r="V386" s="11"/>
      <c r="W386" s="4">
        <v>884445</v>
      </c>
      <c r="Y386" s="4">
        <v>1041504</v>
      </c>
      <c r="AA386" s="4">
        <v>1237482</v>
      </c>
      <c r="AC386" s="4">
        <v>1395140</v>
      </c>
      <c r="AE386" s="4">
        <v>1558222</v>
      </c>
      <c r="AG386" s="4">
        <v>1734913</v>
      </c>
      <c r="AI386" s="4">
        <v>1893391</v>
      </c>
      <c r="AK386" s="4">
        <v>2054264</v>
      </c>
      <c r="AM386" s="4">
        <v>2237250</v>
      </c>
      <c r="AO386" s="4">
        <v>2409501</v>
      </c>
      <c r="AQ386" s="4">
        <v>2576666</v>
      </c>
      <c r="AS386" s="11">
        <v>2730244</v>
      </c>
      <c r="AT386" s="11"/>
      <c r="AU386" s="4">
        <v>2756313</v>
      </c>
      <c r="AW386" s="4">
        <v>2930607</v>
      </c>
      <c r="AY386" s="4">
        <v>3105134</v>
      </c>
      <c r="BA386" s="4">
        <v>3282905</v>
      </c>
      <c r="BC386" s="4">
        <v>3485812</v>
      </c>
      <c r="BE386" s="15"/>
      <c r="BF386" s="4">
        <v>2961237</v>
      </c>
      <c r="BH386" s="4">
        <v>2286554</v>
      </c>
      <c r="BJ386" s="4">
        <v>1948283</v>
      </c>
      <c r="BL386" s="4">
        <v>1439071</v>
      </c>
      <c r="BN386" s="4">
        <v>915715</v>
      </c>
      <c r="BP386" s="4">
        <v>403146</v>
      </c>
      <c r="BR386" s="4">
        <v>34648</v>
      </c>
    </row>
    <row r="387" spans="11:70" x14ac:dyDescent="0.25">
      <c r="K387" s="4">
        <v>31033</v>
      </c>
      <c r="M387" s="4">
        <v>183217</v>
      </c>
      <c r="O387" s="4">
        <v>365191</v>
      </c>
      <c r="Q387" s="4">
        <v>534533</v>
      </c>
      <c r="S387" s="4">
        <v>704953</v>
      </c>
      <c r="U387" s="11">
        <v>866083</v>
      </c>
      <c r="V387" s="11"/>
      <c r="W387" s="4">
        <v>884394</v>
      </c>
      <c r="Y387" s="4">
        <v>1040967</v>
      </c>
      <c r="AA387" s="4">
        <v>1237354</v>
      </c>
      <c r="AC387" s="4">
        <v>1394786</v>
      </c>
      <c r="AE387" s="4">
        <v>1558416</v>
      </c>
      <c r="AG387" s="4">
        <v>1735155</v>
      </c>
      <c r="AI387" s="4">
        <v>1892925</v>
      </c>
      <c r="AK387" s="4">
        <v>2053645</v>
      </c>
      <c r="AM387" s="4">
        <v>2237227</v>
      </c>
      <c r="AO387" s="4">
        <v>2409142</v>
      </c>
      <c r="AQ387" s="4">
        <v>2577111</v>
      </c>
      <c r="AS387" s="11">
        <v>2729934</v>
      </c>
      <c r="AT387" s="11"/>
      <c r="AU387" s="4">
        <v>2756331</v>
      </c>
      <c r="AW387" s="4">
        <v>2930899</v>
      </c>
      <c r="AY387" s="4">
        <v>3105124</v>
      </c>
      <c r="BA387" s="4">
        <v>3282920</v>
      </c>
      <c r="BC387" s="4">
        <v>3485286</v>
      </c>
      <c r="BE387" s="15"/>
      <c r="BF387" s="4">
        <v>2960178</v>
      </c>
      <c r="BH387" s="4">
        <v>2286151</v>
      </c>
      <c r="BJ387" s="4">
        <v>1947629</v>
      </c>
      <c r="BL387" s="4">
        <v>1439765</v>
      </c>
      <c r="BN387" s="4">
        <v>915305</v>
      </c>
      <c r="BP387" s="4">
        <v>403146</v>
      </c>
      <c r="BR387" s="4">
        <v>34489</v>
      </c>
    </row>
    <row r="388" spans="11:70" x14ac:dyDescent="0.25">
      <c r="K388" s="4">
        <v>30858</v>
      </c>
      <c r="M388" s="4">
        <v>183399</v>
      </c>
      <c r="O388" s="4">
        <v>365360</v>
      </c>
      <c r="Q388" s="4">
        <v>534820</v>
      </c>
      <c r="S388" s="4">
        <v>704391</v>
      </c>
      <c r="U388" s="11">
        <v>866494</v>
      </c>
      <c r="V388" s="11"/>
      <c r="W388" s="4">
        <v>884631</v>
      </c>
      <c r="Y388" s="4">
        <v>1040944</v>
      </c>
      <c r="AA388" s="4">
        <v>1237355</v>
      </c>
      <c r="AC388" s="4">
        <v>1394485</v>
      </c>
      <c r="AE388" s="4">
        <v>1558100</v>
      </c>
      <c r="AG388" s="4">
        <v>1735556</v>
      </c>
      <c r="AI388" s="4">
        <v>1892216</v>
      </c>
      <c r="AK388" s="4">
        <v>2053319</v>
      </c>
      <c r="AM388" s="4">
        <v>2237014</v>
      </c>
      <c r="AO388" s="4">
        <v>2410089</v>
      </c>
      <c r="AQ388" s="4">
        <v>2576996</v>
      </c>
      <c r="AS388" s="11">
        <v>2729847</v>
      </c>
      <c r="AT388" s="11"/>
      <c r="AU388" s="4">
        <v>2756429</v>
      </c>
      <c r="AW388" s="4">
        <v>2930547</v>
      </c>
      <c r="AY388" s="4">
        <v>3104449</v>
      </c>
      <c r="BA388" s="4">
        <v>3282857</v>
      </c>
      <c r="BC388" s="4">
        <v>3485598</v>
      </c>
      <c r="BE388" s="15"/>
      <c r="BF388" s="4">
        <v>2960708</v>
      </c>
      <c r="BH388" s="4">
        <v>2286067</v>
      </c>
      <c r="BJ388" s="4">
        <v>1947635</v>
      </c>
      <c r="BL388" s="4">
        <v>1439681</v>
      </c>
      <c r="BN388" s="4">
        <v>915749</v>
      </c>
      <c r="BP388" s="4">
        <v>403270</v>
      </c>
      <c r="BR388" s="4">
        <v>34678</v>
      </c>
    </row>
    <row r="389" spans="11:70" x14ac:dyDescent="0.25">
      <c r="K389" s="4">
        <v>30516</v>
      </c>
      <c r="M389" s="4">
        <v>183342</v>
      </c>
      <c r="O389" s="4">
        <v>365742</v>
      </c>
      <c r="Q389" s="4">
        <v>534517</v>
      </c>
      <c r="S389" s="4">
        <v>704675</v>
      </c>
      <c r="U389" s="11">
        <v>866787</v>
      </c>
      <c r="V389" s="11"/>
      <c r="W389" s="4">
        <v>884675</v>
      </c>
      <c r="Y389" s="4">
        <v>1041836</v>
      </c>
      <c r="AA389" s="4">
        <v>1237025</v>
      </c>
      <c r="AC389" s="4">
        <v>1394903</v>
      </c>
      <c r="AE389" s="4">
        <v>1557959</v>
      </c>
      <c r="AG389" s="4">
        <v>1735781</v>
      </c>
      <c r="AI389" s="4">
        <v>1891848</v>
      </c>
      <c r="AK389" s="4">
        <v>2053063</v>
      </c>
      <c r="AM389" s="4">
        <v>2237345</v>
      </c>
      <c r="AO389" s="4">
        <v>2409724</v>
      </c>
      <c r="AQ389" s="4">
        <v>2576703</v>
      </c>
      <c r="AS389" s="11">
        <v>2730224</v>
      </c>
      <c r="AT389" s="11"/>
      <c r="AU389" s="4">
        <v>2756469</v>
      </c>
      <c r="AW389" s="4">
        <v>2930296</v>
      </c>
      <c r="AY389" s="4">
        <v>3105032</v>
      </c>
      <c r="BA389" s="4">
        <v>3283121</v>
      </c>
      <c r="BC389" s="4">
        <v>3485584</v>
      </c>
      <c r="BE389" s="15"/>
      <c r="BF389" s="4">
        <v>2961073</v>
      </c>
      <c r="BH389" s="4">
        <v>2286862</v>
      </c>
      <c r="BJ389" s="4">
        <v>1947585</v>
      </c>
      <c r="BL389" s="4">
        <v>1439247</v>
      </c>
      <c r="BN389" s="4">
        <v>915518</v>
      </c>
      <c r="BP389" s="4">
        <v>403299</v>
      </c>
      <c r="BR389" s="4">
        <v>34847</v>
      </c>
    </row>
    <row r="390" spans="11:70" x14ac:dyDescent="0.25">
      <c r="K390" s="4">
        <v>30730</v>
      </c>
      <c r="M390" s="4">
        <v>183449</v>
      </c>
      <c r="O390" s="4">
        <v>365828</v>
      </c>
      <c r="Q390" s="4">
        <v>533953</v>
      </c>
      <c r="S390" s="4">
        <v>704735</v>
      </c>
      <c r="U390" s="11">
        <v>866569</v>
      </c>
      <c r="V390" s="11"/>
      <c r="W390" s="4">
        <v>884536</v>
      </c>
      <c r="Y390" s="4">
        <v>1041504</v>
      </c>
      <c r="AA390" s="4">
        <v>1237145</v>
      </c>
      <c r="AC390" s="4">
        <v>1394621</v>
      </c>
      <c r="AE390" s="4">
        <v>1558233</v>
      </c>
      <c r="AG390" s="4">
        <v>1735578</v>
      </c>
      <c r="AI390" s="4">
        <v>1887774</v>
      </c>
      <c r="AK390" s="4">
        <v>2052881</v>
      </c>
      <c r="AM390" s="4">
        <v>2237321</v>
      </c>
      <c r="AO390" s="4">
        <v>2409213</v>
      </c>
      <c r="AQ390" s="4">
        <v>2576359</v>
      </c>
      <c r="AS390" s="11">
        <v>2729768</v>
      </c>
      <c r="AT390" s="11"/>
      <c r="AU390" s="4">
        <v>2756675</v>
      </c>
      <c r="AW390" s="4">
        <v>2929556</v>
      </c>
      <c r="AY390" s="4">
        <v>3105106</v>
      </c>
      <c r="BA390" s="4">
        <v>3283091</v>
      </c>
      <c r="BC390" s="4">
        <v>3485292</v>
      </c>
      <c r="BE390" s="15"/>
      <c r="BF390" s="4">
        <v>2961369</v>
      </c>
      <c r="BH390" s="4">
        <v>2286675</v>
      </c>
      <c r="BJ390" s="4">
        <v>1947789</v>
      </c>
      <c r="BL390" s="4">
        <v>1439392</v>
      </c>
      <c r="BN390" s="4">
        <v>915465</v>
      </c>
      <c r="BP390" s="4">
        <v>403274</v>
      </c>
      <c r="BR390" s="4">
        <v>34583</v>
      </c>
    </row>
    <row r="391" spans="11:70" x14ac:dyDescent="0.25">
      <c r="K391" s="4">
        <v>29780</v>
      </c>
      <c r="M391" s="4">
        <v>183516</v>
      </c>
      <c r="O391" s="4">
        <v>365470</v>
      </c>
      <c r="Q391" s="4">
        <v>534616</v>
      </c>
      <c r="S391" s="4">
        <v>704787</v>
      </c>
      <c r="U391" s="11">
        <v>865966</v>
      </c>
      <c r="V391" s="11"/>
      <c r="W391" s="4">
        <v>884345</v>
      </c>
      <c r="Y391" s="4">
        <v>1040921</v>
      </c>
      <c r="AA391" s="4">
        <v>1237365</v>
      </c>
      <c r="AC391" s="4">
        <v>1394100</v>
      </c>
      <c r="AE391" s="4">
        <v>1557704</v>
      </c>
      <c r="AG391" s="4">
        <v>1734074</v>
      </c>
      <c r="AI391" s="4">
        <v>1895057</v>
      </c>
      <c r="AK391" s="4">
        <v>2052933</v>
      </c>
      <c r="AM391" s="4">
        <v>2237440</v>
      </c>
      <c r="AO391" s="4">
        <v>2409464</v>
      </c>
      <c r="AQ391" s="4">
        <v>2577277</v>
      </c>
      <c r="AS391" s="11">
        <v>2729524</v>
      </c>
      <c r="AT391" s="11"/>
      <c r="AU391" s="4">
        <v>2756542</v>
      </c>
      <c r="AW391" s="4">
        <v>2930006</v>
      </c>
      <c r="AY391" s="4">
        <v>3104419</v>
      </c>
      <c r="BA391" s="4">
        <v>3283123</v>
      </c>
      <c r="BC391" s="4">
        <v>3484922</v>
      </c>
      <c r="BE391" s="15"/>
      <c r="BF391" s="4">
        <v>2961224</v>
      </c>
      <c r="BH391" s="4">
        <v>2286502</v>
      </c>
      <c r="BJ391" s="4">
        <v>1948266</v>
      </c>
      <c r="BL391" s="4">
        <v>1439303</v>
      </c>
      <c r="BN391" s="4">
        <v>915439</v>
      </c>
      <c r="BP391" s="4">
        <v>403281</v>
      </c>
      <c r="BR391" s="4">
        <v>35022</v>
      </c>
    </row>
    <row r="392" spans="11:70" x14ac:dyDescent="0.25">
      <c r="K392" s="4">
        <v>29568</v>
      </c>
      <c r="M392" s="4">
        <v>183297</v>
      </c>
      <c r="O392" s="4">
        <v>365699</v>
      </c>
      <c r="Q392" s="4">
        <v>535106</v>
      </c>
      <c r="S392" s="4">
        <v>704587</v>
      </c>
      <c r="U392" s="11">
        <v>866392</v>
      </c>
      <c r="V392" s="11"/>
      <c r="W392" s="4">
        <v>884595</v>
      </c>
      <c r="Y392" s="4">
        <v>1041173</v>
      </c>
      <c r="AA392" s="4">
        <v>1237479</v>
      </c>
      <c r="AC392" s="4">
        <v>1394108</v>
      </c>
      <c r="AE392" s="4">
        <v>1557601</v>
      </c>
      <c r="AG392" s="4">
        <v>1734910</v>
      </c>
      <c r="AI392" s="4">
        <v>1892832</v>
      </c>
      <c r="AK392" s="4">
        <v>2052961</v>
      </c>
      <c r="AM392" s="4">
        <v>2237597</v>
      </c>
      <c r="AO392" s="4">
        <v>2409665</v>
      </c>
      <c r="AQ392" s="4">
        <v>2576959</v>
      </c>
      <c r="AS392" s="11">
        <v>2730019</v>
      </c>
      <c r="AT392" s="11"/>
      <c r="AU392" s="4">
        <v>2756146</v>
      </c>
      <c r="AW392" s="4">
        <v>2930374</v>
      </c>
      <c r="AY392" s="4">
        <v>3104043</v>
      </c>
      <c r="BA392" s="4">
        <v>3282694</v>
      </c>
      <c r="BC392" s="4">
        <v>3484029</v>
      </c>
      <c r="BE392" s="15"/>
      <c r="BF392" s="4">
        <v>2961495</v>
      </c>
      <c r="BH392" s="4">
        <v>2286780</v>
      </c>
      <c r="BJ392" s="4">
        <v>1947871</v>
      </c>
      <c r="BL392" s="4">
        <v>1439389</v>
      </c>
      <c r="BN392" s="4">
        <v>915783</v>
      </c>
      <c r="BP392" s="4">
        <v>403404</v>
      </c>
      <c r="BR392" s="4">
        <v>34988</v>
      </c>
    </row>
    <row r="393" spans="11:70" x14ac:dyDescent="0.25">
      <c r="K393" s="4">
        <v>30414</v>
      </c>
      <c r="M393" s="4">
        <v>182238</v>
      </c>
      <c r="O393" s="4">
        <v>365845</v>
      </c>
      <c r="Q393" s="4">
        <v>534666</v>
      </c>
      <c r="S393" s="4">
        <v>704417</v>
      </c>
      <c r="U393" s="11">
        <v>866032</v>
      </c>
      <c r="V393" s="11"/>
      <c r="W393" s="4">
        <v>884619</v>
      </c>
      <c r="Y393" s="4">
        <v>1041410</v>
      </c>
      <c r="AA393" s="4">
        <v>1236891</v>
      </c>
      <c r="AC393" s="4">
        <v>1394275</v>
      </c>
      <c r="AE393" s="4">
        <v>1557990</v>
      </c>
      <c r="AG393" s="4">
        <v>1734866</v>
      </c>
      <c r="AI393" s="4">
        <v>1890292</v>
      </c>
      <c r="AK393" s="4">
        <v>2053654</v>
      </c>
      <c r="AM393" s="4">
        <v>2237326</v>
      </c>
      <c r="AO393" s="4">
        <v>2409685</v>
      </c>
      <c r="AQ393" s="4">
        <v>2576948</v>
      </c>
      <c r="AS393" s="11">
        <v>2730028</v>
      </c>
      <c r="AT393" s="11"/>
      <c r="AU393" s="4">
        <v>2756129</v>
      </c>
      <c r="AW393" s="4">
        <v>2930367</v>
      </c>
      <c r="AY393" s="4">
        <v>3103936</v>
      </c>
      <c r="BA393" s="4">
        <v>3282706</v>
      </c>
      <c r="BC393" s="4">
        <v>3484015</v>
      </c>
      <c r="BE393" s="15"/>
      <c r="BF393" s="4">
        <v>2961600</v>
      </c>
      <c r="BH393" s="4">
        <v>2286304</v>
      </c>
      <c r="BJ393" s="4">
        <v>1947867</v>
      </c>
      <c r="BL393" s="4">
        <v>1439059</v>
      </c>
      <c r="BN393" s="4">
        <v>915579</v>
      </c>
      <c r="BP393" s="4">
        <v>403218</v>
      </c>
      <c r="BR393" s="4">
        <v>34548</v>
      </c>
    </row>
    <row r="394" spans="11:70" x14ac:dyDescent="0.25">
      <c r="K394" s="4">
        <v>30130</v>
      </c>
      <c r="M394" s="4">
        <v>182504</v>
      </c>
      <c r="O394" s="4">
        <v>365508</v>
      </c>
      <c r="Q394" s="4">
        <v>535417</v>
      </c>
      <c r="S394" s="4">
        <v>704402</v>
      </c>
      <c r="U394" s="11">
        <v>865932</v>
      </c>
      <c r="V394" s="11"/>
      <c r="W394" s="4">
        <v>884664</v>
      </c>
      <c r="Y394" s="4">
        <v>1041524</v>
      </c>
      <c r="AA394" s="4">
        <v>1236586</v>
      </c>
      <c r="AC394" s="4">
        <v>1394671</v>
      </c>
      <c r="AE394" s="4">
        <v>1558415</v>
      </c>
      <c r="AG394" s="4">
        <v>1734580</v>
      </c>
      <c r="AI394" s="4">
        <v>1887388</v>
      </c>
      <c r="AK394" s="4">
        <v>2053500</v>
      </c>
      <c r="AM394" s="4">
        <v>2237240</v>
      </c>
      <c r="AO394" s="4">
        <v>2409403</v>
      </c>
      <c r="AQ394" s="4">
        <v>2576898</v>
      </c>
      <c r="AS394" s="11">
        <v>2729892</v>
      </c>
      <c r="AT394" s="11"/>
      <c r="AU394" s="4">
        <v>2756209</v>
      </c>
      <c r="AW394" s="4">
        <v>2930465</v>
      </c>
      <c r="AY394" s="4">
        <v>3103989</v>
      </c>
      <c r="BA394" s="4">
        <v>3283168</v>
      </c>
      <c r="BC394" s="4">
        <v>3484004</v>
      </c>
      <c r="BE394" s="15"/>
      <c r="BF394" s="4">
        <v>2961402</v>
      </c>
      <c r="BH394" s="4">
        <v>2286489</v>
      </c>
      <c r="BJ394" s="4">
        <v>1947898</v>
      </c>
      <c r="BL394" s="4">
        <v>1438873</v>
      </c>
      <c r="BN394" s="4">
        <v>915829</v>
      </c>
      <c r="BP394" s="4">
        <v>403575</v>
      </c>
      <c r="BR394" s="4">
        <v>33833</v>
      </c>
    </row>
    <row r="395" spans="11:70" x14ac:dyDescent="0.25">
      <c r="K395" s="4">
        <v>30195</v>
      </c>
      <c r="M395" s="4">
        <v>183150</v>
      </c>
      <c r="O395" s="4">
        <v>365619</v>
      </c>
      <c r="Q395" s="4">
        <v>535006</v>
      </c>
      <c r="S395" s="4">
        <v>704516</v>
      </c>
      <c r="U395" s="11">
        <v>866278</v>
      </c>
      <c r="V395" s="11"/>
      <c r="W395" s="4">
        <v>884423</v>
      </c>
      <c r="Y395" s="4">
        <v>1041443</v>
      </c>
      <c r="AA395" s="4">
        <v>1237129</v>
      </c>
      <c r="AC395" s="4">
        <v>1394400</v>
      </c>
      <c r="AE395" s="4">
        <v>1558295</v>
      </c>
      <c r="AG395" s="4">
        <v>1735107</v>
      </c>
      <c r="AI395" s="4">
        <v>1884724</v>
      </c>
      <c r="AK395" s="4">
        <v>2052882</v>
      </c>
      <c r="AM395" s="4">
        <v>2237539</v>
      </c>
      <c r="AO395" s="4">
        <v>2409260</v>
      </c>
      <c r="AQ395" s="4">
        <v>2576550</v>
      </c>
      <c r="AS395" s="11">
        <v>2729741</v>
      </c>
      <c r="AT395" s="11"/>
      <c r="AU395" s="4">
        <v>2756047</v>
      </c>
      <c r="AW395" s="4">
        <v>2930854</v>
      </c>
      <c r="AY395" s="4">
        <v>3104961</v>
      </c>
      <c r="BA395" s="4">
        <v>3282853</v>
      </c>
      <c r="BC395" s="4">
        <v>3484330</v>
      </c>
      <c r="BE395" s="15"/>
      <c r="BF395" s="4">
        <v>2961449</v>
      </c>
      <c r="BH395" s="4">
        <v>2286875</v>
      </c>
      <c r="BJ395" s="4">
        <v>1947537</v>
      </c>
      <c r="BL395" s="4">
        <v>1438929</v>
      </c>
      <c r="BN395" s="4">
        <v>916221</v>
      </c>
      <c r="BP395" s="4">
        <v>403600</v>
      </c>
      <c r="BR395" s="4">
        <v>34296</v>
      </c>
    </row>
    <row r="396" spans="11:70" x14ac:dyDescent="0.25">
      <c r="K396" s="4">
        <v>29538</v>
      </c>
      <c r="M396" s="4">
        <v>183448</v>
      </c>
      <c r="O396" s="4">
        <v>365822</v>
      </c>
      <c r="Q396" s="4">
        <v>534989</v>
      </c>
      <c r="S396" s="4">
        <v>704462</v>
      </c>
      <c r="U396" s="11">
        <v>866191</v>
      </c>
      <c r="V396" s="11"/>
      <c r="W396" s="4">
        <v>884225</v>
      </c>
      <c r="Y396" s="4">
        <v>1041149</v>
      </c>
      <c r="AA396" s="4">
        <v>1237628</v>
      </c>
      <c r="AC396" s="4">
        <v>1394246</v>
      </c>
      <c r="AE396" s="4">
        <v>1558055</v>
      </c>
      <c r="AG396" s="4">
        <v>1735835</v>
      </c>
      <c r="AI396" s="4">
        <v>1886038</v>
      </c>
      <c r="AK396" s="4">
        <v>2052631</v>
      </c>
      <c r="AM396" s="4">
        <v>2237937</v>
      </c>
      <c r="AO396" s="4">
        <v>2409270</v>
      </c>
      <c r="AQ396" s="4">
        <v>2576452</v>
      </c>
      <c r="AS396" s="11">
        <v>2729977</v>
      </c>
      <c r="AT396" s="11"/>
      <c r="AU396" s="4">
        <v>2755892</v>
      </c>
      <c r="AW396" s="4">
        <v>2930657</v>
      </c>
      <c r="AY396" s="4">
        <v>3105358</v>
      </c>
      <c r="BA396" s="4">
        <v>3282583</v>
      </c>
      <c r="BC396" s="4">
        <v>3484509</v>
      </c>
      <c r="BE396" s="15"/>
      <c r="BF396" s="4">
        <v>2961745</v>
      </c>
      <c r="BH396" s="4">
        <v>2287125</v>
      </c>
      <c r="BJ396" s="4">
        <v>1947666</v>
      </c>
      <c r="BL396" s="4">
        <v>1439345</v>
      </c>
      <c r="BN396" s="4">
        <v>916067</v>
      </c>
      <c r="BP396" s="4">
        <v>403501</v>
      </c>
      <c r="BR396" s="4">
        <v>34783</v>
      </c>
    </row>
    <row r="397" spans="11:70" x14ac:dyDescent="0.25">
      <c r="K397" s="4">
        <v>29159</v>
      </c>
      <c r="M397" s="4">
        <v>183154</v>
      </c>
      <c r="O397" s="4">
        <v>365673</v>
      </c>
      <c r="Q397" s="4">
        <v>534919</v>
      </c>
      <c r="S397" s="4">
        <v>704255</v>
      </c>
      <c r="U397" s="11">
        <v>866065</v>
      </c>
      <c r="V397" s="11"/>
      <c r="W397" s="4">
        <v>884151</v>
      </c>
      <c r="Y397" s="4">
        <v>1040937</v>
      </c>
      <c r="AA397" s="4">
        <v>1237810</v>
      </c>
      <c r="AC397" s="4">
        <v>1394179</v>
      </c>
      <c r="AE397" s="4">
        <v>1558002</v>
      </c>
      <c r="AG397" s="4">
        <v>1735136</v>
      </c>
      <c r="AI397" s="4">
        <v>1888999</v>
      </c>
      <c r="AK397" s="4">
        <v>2053106</v>
      </c>
      <c r="AM397" s="4">
        <v>2237841</v>
      </c>
      <c r="AO397" s="4">
        <v>2409243</v>
      </c>
      <c r="AQ397" s="4">
        <v>2576585</v>
      </c>
      <c r="AS397" s="11">
        <v>2730205</v>
      </c>
      <c r="AT397" s="11"/>
      <c r="AU397" s="4">
        <v>2755901</v>
      </c>
      <c r="AW397" s="4">
        <v>2930934</v>
      </c>
      <c r="AY397" s="4">
        <v>3104617</v>
      </c>
      <c r="BA397" s="4">
        <v>3283022</v>
      </c>
      <c r="BC397" s="4">
        <v>3484747</v>
      </c>
      <c r="BE397" s="15"/>
      <c r="BF397" s="4">
        <v>2961603</v>
      </c>
      <c r="BH397" s="4">
        <v>2286957</v>
      </c>
      <c r="BJ397" s="4">
        <v>1948305</v>
      </c>
      <c r="BL397" s="4">
        <v>1439422</v>
      </c>
      <c r="BN397" s="4">
        <v>915792</v>
      </c>
      <c r="BP397" s="4">
        <v>403797</v>
      </c>
      <c r="BR397" s="4">
        <v>34801</v>
      </c>
    </row>
    <row r="398" spans="11:70" x14ac:dyDescent="0.25">
      <c r="K398" s="4">
        <v>30214</v>
      </c>
      <c r="M398" s="4">
        <v>182839</v>
      </c>
      <c r="O398" s="4">
        <v>365460</v>
      </c>
      <c r="Q398" s="4">
        <v>534323</v>
      </c>
      <c r="S398" s="4">
        <v>704429</v>
      </c>
      <c r="U398" s="11">
        <v>866334</v>
      </c>
      <c r="V398" s="11"/>
      <c r="W398" s="4">
        <v>884403</v>
      </c>
      <c r="Y398" s="4">
        <v>1041501</v>
      </c>
      <c r="AA398" s="4">
        <v>1237723</v>
      </c>
      <c r="AC398" s="4">
        <v>1394157</v>
      </c>
      <c r="AE398" s="4">
        <v>1557822</v>
      </c>
      <c r="AG398" s="4">
        <v>1734404</v>
      </c>
      <c r="AI398" s="4">
        <v>1888049</v>
      </c>
      <c r="AK398" s="4">
        <v>2053216</v>
      </c>
      <c r="AM398" s="4">
        <v>2237420</v>
      </c>
      <c r="AO398" s="4">
        <v>2408772</v>
      </c>
      <c r="AQ398" s="4">
        <v>2576731</v>
      </c>
      <c r="AS398" s="11">
        <v>2729960</v>
      </c>
      <c r="AT398" s="11"/>
      <c r="AU398" s="4">
        <v>2755713</v>
      </c>
      <c r="AW398" s="4">
        <v>2930341</v>
      </c>
      <c r="AY398" s="4">
        <v>3104992</v>
      </c>
      <c r="BA398" s="4">
        <v>3283475</v>
      </c>
      <c r="BC398" s="4">
        <v>3484944</v>
      </c>
      <c r="BE398" s="15"/>
      <c r="BF398" s="4">
        <v>2962065</v>
      </c>
      <c r="BH398" s="4">
        <v>2286989</v>
      </c>
      <c r="BJ398" s="4">
        <v>1948351</v>
      </c>
      <c r="BL398" s="4">
        <v>1439570</v>
      </c>
      <c r="BN398" s="4">
        <v>915710</v>
      </c>
      <c r="BP398" s="4">
        <v>403293</v>
      </c>
      <c r="BR398" s="4">
        <v>34751</v>
      </c>
    </row>
    <row r="399" spans="11:70" x14ac:dyDescent="0.25">
      <c r="K399" s="4">
        <v>31104</v>
      </c>
      <c r="M399" s="4">
        <v>182671</v>
      </c>
      <c r="O399" s="4">
        <v>365846</v>
      </c>
      <c r="Q399" s="4">
        <v>534662</v>
      </c>
      <c r="S399" s="4">
        <v>704320</v>
      </c>
      <c r="U399" s="11">
        <v>866170</v>
      </c>
      <c r="V399" s="11"/>
      <c r="W399" s="4">
        <v>884655</v>
      </c>
      <c r="Y399" s="4">
        <v>1041570</v>
      </c>
      <c r="AA399" s="4">
        <v>1237563</v>
      </c>
      <c r="AC399" s="4">
        <v>1393943</v>
      </c>
      <c r="AE399" s="4">
        <v>1557809</v>
      </c>
      <c r="AG399" s="4">
        <v>1734313</v>
      </c>
      <c r="AI399" s="4">
        <v>1887459</v>
      </c>
      <c r="AK399" s="4">
        <v>2052718</v>
      </c>
      <c r="AM399" s="4">
        <v>2237179</v>
      </c>
      <c r="AO399" s="4">
        <v>2408570</v>
      </c>
      <c r="AQ399" s="4">
        <v>2576695</v>
      </c>
      <c r="AS399" s="11">
        <v>2729749</v>
      </c>
      <c r="AT399" s="11"/>
      <c r="AU399" s="4">
        <v>2756169</v>
      </c>
      <c r="AW399" s="4">
        <v>2930479</v>
      </c>
      <c r="AY399" s="4">
        <v>3105058</v>
      </c>
      <c r="BA399" s="4">
        <v>3282959</v>
      </c>
      <c r="BC399" s="4">
        <v>3484812</v>
      </c>
      <c r="BE399" s="15"/>
      <c r="BF399" s="4">
        <v>2961668</v>
      </c>
      <c r="BH399" s="4">
        <v>2286853</v>
      </c>
      <c r="BJ399" s="4">
        <v>1948435</v>
      </c>
      <c r="BL399" s="4">
        <v>1439407</v>
      </c>
      <c r="BN399" s="4">
        <v>915595</v>
      </c>
      <c r="BP399" s="4">
        <v>403459</v>
      </c>
      <c r="BR399" s="4">
        <v>34924</v>
      </c>
    </row>
    <row r="400" spans="11:70" x14ac:dyDescent="0.25">
      <c r="K400" s="4">
        <v>30723</v>
      </c>
      <c r="M400" s="4">
        <v>182647</v>
      </c>
      <c r="O400" s="4">
        <v>365455</v>
      </c>
      <c r="Q400" s="4">
        <v>534941</v>
      </c>
      <c r="S400" s="4">
        <v>703983</v>
      </c>
      <c r="U400" s="11">
        <v>866207</v>
      </c>
      <c r="V400" s="11"/>
      <c r="W400" s="4">
        <v>884900</v>
      </c>
      <c r="Y400" s="4">
        <v>1040846</v>
      </c>
      <c r="AA400" s="4">
        <v>1237803</v>
      </c>
      <c r="AC400" s="4">
        <v>1393934</v>
      </c>
      <c r="AE400" s="4">
        <v>1557838</v>
      </c>
      <c r="AG400" s="4">
        <v>1734127</v>
      </c>
      <c r="AI400" s="4">
        <v>1889802</v>
      </c>
      <c r="AK400" s="4">
        <v>2053158</v>
      </c>
      <c r="AM400" s="4">
        <v>2236937</v>
      </c>
      <c r="AO400" s="4">
        <v>2409212</v>
      </c>
      <c r="AQ400" s="4">
        <v>2576975</v>
      </c>
      <c r="AS400" s="11">
        <v>2729863</v>
      </c>
      <c r="AT400" s="11"/>
      <c r="AU400" s="4">
        <v>2756769</v>
      </c>
      <c r="AW400" s="4">
        <v>2930056</v>
      </c>
      <c r="AY400" s="4">
        <v>3105264</v>
      </c>
      <c r="BA400" s="4">
        <v>3282869</v>
      </c>
      <c r="BC400" s="4">
        <v>3485124</v>
      </c>
      <c r="BE400" s="15"/>
      <c r="BF400" s="4">
        <v>2961713</v>
      </c>
      <c r="BH400" s="4">
        <v>2286957</v>
      </c>
      <c r="BJ400" s="4">
        <v>1948544</v>
      </c>
      <c r="BL400" s="4">
        <v>1439732</v>
      </c>
      <c r="BN400" s="4">
        <v>915863</v>
      </c>
      <c r="BP400" s="4">
        <v>403882</v>
      </c>
      <c r="BR400" s="4">
        <v>35070</v>
      </c>
    </row>
    <row r="401" spans="11:70" x14ac:dyDescent="0.25">
      <c r="K401" s="4">
        <v>29620</v>
      </c>
      <c r="M401" s="4">
        <v>183343</v>
      </c>
      <c r="O401" s="4">
        <v>365182</v>
      </c>
      <c r="Q401" s="4">
        <v>533945</v>
      </c>
      <c r="S401" s="4">
        <v>703950</v>
      </c>
      <c r="U401" s="11">
        <v>866156</v>
      </c>
      <c r="V401" s="11"/>
      <c r="W401" s="4">
        <v>884881</v>
      </c>
      <c r="Y401" s="4">
        <v>1041091</v>
      </c>
      <c r="AA401" s="4">
        <v>1237794</v>
      </c>
      <c r="AC401" s="4">
        <v>1394075</v>
      </c>
      <c r="AE401" s="4">
        <v>1558010</v>
      </c>
      <c r="AG401" s="4">
        <v>1734537</v>
      </c>
      <c r="AI401" s="4">
        <v>1891988</v>
      </c>
      <c r="AK401" s="4">
        <v>2051718</v>
      </c>
      <c r="AM401" s="4">
        <v>2236661</v>
      </c>
      <c r="AO401" s="4">
        <v>2408961</v>
      </c>
      <c r="AQ401" s="4">
        <v>2577114</v>
      </c>
      <c r="AS401" s="11">
        <v>2729611</v>
      </c>
      <c r="AT401" s="11"/>
      <c r="AU401" s="4">
        <v>2756591</v>
      </c>
      <c r="AW401" s="4">
        <v>2929930</v>
      </c>
      <c r="AY401" s="4">
        <v>3104331</v>
      </c>
      <c r="BA401" s="4">
        <v>3282956</v>
      </c>
      <c r="BC401" s="4">
        <v>3484926</v>
      </c>
      <c r="BE401" s="15"/>
      <c r="BF401" s="4">
        <v>2960594</v>
      </c>
      <c r="BH401" s="4">
        <v>2286829</v>
      </c>
      <c r="BJ401" s="4">
        <v>1948121</v>
      </c>
      <c r="BL401" s="4">
        <v>1439433</v>
      </c>
      <c r="BN401" s="4">
        <v>915647</v>
      </c>
      <c r="BP401" s="4">
        <v>403488</v>
      </c>
      <c r="BR401" s="4">
        <v>34599</v>
      </c>
    </row>
    <row r="402" spans="11:70" x14ac:dyDescent="0.25">
      <c r="K402" s="4">
        <v>29410</v>
      </c>
      <c r="M402" s="4">
        <v>183056</v>
      </c>
      <c r="O402" s="4">
        <v>364945</v>
      </c>
      <c r="Q402" s="4">
        <v>534470</v>
      </c>
      <c r="S402" s="4">
        <v>704562</v>
      </c>
      <c r="U402" s="11">
        <v>866116</v>
      </c>
      <c r="V402" s="11"/>
      <c r="W402" s="4">
        <v>884478</v>
      </c>
      <c r="Y402" s="4">
        <v>1041645</v>
      </c>
      <c r="AA402" s="4">
        <v>1237293</v>
      </c>
      <c r="AC402" s="4">
        <v>1394479</v>
      </c>
      <c r="AE402" s="4">
        <v>1558385</v>
      </c>
      <c r="AG402" s="4">
        <v>1733788</v>
      </c>
      <c r="AI402" s="4">
        <v>1891927</v>
      </c>
      <c r="AK402" s="4">
        <v>2051325</v>
      </c>
      <c r="AM402" s="4">
        <v>2236488</v>
      </c>
      <c r="AO402" s="4">
        <v>2409536</v>
      </c>
      <c r="AQ402" s="4">
        <v>2577007</v>
      </c>
      <c r="AS402" s="11">
        <v>2730059</v>
      </c>
      <c r="AT402" s="11"/>
      <c r="AU402" s="4">
        <v>2756400</v>
      </c>
      <c r="AW402" s="4">
        <v>2930713</v>
      </c>
      <c r="AY402" s="4">
        <v>3104274</v>
      </c>
      <c r="BA402" s="4">
        <v>3282305</v>
      </c>
      <c r="BC402" s="4">
        <v>3484350</v>
      </c>
      <c r="BE402" s="15"/>
      <c r="BF402" s="4">
        <v>2960954</v>
      </c>
      <c r="BH402" s="4">
        <v>2286869</v>
      </c>
      <c r="BJ402" s="4">
        <v>1947584</v>
      </c>
      <c r="BL402" s="4">
        <v>1438915</v>
      </c>
      <c r="BN402" s="4">
        <v>915501</v>
      </c>
      <c r="BP402" s="4">
        <v>403302</v>
      </c>
      <c r="BR402" s="4">
        <v>34420</v>
      </c>
    </row>
    <row r="403" spans="11:70" x14ac:dyDescent="0.25">
      <c r="K403" s="4">
        <v>29909</v>
      </c>
      <c r="M403" s="4">
        <v>182763</v>
      </c>
      <c r="O403" s="4">
        <v>364782</v>
      </c>
      <c r="Q403" s="4">
        <v>534792</v>
      </c>
      <c r="S403" s="4">
        <v>704238</v>
      </c>
      <c r="U403" s="11">
        <v>866098</v>
      </c>
      <c r="V403" s="11"/>
      <c r="W403" s="4">
        <v>884120</v>
      </c>
      <c r="Y403" s="4">
        <v>1041433</v>
      </c>
      <c r="AA403" s="4">
        <v>1237566</v>
      </c>
      <c r="AC403" s="4">
        <v>1394278</v>
      </c>
      <c r="AE403" s="4">
        <v>1558151</v>
      </c>
      <c r="AG403" s="4">
        <v>1733746</v>
      </c>
      <c r="AI403" s="4">
        <v>1886216</v>
      </c>
      <c r="AK403" s="4">
        <v>2052220</v>
      </c>
      <c r="AM403" s="4">
        <v>2236034</v>
      </c>
      <c r="AO403" s="4">
        <v>2409057</v>
      </c>
      <c r="AQ403" s="4">
        <v>2577372</v>
      </c>
      <c r="AS403" s="11">
        <v>2729636</v>
      </c>
      <c r="AT403" s="11"/>
      <c r="AU403" s="4">
        <v>2756541</v>
      </c>
      <c r="AW403" s="4">
        <v>2930595</v>
      </c>
      <c r="AY403" s="4">
        <v>3104737</v>
      </c>
      <c r="BA403" s="4">
        <v>3281793</v>
      </c>
      <c r="BC403" s="4">
        <v>3483752</v>
      </c>
      <c r="BE403" s="15"/>
      <c r="BF403" s="4">
        <v>2961697</v>
      </c>
      <c r="BH403" s="4">
        <v>2286536</v>
      </c>
      <c r="BJ403" s="4">
        <v>1947663</v>
      </c>
      <c r="BL403" s="4">
        <v>1438849</v>
      </c>
      <c r="BN403" s="4">
        <v>915609</v>
      </c>
      <c r="BP403" s="4">
        <v>403479</v>
      </c>
      <c r="BR403" s="4">
        <v>34439</v>
      </c>
    </row>
    <row r="404" spans="11:70" x14ac:dyDescent="0.25">
      <c r="K404" s="4">
        <v>29609</v>
      </c>
      <c r="M404" s="4">
        <v>182987</v>
      </c>
      <c r="O404" s="4">
        <v>365268</v>
      </c>
      <c r="Q404" s="4">
        <v>535245</v>
      </c>
      <c r="S404" s="4">
        <v>703889</v>
      </c>
      <c r="U404" s="11">
        <v>866033</v>
      </c>
      <c r="V404" s="11"/>
      <c r="W404" s="4">
        <v>884532</v>
      </c>
      <c r="Y404" s="4">
        <v>1041222</v>
      </c>
      <c r="AA404" s="4">
        <v>1237385</v>
      </c>
      <c r="AC404" s="4">
        <v>1394078</v>
      </c>
      <c r="AE404" s="4">
        <v>1557494</v>
      </c>
      <c r="AG404" s="4">
        <v>1733929</v>
      </c>
      <c r="AI404" s="4">
        <v>1884078</v>
      </c>
      <c r="AK404" s="4">
        <v>2052670</v>
      </c>
      <c r="AM404" s="4">
        <v>2236668</v>
      </c>
      <c r="AO404" s="4">
        <v>2408737</v>
      </c>
      <c r="AQ404" s="4">
        <v>2576980</v>
      </c>
      <c r="AS404" s="11">
        <v>2728979</v>
      </c>
      <c r="AT404" s="11"/>
      <c r="AU404" s="4">
        <v>2756355</v>
      </c>
      <c r="AW404" s="4">
        <v>2930267</v>
      </c>
      <c r="AY404" s="4">
        <v>3104343</v>
      </c>
      <c r="BA404" s="4">
        <v>3282738</v>
      </c>
      <c r="BC404" s="4">
        <v>3483752</v>
      </c>
      <c r="BE404" s="15"/>
      <c r="BF404" s="4">
        <v>2961906</v>
      </c>
      <c r="BH404" s="4">
        <v>2286668</v>
      </c>
      <c r="BJ404" s="4">
        <v>1948446</v>
      </c>
      <c r="BL404" s="4">
        <v>1439494</v>
      </c>
      <c r="BN404" s="4">
        <v>915933</v>
      </c>
      <c r="BP404" s="4">
        <v>403402</v>
      </c>
      <c r="BR404" s="4">
        <v>34328</v>
      </c>
    </row>
    <row r="405" spans="11:70" x14ac:dyDescent="0.25">
      <c r="K405" s="4">
        <v>29934</v>
      </c>
      <c r="M405" s="4">
        <v>183075</v>
      </c>
      <c r="O405" s="4">
        <v>365489</v>
      </c>
      <c r="Q405" s="4">
        <v>535309</v>
      </c>
      <c r="S405" s="4">
        <v>703997</v>
      </c>
      <c r="U405" s="11">
        <v>866165</v>
      </c>
      <c r="V405" s="11"/>
      <c r="W405" s="4">
        <v>884513</v>
      </c>
      <c r="Y405" s="4">
        <v>1041345</v>
      </c>
      <c r="AA405" s="4">
        <v>1237145</v>
      </c>
      <c r="AC405" s="4">
        <v>1394004</v>
      </c>
      <c r="AE405" s="4">
        <v>1557593</v>
      </c>
      <c r="AG405" s="4">
        <v>1734324</v>
      </c>
      <c r="AI405" s="4">
        <v>1888011</v>
      </c>
      <c r="AK405" s="4">
        <v>2052263</v>
      </c>
      <c r="AM405" s="4">
        <v>2236926</v>
      </c>
      <c r="AO405" s="4">
        <v>2409288</v>
      </c>
      <c r="AQ405" s="4">
        <v>2576798</v>
      </c>
      <c r="AS405" s="11">
        <v>2729135</v>
      </c>
      <c r="AT405" s="11"/>
      <c r="AU405" s="4">
        <v>2756134</v>
      </c>
      <c r="AW405" s="4">
        <v>2931132</v>
      </c>
      <c r="AY405" s="4">
        <v>3104469</v>
      </c>
      <c r="BA405" s="4">
        <v>3282605</v>
      </c>
      <c r="BC405" s="4">
        <v>3483866</v>
      </c>
      <c r="BE405" s="15"/>
      <c r="BF405" s="4">
        <v>2961729</v>
      </c>
      <c r="BH405" s="4">
        <v>2287053</v>
      </c>
      <c r="BJ405" s="4">
        <v>1948821</v>
      </c>
      <c r="BL405" s="4">
        <v>1439379</v>
      </c>
      <c r="BN405" s="4">
        <v>915463</v>
      </c>
      <c r="BP405" s="4">
        <v>403324</v>
      </c>
      <c r="BR405" s="4">
        <v>34010</v>
      </c>
    </row>
    <row r="406" spans="11:70" x14ac:dyDescent="0.25">
      <c r="K406" s="4">
        <v>29828</v>
      </c>
      <c r="M406" s="4">
        <v>182776</v>
      </c>
      <c r="O406" s="4">
        <v>365270</v>
      </c>
      <c r="Q406" s="4">
        <v>534937</v>
      </c>
      <c r="S406" s="4">
        <v>704059</v>
      </c>
      <c r="U406" s="11">
        <v>866425</v>
      </c>
      <c r="V406" s="11"/>
      <c r="W406" s="4">
        <v>884302</v>
      </c>
      <c r="Y406" s="4">
        <v>1041127</v>
      </c>
      <c r="AA406" s="4">
        <v>1237010</v>
      </c>
      <c r="AC406" s="4">
        <v>1393927</v>
      </c>
      <c r="AE406" s="4">
        <v>1557752</v>
      </c>
      <c r="AG406" s="4">
        <v>1734068</v>
      </c>
      <c r="AI406" s="4">
        <v>1890268</v>
      </c>
      <c r="AK406" s="4">
        <v>2052904</v>
      </c>
      <c r="AM406" s="4">
        <v>2237272</v>
      </c>
      <c r="AO406" s="4">
        <v>2409116</v>
      </c>
      <c r="AQ406" s="4">
        <v>2576312</v>
      </c>
      <c r="AS406" s="11">
        <v>2728746</v>
      </c>
      <c r="AT406" s="11"/>
      <c r="AU406" s="4">
        <v>2755477</v>
      </c>
      <c r="AW406" s="4">
        <v>2930769</v>
      </c>
      <c r="AY406" s="4">
        <v>3105039</v>
      </c>
      <c r="BA406" s="4">
        <v>3282434</v>
      </c>
      <c r="BC406" s="4">
        <v>3484594</v>
      </c>
      <c r="BE406" s="15"/>
      <c r="BF406" s="4">
        <v>2961440</v>
      </c>
      <c r="BH406" s="4">
        <v>2286847</v>
      </c>
      <c r="BJ406" s="4">
        <v>1948761</v>
      </c>
      <c r="BL406" s="4">
        <v>1439654</v>
      </c>
      <c r="BN406" s="4">
        <v>915986</v>
      </c>
      <c r="BP406" s="4">
        <v>403734</v>
      </c>
      <c r="BR406" s="4">
        <v>34730</v>
      </c>
    </row>
    <row r="407" spans="11:70" x14ac:dyDescent="0.25">
      <c r="K407" s="4">
        <v>29935</v>
      </c>
      <c r="M407" s="4">
        <v>183325</v>
      </c>
      <c r="O407" s="4">
        <v>364972</v>
      </c>
      <c r="Q407" s="4">
        <v>534710</v>
      </c>
      <c r="S407" s="4">
        <v>703993</v>
      </c>
      <c r="U407" s="11">
        <v>866485</v>
      </c>
      <c r="V407" s="11"/>
      <c r="W407" s="4">
        <v>884198</v>
      </c>
      <c r="Y407" s="4">
        <v>1040771</v>
      </c>
      <c r="AA407" s="4">
        <v>1237255</v>
      </c>
      <c r="AC407" s="4">
        <v>1394013</v>
      </c>
      <c r="AE407" s="4">
        <v>1557844</v>
      </c>
      <c r="AG407" s="4">
        <v>1733728</v>
      </c>
      <c r="AI407" s="4">
        <v>1891846</v>
      </c>
      <c r="AK407" s="4">
        <v>2052607</v>
      </c>
      <c r="AM407" s="4">
        <v>2237014</v>
      </c>
      <c r="AO407" s="4">
        <v>2408748</v>
      </c>
      <c r="AQ407" s="4">
        <v>2575720</v>
      </c>
      <c r="AS407" s="11">
        <v>2729359</v>
      </c>
      <c r="AT407" s="11"/>
      <c r="AU407" s="4">
        <v>2755825</v>
      </c>
      <c r="AW407" s="4">
        <v>2929886</v>
      </c>
      <c r="AY407" s="4">
        <v>3104856</v>
      </c>
      <c r="BA407" s="4">
        <v>3282564</v>
      </c>
      <c r="BC407" s="4">
        <v>3484706</v>
      </c>
      <c r="BE407" s="15"/>
      <c r="BF407" s="4">
        <v>2961252</v>
      </c>
      <c r="BH407" s="4">
        <v>2286408</v>
      </c>
      <c r="BJ407" s="4">
        <v>1948475</v>
      </c>
      <c r="BL407" s="4">
        <v>1440023</v>
      </c>
      <c r="BN407" s="4">
        <v>916138</v>
      </c>
      <c r="BP407" s="4">
        <v>403597</v>
      </c>
      <c r="BR407" s="4">
        <v>35261</v>
      </c>
    </row>
    <row r="408" spans="11:70" x14ac:dyDescent="0.25">
      <c r="K408" s="4">
        <v>30740</v>
      </c>
      <c r="M408" s="4">
        <v>182780</v>
      </c>
      <c r="O408" s="4">
        <v>364866</v>
      </c>
      <c r="Q408" s="4">
        <v>534883</v>
      </c>
      <c r="S408" s="4">
        <v>703469</v>
      </c>
      <c r="U408" s="11">
        <v>866705</v>
      </c>
      <c r="V408" s="11"/>
      <c r="W408" s="4">
        <v>884401</v>
      </c>
      <c r="Y408" s="4">
        <v>1040766</v>
      </c>
      <c r="AA408" s="4">
        <v>1237143</v>
      </c>
      <c r="AC408" s="4">
        <v>1393862</v>
      </c>
      <c r="AE408" s="4">
        <v>1557506</v>
      </c>
      <c r="AG408" s="4">
        <v>1734431</v>
      </c>
      <c r="AI408" s="4">
        <v>1893304</v>
      </c>
      <c r="AK408" s="4">
        <v>2052467</v>
      </c>
      <c r="AM408" s="4">
        <v>2236947</v>
      </c>
      <c r="AO408" s="4">
        <v>2408286</v>
      </c>
      <c r="AQ408" s="4">
        <v>2575899</v>
      </c>
      <c r="AS408" s="11">
        <v>2729799</v>
      </c>
      <c r="AT408" s="11"/>
      <c r="AU408" s="4">
        <v>2755611</v>
      </c>
      <c r="AW408" s="4">
        <v>2929800</v>
      </c>
      <c r="AY408" s="4">
        <v>3104915</v>
      </c>
      <c r="BA408" s="4">
        <v>3282244</v>
      </c>
      <c r="BC408" s="4">
        <v>3484574</v>
      </c>
      <c r="BE408" s="15"/>
      <c r="BF408" s="4">
        <v>2961023</v>
      </c>
      <c r="BH408" s="4">
        <v>2286213</v>
      </c>
      <c r="BJ408" s="4">
        <v>1948547</v>
      </c>
      <c r="BL408" s="4">
        <v>1440238</v>
      </c>
      <c r="BN408" s="4">
        <v>915933</v>
      </c>
      <c r="BP408" s="4">
        <v>403711</v>
      </c>
      <c r="BR408" s="4">
        <v>35031</v>
      </c>
    </row>
    <row r="409" spans="11:70" x14ac:dyDescent="0.25">
      <c r="K409" s="4">
        <v>30510</v>
      </c>
      <c r="M409" s="4">
        <v>182452</v>
      </c>
      <c r="O409" s="4">
        <v>365285</v>
      </c>
      <c r="Q409" s="4">
        <v>534628</v>
      </c>
      <c r="S409" s="4">
        <v>703566</v>
      </c>
      <c r="U409" s="11">
        <v>866761</v>
      </c>
      <c r="V409" s="11"/>
      <c r="W409" s="4">
        <v>884109</v>
      </c>
      <c r="Y409" s="4">
        <v>1041453</v>
      </c>
      <c r="AA409" s="4">
        <v>1237009</v>
      </c>
      <c r="AC409" s="4">
        <v>1394091</v>
      </c>
      <c r="AE409" s="4">
        <v>1557791</v>
      </c>
      <c r="AG409" s="4">
        <v>1733701</v>
      </c>
      <c r="AI409" s="4">
        <v>1892929</v>
      </c>
      <c r="AK409" s="4">
        <v>2052035</v>
      </c>
      <c r="AM409" s="4">
        <v>2237344</v>
      </c>
      <c r="AO409" s="4">
        <v>2408397</v>
      </c>
      <c r="AQ409" s="4">
        <v>2576602</v>
      </c>
      <c r="AS409" s="11">
        <v>2729633</v>
      </c>
      <c r="AT409" s="11"/>
      <c r="AU409" s="4">
        <v>2755860</v>
      </c>
      <c r="AW409" s="4">
        <v>2929876</v>
      </c>
      <c r="AY409" s="4">
        <v>3104307</v>
      </c>
      <c r="BA409" s="4">
        <v>3282655</v>
      </c>
      <c r="BC409" s="4">
        <v>3485025</v>
      </c>
      <c r="BE409" s="15"/>
      <c r="BF409" s="4">
        <v>2961456</v>
      </c>
      <c r="BH409" s="4">
        <v>2286730</v>
      </c>
      <c r="BJ409" s="4">
        <v>1948378</v>
      </c>
      <c r="BL409" s="4">
        <v>1440327</v>
      </c>
      <c r="BN409" s="4">
        <v>915892</v>
      </c>
      <c r="BP409" s="4">
        <v>403793</v>
      </c>
      <c r="BR409" s="4">
        <v>34715</v>
      </c>
    </row>
    <row r="410" spans="11:70" x14ac:dyDescent="0.25">
      <c r="K410" s="4">
        <v>30064</v>
      </c>
      <c r="M410" s="4">
        <v>182428</v>
      </c>
      <c r="O410" s="4">
        <v>365435</v>
      </c>
      <c r="Q410" s="4">
        <v>534907</v>
      </c>
      <c r="S410" s="4">
        <v>704486</v>
      </c>
      <c r="U410" s="11">
        <v>866673</v>
      </c>
      <c r="V410" s="11"/>
      <c r="W410" s="4">
        <v>883488</v>
      </c>
      <c r="Y410" s="4">
        <v>1041346</v>
      </c>
      <c r="AA410" s="4">
        <v>1237085</v>
      </c>
      <c r="AC410" s="4">
        <v>1394155</v>
      </c>
      <c r="AE410" s="4">
        <v>1557607</v>
      </c>
      <c r="AG410" s="4">
        <v>1733943</v>
      </c>
      <c r="AI410" s="4">
        <v>1890146</v>
      </c>
      <c r="AK410" s="4">
        <v>2052073</v>
      </c>
      <c r="AM410" s="4">
        <v>2237001</v>
      </c>
      <c r="AO410" s="4">
        <v>2408756</v>
      </c>
      <c r="AQ410" s="4">
        <v>2576105</v>
      </c>
      <c r="AS410" s="11">
        <v>2729267</v>
      </c>
      <c r="AT410" s="11"/>
      <c r="AU410" s="4">
        <v>2756533</v>
      </c>
      <c r="AW410" s="4">
        <v>2930464</v>
      </c>
      <c r="AY410" s="4">
        <v>3104284</v>
      </c>
      <c r="BA410" s="4">
        <v>3282417</v>
      </c>
      <c r="BC410" s="4">
        <v>3484379</v>
      </c>
      <c r="BE410" s="15"/>
      <c r="BF410" s="4">
        <v>2961513</v>
      </c>
      <c r="BH410" s="4">
        <v>2286556</v>
      </c>
      <c r="BJ410" s="4">
        <v>1948602</v>
      </c>
      <c r="BL410" s="4">
        <v>1440071</v>
      </c>
      <c r="BN410" s="4">
        <v>915967</v>
      </c>
      <c r="BP410" s="4">
        <v>403642</v>
      </c>
      <c r="BR410" s="4">
        <v>34280</v>
      </c>
    </row>
    <row r="411" spans="11:70" x14ac:dyDescent="0.25">
      <c r="K411" s="4">
        <v>29814</v>
      </c>
      <c r="M411" s="4">
        <v>182519</v>
      </c>
      <c r="O411" s="4">
        <v>365261</v>
      </c>
      <c r="Q411" s="4">
        <v>534617</v>
      </c>
      <c r="S411" s="4">
        <v>704465</v>
      </c>
      <c r="U411" s="11">
        <v>866636</v>
      </c>
      <c r="V411" s="11"/>
      <c r="W411" s="4">
        <v>883872</v>
      </c>
      <c r="Y411" s="4">
        <v>1040926</v>
      </c>
      <c r="AA411" s="4">
        <v>1237039</v>
      </c>
      <c r="AC411" s="4">
        <v>1393976</v>
      </c>
      <c r="AE411" s="4">
        <v>1557289</v>
      </c>
      <c r="AG411" s="4">
        <v>1733915</v>
      </c>
      <c r="AI411" s="4">
        <v>1889968</v>
      </c>
      <c r="AK411" s="4">
        <v>2052359</v>
      </c>
      <c r="AM411" s="4">
        <v>2236638</v>
      </c>
      <c r="AO411" s="4">
        <v>2408799</v>
      </c>
      <c r="AQ411" s="4">
        <v>2576740</v>
      </c>
      <c r="AS411" s="11">
        <v>2729319</v>
      </c>
      <c r="AT411" s="11"/>
      <c r="AU411" s="4">
        <v>2756153</v>
      </c>
      <c r="AW411" s="4">
        <v>2930831</v>
      </c>
      <c r="AY411" s="4">
        <v>3104089</v>
      </c>
      <c r="BA411" s="4">
        <v>3282310</v>
      </c>
      <c r="BC411" s="4">
        <v>3484117</v>
      </c>
      <c r="BE411" s="15"/>
      <c r="BF411" s="4">
        <v>2961177</v>
      </c>
      <c r="BH411" s="4">
        <v>2287098</v>
      </c>
      <c r="BJ411" s="4">
        <v>1948807</v>
      </c>
      <c r="BL411" s="4">
        <v>1439533</v>
      </c>
      <c r="BN411" s="4">
        <v>916247</v>
      </c>
      <c r="BP411" s="4">
        <v>403638</v>
      </c>
      <c r="BR411" s="4">
        <v>33767</v>
      </c>
    </row>
    <row r="412" spans="11:70" x14ac:dyDescent="0.25">
      <c r="K412" s="4">
        <v>29951</v>
      </c>
      <c r="M412" s="4">
        <v>183096</v>
      </c>
      <c r="O412" s="4">
        <v>365267</v>
      </c>
      <c r="Q412" s="4">
        <v>534725</v>
      </c>
      <c r="S412" s="4">
        <v>704026</v>
      </c>
      <c r="U412" s="11">
        <v>866495</v>
      </c>
      <c r="V412" s="11"/>
      <c r="W412" s="4">
        <v>884071</v>
      </c>
      <c r="Y412" s="4">
        <v>1041691</v>
      </c>
      <c r="AA412" s="4">
        <v>1236869</v>
      </c>
      <c r="AC412" s="4">
        <v>1393604</v>
      </c>
      <c r="AE412" s="4">
        <v>1557115</v>
      </c>
      <c r="AG412" s="4">
        <v>1733913</v>
      </c>
      <c r="AI412" s="4">
        <v>1890066</v>
      </c>
      <c r="AK412" s="4">
        <v>2051786</v>
      </c>
      <c r="AM412" s="4">
        <v>2236072</v>
      </c>
      <c r="AO412" s="4">
        <v>2408645</v>
      </c>
      <c r="AQ412" s="4">
        <v>2577460</v>
      </c>
      <c r="AS412" s="11">
        <v>2729707</v>
      </c>
      <c r="AT412" s="11"/>
      <c r="AU412" s="4">
        <v>2755637</v>
      </c>
      <c r="AW412" s="4">
        <v>2930590</v>
      </c>
      <c r="AY412" s="4">
        <v>3103876</v>
      </c>
      <c r="BA412" s="4">
        <v>3282546</v>
      </c>
      <c r="BC412" s="4">
        <v>3484869</v>
      </c>
      <c r="BE412" s="15"/>
      <c r="BF412" s="4">
        <v>2961178</v>
      </c>
      <c r="BH412" s="4">
        <v>2286686</v>
      </c>
      <c r="BJ412" s="4">
        <v>1948866</v>
      </c>
      <c r="BL412" s="4">
        <v>1439669</v>
      </c>
      <c r="BN412" s="4">
        <v>916250</v>
      </c>
      <c r="BP412" s="4">
        <v>403535</v>
      </c>
      <c r="BR412" s="4">
        <v>34143</v>
      </c>
    </row>
    <row r="413" spans="11:70" x14ac:dyDescent="0.25">
      <c r="K413" s="4">
        <v>30448</v>
      </c>
      <c r="M413" s="4">
        <v>183586</v>
      </c>
      <c r="O413" s="4">
        <v>365101</v>
      </c>
      <c r="Q413" s="4">
        <v>534627</v>
      </c>
      <c r="S413" s="4">
        <v>704298</v>
      </c>
      <c r="U413" s="11">
        <v>866417</v>
      </c>
      <c r="V413" s="11"/>
      <c r="W413" s="4">
        <v>884448</v>
      </c>
      <c r="Y413" s="4">
        <v>1041701</v>
      </c>
      <c r="AA413" s="4">
        <v>1236811</v>
      </c>
      <c r="AC413" s="4">
        <v>1393469</v>
      </c>
      <c r="AE413" s="4">
        <v>1557120</v>
      </c>
      <c r="AG413" s="4">
        <v>1734308</v>
      </c>
      <c r="AI413" s="4">
        <v>1890106</v>
      </c>
      <c r="AK413" s="4">
        <v>2051891</v>
      </c>
      <c r="AM413" s="4">
        <v>2236428</v>
      </c>
      <c r="AO413" s="4">
        <v>2408813</v>
      </c>
      <c r="AQ413" s="4">
        <v>2577008</v>
      </c>
      <c r="AS413" s="11">
        <v>2729991</v>
      </c>
      <c r="AT413" s="11"/>
      <c r="AU413" s="4">
        <v>2755846</v>
      </c>
      <c r="AW413" s="4">
        <v>2929600</v>
      </c>
      <c r="AY413" s="4">
        <v>3104319</v>
      </c>
      <c r="BA413" s="4">
        <v>3282739</v>
      </c>
      <c r="BC413" s="4">
        <v>3484680</v>
      </c>
      <c r="BE413" s="15"/>
      <c r="BF413" s="4">
        <v>2961337</v>
      </c>
      <c r="BH413" s="4">
        <v>2286690</v>
      </c>
      <c r="BJ413" s="4">
        <v>1948435</v>
      </c>
      <c r="BL413" s="4">
        <v>1440152</v>
      </c>
      <c r="BN413" s="4">
        <v>916057</v>
      </c>
      <c r="BP413" s="4">
        <v>403501</v>
      </c>
      <c r="BR413" s="4">
        <v>34945</v>
      </c>
    </row>
    <row r="414" spans="11:70" x14ac:dyDescent="0.25">
      <c r="K414" s="4">
        <v>29598</v>
      </c>
      <c r="M414" s="4">
        <v>183322</v>
      </c>
      <c r="O414" s="4">
        <v>365044</v>
      </c>
      <c r="Q414" s="4">
        <v>535021</v>
      </c>
      <c r="S414" s="4">
        <v>704421</v>
      </c>
      <c r="U414" s="11">
        <v>866059</v>
      </c>
      <c r="V414" s="11"/>
      <c r="W414" s="4">
        <v>884015</v>
      </c>
      <c r="Y414" s="4">
        <v>1041122</v>
      </c>
      <c r="AA414" s="4">
        <v>1236689</v>
      </c>
      <c r="AC414" s="4">
        <v>1393639</v>
      </c>
      <c r="AE414" s="4">
        <v>1557362</v>
      </c>
      <c r="AG414" s="4">
        <v>1734447</v>
      </c>
      <c r="AI414" s="4">
        <v>1891578</v>
      </c>
      <c r="AK414" s="4">
        <v>2052381</v>
      </c>
      <c r="AM414" s="4">
        <v>2236476</v>
      </c>
      <c r="AO414" s="4">
        <v>2409380</v>
      </c>
      <c r="AQ414" s="4">
        <v>2575619</v>
      </c>
      <c r="AS414" s="11">
        <v>2729929</v>
      </c>
      <c r="AT414" s="11"/>
      <c r="AU414" s="4">
        <v>2755979</v>
      </c>
      <c r="AW414" s="4">
        <v>2929348</v>
      </c>
      <c r="AY414" s="4">
        <v>3104752</v>
      </c>
      <c r="BA414" s="4">
        <v>3282371</v>
      </c>
      <c r="BC414" s="4">
        <v>3484203</v>
      </c>
      <c r="BE414" s="15"/>
      <c r="BF414" s="4">
        <v>2961278</v>
      </c>
      <c r="BH414" s="4">
        <v>2286645</v>
      </c>
      <c r="BJ414" s="4">
        <v>1947508</v>
      </c>
      <c r="BL414" s="4">
        <v>1439939</v>
      </c>
      <c r="BN414" s="4">
        <v>916258</v>
      </c>
      <c r="BP414" s="4">
        <v>403426</v>
      </c>
      <c r="BR414" s="4">
        <v>34449</v>
      </c>
    </row>
    <row r="415" spans="11:70" x14ac:dyDescent="0.25">
      <c r="K415" s="4">
        <v>30428</v>
      </c>
      <c r="M415" s="4">
        <v>183223</v>
      </c>
      <c r="O415" s="4">
        <v>365460</v>
      </c>
      <c r="Q415" s="4">
        <v>535076</v>
      </c>
      <c r="S415" s="4">
        <v>704393</v>
      </c>
      <c r="U415" s="11">
        <v>865966</v>
      </c>
      <c r="V415" s="11"/>
      <c r="W415" s="4">
        <v>883979</v>
      </c>
      <c r="Y415" s="4">
        <v>1040861</v>
      </c>
      <c r="AA415" s="4">
        <v>1236951</v>
      </c>
      <c r="AC415" s="4">
        <v>1393441</v>
      </c>
      <c r="AE415" s="4">
        <v>1557240</v>
      </c>
      <c r="AG415" s="4">
        <v>1733672</v>
      </c>
      <c r="AI415" s="4">
        <v>1888364</v>
      </c>
      <c r="AK415" s="4">
        <v>2052583</v>
      </c>
      <c r="AM415" s="4">
        <v>2236689</v>
      </c>
      <c r="AO415" s="4">
        <v>2409101</v>
      </c>
      <c r="AQ415" s="4">
        <v>2575865</v>
      </c>
      <c r="AS415" s="11">
        <v>2729524</v>
      </c>
      <c r="AT415" s="11"/>
      <c r="AU415" s="4">
        <v>2755639</v>
      </c>
      <c r="AW415" s="4">
        <v>2929764</v>
      </c>
      <c r="AY415" s="4">
        <v>3104266</v>
      </c>
      <c r="BA415" s="4">
        <v>3281775</v>
      </c>
      <c r="BC415" s="4">
        <v>3484287</v>
      </c>
      <c r="BE415" s="15"/>
      <c r="BF415" s="4">
        <v>2961562</v>
      </c>
      <c r="BH415" s="4">
        <v>2286512</v>
      </c>
      <c r="BJ415" s="4">
        <v>1947584</v>
      </c>
      <c r="BL415" s="4">
        <v>1439886</v>
      </c>
      <c r="BN415" s="4">
        <v>916326</v>
      </c>
      <c r="BP415" s="4">
        <v>403914</v>
      </c>
      <c r="BR415" s="4">
        <v>35019</v>
      </c>
    </row>
    <row r="416" spans="11:70" x14ac:dyDescent="0.25">
      <c r="K416" s="4">
        <v>30369</v>
      </c>
      <c r="M416" s="4">
        <v>183093</v>
      </c>
      <c r="O416" s="4">
        <v>365677</v>
      </c>
      <c r="Q416" s="4">
        <v>534782</v>
      </c>
      <c r="S416" s="4">
        <v>704159</v>
      </c>
      <c r="U416" s="11">
        <v>866000</v>
      </c>
      <c r="V416" s="11"/>
      <c r="W416" s="4">
        <v>883846</v>
      </c>
      <c r="Y416" s="4">
        <v>1041009</v>
      </c>
      <c r="AA416" s="4">
        <v>1236822</v>
      </c>
      <c r="AC416" s="4">
        <v>1393477</v>
      </c>
      <c r="AE416" s="4">
        <v>1557129</v>
      </c>
      <c r="AG416" s="4">
        <v>1733339</v>
      </c>
      <c r="AI416" s="4">
        <v>1888080</v>
      </c>
      <c r="AK416" s="4">
        <v>2052164</v>
      </c>
      <c r="AM416" s="4">
        <v>2236730</v>
      </c>
      <c r="AO416" s="4">
        <v>2408600</v>
      </c>
      <c r="AQ416" s="4">
        <v>2576655</v>
      </c>
      <c r="AS416" s="11">
        <v>2729674</v>
      </c>
      <c r="AT416" s="11"/>
      <c r="AU416" s="4">
        <v>2755421</v>
      </c>
      <c r="AW416" s="4">
        <v>2930204</v>
      </c>
      <c r="AY416" s="4">
        <v>3103829</v>
      </c>
      <c r="BA416" s="4">
        <v>3281851</v>
      </c>
      <c r="BC416" s="4">
        <v>3484326</v>
      </c>
      <c r="BE416" s="15"/>
      <c r="BF416" s="4">
        <v>2961735</v>
      </c>
      <c r="BH416" s="4">
        <v>2286624</v>
      </c>
      <c r="BJ416" s="4">
        <v>1948651</v>
      </c>
      <c r="BL416" s="4">
        <v>1439894</v>
      </c>
      <c r="BN416" s="4">
        <v>916175</v>
      </c>
      <c r="BP416" s="4">
        <v>403889</v>
      </c>
      <c r="BR416" s="4">
        <v>35197</v>
      </c>
    </row>
    <row r="417" spans="11:70" x14ac:dyDescent="0.25">
      <c r="K417" s="4">
        <v>30547</v>
      </c>
      <c r="M417" s="4">
        <v>183249</v>
      </c>
      <c r="O417" s="4">
        <v>365413</v>
      </c>
      <c r="Q417" s="4">
        <v>534480</v>
      </c>
      <c r="S417" s="4">
        <v>703758</v>
      </c>
      <c r="U417" s="11">
        <v>866054</v>
      </c>
      <c r="V417" s="11"/>
      <c r="W417" s="4">
        <v>883966</v>
      </c>
      <c r="Y417" s="4">
        <v>1040984</v>
      </c>
      <c r="AA417" s="4">
        <v>1236587</v>
      </c>
      <c r="AC417" s="4">
        <v>1393402</v>
      </c>
      <c r="AE417" s="4">
        <v>1557480</v>
      </c>
      <c r="AG417" s="4">
        <v>1732557</v>
      </c>
      <c r="AI417" s="4">
        <v>1887513</v>
      </c>
      <c r="AK417" s="4">
        <v>2052653</v>
      </c>
      <c r="AM417" s="4">
        <v>2236269</v>
      </c>
      <c r="AO417" s="4">
        <v>2408260</v>
      </c>
      <c r="AQ417" s="4">
        <v>2576791</v>
      </c>
      <c r="AS417" s="11">
        <v>2730221</v>
      </c>
      <c r="AT417" s="11"/>
      <c r="AU417" s="4">
        <v>2755563</v>
      </c>
      <c r="AW417" s="4">
        <v>2929687</v>
      </c>
      <c r="AY417" s="4">
        <v>3104016</v>
      </c>
      <c r="BA417" s="4">
        <v>3282360</v>
      </c>
      <c r="BC417" s="4">
        <v>3483972</v>
      </c>
      <c r="BE417" s="15"/>
      <c r="BF417" s="4">
        <v>2961570</v>
      </c>
      <c r="BH417" s="4">
        <v>2286722</v>
      </c>
      <c r="BJ417" s="4">
        <v>1948937</v>
      </c>
      <c r="BL417" s="4">
        <v>1440622</v>
      </c>
      <c r="BN417" s="4">
        <v>915993</v>
      </c>
      <c r="BP417" s="4">
        <v>403162</v>
      </c>
      <c r="BR417" s="4">
        <v>34930</v>
      </c>
    </row>
    <row r="418" spans="11:70" x14ac:dyDescent="0.25">
      <c r="K418" s="4">
        <v>30541</v>
      </c>
      <c r="M418" s="4">
        <v>182597</v>
      </c>
      <c r="O418" s="4">
        <v>365474</v>
      </c>
      <c r="Q418" s="4">
        <v>534706</v>
      </c>
      <c r="S418" s="4">
        <v>703690</v>
      </c>
      <c r="U418" s="11">
        <v>865660</v>
      </c>
      <c r="V418" s="11"/>
      <c r="W418" s="4">
        <v>884442</v>
      </c>
      <c r="Y418" s="4">
        <v>1041070</v>
      </c>
      <c r="AA418" s="4">
        <v>1236464</v>
      </c>
      <c r="AC418" s="4">
        <v>1394139</v>
      </c>
      <c r="AE418" s="4">
        <v>1557944</v>
      </c>
      <c r="AG418" s="4">
        <v>1732894</v>
      </c>
      <c r="AI418" s="4">
        <v>1888640</v>
      </c>
      <c r="AK418" s="4">
        <v>2052503</v>
      </c>
      <c r="AM418" s="4">
        <v>2236885</v>
      </c>
      <c r="AO418" s="4">
        <v>2408069</v>
      </c>
      <c r="AQ418" s="4">
        <v>2576794</v>
      </c>
      <c r="AS418" s="11">
        <v>2730213</v>
      </c>
      <c r="AT418" s="11"/>
      <c r="AU418" s="4">
        <v>2754988</v>
      </c>
      <c r="AW418" s="4">
        <v>2929388</v>
      </c>
      <c r="AY418" s="4">
        <v>3103564</v>
      </c>
      <c r="BA418" s="4">
        <v>3282295</v>
      </c>
      <c r="BC418" s="4">
        <v>3483876</v>
      </c>
      <c r="BE418" s="15"/>
      <c r="BF418" s="4">
        <v>2960995</v>
      </c>
      <c r="BH418" s="4">
        <v>2286778</v>
      </c>
      <c r="BJ418" s="4">
        <v>1948490</v>
      </c>
      <c r="BL418" s="4">
        <v>1440060</v>
      </c>
      <c r="BN418" s="4">
        <v>916338</v>
      </c>
      <c r="BP418" s="4">
        <v>403390</v>
      </c>
      <c r="BR418" s="4">
        <v>34599</v>
      </c>
    </row>
    <row r="419" spans="11:70" x14ac:dyDescent="0.25">
      <c r="K419" s="4">
        <v>30396</v>
      </c>
      <c r="M419" s="4">
        <v>182294</v>
      </c>
      <c r="O419" s="4">
        <v>365400</v>
      </c>
      <c r="Q419" s="4">
        <v>534812</v>
      </c>
      <c r="S419" s="4">
        <v>703906</v>
      </c>
      <c r="U419" s="11">
        <v>865698</v>
      </c>
      <c r="V419" s="11"/>
      <c r="W419" s="4">
        <v>884262</v>
      </c>
      <c r="Y419" s="4">
        <v>1041173</v>
      </c>
      <c r="AA419" s="4">
        <v>1236621</v>
      </c>
      <c r="AC419" s="4">
        <v>1393878</v>
      </c>
      <c r="AE419" s="4">
        <v>1557327</v>
      </c>
      <c r="AG419" s="4">
        <v>1733545</v>
      </c>
      <c r="AI419" s="4">
        <v>1889080</v>
      </c>
      <c r="AK419" s="4">
        <v>2052104</v>
      </c>
      <c r="AM419" s="4">
        <v>2236745</v>
      </c>
      <c r="AO419" s="4">
        <v>2408334</v>
      </c>
      <c r="AQ419" s="4">
        <v>2577306</v>
      </c>
      <c r="AS419" s="11">
        <v>2729858</v>
      </c>
      <c r="AT419" s="11"/>
      <c r="AU419" s="4">
        <v>2754859</v>
      </c>
      <c r="AW419" s="4">
        <v>2928640</v>
      </c>
      <c r="AY419" s="4">
        <v>3103477</v>
      </c>
      <c r="BA419" s="4">
        <v>3281957</v>
      </c>
      <c r="BC419" s="4">
        <v>3484080</v>
      </c>
      <c r="BE419" s="15"/>
      <c r="BF419" s="4">
        <v>2961569</v>
      </c>
      <c r="BH419" s="4">
        <v>2287577</v>
      </c>
      <c r="BJ419" s="4">
        <v>1948454</v>
      </c>
      <c r="BL419" s="4">
        <v>1440524</v>
      </c>
      <c r="BN419" s="4">
        <v>916236</v>
      </c>
      <c r="BP419" s="4">
        <v>403896</v>
      </c>
      <c r="BR419" s="4">
        <v>33568</v>
      </c>
    </row>
    <row r="420" spans="11:70" x14ac:dyDescent="0.25">
      <c r="K420" s="4">
        <v>30187</v>
      </c>
      <c r="M420" s="4">
        <v>181810</v>
      </c>
      <c r="O420" s="4">
        <v>364970</v>
      </c>
      <c r="Q420" s="4">
        <v>535259</v>
      </c>
      <c r="S420" s="4">
        <v>704328</v>
      </c>
      <c r="U420" s="11">
        <v>866042</v>
      </c>
      <c r="V420" s="11"/>
      <c r="W420" s="4">
        <v>883814</v>
      </c>
      <c r="Y420" s="4">
        <v>1040741</v>
      </c>
      <c r="AA420" s="4">
        <v>1237074</v>
      </c>
      <c r="AC420" s="4">
        <v>1394120</v>
      </c>
      <c r="AE420" s="4">
        <v>1557394</v>
      </c>
      <c r="AG420" s="4">
        <v>1733353</v>
      </c>
      <c r="AI420" s="4">
        <v>1890106</v>
      </c>
      <c r="AK420" s="4">
        <v>2051966</v>
      </c>
      <c r="AM420" s="4">
        <v>2236697</v>
      </c>
      <c r="AO420" s="4">
        <v>2409118</v>
      </c>
      <c r="AQ420" s="4">
        <v>2577027</v>
      </c>
      <c r="AS420" s="11">
        <v>2729754</v>
      </c>
      <c r="AT420" s="11"/>
      <c r="AU420" s="4">
        <v>2754610</v>
      </c>
      <c r="AW420" s="4">
        <v>2928873</v>
      </c>
      <c r="AY420" s="4">
        <v>3103203</v>
      </c>
      <c r="BA420" s="4">
        <v>3282041</v>
      </c>
      <c r="BC420" s="4">
        <v>3483739</v>
      </c>
      <c r="BE420" s="15"/>
      <c r="BF420" s="4">
        <v>2961151</v>
      </c>
      <c r="BH420" s="4">
        <v>2287423</v>
      </c>
      <c r="BJ420" s="4">
        <v>1948440</v>
      </c>
      <c r="BL420" s="4">
        <v>1440619</v>
      </c>
      <c r="BN420" s="4">
        <v>916294</v>
      </c>
      <c r="BP420" s="4">
        <v>404145</v>
      </c>
      <c r="BR420" s="4">
        <v>33574</v>
      </c>
    </row>
    <row r="421" spans="11:70" x14ac:dyDescent="0.25">
      <c r="K421" s="4">
        <v>29885</v>
      </c>
      <c r="M421" s="4">
        <v>182144</v>
      </c>
      <c r="O421" s="4">
        <v>364988</v>
      </c>
      <c r="Q421" s="4">
        <v>534785</v>
      </c>
      <c r="S421" s="4">
        <v>703932</v>
      </c>
      <c r="U421" s="11">
        <v>866116</v>
      </c>
      <c r="V421" s="11"/>
      <c r="W421" s="4">
        <v>884086</v>
      </c>
      <c r="Y421" s="4">
        <v>1040453</v>
      </c>
      <c r="AA421" s="4">
        <v>1237431</v>
      </c>
      <c r="AC421" s="4">
        <v>1394291</v>
      </c>
      <c r="AE421" s="4">
        <v>1556833</v>
      </c>
      <c r="AG421" s="4">
        <v>1733730</v>
      </c>
      <c r="AI421" s="4">
        <v>1888719</v>
      </c>
      <c r="AK421" s="4">
        <v>2052078</v>
      </c>
      <c r="AM421" s="4">
        <v>2236618</v>
      </c>
      <c r="AO421" s="4">
        <v>2408294</v>
      </c>
      <c r="AQ421" s="4">
        <v>2576840</v>
      </c>
      <c r="AS421" s="11">
        <v>2729170</v>
      </c>
      <c r="AT421" s="11"/>
      <c r="AU421" s="4">
        <v>2754242</v>
      </c>
      <c r="AW421" s="4">
        <v>2929096</v>
      </c>
      <c r="AY421" s="4">
        <v>3103531</v>
      </c>
      <c r="BA421" s="4">
        <v>3282172</v>
      </c>
      <c r="BC421" s="4">
        <v>3483369</v>
      </c>
      <c r="BE421" s="15"/>
      <c r="BF421" s="4">
        <v>2961674</v>
      </c>
      <c r="BH421" s="4">
        <v>2286272</v>
      </c>
      <c r="BJ421" s="4">
        <v>1948067</v>
      </c>
      <c r="BL421" s="4">
        <v>1440232</v>
      </c>
      <c r="BN421" s="4">
        <v>916249</v>
      </c>
      <c r="BP421" s="4">
        <v>403992</v>
      </c>
      <c r="BR421" s="4">
        <v>34854</v>
      </c>
    </row>
    <row r="422" spans="11:70" x14ac:dyDescent="0.25">
      <c r="K422" s="4">
        <v>29485</v>
      </c>
      <c r="M422" s="4">
        <v>182421</v>
      </c>
      <c r="O422" s="4">
        <v>365045</v>
      </c>
      <c r="Q422" s="4">
        <v>534369</v>
      </c>
      <c r="S422" s="4">
        <v>703297</v>
      </c>
      <c r="U422" s="11">
        <v>865839</v>
      </c>
      <c r="V422" s="11"/>
      <c r="W422" s="4">
        <v>884238</v>
      </c>
      <c r="Y422" s="4">
        <v>1041090</v>
      </c>
      <c r="AA422" s="4">
        <v>1237121</v>
      </c>
      <c r="AC422" s="4">
        <v>1393800</v>
      </c>
      <c r="AE422" s="4">
        <v>1557078</v>
      </c>
      <c r="AG422" s="4">
        <v>1734147</v>
      </c>
      <c r="AI422" s="4">
        <v>1888739</v>
      </c>
      <c r="AK422" s="4">
        <v>2051641</v>
      </c>
      <c r="AM422" s="4">
        <v>2236384</v>
      </c>
      <c r="AO422" s="4">
        <v>2407968</v>
      </c>
      <c r="AQ422" s="4">
        <v>2576512</v>
      </c>
      <c r="AS422" s="11">
        <v>2728978</v>
      </c>
      <c r="AT422" s="11"/>
      <c r="AU422" s="4">
        <v>2755115</v>
      </c>
      <c r="AW422" s="4">
        <v>2929425</v>
      </c>
      <c r="AY422" s="4">
        <v>3104512</v>
      </c>
      <c r="BA422" s="4">
        <v>3281818</v>
      </c>
      <c r="BC422" s="4">
        <v>3483930</v>
      </c>
      <c r="BE422" s="15"/>
      <c r="BF422" s="4">
        <v>2961607</v>
      </c>
      <c r="BH422" s="4">
        <v>2286566</v>
      </c>
      <c r="BJ422" s="4">
        <v>1948482</v>
      </c>
      <c r="BL422" s="4">
        <v>1439892</v>
      </c>
      <c r="BN422" s="4">
        <v>916228</v>
      </c>
      <c r="BP422" s="4">
        <v>403581</v>
      </c>
      <c r="BR422" s="4">
        <v>34840</v>
      </c>
    </row>
    <row r="423" spans="11:70" x14ac:dyDescent="0.25">
      <c r="K423" s="4">
        <v>28978</v>
      </c>
      <c r="M423" s="4">
        <v>182655</v>
      </c>
      <c r="O423" s="4">
        <v>365176</v>
      </c>
      <c r="Q423" s="4">
        <v>534713</v>
      </c>
      <c r="S423" s="4">
        <v>703606</v>
      </c>
      <c r="U423" s="11">
        <v>865855</v>
      </c>
      <c r="V423" s="11"/>
      <c r="W423" s="4">
        <v>884018</v>
      </c>
      <c r="Y423" s="4">
        <v>1041363</v>
      </c>
      <c r="AA423" s="4">
        <v>1236570</v>
      </c>
      <c r="AC423" s="4">
        <v>1393250</v>
      </c>
      <c r="AE423" s="4">
        <v>1557080</v>
      </c>
      <c r="AG423" s="4">
        <v>1734229</v>
      </c>
      <c r="AI423" s="4">
        <v>1889573</v>
      </c>
      <c r="AK423" s="4">
        <v>2051589</v>
      </c>
      <c r="AM423" s="4">
        <v>2236641</v>
      </c>
      <c r="AO423" s="4">
        <v>2408263</v>
      </c>
      <c r="AQ423" s="4">
        <v>2576534</v>
      </c>
      <c r="AS423" s="11">
        <v>2729485</v>
      </c>
      <c r="AT423" s="11"/>
      <c r="AU423" s="4">
        <v>2755704</v>
      </c>
      <c r="AW423" s="4">
        <v>2929745</v>
      </c>
      <c r="AY423" s="4">
        <v>3104910</v>
      </c>
      <c r="BA423" s="4">
        <v>3282406</v>
      </c>
      <c r="BC423" s="4">
        <v>3484614</v>
      </c>
      <c r="BE423" s="15"/>
      <c r="BF423" s="4">
        <v>2961252</v>
      </c>
      <c r="BH423" s="4">
        <v>2287088</v>
      </c>
      <c r="BJ423" s="4">
        <v>1948459</v>
      </c>
      <c r="BL423" s="4">
        <v>1439816</v>
      </c>
      <c r="BN423" s="4">
        <v>916253</v>
      </c>
      <c r="BP423" s="4">
        <v>403616</v>
      </c>
      <c r="BR423" s="4">
        <v>34852</v>
      </c>
    </row>
    <row r="424" spans="11:70" x14ac:dyDescent="0.25">
      <c r="K424" s="4">
        <v>29462</v>
      </c>
      <c r="M424" s="4">
        <v>182486</v>
      </c>
      <c r="O424" s="4">
        <v>364841</v>
      </c>
      <c r="Q424" s="4">
        <v>534716</v>
      </c>
      <c r="S424" s="4">
        <v>703808</v>
      </c>
      <c r="U424" s="11">
        <v>866131</v>
      </c>
      <c r="V424" s="11"/>
      <c r="W424" s="4">
        <v>883735</v>
      </c>
      <c r="Y424" s="4">
        <v>1039895</v>
      </c>
      <c r="AA424" s="4">
        <v>1236383</v>
      </c>
      <c r="AC424" s="4">
        <v>1393097</v>
      </c>
      <c r="AE424" s="4">
        <v>1556934</v>
      </c>
      <c r="AG424" s="4">
        <v>1733063</v>
      </c>
      <c r="AI424" s="4">
        <v>1886251</v>
      </c>
      <c r="AK424" s="4">
        <v>2051570</v>
      </c>
      <c r="AM424" s="4">
        <v>2235819</v>
      </c>
      <c r="AO424" s="4">
        <v>2408741</v>
      </c>
      <c r="AQ424" s="4">
        <v>2575784</v>
      </c>
      <c r="AS424" s="11">
        <v>2730116</v>
      </c>
      <c r="AT424" s="11"/>
      <c r="AU424" s="4">
        <v>2755728</v>
      </c>
      <c r="AW424" s="4">
        <v>2930013</v>
      </c>
      <c r="AY424" s="4">
        <v>3104358</v>
      </c>
      <c r="BA424" s="4">
        <v>3281697</v>
      </c>
      <c r="BC424" s="4">
        <v>3483861</v>
      </c>
      <c r="BE424" s="15"/>
      <c r="BF424" s="4">
        <v>2961162</v>
      </c>
      <c r="BH424" s="4">
        <v>2287221</v>
      </c>
      <c r="BJ424" s="4">
        <v>1948817</v>
      </c>
      <c r="BL424" s="4">
        <v>1439953</v>
      </c>
      <c r="BN424" s="4">
        <v>916377</v>
      </c>
      <c r="BP424" s="4">
        <v>403884</v>
      </c>
      <c r="BR424" s="4">
        <v>33723</v>
      </c>
    </row>
    <row r="425" spans="11:70" x14ac:dyDescent="0.25">
      <c r="K425" s="4">
        <v>29771</v>
      </c>
      <c r="M425" s="4">
        <v>182326</v>
      </c>
      <c r="O425" s="4">
        <v>364355</v>
      </c>
      <c r="Q425" s="4">
        <v>534577</v>
      </c>
      <c r="S425" s="4">
        <v>703787</v>
      </c>
      <c r="U425" s="11">
        <v>865792</v>
      </c>
      <c r="V425" s="11"/>
      <c r="W425" s="4">
        <v>883879</v>
      </c>
      <c r="Y425" s="4">
        <v>1040333</v>
      </c>
      <c r="AA425" s="4">
        <v>1236954</v>
      </c>
      <c r="AC425" s="4">
        <v>1393619</v>
      </c>
      <c r="AE425" s="4">
        <v>1557142</v>
      </c>
      <c r="AG425" s="4">
        <v>1733092</v>
      </c>
      <c r="AI425" s="4">
        <v>1886519</v>
      </c>
      <c r="AK425" s="4">
        <v>2051925</v>
      </c>
      <c r="AM425" s="4">
        <v>2236068</v>
      </c>
      <c r="AO425" s="4">
        <v>2408700</v>
      </c>
      <c r="AQ425" s="4">
        <v>2576281</v>
      </c>
      <c r="AS425" s="11">
        <v>2729239</v>
      </c>
      <c r="AT425" s="11"/>
      <c r="AU425" s="4">
        <v>2754870</v>
      </c>
      <c r="AW425" s="4">
        <v>2928990</v>
      </c>
      <c r="AY425" s="4">
        <v>3103944</v>
      </c>
      <c r="BA425" s="4">
        <v>3281729</v>
      </c>
      <c r="BC425" s="4">
        <v>3483814</v>
      </c>
      <c r="BE425" s="15"/>
      <c r="BF425" s="4">
        <v>2961236</v>
      </c>
      <c r="BH425" s="4">
        <v>2286899</v>
      </c>
      <c r="BJ425" s="4">
        <v>1948818</v>
      </c>
      <c r="BL425" s="4">
        <v>1440249</v>
      </c>
      <c r="BN425" s="4">
        <v>916365</v>
      </c>
      <c r="BP425" s="4">
        <v>403941</v>
      </c>
      <c r="BR425" s="4">
        <v>33743</v>
      </c>
    </row>
    <row r="426" spans="11:70" x14ac:dyDescent="0.25">
      <c r="K426" s="4">
        <v>30192</v>
      </c>
      <c r="M426" s="4">
        <v>182531</v>
      </c>
      <c r="O426" s="4">
        <v>364633</v>
      </c>
      <c r="Q426" s="4">
        <v>534631</v>
      </c>
      <c r="S426" s="4">
        <v>703666</v>
      </c>
      <c r="U426" s="11">
        <v>865997</v>
      </c>
      <c r="V426" s="11"/>
      <c r="W426" s="4">
        <v>883558</v>
      </c>
      <c r="Y426" s="4">
        <v>1040540</v>
      </c>
      <c r="AA426" s="4">
        <v>1236985</v>
      </c>
      <c r="AC426" s="4">
        <v>1393902</v>
      </c>
      <c r="AE426" s="4">
        <v>1557522</v>
      </c>
      <c r="AG426" s="4">
        <v>1733947</v>
      </c>
      <c r="AI426" s="4">
        <v>1891871</v>
      </c>
      <c r="AK426" s="4">
        <v>2052291</v>
      </c>
      <c r="AM426" s="4">
        <v>2235983</v>
      </c>
      <c r="AO426" s="4">
        <v>2408201</v>
      </c>
      <c r="AQ426" s="4">
        <v>2576381</v>
      </c>
      <c r="AS426" s="11">
        <v>2729101</v>
      </c>
      <c r="AT426" s="11"/>
      <c r="AU426" s="4">
        <v>2754693</v>
      </c>
      <c r="AW426" s="4">
        <v>2929718</v>
      </c>
      <c r="AY426" s="4">
        <v>3103899</v>
      </c>
      <c r="BA426" s="4">
        <v>3281434</v>
      </c>
      <c r="BC426" s="4">
        <v>3483979</v>
      </c>
      <c r="BE426" s="15"/>
      <c r="BF426" s="4">
        <v>2961280</v>
      </c>
      <c r="BH426" s="4">
        <v>2286762</v>
      </c>
      <c r="BJ426" s="4">
        <v>1949253</v>
      </c>
      <c r="BL426" s="4">
        <v>1440459</v>
      </c>
      <c r="BN426" s="4">
        <v>916069</v>
      </c>
      <c r="BP426" s="4">
        <v>403844</v>
      </c>
      <c r="BR426" s="4">
        <v>34239</v>
      </c>
    </row>
    <row r="427" spans="11:70" x14ac:dyDescent="0.25">
      <c r="K427" s="4">
        <v>29842</v>
      </c>
      <c r="M427" s="4">
        <v>182413</v>
      </c>
      <c r="O427" s="4">
        <v>365102</v>
      </c>
      <c r="Q427" s="4">
        <v>534526</v>
      </c>
      <c r="S427" s="4">
        <v>703450</v>
      </c>
      <c r="U427" s="11">
        <v>866627</v>
      </c>
      <c r="V427" s="11"/>
      <c r="W427" s="4">
        <v>884100</v>
      </c>
      <c r="Y427" s="4">
        <v>1040936</v>
      </c>
      <c r="AA427" s="4">
        <v>1236665</v>
      </c>
      <c r="AC427" s="4">
        <v>1393689</v>
      </c>
      <c r="AE427" s="4">
        <v>1557529</v>
      </c>
      <c r="AG427" s="4">
        <v>1733744</v>
      </c>
      <c r="AI427" s="4">
        <v>1891712</v>
      </c>
      <c r="AK427" s="4">
        <v>2052560</v>
      </c>
      <c r="AM427" s="4">
        <v>2235995</v>
      </c>
      <c r="AO427" s="4">
        <v>2408274</v>
      </c>
      <c r="AQ427" s="4">
        <v>2576148</v>
      </c>
      <c r="AS427" s="11">
        <v>2729647</v>
      </c>
      <c r="AT427" s="11"/>
      <c r="AU427" s="4">
        <v>2754951</v>
      </c>
      <c r="AW427" s="4">
        <v>2930080</v>
      </c>
      <c r="AY427" s="4">
        <v>3103763</v>
      </c>
      <c r="BA427" s="4">
        <v>3281640</v>
      </c>
      <c r="BC427" s="4">
        <v>3483468</v>
      </c>
      <c r="BE427" s="15"/>
      <c r="BF427" s="4">
        <v>2960985</v>
      </c>
      <c r="BH427" s="4">
        <v>2287072</v>
      </c>
      <c r="BJ427" s="4">
        <v>1948743</v>
      </c>
      <c r="BL427" s="4">
        <v>1440977</v>
      </c>
      <c r="BN427" s="4">
        <v>916177</v>
      </c>
      <c r="BP427" s="4">
        <v>403900</v>
      </c>
      <c r="BR427" s="4">
        <v>33708</v>
      </c>
    </row>
    <row r="428" spans="11:70" x14ac:dyDescent="0.25">
      <c r="K428" s="4">
        <v>30247</v>
      </c>
      <c r="M428" s="4">
        <v>182342</v>
      </c>
      <c r="O428" s="4">
        <v>364930</v>
      </c>
      <c r="Q428" s="4">
        <v>534683</v>
      </c>
      <c r="S428" s="4">
        <v>703762</v>
      </c>
      <c r="U428" s="11">
        <v>866668</v>
      </c>
      <c r="V428" s="11"/>
      <c r="W428" s="4">
        <v>884293</v>
      </c>
      <c r="Y428" s="4">
        <v>1041433</v>
      </c>
      <c r="AA428" s="4">
        <v>1236452</v>
      </c>
      <c r="AC428" s="4">
        <v>1393292</v>
      </c>
      <c r="AE428" s="4">
        <v>1556839</v>
      </c>
      <c r="AG428" s="4">
        <v>1733779</v>
      </c>
      <c r="AI428" s="4">
        <v>1887072</v>
      </c>
      <c r="AK428" s="4">
        <v>2052782</v>
      </c>
      <c r="AM428" s="4">
        <v>2236327</v>
      </c>
      <c r="AO428" s="4">
        <v>2408130</v>
      </c>
      <c r="AQ428" s="4">
        <v>2575550</v>
      </c>
      <c r="AS428" s="11">
        <v>2729084</v>
      </c>
      <c r="AT428" s="11"/>
      <c r="AU428" s="4">
        <v>2754178</v>
      </c>
      <c r="AW428" s="4">
        <v>2929904</v>
      </c>
      <c r="AY428" s="4">
        <v>3103810</v>
      </c>
      <c r="BA428" s="4">
        <v>3281714</v>
      </c>
      <c r="BC428" s="4">
        <v>3483377</v>
      </c>
      <c r="BE428" s="15"/>
      <c r="BF428" s="4">
        <v>2961158</v>
      </c>
      <c r="BH428" s="4">
        <v>2286963</v>
      </c>
      <c r="BJ428" s="4">
        <v>1948156</v>
      </c>
      <c r="BL428" s="4">
        <v>1440547</v>
      </c>
      <c r="BN428" s="4">
        <v>916487</v>
      </c>
      <c r="BP428" s="4">
        <v>403608</v>
      </c>
      <c r="BR428" s="4">
        <v>34014</v>
      </c>
    </row>
    <row r="429" spans="11:70" x14ac:dyDescent="0.25">
      <c r="K429" s="4">
        <v>30430</v>
      </c>
      <c r="M429" s="4">
        <v>181927</v>
      </c>
      <c r="O429" s="4">
        <v>364536</v>
      </c>
      <c r="Q429" s="4">
        <v>535088</v>
      </c>
      <c r="S429" s="4">
        <v>703957</v>
      </c>
      <c r="U429" s="11">
        <v>866413</v>
      </c>
      <c r="V429" s="11"/>
      <c r="W429" s="4">
        <v>883624</v>
      </c>
      <c r="Y429" s="4">
        <v>1040981</v>
      </c>
      <c r="AA429" s="4">
        <v>1236940</v>
      </c>
      <c r="AC429" s="4">
        <v>1392838</v>
      </c>
      <c r="AE429" s="4">
        <v>1556528</v>
      </c>
      <c r="AG429" s="4">
        <v>1733222</v>
      </c>
      <c r="AI429" s="4">
        <v>1885251</v>
      </c>
      <c r="AK429" s="4">
        <v>2052805</v>
      </c>
      <c r="AM429" s="4">
        <v>2236693</v>
      </c>
      <c r="AO429" s="4">
        <v>2407781</v>
      </c>
      <c r="AQ429" s="4">
        <v>2575489</v>
      </c>
      <c r="AS429" s="11">
        <v>2729338</v>
      </c>
      <c r="AT429" s="11"/>
      <c r="AU429" s="4">
        <v>2754169</v>
      </c>
      <c r="AW429" s="4">
        <v>2930459</v>
      </c>
      <c r="AY429" s="4">
        <v>3103835</v>
      </c>
      <c r="BA429" s="4">
        <v>3282016</v>
      </c>
      <c r="BC429" s="4">
        <v>3483198</v>
      </c>
      <c r="BE429" s="15"/>
      <c r="BF429" s="4">
        <v>2960942</v>
      </c>
      <c r="BH429" s="4">
        <v>2287009</v>
      </c>
      <c r="BJ429" s="4">
        <v>1948451</v>
      </c>
      <c r="BL429" s="4">
        <v>1440023</v>
      </c>
      <c r="BN429" s="4">
        <v>916599</v>
      </c>
      <c r="BP429" s="4">
        <v>403791</v>
      </c>
      <c r="BR429" s="4">
        <v>34496</v>
      </c>
    </row>
    <row r="430" spans="11:70" x14ac:dyDescent="0.25">
      <c r="K430" s="4">
        <v>30434</v>
      </c>
      <c r="M430" s="4">
        <v>181909</v>
      </c>
      <c r="O430" s="4">
        <v>364698</v>
      </c>
      <c r="Q430" s="4">
        <v>534871</v>
      </c>
      <c r="S430" s="4">
        <v>703918</v>
      </c>
      <c r="U430" s="11">
        <v>866389</v>
      </c>
      <c r="V430" s="11"/>
      <c r="W430" s="4">
        <v>883879</v>
      </c>
      <c r="Y430" s="4">
        <v>1040894</v>
      </c>
      <c r="AA430" s="4">
        <v>1236666</v>
      </c>
      <c r="AC430" s="4">
        <v>1393450</v>
      </c>
      <c r="AE430" s="4">
        <v>1556738</v>
      </c>
      <c r="AG430" s="4">
        <v>1732841</v>
      </c>
      <c r="AI430" s="4">
        <v>1885001</v>
      </c>
      <c r="AK430" s="4">
        <v>2051605</v>
      </c>
      <c r="AM430" s="4">
        <v>2236117</v>
      </c>
      <c r="AO430" s="4">
        <v>2407830</v>
      </c>
      <c r="AQ430" s="4">
        <v>2575635</v>
      </c>
      <c r="AS430" s="11">
        <v>2729588</v>
      </c>
      <c r="AT430" s="11"/>
      <c r="AU430" s="4">
        <v>2754084</v>
      </c>
      <c r="AW430" s="4">
        <v>2929536</v>
      </c>
      <c r="AY430" s="4">
        <v>3103580</v>
      </c>
      <c r="BA430" s="4">
        <v>3281564</v>
      </c>
      <c r="BC430" s="4">
        <v>3483222</v>
      </c>
      <c r="BE430" s="15"/>
      <c r="BF430" s="4">
        <v>2960957</v>
      </c>
      <c r="BH430" s="4">
        <v>2287248</v>
      </c>
      <c r="BJ430" s="4">
        <v>1948773</v>
      </c>
      <c r="BL430" s="4">
        <v>1439796</v>
      </c>
      <c r="BN430" s="4">
        <v>916287</v>
      </c>
      <c r="BP430" s="4">
        <v>404393</v>
      </c>
      <c r="BR430" s="4">
        <v>33978</v>
      </c>
    </row>
    <row r="431" spans="11:70" x14ac:dyDescent="0.25">
      <c r="K431" s="4">
        <v>30898</v>
      </c>
      <c r="M431" s="4">
        <v>182282</v>
      </c>
      <c r="O431" s="4">
        <v>364900</v>
      </c>
      <c r="Q431" s="4">
        <v>535113</v>
      </c>
      <c r="S431" s="4">
        <v>703850</v>
      </c>
      <c r="U431" s="11">
        <v>866109</v>
      </c>
      <c r="V431" s="11"/>
      <c r="W431" s="4">
        <v>883737</v>
      </c>
      <c r="Y431" s="4">
        <v>1041198</v>
      </c>
      <c r="AA431" s="4">
        <v>1236479</v>
      </c>
      <c r="AC431" s="4">
        <v>1393340</v>
      </c>
      <c r="AE431" s="4">
        <v>1556535</v>
      </c>
      <c r="AG431" s="4">
        <v>1733102</v>
      </c>
      <c r="AI431" s="4">
        <v>1886476</v>
      </c>
      <c r="AK431" s="4">
        <v>2051462</v>
      </c>
      <c r="AM431" s="4">
        <v>2235786</v>
      </c>
      <c r="AO431" s="4">
        <v>2407873</v>
      </c>
      <c r="AQ431" s="4">
        <v>2575666</v>
      </c>
      <c r="AS431" s="11">
        <v>2729826</v>
      </c>
      <c r="AT431" s="11"/>
      <c r="AU431" s="4">
        <v>2754019</v>
      </c>
      <c r="AW431" s="4">
        <v>2929011</v>
      </c>
      <c r="AY431" s="4">
        <v>3103229</v>
      </c>
      <c r="BA431" s="4">
        <v>3281642</v>
      </c>
      <c r="BC431" s="4">
        <v>3483355</v>
      </c>
      <c r="BE431" s="15"/>
      <c r="BF431" s="4">
        <v>2961118</v>
      </c>
      <c r="BH431" s="4">
        <v>2287117</v>
      </c>
      <c r="BJ431" s="4">
        <v>1948948</v>
      </c>
      <c r="BL431" s="4">
        <v>1439744</v>
      </c>
      <c r="BN431" s="4">
        <v>916369</v>
      </c>
      <c r="BP431" s="4">
        <v>404467</v>
      </c>
      <c r="BR431" s="4">
        <v>33432</v>
      </c>
    </row>
    <row r="432" spans="11:70" x14ac:dyDescent="0.25">
      <c r="K432" s="4">
        <v>30721</v>
      </c>
      <c r="M432" s="4">
        <v>182690</v>
      </c>
      <c r="O432" s="4">
        <v>365160</v>
      </c>
      <c r="Q432" s="4">
        <v>534337</v>
      </c>
      <c r="S432" s="4">
        <v>703947</v>
      </c>
      <c r="U432" s="11">
        <v>866172</v>
      </c>
      <c r="V432" s="11"/>
      <c r="W432" s="4">
        <v>883767</v>
      </c>
      <c r="Y432" s="4">
        <v>1041298</v>
      </c>
      <c r="AA432" s="4">
        <v>1236574</v>
      </c>
      <c r="AC432" s="4">
        <v>1393610</v>
      </c>
      <c r="AE432" s="4">
        <v>1556116</v>
      </c>
      <c r="AG432" s="4">
        <v>1733551</v>
      </c>
      <c r="AI432" s="4">
        <v>1887293</v>
      </c>
      <c r="AK432" s="4">
        <v>2050869</v>
      </c>
      <c r="AM432" s="4">
        <v>2236164</v>
      </c>
      <c r="AO432" s="4">
        <v>2408194</v>
      </c>
      <c r="AQ432" s="4">
        <v>2576277</v>
      </c>
      <c r="AS432" s="11">
        <v>2729503</v>
      </c>
      <c r="AT432" s="11"/>
      <c r="AU432" s="4">
        <v>2755225</v>
      </c>
      <c r="AW432" s="4">
        <v>2929082</v>
      </c>
      <c r="AY432" s="4">
        <v>3103424</v>
      </c>
      <c r="BA432" s="4">
        <v>3281811</v>
      </c>
      <c r="BC432" s="4">
        <v>3482955</v>
      </c>
      <c r="BE432" s="15"/>
      <c r="BF432" s="4">
        <v>2961478</v>
      </c>
      <c r="BH432" s="4">
        <v>2287046</v>
      </c>
      <c r="BJ432" s="4">
        <v>1948549</v>
      </c>
      <c r="BL432" s="4">
        <v>1439776</v>
      </c>
      <c r="BN432" s="4">
        <v>916163</v>
      </c>
      <c r="BP432" s="4">
        <v>404186</v>
      </c>
      <c r="BR432" s="4">
        <v>33836</v>
      </c>
    </row>
    <row r="433" spans="11:70" x14ac:dyDescent="0.25">
      <c r="K433" s="4">
        <v>30301</v>
      </c>
      <c r="M433" s="4">
        <v>182446</v>
      </c>
      <c r="O433" s="4">
        <v>365534</v>
      </c>
      <c r="Q433" s="4">
        <v>534512</v>
      </c>
      <c r="S433" s="4">
        <v>703921</v>
      </c>
      <c r="U433" s="11">
        <v>866109</v>
      </c>
      <c r="V433" s="11"/>
      <c r="W433" s="4">
        <v>883363</v>
      </c>
      <c r="Y433" s="4">
        <v>1040914</v>
      </c>
      <c r="AA433" s="4">
        <v>1236611</v>
      </c>
      <c r="AC433" s="4">
        <v>1393617</v>
      </c>
      <c r="AE433" s="4">
        <v>1556814</v>
      </c>
      <c r="AG433" s="4">
        <v>1733560</v>
      </c>
      <c r="AI433" s="4">
        <v>1887721</v>
      </c>
      <c r="AK433" s="4">
        <v>2050730</v>
      </c>
      <c r="AM433" s="4">
        <v>2236616</v>
      </c>
      <c r="AO433" s="4">
        <v>2408315</v>
      </c>
      <c r="AQ433" s="4">
        <v>2575578</v>
      </c>
      <c r="AS433" s="11">
        <v>2729628</v>
      </c>
      <c r="AT433" s="11"/>
      <c r="AU433" s="4">
        <v>2755268</v>
      </c>
      <c r="AW433" s="4">
        <v>2928917</v>
      </c>
      <c r="AY433" s="4">
        <v>3103349</v>
      </c>
      <c r="BA433" s="4">
        <v>3281738</v>
      </c>
      <c r="BC433" s="4">
        <v>3483313</v>
      </c>
      <c r="BE433" s="15"/>
      <c r="BF433" s="4">
        <v>2961277</v>
      </c>
      <c r="BH433" s="4">
        <v>2286720</v>
      </c>
      <c r="BJ433" s="4">
        <v>1948935</v>
      </c>
      <c r="BL433" s="4">
        <v>1439656</v>
      </c>
      <c r="BN433" s="4">
        <v>916126</v>
      </c>
      <c r="BP433" s="4">
        <v>403880</v>
      </c>
      <c r="BR433" s="4">
        <v>35144</v>
      </c>
    </row>
    <row r="434" spans="11:70" x14ac:dyDescent="0.25">
      <c r="K434" s="4">
        <v>30435</v>
      </c>
      <c r="M434" s="4">
        <v>181953</v>
      </c>
      <c r="O434" s="4">
        <v>365465</v>
      </c>
      <c r="Q434" s="4">
        <v>534155</v>
      </c>
      <c r="S434" s="4">
        <v>703698</v>
      </c>
      <c r="U434" s="11">
        <v>865710</v>
      </c>
      <c r="V434" s="11"/>
      <c r="W434" s="4">
        <v>883306</v>
      </c>
      <c r="Y434" s="4">
        <v>1040612</v>
      </c>
      <c r="AA434" s="4">
        <v>1236736</v>
      </c>
      <c r="AC434" s="4">
        <v>1393988</v>
      </c>
      <c r="AE434" s="4">
        <v>1556707</v>
      </c>
      <c r="AG434" s="4">
        <v>1733194</v>
      </c>
      <c r="AI434" s="4">
        <v>1888959</v>
      </c>
      <c r="AK434" s="4">
        <v>2051969</v>
      </c>
      <c r="AM434" s="4">
        <v>2236403</v>
      </c>
      <c r="AO434" s="4">
        <v>2408329</v>
      </c>
      <c r="AQ434" s="4">
        <v>2576056</v>
      </c>
      <c r="AS434" s="11">
        <v>2728875</v>
      </c>
      <c r="AT434" s="11"/>
      <c r="AU434" s="4">
        <v>2755100</v>
      </c>
      <c r="AW434" s="4">
        <v>2929690</v>
      </c>
      <c r="AY434" s="4">
        <v>3103174</v>
      </c>
      <c r="BA434" s="4">
        <v>3281669</v>
      </c>
      <c r="BC434" s="4">
        <v>3483060</v>
      </c>
      <c r="BE434" s="15"/>
      <c r="BF434" s="4">
        <v>2961213</v>
      </c>
      <c r="BH434" s="4">
        <v>2286815</v>
      </c>
      <c r="BJ434" s="4">
        <v>1948874</v>
      </c>
      <c r="BL434" s="4">
        <v>1440257</v>
      </c>
      <c r="BN434" s="4">
        <v>915966</v>
      </c>
      <c r="BP434" s="4">
        <v>404049</v>
      </c>
      <c r="BR434" s="4">
        <v>34381</v>
      </c>
    </row>
    <row r="435" spans="11:70" x14ac:dyDescent="0.25">
      <c r="K435" s="4">
        <v>30200</v>
      </c>
      <c r="M435" s="4">
        <v>181979</v>
      </c>
      <c r="O435" s="4">
        <v>365123</v>
      </c>
      <c r="Q435" s="4">
        <v>534622</v>
      </c>
      <c r="S435" s="4">
        <v>703653</v>
      </c>
      <c r="U435" s="11">
        <v>865868</v>
      </c>
      <c r="V435" s="11"/>
      <c r="W435" s="4">
        <v>883546</v>
      </c>
      <c r="Y435" s="4">
        <v>1040593</v>
      </c>
      <c r="AA435" s="4">
        <v>1236801</v>
      </c>
      <c r="AC435" s="4">
        <v>1393749</v>
      </c>
      <c r="AE435" s="4">
        <v>1556680</v>
      </c>
      <c r="AG435" s="4">
        <v>1733151</v>
      </c>
      <c r="AI435" s="4">
        <v>1890037</v>
      </c>
      <c r="AK435" s="4">
        <v>2051915</v>
      </c>
      <c r="AM435" s="4">
        <v>2236038</v>
      </c>
      <c r="AO435" s="4">
        <v>2408086</v>
      </c>
      <c r="AQ435" s="4">
        <v>2575727</v>
      </c>
      <c r="AS435" s="11">
        <v>2728832</v>
      </c>
      <c r="AT435" s="11"/>
      <c r="AU435" s="4">
        <v>2754944</v>
      </c>
      <c r="AW435" s="4">
        <v>2929582</v>
      </c>
      <c r="AY435" s="4">
        <v>3103774</v>
      </c>
      <c r="BA435" s="4">
        <v>3281687</v>
      </c>
      <c r="BC435" s="4">
        <v>3483045</v>
      </c>
      <c r="BE435" s="15"/>
      <c r="BF435" s="4">
        <v>2961923</v>
      </c>
      <c r="BH435" s="4">
        <v>2287088</v>
      </c>
      <c r="BJ435" s="4">
        <v>1948627</v>
      </c>
      <c r="BL435" s="4">
        <v>1440155</v>
      </c>
      <c r="BN435" s="4">
        <v>916292</v>
      </c>
      <c r="BP435" s="4">
        <v>403756</v>
      </c>
      <c r="BR435" s="4">
        <v>33735</v>
      </c>
    </row>
    <row r="436" spans="11:70" x14ac:dyDescent="0.25">
      <c r="K436" s="4">
        <v>30241</v>
      </c>
      <c r="M436" s="4">
        <v>181933</v>
      </c>
      <c r="O436" s="4">
        <v>364593</v>
      </c>
      <c r="Q436" s="4">
        <v>534907</v>
      </c>
      <c r="S436" s="4">
        <v>703746</v>
      </c>
      <c r="U436" s="11">
        <v>865636</v>
      </c>
      <c r="V436" s="11"/>
      <c r="W436" s="4">
        <v>884046</v>
      </c>
      <c r="Y436" s="4">
        <v>1040288</v>
      </c>
      <c r="AA436" s="4">
        <v>1236947</v>
      </c>
      <c r="AC436" s="4">
        <v>1393874</v>
      </c>
      <c r="AE436" s="4">
        <v>1556657</v>
      </c>
      <c r="AG436" s="4">
        <v>1733083</v>
      </c>
      <c r="AI436" s="4">
        <v>1889528</v>
      </c>
      <c r="AK436" s="4">
        <v>2051587</v>
      </c>
      <c r="AM436" s="4">
        <v>2236055</v>
      </c>
      <c r="AO436" s="4">
        <v>2407768</v>
      </c>
      <c r="AQ436" s="4">
        <v>2575087</v>
      </c>
      <c r="AS436" s="11">
        <v>2728998</v>
      </c>
      <c r="AT436" s="11"/>
      <c r="AU436" s="4">
        <v>2755098</v>
      </c>
      <c r="AW436" s="4">
        <v>2929553</v>
      </c>
      <c r="AY436" s="4">
        <v>3103082</v>
      </c>
      <c r="BA436" s="4">
        <v>3281102</v>
      </c>
      <c r="BC436" s="4">
        <v>3483358</v>
      </c>
      <c r="BE436" s="15"/>
      <c r="BF436" s="4">
        <v>2961586</v>
      </c>
      <c r="BH436" s="4">
        <v>2287146</v>
      </c>
      <c r="BJ436" s="4">
        <v>1948805</v>
      </c>
      <c r="BL436" s="4">
        <v>1440115</v>
      </c>
      <c r="BN436" s="4">
        <v>916828</v>
      </c>
      <c r="BP436" s="4">
        <v>403785</v>
      </c>
      <c r="BR436" s="4">
        <v>33705</v>
      </c>
    </row>
    <row r="437" spans="11:70" x14ac:dyDescent="0.25">
      <c r="K437" s="4">
        <v>30836</v>
      </c>
      <c r="M437" s="4">
        <v>181720</v>
      </c>
      <c r="O437" s="4">
        <v>364887</v>
      </c>
      <c r="Q437" s="4">
        <v>534875</v>
      </c>
      <c r="S437" s="4">
        <v>704021</v>
      </c>
      <c r="U437" s="11">
        <v>865544</v>
      </c>
      <c r="V437" s="11"/>
      <c r="W437" s="4">
        <v>884077</v>
      </c>
      <c r="Y437" s="4">
        <v>1040595</v>
      </c>
      <c r="AA437" s="4">
        <v>1236651</v>
      </c>
      <c r="AC437" s="4">
        <v>1393534</v>
      </c>
      <c r="AE437" s="4">
        <v>1557034</v>
      </c>
      <c r="AG437" s="4">
        <v>1732910</v>
      </c>
      <c r="AI437" s="4">
        <v>1888462</v>
      </c>
      <c r="AK437" s="4">
        <v>2051869</v>
      </c>
      <c r="AM437" s="4">
        <v>2235859</v>
      </c>
      <c r="AO437" s="4">
        <v>2407490</v>
      </c>
      <c r="AQ437" s="4">
        <v>2575242</v>
      </c>
      <c r="AS437" s="11">
        <v>2729059</v>
      </c>
      <c r="AT437" s="11"/>
      <c r="AU437" s="4">
        <v>2754948</v>
      </c>
      <c r="AW437" s="4">
        <v>2929506</v>
      </c>
      <c r="AY437" s="4">
        <v>3102805</v>
      </c>
      <c r="BA437" s="4">
        <v>3281575</v>
      </c>
      <c r="BC437" s="4">
        <v>3483034</v>
      </c>
      <c r="BE437" s="15"/>
      <c r="BF437" s="4">
        <v>2961588</v>
      </c>
      <c r="BH437" s="4">
        <v>2287664</v>
      </c>
      <c r="BJ437" s="4">
        <v>1949086</v>
      </c>
      <c r="BL437" s="4">
        <v>1439948</v>
      </c>
      <c r="BN437" s="4">
        <v>916486</v>
      </c>
      <c r="BP437" s="4">
        <v>404036</v>
      </c>
      <c r="BR437" s="4">
        <v>33936</v>
      </c>
    </row>
    <row r="438" spans="11:70" x14ac:dyDescent="0.25">
      <c r="K438" s="4">
        <v>30188</v>
      </c>
      <c r="M438" s="4">
        <v>182235</v>
      </c>
      <c r="O438" s="4">
        <v>365063</v>
      </c>
      <c r="Q438" s="4">
        <v>534644</v>
      </c>
      <c r="S438" s="4">
        <v>703829</v>
      </c>
      <c r="U438" s="11">
        <v>865249</v>
      </c>
      <c r="V438" s="11"/>
      <c r="W438" s="4">
        <v>884067</v>
      </c>
      <c r="Y438" s="4">
        <v>1040947</v>
      </c>
      <c r="AA438" s="4">
        <v>1236963</v>
      </c>
      <c r="AC438" s="4">
        <v>1393360</v>
      </c>
      <c r="AE438" s="4">
        <v>1556675</v>
      </c>
      <c r="AG438" s="4">
        <v>1732994</v>
      </c>
      <c r="AI438" s="4">
        <v>1887736</v>
      </c>
      <c r="AK438" s="4">
        <v>2051961</v>
      </c>
      <c r="AM438" s="4">
        <v>2235177</v>
      </c>
      <c r="AO438" s="4">
        <v>2407890</v>
      </c>
      <c r="AQ438" s="4">
        <v>2576099</v>
      </c>
      <c r="AS438" s="11">
        <v>2729208</v>
      </c>
      <c r="AT438" s="11"/>
      <c r="AU438" s="4">
        <v>2755270</v>
      </c>
      <c r="AW438" s="4">
        <v>2929137</v>
      </c>
      <c r="AY438" s="4">
        <v>3102967</v>
      </c>
      <c r="BA438" s="4">
        <v>3281949</v>
      </c>
      <c r="BC438" s="4">
        <v>3482897</v>
      </c>
      <c r="BE438" s="15"/>
      <c r="BF438" s="4">
        <v>2961316</v>
      </c>
      <c r="BH438" s="4">
        <v>2287288</v>
      </c>
      <c r="BJ438" s="4">
        <v>1948972</v>
      </c>
      <c r="BL438" s="4">
        <v>1440114</v>
      </c>
      <c r="BN438" s="4">
        <v>915974</v>
      </c>
      <c r="BP438" s="4">
        <v>404434</v>
      </c>
      <c r="BR438" s="4">
        <v>34021</v>
      </c>
    </row>
    <row r="439" spans="11:70" x14ac:dyDescent="0.25">
      <c r="K439" s="4">
        <v>30092</v>
      </c>
      <c r="M439" s="4">
        <v>182807</v>
      </c>
      <c r="O439" s="4">
        <v>364924</v>
      </c>
      <c r="Q439" s="4">
        <v>534519</v>
      </c>
      <c r="S439" s="4">
        <v>704085</v>
      </c>
      <c r="U439" s="11">
        <v>865189</v>
      </c>
      <c r="V439" s="11"/>
      <c r="W439" s="4">
        <v>883637</v>
      </c>
      <c r="Y439" s="4">
        <v>1040684</v>
      </c>
      <c r="AA439" s="4">
        <v>1237121</v>
      </c>
      <c r="AC439" s="4">
        <v>1393323</v>
      </c>
      <c r="AE439" s="4">
        <v>1556739</v>
      </c>
      <c r="AG439" s="4">
        <v>1733341</v>
      </c>
      <c r="AI439" s="4">
        <v>1888793</v>
      </c>
      <c r="AK439" s="4">
        <v>2052192</v>
      </c>
      <c r="AM439" s="4">
        <v>2235776</v>
      </c>
      <c r="AO439" s="4">
        <v>2407724</v>
      </c>
      <c r="AQ439" s="4">
        <v>2574984</v>
      </c>
      <c r="AS439" s="11">
        <v>2729576</v>
      </c>
      <c r="AT439" s="11"/>
      <c r="AU439" s="4">
        <v>2754991</v>
      </c>
      <c r="AW439" s="4">
        <v>2929152</v>
      </c>
      <c r="AY439" s="4">
        <v>3103404</v>
      </c>
      <c r="BA439" s="4">
        <v>3282214</v>
      </c>
      <c r="BC439" s="4">
        <v>3482973</v>
      </c>
      <c r="BE439" s="15"/>
      <c r="BF439" s="4">
        <v>2961673</v>
      </c>
      <c r="BH439" s="4">
        <v>2287128</v>
      </c>
      <c r="BJ439" s="4">
        <v>1948794</v>
      </c>
      <c r="BL439" s="4">
        <v>1440125</v>
      </c>
      <c r="BN439" s="4">
        <v>916091</v>
      </c>
      <c r="BP439" s="4">
        <v>404390</v>
      </c>
      <c r="BR439" s="4">
        <v>33520</v>
      </c>
    </row>
    <row r="440" spans="11:70" x14ac:dyDescent="0.25">
      <c r="K440" s="4">
        <v>30366</v>
      </c>
      <c r="M440" s="4">
        <v>182806</v>
      </c>
      <c r="O440" s="4">
        <v>364451</v>
      </c>
      <c r="Q440" s="4">
        <v>534218</v>
      </c>
      <c r="S440" s="4">
        <v>703589</v>
      </c>
      <c r="U440" s="11">
        <v>865596</v>
      </c>
      <c r="V440" s="11"/>
      <c r="W440" s="4">
        <v>883595</v>
      </c>
      <c r="Y440" s="4">
        <v>1040386</v>
      </c>
      <c r="AA440" s="4">
        <v>1236533</v>
      </c>
      <c r="AC440" s="4">
        <v>1392987</v>
      </c>
      <c r="AE440" s="4">
        <v>1556713</v>
      </c>
      <c r="AG440" s="4">
        <v>1732925</v>
      </c>
      <c r="AI440" s="4">
        <v>1889136</v>
      </c>
      <c r="AK440" s="4">
        <v>2051237</v>
      </c>
      <c r="AM440" s="4">
        <v>2236075</v>
      </c>
      <c r="AO440" s="4">
        <v>2407815</v>
      </c>
      <c r="AQ440" s="4">
        <v>2574703</v>
      </c>
      <c r="AS440" s="11">
        <v>2729656</v>
      </c>
      <c r="AT440" s="11"/>
      <c r="AU440" s="4">
        <v>2753977</v>
      </c>
      <c r="AW440" s="4">
        <v>2928833</v>
      </c>
      <c r="AY440" s="4">
        <v>3104223</v>
      </c>
      <c r="BA440" s="4">
        <v>3281434</v>
      </c>
      <c r="BC440" s="4">
        <v>3482564</v>
      </c>
      <c r="BE440" s="15"/>
      <c r="BF440" s="4">
        <v>2961771</v>
      </c>
      <c r="BH440" s="4">
        <v>2287463</v>
      </c>
      <c r="BJ440" s="4">
        <v>1948876</v>
      </c>
      <c r="BL440" s="4">
        <v>1439693</v>
      </c>
      <c r="BN440" s="4">
        <v>916445</v>
      </c>
      <c r="BP440" s="4">
        <v>404299</v>
      </c>
      <c r="BR440" s="4">
        <v>34003</v>
      </c>
    </row>
    <row r="441" spans="11:70" x14ac:dyDescent="0.25">
      <c r="K441" s="4">
        <v>30484</v>
      </c>
      <c r="M441" s="4">
        <v>182375</v>
      </c>
      <c r="O441" s="4">
        <v>364422</v>
      </c>
      <c r="Q441" s="4">
        <v>534380</v>
      </c>
      <c r="S441" s="4">
        <v>703473</v>
      </c>
      <c r="U441" s="11">
        <v>865835</v>
      </c>
      <c r="V441" s="11"/>
      <c r="W441" s="4">
        <v>883896</v>
      </c>
      <c r="Y441" s="4">
        <v>1040361</v>
      </c>
      <c r="AA441" s="4">
        <v>1236659</v>
      </c>
      <c r="AC441" s="4">
        <v>1392671</v>
      </c>
      <c r="AE441" s="4">
        <v>1557222</v>
      </c>
      <c r="AG441" s="4">
        <v>1733041</v>
      </c>
      <c r="AI441" s="4">
        <v>1889006</v>
      </c>
      <c r="AK441" s="4">
        <v>2051290</v>
      </c>
      <c r="AM441" s="4">
        <v>2236088</v>
      </c>
      <c r="AO441" s="4">
        <v>2408211</v>
      </c>
      <c r="AQ441" s="4">
        <v>2575879</v>
      </c>
      <c r="AS441" s="11">
        <v>2729076</v>
      </c>
      <c r="AT441" s="11"/>
      <c r="AU441" s="4">
        <v>2753776</v>
      </c>
      <c r="AW441" s="4">
        <v>2928717</v>
      </c>
      <c r="AY441" s="4">
        <v>3103479</v>
      </c>
      <c r="BA441" s="4">
        <v>3281701</v>
      </c>
      <c r="BC441" s="4">
        <v>3483197</v>
      </c>
      <c r="BE441" s="15"/>
      <c r="BF441" s="4">
        <v>2961473</v>
      </c>
      <c r="BH441" s="4">
        <v>2287443</v>
      </c>
      <c r="BJ441" s="4">
        <v>1949137</v>
      </c>
      <c r="BL441" s="4">
        <v>1439662</v>
      </c>
      <c r="BN441" s="4">
        <v>916247</v>
      </c>
      <c r="BP441" s="4">
        <v>403750</v>
      </c>
      <c r="BR441" s="4">
        <v>34720</v>
      </c>
    </row>
    <row r="442" spans="11:70" x14ac:dyDescent="0.25">
      <c r="K442" s="4">
        <v>30419</v>
      </c>
      <c r="M442" s="4">
        <v>182875</v>
      </c>
      <c r="O442" s="4">
        <v>364524</v>
      </c>
      <c r="Q442" s="4">
        <v>534781</v>
      </c>
      <c r="S442" s="4">
        <v>703572</v>
      </c>
      <c r="U442" s="11">
        <v>865656</v>
      </c>
      <c r="V442" s="11"/>
      <c r="W442" s="4">
        <v>883539</v>
      </c>
      <c r="Y442" s="4">
        <v>1040964</v>
      </c>
      <c r="AA442" s="4">
        <v>1236842</v>
      </c>
      <c r="AC442" s="4">
        <v>1392675</v>
      </c>
      <c r="AE442" s="4">
        <v>1556759</v>
      </c>
      <c r="AG442" s="4">
        <v>1733092</v>
      </c>
      <c r="AI442" s="4">
        <v>1887443</v>
      </c>
      <c r="AK442" s="4">
        <v>2050818</v>
      </c>
      <c r="AM442" s="4">
        <v>2234790</v>
      </c>
      <c r="AO442" s="4">
        <v>2408640</v>
      </c>
      <c r="AQ442" s="4">
        <v>2575902</v>
      </c>
      <c r="AS442" s="11">
        <v>2728697</v>
      </c>
      <c r="AT442" s="11"/>
      <c r="AU442" s="4">
        <v>2754674</v>
      </c>
      <c r="AW442" s="4">
        <v>2928689</v>
      </c>
      <c r="AY442" s="4">
        <v>3103202</v>
      </c>
      <c r="BA442" s="4">
        <v>3281573</v>
      </c>
      <c r="BC442" s="4">
        <v>3482912</v>
      </c>
      <c r="BE442" s="15"/>
      <c r="BF442" s="4">
        <v>2961272</v>
      </c>
      <c r="BH442" s="4">
        <v>2287503</v>
      </c>
      <c r="BJ442" s="4">
        <v>1948690</v>
      </c>
      <c r="BL442" s="4">
        <v>1440387</v>
      </c>
      <c r="BN442" s="4">
        <v>916299</v>
      </c>
      <c r="BP442" s="4">
        <v>404002</v>
      </c>
      <c r="BR442" s="4">
        <v>35148</v>
      </c>
    </row>
    <row r="443" spans="11:70" x14ac:dyDescent="0.25">
      <c r="K443" s="4">
        <v>30133</v>
      </c>
      <c r="M443" s="4">
        <v>182508</v>
      </c>
      <c r="O443" s="4">
        <v>364476</v>
      </c>
      <c r="Q443" s="4">
        <v>534409</v>
      </c>
      <c r="S443" s="4">
        <v>703803</v>
      </c>
      <c r="U443" s="11">
        <v>865569</v>
      </c>
      <c r="V443" s="11"/>
      <c r="W443" s="4">
        <v>883079</v>
      </c>
      <c r="Y443" s="4">
        <v>1040868</v>
      </c>
      <c r="AA443" s="4">
        <v>1236374</v>
      </c>
      <c r="AC443" s="4">
        <v>1392910</v>
      </c>
      <c r="AE443" s="4">
        <v>1556425</v>
      </c>
      <c r="AG443" s="4">
        <v>1732949</v>
      </c>
      <c r="AI443" s="4">
        <v>1887425</v>
      </c>
      <c r="AK443" s="4">
        <v>2051220</v>
      </c>
      <c r="AM443" s="4">
        <v>2235446</v>
      </c>
      <c r="AO443" s="4">
        <v>2407840</v>
      </c>
      <c r="AQ443" s="4">
        <v>2575900</v>
      </c>
      <c r="AS443" s="11">
        <v>2728224</v>
      </c>
      <c r="AT443" s="11"/>
      <c r="AU443" s="4">
        <v>2754858</v>
      </c>
      <c r="AW443" s="4">
        <v>2928798</v>
      </c>
      <c r="AY443" s="4">
        <v>3103509</v>
      </c>
      <c r="BA443" s="4">
        <v>3281631</v>
      </c>
      <c r="BC443" s="4">
        <v>3482798</v>
      </c>
      <c r="BE443" s="15"/>
      <c r="BF443" s="4">
        <v>2961036</v>
      </c>
      <c r="BH443" s="4">
        <v>2287852</v>
      </c>
      <c r="BJ443" s="4">
        <v>1948421</v>
      </c>
      <c r="BL443" s="4">
        <v>1440122</v>
      </c>
      <c r="BN443" s="4">
        <v>916305</v>
      </c>
      <c r="BP443" s="4">
        <v>403621</v>
      </c>
      <c r="BR443" s="4">
        <v>34789</v>
      </c>
    </row>
    <row r="444" spans="11:70" x14ac:dyDescent="0.25">
      <c r="K444" s="4">
        <v>29766</v>
      </c>
      <c r="M444" s="4">
        <v>182300</v>
      </c>
      <c r="O444" s="4">
        <v>364286</v>
      </c>
      <c r="Q444" s="4">
        <v>534136</v>
      </c>
      <c r="S444" s="4">
        <v>703265</v>
      </c>
      <c r="U444" s="11">
        <v>865624</v>
      </c>
      <c r="V444" s="11"/>
      <c r="W444" s="4">
        <v>883435</v>
      </c>
      <c r="Y444" s="4">
        <v>1040896</v>
      </c>
      <c r="AA444" s="4">
        <v>1236318</v>
      </c>
      <c r="AC444" s="4">
        <v>1393302</v>
      </c>
      <c r="AE444" s="4">
        <v>1556080</v>
      </c>
      <c r="AG444" s="4">
        <v>1733217</v>
      </c>
      <c r="AI444" s="4">
        <v>1889971</v>
      </c>
      <c r="AK444" s="4">
        <v>2051602</v>
      </c>
      <c r="AM444" s="4">
        <v>2235702</v>
      </c>
      <c r="AO444" s="4">
        <v>2407071</v>
      </c>
      <c r="AQ444" s="4">
        <v>2575261</v>
      </c>
      <c r="AS444" s="11">
        <v>2728667</v>
      </c>
      <c r="AT444" s="11"/>
      <c r="AU444" s="4">
        <v>2754147</v>
      </c>
      <c r="AW444" s="4">
        <v>2929054</v>
      </c>
      <c r="AY444" s="4">
        <v>3103499</v>
      </c>
      <c r="BA444" s="4">
        <v>3281188</v>
      </c>
      <c r="BC444" s="4">
        <v>3482672</v>
      </c>
      <c r="BE444" s="15"/>
      <c r="BF444" s="4">
        <v>2961095</v>
      </c>
      <c r="BH444" s="4">
        <v>2287743</v>
      </c>
      <c r="BJ444" s="4">
        <v>1949003</v>
      </c>
      <c r="BL444" s="4">
        <v>1439499</v>
      </c>
      <c r="BN444" s="4">
        <v>916251</v>
      </c>
      <c r="BP444" s="4">
        <v>404407</v>
      </c>
      <c r="BR444" s="4">
        <v>34808</v>
      </c>
    </row>
    <row r="445" spans="11:70" x14ac:dyDescent="0.25">
      <c r="K445" s="4">
        <v>29790</v>
      </c>
      <c r="M445" s="4">
        <v>182018</v>
      </c>
      <c r="O445" s="4">
        <v>364709</v>
      </c>
      <c r="Q445" s="4">
        <v>534630</v>
      </c>
      <c r="S445" s="4">
        <v>703546</v>
      </c>
      <c r="U445" s="11">
        <v>866247</v>
      </c>
      <c r="V445" s="11"/>
      <c r="W445" s="4">
        <v>883612</v>
      </c>
      <c r="Y445" s="4">
        <v>1040665</v>
      </c>
      <c r="AA445" s="4">
        <v>1236706</v>
      </c>
      <c r="AC445" s="4">
        <v>1393452</v>
      </c>
      <c r="AE445" s="4">
        <v>1556496</v>
      </c>
      <c r="AG445" s="4">
        <v>1733057</v>
      </c>
      <c r="AI445" s="4">
        <v>1889642</v>
      </c>
      <c r="AK445" s="4">
        <v>2051699</v>
      </c>
      <c r="AM445" s="4">
        <v>2235737</v>
      </c>
      <c r="AO445" s="4">
        <v>2407245</v>
      </c>
      <c r="AQ445" s="4">
        <v>2575540</v>
      </c>
      <c r="AS445" s="11">
        <v>2728413</v>
      </c>
      <c r="AT445" s="11"/>
      <c r="AU445" s="4">
        <v>2753909</v>
      </c>
      <c r="AW445" s="4">
        <v>2928968</v>
      </c>
      <c r="AY445" s="4">
        <v>3104007</v>
      </c>
      <c r="BA445" s="4">
        <v>3280635</v>
      </c>
      <c r="BC445" s="4">
        <v>3483790</v>
      </c>
      <c r="BE445" s="15"/>
      <c r="BF445" s="4">
        <v>2960955</v>
      </c>
      <c r="BH445" s="4">
        <v>2287339</v>
      </c>
      <c r="BJ445" s="4">
        <v>1948620</v>
      </c>
      <c r="BL445" s="4">
        <v>1439153</v>
      </c>
      <c r="BN445" s="4">
        <v>916267</v>
      </c>
      <c r="BP445" s="4">
        <v>405009</v>
      </c>
      <c r="BR445" s="4">
        <v>34543</v>
      </c>
    </row>
    <row r="446" spans="11:70" x14ac:dyDescent="0.25">
      <c r="K446" s="4">
        <v>30641</v>
      </c>
      <c r="M446" s="4">
        <v>181714</v>
      </c>
      <c r="O446" s="4">
        <v>364904</v>
      </c>
      <c r="Q446" s="4">
        <v>534411</v>
      </c>
      <c r="S446" s="4">
        <v>703197</v>
      </c>
      <c r="U446" s="11">
        <v>866113</v>
      </c>
      <c r="V446" s="11"/>
      <c r="W446" s="4">
        <v>883996</v>
      </c>
      <c r="Y446" s="4">
        <v>1040707</v>
      </c>
      <c r="AA446" s="4">
        <v>1236443</v>
      </c>
      <c r="AC446" s="4">
        <v>1393308</v>
      </c>
      <c r="AE446" s="4">
        <v>1556792</v>
      </c>
      <c r="AG446" s="4">
        <v>1732998</v>
      </c>
      <c r="AI446" s="4">
        <v>1888054</v>
      </c>
      <c r="AK446" s="4">
        <v>2051602</v>
      </c>
      <c r="AM446" s="4">
        <v>2235967</v>
      </c>
      <c r="AO446" s="4">
        <v>2407989</v>
      </c>
      <c r="AQ446" s="4">
        <v>2574893</v>
      </c>
      <c r="AS446" s="11">
        <v>2728751</v>
      </c>
      <c r="AT446" s="11"/>
      <c r="AU446" s="4">
        <v>2753547</v>
      </c>
      <c r="AW446" s="4">
        <v>2928557</v>
      </c>
      <c r="AY446" s="4">
        <v>3104007</v>
      </c>
      <c r="BA446" s="4">
        <v>3281106</v>
      </c>
      <c r="BC446" s="4">
        <v>3484553</v>
      </c>
      <c r="BE446" s="15"/>
      <c r="BF446" s="4">
        <v>2961202</v>
      </c>
      <c r="BH446" s="4">
        <v>2286914</v>
      </c>
      <c r="BJ446" s="4">
        <v>1949206</v>
      </c>
      <c r="BL446" s="4">
        <v>1439845</v>
      </c>
      <c r="BN446" s="4">
        <v>916521</v>
      </c>
      <c r="BP446" s="4">
        <v>404644</v>
      </c>
      <c r="BR446" s="4">
        <v>34232</v>
      </c>
    </row>
    <row r="447" spans="11:70" x14ac:dyDescent="0.25">
      <c r="K447" s="4">
        <v>30541</v>
      </c>
      <c r="M447" s="4">
        <v>182312</v>
      </c>
      <c r="O447" s="4">
        <v>364551</v>
      </c>
      <c r="Q447" s="4">
        <v>534434</v>
      </c>
      <c r="S447" s="4">
        <v>702956</v>
      </c>
      <c r="U447" s="11">
        <v>866208</v>
      </c>
      <c r="V447" s="11"/>
      <c r="W447" s="4">
        <v>884116</v>
      </c>
      <c r="Y447" s="4">
        <v>1041285</v>
      </c>
      <c r="AA447" s="4">
        <v>1236557</v>
      </c>
      <c r="AC447" s="4">
        <v>1393299</v>
      </c>
      <c r="AE447" s="4">
        <v>1556422</v>
      </c>
      <c r="AG447" s="4">
        <v>1733342</v>
      </c>
      <c r="AI447" s="4">
        <v>1886485</v>
      </c>
      <c r="AK447" s="4">
        <v>2051489</v>
      </c>
      <c r="AM447" s="4">
        <v>2235895</v>
      </c>
      <c r="AO447" s="4">
        <v>2408569</v>
      </c>
      <c r="AQ447" s="4">
        <v>2574378</v>
      </c>
      <c r="AS447" s="11">
        <v>2729362</v>
      </c>
      <c r="AT447" s="11"/>
      <c r="AU447" s="4">
        <v>2754206</v>
      </c>
      <c r="AW447" s="4">
        <v>2929161</v>
      </c>
      <c r="AY447" s="4">
        <v>3103185</v>
      </c>
      <c r="BA447" s="4">
        <v>3281495</v>
      </c>
      <c r="BC447" s="4">
        <v>3483360</v>
      </c>
      <c r="BE447" s="15"/>
      <c r="BF447" s="4">
        <v>2961338</v>
      </c>
      <c r="BH447" s="4">
        <v>2287781</v>
      </c>
      <c r="BJ447" s="4">
        <v>1949301</v>
      </c>
      <c r="BL447" s="4">
        <v>1440504</v>
      </c>
      <c r="BN447" s="4">
        <v>917025</v>
      </c>
      <c r="BP447" s="4">
        <v>404177</v>
      </c>
      <c r="BR447" s="4">
        <v>34312</v>
      </c>
    </row>
    <row r="448" spans="11:70" x14ac:dyDescent="0.25">
      <c r="K448" s="4">
        <v>30527</v>
      </c>
      <c r="M448" s="4">
        <v>182346</v>
      </c>
      <c r="O448" s="4">
        <v>364636</v>
      </c>
      <c r="Q448" s="4">
        <v>534619</v>
      </c>
      <c r="S448" s="4">
        <v>703483</v>
      </c>
      <c r="U448" s="11">
        <v>865900</v>
      </c>
      <c r="V448" s="11"/>
      <c r="W448" s="4">
        <v>883490</v>
      </c>
      <c r="Y448" s="4">
        <v>1040986</v>
      </c>
      <c r="AA448" s="4">
        <v>1236277</v>
      </c>
      <c r="AC448" s="4">
        <v>1393057</v>
      </c>
      <c r="AE448" s="4">
        <v>1556318</v>
      </c>
      <c r="AG448" s="4">
        <v>1733341</v>
      </c>
      <c r="AI448" s="4">
        <v>1887356</v>
      </c>
      <c r="AK448" s="4">
        <v>2051622</v>
      </c>
      <c r="AM448" s="4">
        <v>2235598</v>
      </c>
      <c r="AO448" s="4">
        <v>2408015</v>
      </c>
      <c r="AQ448" s="4">
        <v>2575149</v>
      </c>
      <c r="AS448" s="11">
        <v>2729030</v>
      </c>
      <c r="AT448" s="11"/>
      <c r="AU448" s="4">
        <v>2754081</v>
      </c>
      <c r="AW448" s="4">
        <v>2929397</v>
      </c>
      <c r="AY448" s="4">
        <v>3103687</v>
      </c>
      <c r="BA448" s="4">
        <v>3281107</v>
      </c>
      <c r="BC448" s="4">
        <v>3483120</v>
      </c>
      <c r="BE448" s="15"/>
      <c r="BF448" s="4">
        <v>2961580</v>
      </c>
      <c r="BH448" s="4">
        <v>2287567</v>
      </c>
      <c r="BJ448" s="4">
        <v>1949403</v>
      </c>
      <c r="BL448" s="4">
        <v>1440891</v>
      </c>
      <c r="BN448" s="4">
        <v>916947</v>
      </c>
      <c r="BP448" s="4">
        <v>404601</v>
      </c>
      <c r="BR448" s="4">
        <v>34348</v>
      </c>
    </row>
    <row r="449" spans="11:70" x14ac:dyDescent="0.25">
      <c r="K449" s="4">
        <v>30617</v>
      </c>
      <c r="M449" s="4">
        <v>182117</v>
      </c>
      <c r="O449" s="4">
        <v>364535</v>
      </c>
      <c r="Q449" s="4">
        <v>534006</v>
      </c>
      <c r="S449" s="4">
        <v>703608</v>
      </c>
      <c r="U449" s="11">
        <v>865294</v>
      </c>
      <c r="V449" s="11"/>
      <c r="W449" s="4">
        <v>883642</v>
      </c>
      <c r="Y449" s="4">
        <v>1040508</v>
      </c>
      <c r="AA449" s="4">
        <v>1236480</v>
      </c>
      <c r="AC449" s="4">
        <v>1393449</v>
      </c>
      <c r="AE449" s="4">
        <v>1556559</v>
      </c>
      <c r="AG449" s="4">
        <v>1733156</v>
      </c>
      <c r="AI449" s="4">
        <v>1887726</v>
      </c>
      <c r="AK449" s="4">
        <v>2051002</v>
      </c>
      <c r="AM449" s="4">
        <v>2235646</v>
      </c>
      <c r="AO449" s="4">
        <v>2407528</v>
      </c>
      <c r="AQ449" s="4">
        <v>2575520</v>
      </c>
      <c r="AS449" s="11">
        <v>2728924</v>
      </c>
      <c r="AT449" s="11"/>
      <c r="AU449" s="4">
        <v>2754095</v>
      </c>
      <c r="AW449" s="4">
        <v>2929137</v>
      </c>
      <c r="AY449" s="4">
        <v>3103592</v>
      </c>
      <c r="BA449" s="4">
        <v>3280997</v>
      </c>
      <c r="BC449" s="4">
        <v>3483324</v>
      </c>
      <c r="BE449" s="15"/>
      <c r="BF449" s="4">
        <v>2961745</v>
      </c>
      <c r="BH449" s="4">
        <v>2287163</v>
      </c>
      <c r="BJ449" s="4">
        <v>1949375</v>
      </c>
      <c r="BL449" s="4">
        <v>1440685</v>
      </c>
      <c r="BN449" s="4">
        <v>916544</v>
      </c>
      <c r="BP449" s="4">
        <v>404650</v>
      </c>
      <c r="BR449" s="4">
        <v>34003</v>
      </c>
    </row>
    <row r="450" spans="11:70" x14ac:dyDescent="0.25">
      <c r="K450" s="4">
        <v>29736</v>
      </c>
      <c r="M450" s="4">
        <v>182372</v>
      </c>
      <c r="O450" s="4">
        <v>364699</v>
      </c>
      <c r="Q450" s="4">
        <v>533946</v>
      </c>
      <c r="S450" s="4">
        <v>703563</v>
      </c>
      <c r="U450" s="11">
        <v>865656</v>
      </c>
      <c r="V450" s="11"/>
      <c r="W450" s="4">
        <v>883508</v>
      </c>
      <c r="Y450" s="4">
        <v>1040911</v>
      </c>
      <c r="AA450" s="4">
        <v>1235926</v>
      </c>
      <c r="AC450" s="4">
        <v>1393563</v>
      </c>
      <c r="AE450" s="4">
        <v>1556717</v>
      </c>
      <c r="AG450" s="4">
        <v>1732600</v>
      </c>
      <c r="AI450" s="4">
        <v>1888442</v>
      </c>
      <c r="AK450" s="4">
        <v>2051577</v>
      </c>
      <c r="AM450" s="4">
        <v>2235367</v>
      </c>
      <c r="AO450" s="4">
        <v>2407277</v>
      </c>
      <c r="AQ450" s="4">
        <v>2575800</v>
      </c>
      <c r="AS450" s="11">
        <v>2729199</v>
      </c>
      <c r="AT450" s="11"/>
      <c r="AU450" s="4">
        <v>2754497</v>
      </c>
      <c r="AW450" s="4">
        <v>2928747</v>
      </c>
      <c r="AY450" s="4">
        <v>3102756</v>
      </c>
      <c r="BA450" s="4">
        <v>3281326</v>
      </c>
      <c r="BC450" s="4">
        <v>3483335</v>
      </c>
      <c r="BE450" s="15"/>
      <c r="BF450" s="4">
        <v>2961870</v>
      </c>
      <c r="BH450" s="4">
        <v>2287103</v>
      </c>
      <c r="BJ450" s="4">
        <v>1949605</v>
      </c>
      <c r="BL450" s="4">
        <v>1440401</v>
      </c>
      <c r="BN450" s="4">
        <v>916674</v>
      </c>
      <c r="BP450" s="4">
        <v>404147</v>
      </c>
      <c r="BR450" s="4">
        <v>34699</v>
      </c>
    </row>
    <row r="451" spans="11:70" x14ac:dyDescent="0.25">
      <c r="K451" s="4">
        <v>29722</v>
      </c>
      <c r="M451" s="4">
        <v>182318</v>
      </c>
      <c r="O451" s="4">
        <v>365087</v>
      </c>
      <c r="Q451" s="4">
        <v>534491</v>
      </c>
      <c r="S451" s="4">
        <v>703718</v>
      </c>
      <c r="U451" s="11">
        <v>865024</v>
      </c>
      <c r="V451" s="11"/>
      <c r="W451" s="4">
        <v>883803</v>
      </c>
      <c r="Y451" s="4">
        <v>1041305</v>
      </c>
      <c r="AA451" s="4">
        <v>1235758</v>
      </c>
      <c r="AC451" s="4">
        <v>1392899</v>
      </c>
      <c r="AE451" s="4">
        <v>1556669</v>
      </c>
      <c r="AG451" s="4">
        <v>1732969</v>
      </c>
      <c r="AI451" s="4">
        <v>1886480</v>
      </c>
      <c r="AK451" s="4">
        <v>2051649</v>
      </c>
      <c r="AM451" s="4">
        <v>2234897</v>
      </c>
      <c r="AO451" s="4">
        <v>2407800</v>
      </c>
      <c r="AQ451" s="4">
        <v>2575709</v>
      </c>
      <c r="AS451" s="11">
        <v>2729177</v>
      </c>
      <c r="AT451" s="11"/>
      <c r="AU451" s="4">
        <v>2754607</v>
      </c>
      <c r="AW451" s="4">
        <v>2928276</v>
      </c>
      <c r="AY451" s="4">
        <v>3103434</v>
      </c>
      <c r="BA451" s="4">
        <v>3281432</v>
      </c>
      <c r="BC451" s="4">
        <v>3483866</v>
      </c>
      <c r="BE451" s="15"/>
      <c r="BF451" s="4">
        <v>2962265</v>
      </c>
      <c r="BH451" s="4">
        <v>2287472</v>
      </c>
      <c r="BJ451" s="4">
        <v>1948781</v>
      </c>
      <c r="BL451" s="4">
        <v>1440616</v>
      </c>
      <c r="BN451" s="4">
        <v>916690</v>
      </c>
      <c r="BP451" s="4">
        <v>404133</v>
      </c>
      <c r="BR451" s="4">
        <v>34875</v>
      </c>
    </row>
    <row r="452" spans="11:70" x14ac:dyDescent="0.25">
      <c r="K452" s="4">
        <v>30161</v>
      </c>
      <c r="M452" s="4">
        <v>182193</v>
      </c>
      <c r="O452" s="4">
        <v>364368</v>
      </c>
      <c r="Q452" s="4">
        <v>534188</v>
      </c>
      <c r="S452" s="4">
        <v>703823</v>
      </c>
      <c r="U452" s="11">
        <v>865446</v>
      </c>
      <c r="V452" s="11"/>
      <c r="W452" s="4">
        <v>883494</v>
      </c>
      <c r="Y452" s="4">
        <v>1041138</v>
      </c>
      <c r="AA452" s="4">
        <v>1236418</v>
      </c>
      <c r="AC452" s="4">
        <v>1392476</v>
      </c>
      <c r="AE452" s="4">
        <v>1556382</v>
      </c>
      <c r="AG452" s="4">
        <v>1732739</v>
      </c>
      <c r="AI452" s="4">
        <v>1886802</v>
      </c>
      <c r="AK452" s="4">
        <v>2050739</v>
      </c>
      <c r="AM452" s="4">
        <v>2235740</v>
      </c>
      <c r="AO452" s="4">
        <v>2407454</v>
      </c>
      <c r="AQ452" s="4">
        <v>2574927</v>
      </c>
      <c r="AS452" s="11">
        <v>2728834</v>
      </c>
      <c r="AT452" s="11"/>
      <c r="AU452" s="4">
        <v>2753906</v>
      </c>
      <c r="AW452" s="4">
        <v>2928550</v>
      </c>
      <c r="AY452" s="4">
        <v>3103120</v>
      </c>
      <c r="BA452" s="4">
        <v>3281473</v>
      </c>
      <c r="BC452" s="4">
        <v>3483480</v>
      </c>
      <c r="BE452" s="15"/>
      <c r="BF452" s="4">
        <v>2961558</v>
      </c>
      <c r="BH452" s="4">
        <v>2288081</v>
      </c>
      <c r="BJ452" s="4">
        <v>1949144</v>
      </c>
      <c r="BL452" s="4">
        <v>1440568</v>
      </c>
      <c r="BN452" s="4">
        <v>916844</v>
      </c>
      <c r="BP452" s="4">
        <v>403966</v>
      </c>
      <c r="BR452" s="4">
        <v>34929</v>
      </c>
    </row>
    <row r="453" spans="11:70" x14ac:dyDescent="0.25">
      <c r="K453" s="4">
        <v>30429</v>
      </c>
      <c r="M453" s="4">
        <v>182381</v>
      </c>
      <c r="O453" s="4">
        <v>364513</v>
      </c>
      <c r="Q453" s="4">
        <v>534311</v>
      </c>
      <c r="S453" s="4">
        <v>703876</v>
      </c>
      <c r="U453" s="11">
        <v>865517</v>
      </c>
      <c r="V453" s="11"/>
      <c r="W453" s="4">
        <v>883085</v>
      </c>
      <c r="Y453" s="4">
        <v>1040756</v>
      </c>
      <c r="AA453" s="4">
        <v>1236764</v>
      </c>
      <c r="AC453" s="4">
        <v>1393230</v>
      </c>
      <c r="AE453" s="4">
        <v>1556548</v>
      </c>
      <c r="AG453" s="4">
        <v>1733025</v>
      </c>
      <c r="AI453" s="4">
        <v>1887377</v>
      </c>
      <c r="AK453" s="4">
        <v>2051303</v>
      </c>
      <c r="AM453" s="4">
        <v>2236106</v>
      </c>
      <c r="AO453" s="4">
        <v>2407616</v>
      </c>
      <c r="AQ453" s="4">
        <v>2574853</v>
      </c>
      <c r="AS453" s="11">
        <v>2728972</v>
      </c>
      <c r="AT453" s="11"/>
      <c r="AU453" s="4">
        <v>2753766</v>
      </c>
      <c r="AW453" s="4">
        <v>2928903</v>
      </c>
      <c r="AY453" s="4">
        <v>3103247</v>
      </c>
      <c r="BA453" s="4">
        <v>3281220</v>
      </c>
      <c r="BC453" s="4">
        <v>3482756</v>
      </c>
      <c r="BE453" s="15"/>
      <c r="BF453" s="4">
        <v>2961521</v>
      </c>
      <c r="BH453" s="4">
        <v>2288028</v>
      </c>
      <c r="BJ453" s="4">
        <v>1949602</v>
      </c>
      <c r="BL453" s="4">
        <v>1440829</v>
      </c>
      <c r="BN453" s="4">
        <v>916789</v>
      </c>
      <c r="BP453" s="4">
        <v>403830</v>
      </c>
      <c r="BR453" s="4">
        <v>35074</v>
      </c>
    </row>
    <row r="454" spans="11:70" x14ac:dyDescent="0.25">
      <c r="K454" s="4">
        <v>30412</v>
      </c>
      <c r="M454" s="4">
        <v>182011</v>
      </c>
      <c r="O454" s="4">
        <v>364780</v>
      </c>
      <c r="Q454" s="4">
        <v>534543</v>
      </c>
      <c r="S454" s="4">
        <v>704133</v>
      </c>
      <c r="U454" s="11">
        <v>865216</v>
      </c>
      <c r="V454" s="11"/>
      <c r="W454" s="4">
        <v>883300</v>
      </c>
      <c r="Y454" s="4">
        <v>1040712</v>
      </c>
      <c r="AA454" s="4">
        <v>1236587</v>
      </c>
      <c r="AC454" s="4">
        <v>1393192</v>
      </c>
      <c r="AE454" s="4">
        <v>1556633</v>
      </c>
      <c r="AG454" s="4">
        <v>1733337</v>
      </c>
      <c r="AI454" s="4">
        <v>1886308</v>
      </c>
      <c r="AK454" s="4">
        <v>2050867</v>
      </c>
      <c r="AM454" s="4">
        <v>2235867</v>
      </c>
      <c r="AO454" s="4">
        <v>2407889</v>
      </c>
      <c r="AQ454" s="4">
        <v>2575755</v>
      </c>
      <c r="AS454" s="11">
        <v>2728644</v>
      </c>
      <c r="AT454" s="11"/>
      <c r="AU454" s="4">
        <v>2753994</v>
      </c>
      <c r="AW454" s="4">
        <v>2928902</v>
      </c>
      <c r="AY454" s="4">
        <v>3103487</v>
      </c>
      <c r="BA454" s="4">
        <v>3281031</v>
      </c>
      <c r="BC454" s="4">
        <v>3483154</v>
      </c>
      <c r="BE454" s="15"/>
      <c r="BF454" s="4">
        <v>2961245</v>
      </c>
      <c r="BH454" s="4">
        <v>2287950</v>
      </c>
      <c r="BJ454" s="4">
        <v>1948744</v>
      </c>
      <c r="BL454" s="4">
        <v>1440971</v>
      </c>
      <c r="BN454" s="4">
        <v>916779</v>
      </c>
      <c r="BP454" s="4">
        <v>403689</v>
      </c>
      <c r="BR454" s="4">
        <v>34607</v>
      </c>
    </row>
    <row r="455" spans="11:70" x14ac:dyDescent="0.25">
      <c r="K455" s="4">
        <v>30838</v>
      </c>
      <c r="M455" s="4">
        <v>181856</v>
      </c>
      <c r="O455" s="4">
        <v>364336</v>
      </c>
      <c r="Q455" s="4">
        <v>534036</v>
      </c>
      <c r="S455" s="4">
        <v>703635</v>
      </c>
      <c r="U455" s="11">
        <v>865365</v>
      </c>
      <c r="V455" s="11"/>
      <c r="W455" s="4">
        <v>883877</v>
      </c>
      <c r="Y455" s="4">
        <v>1040837</v>
      </c>
      <c r="AA455" s="4">
        <v>1235692</v>
      </c>
      <c r="AC455" s="4">
        <v>1392310</v>
      </c>
      <c r="AE455" s="4">
        <v>1556837</v>
      </c>
      <c r="AG455" s="4">
        <v>1733350</v>
      </c>
      <c r="AI455" s="4">
        <v>1885593</v>
      </c>
      <c r="AK455" s="4">
        <v>2050169</v>
      </c>
      <c r="AM455" s="4">
        <v>2235333</v>
      </c>
      <c r="AO455" s="4">
        <v>2407651</v>
      </c>
      <c r="AQ455" s="4">
        <v>2575314</v>
      </c>
      <c r="AS455" s="11">
        <v>2728811</v>
      </c>
      <c r="AT455" s="11"/>
      <c r="AU455" s="4">
        <v>2753721</v>
      </c>
      <c r="AW455" s="4">
        <v>2928830</v>
      </c>
      <c r="AY455" s="4">
        <v>3103443</v>
      </c>
      <c r="BA455" s="4">
        <v>3280707</v>
      </c>
      <c r="BC455" s="4">
        <v>3483030</v>
      </c>
      <c r="BE455" s="15"/>
      <c r="BF455" s="4">
        <v>2961385</v>
      </c>
      <c r="BH455" s="4">
        <v>2287901</v>
      </c>
      <c r="BJ455" s="4">
        <v>1949203</v>
      </c>
      <c r="BL455" s="4">
        <v>1440296</v>
      </c>
      <c r="BN455" s="4">
        <v>916580</v>
      </c>
      <c r="BP455" s="4">
        <v>403843</v>
      </c>
      <c r="BR455" s="4">
        <v>34376</v>
      </c>
    </row>
    <row r="456" spans="11:70" x14ac:dyDescent="0.25">
      <c r="K456" s="4">
        <v>30415</v>
      </c>
      <c r="M456" s="4">
        <v>182181</v>
      </c>
      <c r="O456" s="4">
        <v>363905</v>
      </c>
      <c r="Q456" s="4">
        <v>534254</v>
      </c>
      <c r="S456" s="4">
        <v>704065</v>
      </c>
      <c r="U456" s="11">
        <v>865678</v>
      </c>
      <c r="V456" s="11"/>
      <c r="W456" s="4">
        <v>884040</v>
      </c>
      <c r="Y456" s="4">
        <v>1040474</v>
      </c>
      <c r="AA456" s="4">
        <v>1236205</v>
      </c>
      <c r="AC456" s="4">
        <v>1392652</v>
      </c>
      <c r="AE456" s="4">
        <v>1556930</v>
      </c>
      <c r="AG456" s="4">
        <v>1732733</v>
      </c>
      <c r="AI456" s="4">
        <v>1886296</v>
      </c>
      <c r="AK456" s="4">
        <v>2050467</v>
      </c>
      <c r="AM456" s="4">
        <v>2234387</v>
      </c>
      <c r="AO456" s="4">
        <v>2407924</v>
      </c>
      <c r="AQ456" s="4">
        <v>2575648</v>
      </c>
      <c r="AS456" s="11">
        <v>2728727</v>
      </c>
      <c r="AT456" s="11"/>
      <c r="AU456" s="4">
        <v>2753480</v>
      </c>
      <c r="AW456" s="4">
        <v>2928481</v>
      </c>
      <c r="AY456" s="4">
        <v>3103495</v>
      </c>
      <c r="BA456" s="4">
        <v>3280906</v>
      </c>
      <c r="BC456" s="4">
        <v>3482530</v>
      </c>
      <c r="BE456" s="15"/>
      <c r="BF456" s="4">
        <v>2961710</v>
      </c>
      <c r="BH456" s="4">
        <v>2287701</v>
      </c>
      <c r="BJ456" s="4">
        <v>1948922</v>
      </c>
      <c r="BL456" s="4">
        <v>1439733</v>
      </c>
      <c r="BN456" s="4">
        <v>916727</v>
      </c>
      <c r="BP456" s="4">
        <v>404269</v>
      </c>
      <c r="BR456" s="4">
        <v>34529</v>
      </c>
    </row>
    <row r="457" spans="11:70" x14ac:dyDescent="0.25">
      <c r="K457" s="4">
        <v>29333</v>
      </c>
      <c r="M457" s="4">
        <v>182375</v>
      </c>
      <c r="O457" s="4">
        <v>364174</v>
      </c>
      <c r="Q457" s="4">
        <v>534733</v>
      </c>
      <c r="S457" s="4">
        <v>703904</v>
      </c>
      <c r="U457" s="11">
        <v>865235</v>
      </c>
      <c r="V457" s="11"/>
      <c r="W457" s="4">
        <v>884082</v>
      </c>
      <c r="Y457" s="4">
        <v>1040627</v>
      </c>
      <c r="AA457" s="4">
        <v>1236086</v>
      </c>
      <c r="AC457" s="4">
        <v>1392729</v>
      </c>
      <c r="AE457" s="4">
        <v>1556447</v>
      </c>
      <c r="AG457" s="4">
        <v>1732608</v>
      </c>
      <c r="AI457" s="4">
        <v>1886231</v>
      </c>
      <c r="AK457" s="4">
        <v>2050794</v>
      </c>
      <c r="AM457" s="4">
        <v>2235508</v>
      </c>
      <c r="AO457" s="4">
        <v>2407991</v>
      </c>
      <c r="AQ457" s="4">
        <v>2574802</v>
      </c>
      <c r="AS457" s="11">
        <v>2728512</v>
      </c>
      <c r="AT457" s="11"/>
      <c r="AU457" s="4">
        <v>2754123</v>
      </c>
      <c r="AW457" s="4">
        <v>2928350</v>
      </c>
      <c r="AY457" s="4">
        <v>3103631</v>
      </c>
      <c r="BA457" s="4">
        <v>3280998</v>
      </c>
      <c r="BC457" s="4">
        <v>3482171</v>
      </c>
      <c r="BE457" s="15"/>
      <c r="BF457" s="4">
        <v>2961484</v>
      </c>
      <c r="BH457" s="4">
        <v>2287350</v>
      </c>
      <c r="BJ457" s="4">
        <v>1948779</v>
      </c>
      <c r="BL457" s="4">
        <v>1439822</v>
      </c>
      <c r="BN457" s="4">
        <v>916337</v>
      </c>
      <c r="BP457" s="4">
        <v>404279</v>
      </c>
      <c r="BR457" s="4">
        <v>34299</v>
      </c>
    </row>
    <row r="458" spans="11:70" x14ac:dyDescent="0.25">
      <c r="K458" s="4">
        <v>30223</v>
      </c>
      <c r="M458" s="4">
        <v>182653</v>
      </c>
      <c r="O458" s="4">
        <v>364482</v>
      </c>
      <c r="Q458" s="4">
        <v>534619</v>
      </c>
      <c r="S458" s="4">
        <v>703358</v>
      </c>
      <c r="U458" s="11">
        <v>865450</v>
      </c>
      <c r="V458" s="11"/>
      <c r="W458" s="4">
        <v>883539</v>
      </c>
      <c r="Y458" s="4">
        <v>1040941</v>
      </c>
      <c r="AA458" s="4">
        <v>1236098</v>
      </c>
      <c r="AC458" s="4">
        <v>1392431</v>
      </c>
      <c r="AE458" s="4">
        <v>1555954</v>
      </c>
      <c r="AG458" s="4">
        <v>1732865</v>
      </c>
      <c r="AI458" s="4">
        <v>1883502</v>
      </c>
      <c r="AK458" s="4">
        <v>2051091</v>
      </c>
      <c r="AM458" s="4">
        <v>2236066</v>
      </c>
      <c r="AO458" s="4">
        <v>2408045</v>
      </c>
      <c r="AQ458" s="4">
        <v>2574645</v>
      </c>
      <c r="AS458" s="11">
        <v>2728538</v>
      </c>
      <c r="AT458" s="11"/>
      <c r="AU458" s="4">
        <v>2753835</v>
      </c>
      <c r="AW458" s="4">
        <v>2928072</v>
      </c>
      <c r="AY458" s="4">
        <v>3103062</v>
      </c>
      <c r="BA458" s="4">
        <v>3280960</v>
      </c>
      <c r="BC458" s="4">
        <v>3482520</v>
      </c>
      <c r="BE458" s="15"/>
      <c r="BF458" s="4">
        <v>2961862</v>
      </c>
      <c r="BH458" s="4">
        <v>2287380</v>
      </c>
      <c r="BJ458" s="4">
        <v>1949107</v>
      </c>
      <c r="BL458" s="4">
        <v>1440258</v>
      </c>
      <c r="BN458" s="4">
        <v>916592</v>
      </c>
      <c r="BP458" s="4">
        <v>404002</v>
      </c>
      <c r="BR458" s="4">
        <v>33962</v>
      </c>
    </row>
    <row r="459" spans="11:70" x14ac:dyDescent="0.25">
      <c r="K459" s="4">
        <v>30522</v>
      </c>
      <c r="M459" s="4">
        <v>183138</v>
      </c>
      <c r="O459" s="4">
        <v>364402</v>
      </c>
      <c r="Q459" s="4">
        <v>534306</v>
      </c>
      <c r="S459" s="4">
        <v>703242</v>
      </c>
      <c r="U459" s="11">
        <v>865785</v>
      </c>
      <c r="V459" s="11"/>
      <c r="W459" s="4">
        <v>883855</v>
      </c>
      <c r="Y459" s="4">
        <v>1041080</v>
      </c>
      <c r="AA459" s="4">
        <v>1236160</v>
      </c>
      <c r="AC459" s="4">
        <v>1392563</v>
      </c>
      <c r="AE459" s="4">
        <v>1556298</v>
      </c>
      <c r="AG459" s="4">
        <v>1733177</v>
      </c>
      <c r="AI459" s="4">
        <v>1885741</v>
      </c>
      <c r="AK459" s="4">
        <v>2051358</v>
      </c>
      <c r="AM459" s="4">
        <v>2235577</v>
      </c>
      <c r="AO459" s="4">
        <v>2407784</v>
      </c>
      <c r="AQ459" s="4">
        <v>2575130</v>
      </c>
      <c r="AS459" s="11">
        <v>2729215</v>
      </c>
      <c r="AT459" s="11"/>
      <c r="AU459" s="4">
        <v>2753980</v>
      </c>
      <c r="AW459" s="4">
        <v>2928201</v>
      </c>
      <c r="AY459" s="4">
        <v>3102837</v>
      </c>
      <c r="BA459" s="4">
        <v>3280834</v>
      </c>
      <c r="BC459" s="4">
        <v>3482543</v>
      </c>
      <c r="BE459" s="15"/>
      <c r="BF459" s="4">
        <v>2962029</v>
      </c>
      <c r="BH459" s="4">
        <v>2287526</v>
      </c>
      <c r="BJ459" s="4">
        <v>1948989</v>
      </c>
      <c r="BL459" s="4">
        <v>1440547</v>
      </c>
      <c r="BN459" s="4">
        <v>916803</v>
      </c>
      <c r="BP459" s="4">
        <v>403906</v>
      </c>
      <c r="BR459" s="4">
        <v>33595</v>
      </c>
    </row>
    <row r="460" spans="11:70" x14ac:dyDescent="0.25">
      <c r="K460" s="4">
        <v>29815</v>
      </c>
      <c r="M460" s="4">
        <v>182671</v>
      </c>
      <c r="O460" s="4">
        <v>364332</v>
      </c>
      <c r="Q460" s="4">
        <v>534663</v>
      </c>
      <c r="S460" s="4">
        <v>703222</v>
      </c>
      <c r="U460" s="11">
        <v>865509</v>
      </c>
      <c r="V460" s="11"/>
      <c r="W460" s="4">
        <v>883470</v>
      </c>
      <c r="Y460" s="4">
        <v>1040261</v>
      </c>
      <c r="AA460" s="4">
        <v>1235545</v>
      </c>
      <c r="AC460" s="4">
        <v>1392788</v>
      </c>
      <c r="AE460" s="4">
        <v>1557030</v>
      </c>
      <c r="AG460" s="4">
        <v>1732793</v>
      </c>
      <c r="AI460" s="4">
        <v>1888717</v>
      </c>
      <c r="AK460" s="4">
        <v>2050995</v>
      </c>
      <c r="AM460" s="4">
        <v>2235354</v>
      </c>
      <c r="AO460" s="4">
        <v>2406963</v>
      </c>
      <c r="AQ460" s="4">
        <v>2575731</v>
      </c>
      <c r="AS460" s="11">
        <v>2728859</v>
      </c>
      <c r="AT460" s="11"/>
      <c r="AU460" s="4">
        <v>2754343</v>
      </c>
      <c r="AW460" s="4">
        <v>2928445</v>
      </c>
      <c r="AY460" s="4">
        <v>3103186</v>
      </c>
      <c r="BA460" s="4">
        <v>3280892</v>
      </c>
      <c r="BC460" s="4">
        <v>3482800</v>
      </c>
      <c r="BE460" s="15"/>
      <c r="BF460" s="4">
        <v>2962209</v>
      </c>
      <c r="BH460" s="4">
        <v>2288160</v>
      </c>
      <c r="BJ460" s="4">
        <v>1949042</v>
      </c>
      <c r="BL460" s="4">
        <v>1440612</v>
      </c>
      <c r="BN460" s="4">
        <v>916940</v>
      </c>
      <c r="BP460" s="4">
        <v>403939</v>
      </c>
      <c r="BR460" s="4">
        <v>34181</v>
      </c>
    </row>
    <row r="461" spans="11:70" x14ac:dyDescent="0.25">
      <c r="K461" s="4">
        <v>30189</v>
      </c>
      <c r="M461" s="4">
        <v>182029</v>
      </c>
      <c r="O461" s="4">
        <v>364284</v>
      </c>
      <c r="Q461" s="4">
        <v>534437</v>
      </c>
      <c r="S461" s="4">
        <v>703254</v>
      </c>
      <c r="U461" s="11">
        <v>865580</v>
      </c>
      <c r="V461" s="11"/>
      <c r="W461" s="4">
        <v>883026</v>
      </c>
      <c r="Y461" s="4">
        <v>1040237</v>
      </c>
      <c r="AA461" s="4">
        <v>1235851</v>
      </c>
      <c r="AC461" s="4">
        <v>1393250</v>
      </c>
      <c r="AE461" s="4">
        <v>1556924</v>
      </c>
      <c r="AG461" s="4">
        <v>1732346</v>
      </c>
      <c r="AI461" s="4">
        <v>1884592</v>
      </c>
      <c r="AK461" s="4">
        <v>2051199</v>
      </c>
      <c r="AM461" s="4">
        <v>2234819</v>
      </c>
      <c r="AO461" s="4">
        <v>2406956</v>
      </c>
      <c r="AQ461" s="4">
        <v>2575953</v>
      </c>
      <c r="AS461" s="11">
        <v>2728975</v>
      </c>
      <c r="AT461" s="11"/>
      <c r="AU461" s="4">
        <v>2753313</v>
      </c>
      <c r="AW461" s="4">
        <v>2928803</v>
      </c>
      <c r="AY461" s="4">
        <v>3102860</v>
      </c>
      <c r="BA461" s="4">
        <v>3280896</v>
      </c>
      <c r="BC461" s="4">
        <v>3483546</v>
      </c>
      <c r="BE461" s="15"/>
      <c r="BF461" s="4">
        <v>2961301</v>
      </c>
      <c r="BH461" s="4">
        <v>2287501</v>
      </c>
      <c r="BJ461" s="4">
        <v>1949543</v>
      </c>
      <c r="BL461" s="4">
        <v>1440239</v>
      </c>
      <c r="BN461" s="4">
        <v>917122</v>
      </c>
      <c r="BP461" s="4">
        <v>404078</v>
      </c>
      <c r="BR461" s="4">
        <v>34495</v>
      </c>
    </row>
    <row r="462" spans="11:70" x14ac:dyDescent="0.25">
      <c r="K462" s="4">
        <v>30055</v>
      </c>
      <c r="M462" s="4">
        <v>182117</v>
      </c>
      <c r="O462" s="4">
        <v>364014</v>
      </c>
      <c r="Q462" s="4">
        <v>534153</v>
      </c>
      <c r="S462" s="4">
        <v>703344</v>
      </c>
      <c r="U462" s="11">
        <v>865600</v>
      </c>
      <c r="V462" s="11"/>
      <c r="W462" s="4">
        <v>883258</v>
      </c>
      <c r="Y462" s="4">
        <v>1040548</v>
      </c>
      <c r="AA462" s="4">
        <v>1235885</v>
      </c>
      <c r="AC462" s="4">
        <v>1393111</v>
      </c>
      <c r="AE462" s="4">
        <v>1556952</v>
      </c>
      <c r="AG462" s="4">
        <v>1732551</v>
      </c>
      <c r="AI462" s="4">
        <v>1885550</v>
      </c>
      <c r="AK462" s="4">
        <v>2050416</v>
      </c>
      <c r="AM462" s="4">
        <v>2234977</v>
      </c>
      <c r="AO462" s="4">
        <v>2407406</v>
      </c>
      <c r="AQ462" s="4">
        <v>2575389</v>
      </c>
      <c r="AS462" s="11">
        <v>2728760</v>
      </c>
      <c r="AT462" s="11"/>
      <c r="AU462" s="4">
        <v>2753049</v>
      </c>
      <c r="AW462" s="4">
        <v>2928472</v>
      </c>
      <c r="AY462" s="4">
        <v>3102778</v>
      </c>
      <c r="BA462" s="4">
        <v>3280319</v>
      </c>
      <c r="BC462" s="4">
        <v>3483855</v>
      </c>
      <c r="BE462" s="15"/>
      <c r="BF462" s="4">
        <v>2960552</v>
      </c>
      <c r="BH462" s="4">
        <v>2287626</v>
      </c>
      <c r="BJ462" s="4">
        <v>1949090</v>
      </c>
      <c r="BL462" s="4">
        <v>1440284</v>
      </c>
      <c r="BN462" s="4">
        <v>917033</v>
      </c>
      <c r="BP462" s="4">
        <v>404252</v>
      </c>
      <c r="BR462" s="4">
        <v>34309</v>
      </c>
    </row>
    <row r="463" spans="11:70" x14ac:dyDescent="0.25">
      <c r="K463" s="4">
        <v>29847</v>
      </c>
      <c r="M463" s="4">
        <v>182136</v>
      </c>
      <c r="O463" s="4">
        <v>364361</v>
      </c>
      <c r="Q463" s="4">
        <v>534525</v>
      </c>
      <c r="S463" s="4">
        <v>703258</v>
      </c>
      <c r="U463" s="11">
        <v>865614</v>
      </c>
      <c r="V463" s="11"/>
      <c r="W463" s="4">
        <v>883180</v>
      </c>
      <c r="Y463" s="4">
        <v>1040818</v>
      </c>
      <c r="AA463" s="4">
        <v>1236019</v>
      </c>
      <c r="AC463" s="4">
        <v>1392566</v>
      </c>
      <c r="AE463" s="4">
        <v>1556933</v>
      </c>
      <c r="AG463" s="4">
        <v>1732147</v>
      </c>
      <c r="AI463" s="4">
        <v>1886665</v>
      </c>
      <c r="AK463" s="4">
        <v>2049654</v>
      </c>
      <c r="AM463" s="4">
        <v>2236116</v>
      </c>
      <c r="AO463" s="4">
        <v>2407417</v>
      </c>
      <c r="AQ463" s="4">
        <v>2574772</v>
      </c>
      <c r="AS463" s="11">
        <v>2728479</v>
      </c>
      <c r="AT463" s="11"/>
      <c r="AU463" s="4">
        <v>2753598</v>
      </c>
      <c r="AW463" s="4">
        <v>2928221</v>
      </c>
      <c r="AY463" s="4">
        <v>3102768</v>
      </c>
      <c r="BA463" s="4">
        <v>3280306</v>
      </c>
      <c r="BC463" s="4">
        <v>3482578</v>
      </c>
      <c r="BE463" s="15"/>
      <c r="BF463" s="4">
        <v>2961610</v>
      </c>
      <c r="BH463" s="4">
        <v>2288156</v>
      </c>
      <c r="BJ463" s="4">
        <v>1948592</v>
      </c>
      <c r="BL463" s="4">
        <v>1440859</v>
      </c>
      <c r="BN463" s="4">
        <v>916827</v>
      </c>
      <c r="BP463" s="4">
        <v>404605</v>
      </c>
      <c r="BR463" s="4">
        <v>34503</v>
      </c>
    </row>
    <row r="464" spans="11:70" x14ac:dyDescent="0.25">
      <c r="K464" s="4">
        <v>30021</v>
      </c>
      <c r="M464" s="4">
        <v>182343</v>
      </c>
      <c r="O464" s="4">
        <v>364719</v>
      </c>
      <c r="Q464" s="4">
        <v>534487</v>
      </c>
      <c r="S464" s="4">
        <v>703120</v>
      </c>
      <c r="U464" s="11">
        <v>865500</v>
      </c>
      <c r="V464" s="11"/>
      <c r="W464" s="4">
        <v>882673</v>
      </c>
      <c r="Y464" s="4">
        <v>1040590</v>
      </c>
      <c r="AA464" s="4">
        <v>1235984</v>
      </c>
      <c r="AC464" s="4">
        <v>1392294</v>
      </c>
      <c r="AE464" s="4">
        <v>1556345</v>
      </c>
      <c r="AG464" s="4">
        <v>1731883</v>
      </c>
      <c r="AI464" s="4">
        <v>1885767</v>
      </c>
      <c r="AK464" s="4">
        <v>2050464</v>
      </c>
      <c r="AM464" s="4">
        <v>2236384</v>
      </c>
      <c r="AO464" s="4">
        <v>2406662</v>
      </c>
      <c r="AQ464" s="4">
        <v>2575039</v>
      </c>
      <c r="AS464" s="11">
        <v>2728871</v>
      </c>
      <c r="AT464" s="11"/>
      <c r="AU464" s="4">
        <v>2753718</v>
      </c>
      <c r="AW464" s="4">
        <v>2928770</v>
      </c>
      <c r="AY464" s="4">
        <v>3102568</v>
      </c>
      <c r="BA464" s="4">
        <v>3280581</v>
      </c>
      <c r="BC464" s="4">
        <v>3483270</v>
      </c>
      <c r="BE464" s="15"/>
      <c r="BF464" s="4">
        <v>2961907</v>
      </c>
      <c r="BH464" s="4">
        <v>2288143</v>
      </c>
      <c r="BJ464" s="4">
        <v>1949003</v>
      </c>
      <c r="BL464" s="4">
        <v>1441446</v>
      </c>
      <c r="BN464" s="4">
        <v>916676</v>
      </c>
      <c r="BP464" s="4">
        <v>404437</v>
      </c>
      <c r="BR464" s="4">
        <v>35437</v>
      </c>
    </row>
    <row r="465" spans="11:70" x14ac:dyDescent="0.25">
      <c r="K465" s="4">
        <v>29608</v>
      </c>
      <c r="M465" s="4">
        <v>182509</v>
      </c>
      <c r="O465" s="4">
        <v>364326</v>
      </c>
      <c r="Q465" s="4">
        <v>534303</v>
      </c>
      <c r="S465" s="4">
        <v>702873</v>
      </c>
      <c r="U465" s="11">
        <v>865717</v>
      </c>
      <c r="V465" s="11"/>
      <c r="W465" s="4">
        <v>882853</v>
      </c>
      <c r="Y465" s="4">
        <v>1040569</v>
      </c>
      <c r="AA465" s="4">
        <v>1235956</v>
      </c>
      <c r="AC465" s="4">
        <v>1392385</v>
      </c>
      <c r="AE465" s="4">
        <v>1556504</v>
      </c>
      <c r="AG465" s="4">
        <v>1732142</v>
      </c>
      <c r="AI465" s="4">
        <v>1884265</v>
      </c>
      <c r="AK465" s="4">
        <v>2050305</v>
      </c>
      <c r="AM465" s="4">
        <v>2235919</v>
      </c>
      <c r="AO465" s="4">
        <v>2406757</v>
      </c>
      <c r="AQ465" s="4">
        <v>2575209</v>
      </c>
      <c r="AS465" s="11">
        <v>2728777</v>
      </c>
      <c r="AT465" s="11"/>
      <c r="AU465" s="4">
        <v>2754350</v>
      </c>
      <c r="AW465" s="4">
        <v>2928259</v>
      </c>
      <c r="AY465" s="4">
        <v>3102526</v>
      </c>
      <c r="BA465" s="4">
        <v>3280138</v>
      </c>
      <c r="BC465" s="4">
        <v>3483366</v>
      </c>
      <c r="BE465" s="15"/>
      <c r="BF465" s="4">
        <v>2960895</v>
      </c>
      <c r="BH465" s="4">
        <v>2287893</v>
      </c>
      <c r="BJ465" s="4">
        <v>1949123</v>
      </c>
      <c r="BL465" s="4">
        <v>1440740</v>
      </c>
      <c r="BN465" s="4">
        <v>917009</v>
      </c>
      <c r="BP465" s="4">
        <v>404591</v>
      </c>
      <c r="BR465" s="4">
        <v>34742</v>
      </c>
    </row>
    <row r="466" spans="11:70" x14ac:dyDescent="0.25">
      <c r="K466" s="4">
        <v>29959</v>
      </c>
      <c r="M466" s="4">
        <v>181941</v>
      </c>
      <c r="O466" s="4">
        <v>364204</v>
      </c>
      <c r="Q466" s="4">
        <v>534646</v>
      </c>
      <c r="S466" s="4">
        <v>703028</v>
      </c>
      <c r="U466" s="11">
        <v>865905</v>
      </c>
      <c r="V466" s="11"/>
      <c r="W466" s="4">
        <v>883389</v>
      </c>
      <c r="Y466" s="4">
        <v>1040591</v>
      </c>
      <c r="AA466" s="4">
        <v>1235417</v>
      </c>
      <c r="AC466" s="4">
        <v>1392485</v>
      </c>
      <c r="AE466" s="4">
        <v>1556403</v>
      </c>
      <c r="AG466" s="4">
        <v>1732139</v>
      </c>
      <c r="AI466" s="4">
        <v>1885125</v>
      </c>
      <c r="AK466" s="4">
        <v>2050750</v>
      </c>
      <c r="AM466" s="4">
        <v>2234905</v>
      </c>
      <c r="AO466" s="4">
        <v>2406715</v>
      </c>
      <c r="AQ466" s="4">
        <v>2574849</v>
      </c>
      <c r="AS466" s="11">
        <v>2728835</v>
      </c>
      <c r="AT466" s="11"/>
      <c r="AU466" s="4">
        <v>2753913</v>
      </c>
      <c r="AW466" s="4">
        <v>2928429</v>
      </c>
      <c r="AY466" s="4">
        <v>3102925</v>
      </c>
      <c r="BA466" s="4">
        <v>3279995</v>
      </c>
      <c r="BC466" s="4">
        <v>3483198</v>
      </c>
      <c r="BE466" s="15"/>
      <c r="BF466" s="4">
        <v>2961423</v>
      </c>
      <c r="BH466" s="4">
        <v>2287451</v>
      </c>
      <c r="BJ466" s="4">
        <v>1948924</v>
      </c>
      <c r="BL466" s="4">
        <v>1441014</v>
      </c>
      <c r="BN466" s="4">
        <v>917039</v>
      </c>
      <c r="BP466" s="4">
        <v>404526</v>
      </c>
      <c r="BR466" s="4">
        <v>34439</v>
      </c>
    </row>
    <row r="467" spans="11:70" x14ac:dyDescent="0.25">
      <c r="K467" s="4">
        <v>29205</v>
      </c>
      <c r="M467" s="4">
        <v>182140</v>
      </c>
      <c r="O467" s="4">
        <v>364087</v>
      </c>
      <c r="Q467" s="4">
        <v>534280</v>
      </c>
      <c r="S467" s="4">
        <v>703050</v>
      </c>
      <c r="U467" s="11">
        <v>866129</v>
      </c>
      <c r="V467" s="11"/>
      <c r="W467" s="4">
        <v>882897</v>
      </c>
      <c r="Y467" s="4">
        <v>1040148</v>
      </c>
      <c r="AA467" s="4">
        <v>1235014</v>
      </c>
      <c r="AC467" s="4">
        <v>1392672</v>
      </c>
      <c r="AE467" s="4">
        <v>1556357</v>
      </c>
      <c r="AG467" s="4">
        <v>1732171</v>
      </c>
      <c r="AI467" s="4">
        <v>1885017</v>
      </c>
      <c r="AK467" s="4">
        <v>2051352</v>
      </c>
      <c r="AM467" s="4">
        <v>2234948</v>
      </c>
      <c r="AO467" s="4">
        <v>2406898</v>
      </c>
      <c r="AQ467" s="4">
        <v>2574428</v>
      </c>
      <c r="AS467" s="11">
        <v>2728881</v>
      </c>
      <c r="AT467" s="11"/>
      <c r="AU467" s="4">
        <v>2753604</v>
      </c>
      <c r="AW467" s="4">
        <v>2928445</v>
      </c>
      <c r="AY467" s="4">
        <v>3103513</v>
      </c>
      <c r="BA467" s="4">
        <v>3280308</v>
      </c>
      <c r="BC467" s="4">
        <v>3482819</v>
      </c>
      <c r="BE467" s="15"/>
      <c r="BF467" s="4">
        <v>2961317</v>
      </c>
      <c r="BH467" s="4">
        <v>2287490</v>
      </c>
      <c r="BJ467" s="4">
        <v>1949311</v>
      </c>
      <c r="BL467" s="4">
        <v>1441547</v>
      </c>
      <c r="BN467" s="4">
        <v>917318</v>
      </c>
      <c r="BP467" s="4">
        <v>404098</v>
      </c>
      <c r="BR467" s="4">
        <v>34308</v>
      </c>
    </row>
    <row r="468" spans="11:70" x14ac:dyDescent="0.25">
      <c r="K468" s="4">
        <v>29839</v>
      </c>
      <c r="M468" s="4">
        <v>181917</v>
      </c>
      <c r="O468" s="4">
        <v>363899</v>
      </c>
      <c r="Q468" s="4">
        <v>534667</v>
      </c>
      <c r="S468" s="4">
        <v>703299</v>
      </c>
      <c r="U468" s="11">
        <v>865761</v>
      </c>
      <c r="V468" s="11"/>
      <c r="W468" s="4">
        <v>882396</v>
      </c>
      <c r="Y468" s="4">
        <v>1040419</v>
      </c>
      <c r="AA468" s="4">
        <v>1235879</v>
      </c>
      <c r="AC468" s="4">
        <v>1392108</v>
      </c>
      <c r="AE468" s="4">
        <v>1556298</v>
      </c>
      <c r="AG468" s="4">
        <v>1732762</v>
      </c>
      <c r="AI468" s="4">
        <v>1885040</v>
      </c>
      <c r="AK468" s="4">
        <v>2050514</v>
      </c>
      <c r="AM468" s="4">
        <v>2234449</v>
      </c>
      <c r="AO468" s="4">
        <v>2407223</v>
      </c>
      <c r="AQ468" s="4">
        <v>2575206</v>
      </c>
      <c r="AS468" s="11">
        <v>2729037</v>
      </c>
      <c r="AT468" s="11"/>
      <c r="AU468" s="4">
        <v>2753301</v>
      </c>
      <c r="AW468" s="4">
        <v>2928543</v>
      </c>
      <c r="AY468" s="4">
        <v>3102986</v>
      </c>
      <c r="BA468" s="4">
        <v>3280628</v>
      </c>
      <c r="BC468" s="4">
        <v>3482260</v>
      </c>
      <c r="BE468" s="15"/>
      <c r="BF468" s="4">
        <v>2960864</v>
      </c>
      <c r="BH468" s="4">
        <v>2287508</v>
      </c>
      <c r="BJ468" s="4">
        <v>1949852</v>
      </c>
      <c r="BL468" s="4">
        <v>1440861</v>
      </c>
      <c r="BN468" s="4">
        <v>916939</v>
      </c>
      <c r="BP468" s="4">
        <v>403895</v>
      </c>
      <c r="BR468" s="4">
        <v>34262</v>
      </c>
    </row>
    <row r="469" spans="11:70" x14ac:dyDescent="0.25">
      <c r="K469" s="4">
        <v>30707</v>
      </c>
      <c r="M469" s="4">
        <v>182013</v>
      </c>
      <c r="O469" s="4">
        <v>364290</v>
      </c>
      <c r="Q469" s="4">
        <v>534884</v>
      </c>
      <c r="S469" s="4">
        <v>703498</v>
      </c>
      <c r="U469" s="11">
        <v>865950</v>
      </c>
      <c r="V469" s="11"/>
      <c r="W469" s="4">
        <v>882686</v>
      </c>
      <c r="Y469" s="4">
        <v>1040444</v>
      </c>
      <c r="AA469" s="4">
        <v>1235962</v>
      </c>
      <c r="AC469" s="4">
        <v>1392251</v>
      </c>
      <c r="AE469" s="4">
        <v>1556013</v>
      </c>
      <c r="AG469" s="4">
        <v>1733000</v>
      </c>
      <c r="AI469" s="4">
        <v>1887536</v>
      </c>
      <c r="AK469" s="4">
        <v>2050657</v>
      </c>
      <c r="AM469" s="4">
        <v>2234943</v>
      </c>
      <c r="AO469" s="4">
        <v>2406649</v>
      </c>
      <c r="AQ469" s="4">
        <v>2575420</v>
      </c>
      <c r="AS469" s="11">
        <v>2729322</v>
      </c>
      <c r="AT469" s="11"/>
      <c r="AU469" s="4">
        <v>2753398</v>
      </c>
      <c r="AW469" s="4">
        <v>2928529</v>
      </c>
      <c r="AY469" s="4">
        <v>3102859</v>
      </c>
      <c r="BA469" s="4">
        <v>3280276</v>
      </c>
      <c r="BC469" s="4">
        <v>3482325</v>
      </c>
      <c r="BE469" s="15"/>
      <c r="BF469" s="4">
        <v>2960711</v>
      </c>
      <c r="BH469" s="4">
        <v>2287748</v>
      </c>
      <c r="BJ469" s="4">
        <v>1950127</v>
      </c>
      <c r="BL469" s="4">
        <v>1440856</v>
      </c>
      <c r="BN469" s="4">
        <v>916520</v>
      </c>
      <c r="BP469" s="4">
        <v>404001</v>
      </c>
      <c r="BR469" s="4">
        <v>34867</v>
      </c>
    </row>
    <row r="470" spans="11:70" x14ac:dyDescent="0.25">
      <c r="K470" s="4">
        <v>30905</v>
      </c>
      <c r="M470" s="4">
        <v>182601</v>
      </c>
      <c r="O470" s="4">
        <v>364346</v>
      </c>
      <c r="Q470" s="4">
        <v>534481</v>
      </c>
      <c r="S470" s="4">
        <v>703383</v>
      </c>
      <c r="U470" s="11">
        <v>865329</v>
      </c>
      <c r="V470" s="11"/>
      <c r="W470" s="4">
        <v>883153</v>
      </c>
      <c r="Y470" s="4">
        <v>1040354</v>
      </c>
      <c r="AA470" s="4">
        <v>1235281</v>
      </c>
      <c r="AC470" s="4">
        <v>1392518</v>
      </c>
      <c r="AE470" s="4">
        <v>1555987</v>
      </c>
      <c r="AG470" s="4">
        <v>1732528</v>
      </c>
      <c r="AI470" s="4">
        <v>1886170</v>
      </c>
      <c r="AK470" s="4">
        <v>2049921</v>
      </c>
      <c r="AM470" s="4">
        <v>2234870</v>
      </c>
      <c r="AO470" s="4">
        <v>2406987</v>
      </c>
      <c r="AQ470" s="4">
        <v>2574847</v>
      </c>
      <c r="AS470" s="11">
        <v>2729319</v>
      </c>
      <c r="AT470" s="11"/>
      <c r="AU470" s="4">
        <v>2753195</v>
      </c>
      <c r="AW470" s="4">
        <v>2928354</v>
      </c>
      <c r="AY470" s="4">
        <v>3102418</v>
      </c>
      <c r="BA470" s="4">
        <v>3280327</v>
      </c>
      <c r="BC470" s="4">
        <v>3482318</v>
      </c>
      <c r="BE470" s="15"/>
      <c r="BF470" s="4">
        <v>2960705</v>
      </c>
      <c r="BH470" s="4">
        <v>2288252</v>
      </c>
      <c r="BJ470" s="4">
        <v>1949574</v>
      </c>
      <c r="BL470" s="4">
        <v>1440684</v>
      </c>
      <c r="BN470" s="4">
        <v>916445</v>
      </c>
      <c r="BP470" s="4">
        <v>403790</v>
      </c>
      <c r="BR470" s="4">
        <v>35249</v>
      </c>
    </row>
    <row r="471" spans="11:70" x14ac:dyDescent="0.25">
      <c r="K471" s="4">
        <v>30363</v>
      </c>
      <c r="M471" s="4">
        <v>182362</v>
      </c>
      <c r="O471" s="4">
        <v>364274</v>
      </c>
      <c r="Q471" s="4">
        <v>534271</v>
      </c>
      <c r="S471" s="4">
        <v>703355</v>
      </c>
      <c r="U471" s="11">
        <v>865433</v>
      </c>
      <c r="V471" s="11"/>
      <c r="W471" s="4">
        <v>882931</v>
      </c>
      <c r="Y471" s="4">
        <v>1040642</v>
      </c>
      <c r="AA471" s="4">
        <v>1235351</v>
      </c>
      <c r="AC471" s="4">
        <v>1393051</v>
      </c>
      <c r="AE471" s="4">
        <v>1556595</v>
      </c>
      <c r="AG471" s="4">
        <v>1731924</v>
      </c>
      <c r="AI471" s="4">
        <v>1886007</v>
      </c>
      <c r="AK471" s="4">
        <v>2049755</v>
      </c>
      <c r="AM471" s="4">
        <v>2235915</v>
      </c>
      <c r="AO471" s="4">
        <v>2407001</v>
      </c>
      <c r="AQ471" s="4">
        <v>2574673</v>
      </c>
      <c r="AS471" s="11">
        <v>2728860</v>
      </c>
      <c r="AT471" s="11"/>
      <c r="AU471" s="4">
        <v>2753417</v>
      </c>
      <c r="AW471" s="4">
        <v>2928420</v>
      </c>
      <c r="AY471" s="4">
        <v>3102962</v>
      </c>
      <c r="BA471" s="4">
        <v>3280657</v>
      </c>
      <c r="BC471" s="4">
        <v>3482336</v>
      </c>
      <c r="BE471" s="15"/>
      <c r="BF471" s="4">
        <v>2961381</v>
      </c>
      <c r="BH471" s="4">
        <v>2288195</v>
      </c>
      <c r="BJ471" s="4">
        <v>1949475</v>
      </c>
      <c r="BL471" s="4">
        <v>1440786</v>
      </c>
      <c r="BN471" s="4">
        <v>916787</v>
      </c>
      <c r="BP471" s="4">
        <v>404403</v>
      </c>
      <c r="BR471" s="4">
        <v>34639</v>
      </c>
    </row>
    <row r="472" spans="11:70" x14ac:dyDescent="0.25">
      <c r="K472" s="4">
        <v>29892</v>
      </c>
      <c r="M472" s="4">
        <v>182206</v>
      </c>
      <c r="O472" s="4">
        <v>364031</v>
      </c>
      <c r="Q472" s="4">
        <v>533861</v>
      </c>
      <c r="S472" s="4">
        <v>702950</v>
      </c>
      <c r="U472" s="11">
        <v>865571</v>
      </c>
      <c r="V472" s="11"/>
      <c r="W472" s="4">
        <v>883037</v>
      </c>
      <c r="Y472" s="4">
        <v>1040631</v>
      </c>
      <c r="AA472" s="4">
        <v>1235963</v>
      </c>
      <c r="AC472" s="4">
        <v>1392814</v>
      </c>
      <c r="AE472" s="4">
        <v>1556011</v>
      </c>
      <c r="AG472" s="4">
        <v>1732131</v>
      </c>
      <c r="AI472" s="4">
        <v>1887422</v>
      </c>
      <c r="AK472" s="4">
        <v>2049510</v>
      </c>
      <c r="AM472" s="4">
        <v>2235556</v>
      </c>
      <c r="AO472" s="4">
        <v>2407039</v>
      </c>
      <c r="AQ472" s="4">
        <v>2574959</v>
      </c>
      <c r="AS472" s="11">
        <v>2728663</v>
      </c>
      <c r="AT472" s="11"/>
      <c r="AU472" s="4">
        <v>2753505</v>
      </c>
      <c r="AW472" s="4">
        <v>2928189</v>
      </c>
      <c r="AY472" s="4">
        <v>3103006</v>
      </c>
      <c r="BA472" s="4">
        <v>3279970</v>
      </c>
      <c r="BC472" s="4">
        <v>3482480</v>
      </c>
      <c r="BE472" s="15"/>
      <c r="BF472" s="4">
        <v>2960739</v>
      </c>
      <c r="BH472" s="4">
        <v>2288392</v>
      </c>
      <c r="BJ472" s="4">
        <v>1949536</v>
      </c>
      <c r="BL472" s="4">
        <v>1440518</v>
      </c>
      <c r="BN472" s="4">
        <v>917008</v>
      </c>
      <c r="BP472" s="4">
        <v>404359</v>
      </c>
      <c r="BR472" s="4">
        <v>34026</v>
      </c>
    </row>
    <row r="473" spans="11:70" x14ac:dyDescent="0.25">
      <c r="K473" s="4">
        <v>30667</v>
      </c>
      <c r="M473" s="4">
        <v>182080</v>
      </c>
      <c r="O473" s="4">
        <v>363717</v>
      </c>
      <c r="Q473" s="4">
        <v>534304</v>
      </c>
      <c r="S473" s="4">
        <v>702846</v>
      </c>
      <c r="U473" s="11">
        <v>865491</v>
      </c>
      <c r="V473" s="11"/>
      <c r="W473" s="4">
        <v>882887</v>
      </c>
      <c r="Y473" s="4">
        <v>1039992</v>
      </c>
      <c r="AA473" s="4">
        <v>1235528</v>
      </c>
      <c r="AC473" s="4">
        <v>1392620</v>
      </c>
      <c r="AE473" s="4">
        <v>1555758</v>
      </c>
      <c r="AG473" s="4">
        <v>1732352</v>
      </c>
      <c r="AI473" s="4">
        <v>1886040</v>
      </c>
      <c r="AK473" s="4">
        <v>2049955</v>
      </c>
      <c r="AM473" s="4">
        <v>2234973</v>
      </c>
      <c r="AO473" s="4">
        <v>2407129</v>
      </c>
      <c r="AQ473" s="4">
        <v>2574693</v>
      </c>
      <c r="AS473" s="11">
        <v>2728673</v>
      </c>
      <c r="AT473" s="11"/>
      <c r="AU473" s="4">
        <v>2753863</v>
      </c>
      <c r="AW473" s="4">
        <v>2928017</v>
      </c>
      <c r="AY473" s="4">
        <v>3102722</v>
      </c>
      <c r="BA473" s="4">
        <v>3280040</v>
      </c>
      <c r="BC473" s="4">
        <v>3482360</v>
      </c>
      <c r="BE473" s="15"/>
      <c r="BF473" s="4">
        <v>2961329</v>
      </c>
      <c r="BH473" s="4">
        <v>2288437</v>
      </c>
      <c r="BJ473" s="4">
        <v>1949386</v>
      </c>
      <c r="BL473" s="4">
        <v>1440692</v>
      </c>
      <c r="BN473" s="4">
        <v>916897</v>
      </c>
      <c r="BP473" s="4">
        <v>403824</v>
      </c>
      <c r="BR473" s="4">
        <v>34258</v>
      </c>
    </row>
    <row r="474" spans="11:70" x14ac:dyDescent="0.25">
      <c r="K474" s="4">
        <v>31022</v>
      </c>
      <c r="M474" s="4">
        <v>181844</v>
      </c>
      <c r="O474" s="4">
        <v>364185</v>
      </c>
      <c r="Q474" s="4">
        <v>534552</v>
      </c>
      <c r="S474" s="4">
        <v>703369</v>
      </c>
      <c r="U474" s="11">
        <v>865155</v>
      </c>
      <c r="V474" s="11"/>
      <c r="W474" s="4">
        <v>883529</v>
      </c>
      <c r="Y474" s="4">
        <v>1040048</v>
      </c>
      <c r="AA474" s="4">
        <v>1235615</v>
      </c>
      <c r="AC474" s="4">
        <v>1392253</v>
      </c>
      <c r="AE474" s="4">
        <v>1555547</v>
      </c>
      <c r="AG474" s="4">
        <v>1732345</v>
      </c>
      <c r="AI474" s="4">
        <v>1886263</v>
      </c>
      <c r="AK474" s="4">
        <v>2050469</v>
      </c>
      <c r="AM474" s="4">
        <v>2234304</v>
      </c>
      <c r="AO474" s="4">
        <v>2406602</v>
      </c>
      <c r="AQ474" s="4">
        <v>2575024</v>
      </c>
      <c r="AS474" s="11">
        <v>2728472</v>
      </c>
      <c r="AT474" s="11"/>
      <c r="AU474" s="4">
        <v>2754053</v>
      </c>
      <c r="AW474" s="4">
        <v>2927622</v>
      </c>
      <c r="AY474" s="4">
        <v>3102538</v>
      </c>
      <c r="BA474" s="4">
        <v>3280733</v>
      </c>
      <c r="BC474" s="4">
        <v>3481980</v>
      </c>
      <c r="BE474" s="15"/>
      <c r="BF474" s="4">
        <v>2961835</v>
      </c>
      <c r="BH474" s="4">
        <v>2288027</v>
      </c>
      <c r="BJ474" s="4">
        <v>1949648</v>
      </c>
      <c r="BL474" s="4">
        <v>1441154</v>
      </c>
      <c r="BN474" s="4">
        <v>917094</v>
      </c>
      <c r="BP474" s="4">
        <v>404418</v>
      </c>
      <c r="BR474" s="4">
        <v>34488</v>
      </c>
    </row>
    <row r="475" spans="11:70" x14ac:dyDescent="0.25">
      <c r="K475" s="4">
        <v>30605</v>
      </c>
      <c r="M475" s="4">
        <v>182184</v>
      </c>
      <c r="O475" s="4">
        <v>364414</v>
      </c>
      <c r="Q475" s="4">
        <v>534104</v>
      </c>
      <c r="S475" s="4">
        <v>703389</v>
      </c>
      <c r="U475" s="11">
        <v>865252</v>
      </c>
      <c r="V475" s="11"/>
      <c r="W475" s="4">
        <v>883116</v>
      </c>
      <c r="Y475" s="4">
        <v>1040684</v>
      </c>
      <c r="AA475" s="4">
        <v>1235649</v>
      </c>
      <c r="AC475" s="4">
        <v>1392454</v>
      </c>
      <c r="AE475" s="4">
        <v>1555256</v>
      </c>
      <c r="AG475" s="4">
        <v>1733062</v>
      </c>
      <c r="AI475" s="4">
        <v>1883116</v>
      </c>
      <c r="AK475" s="4">
        <v>2050094</v>
      </c>
      <c r="AM475" s="4">
        <v>2234907</v>
      </c>
      <c r="AO475" s="4">
        <v>2406858</v>
      </c>
      <c r="AQ475" s="4">
        <v>2574810</v>
      </c>
      <c r="AS475" s="11">
        <v>2728709</v>
      </c>
      <c r="AT475" s="11"/>
      <c r="AU475" s="4">
        <v>2753454</v>
      </c>
      <c r="AW475" s="4">
        <v>2927620</v>
      </c>
      <c r="AY475" s="4">
        <v>3102304</v>
      </c>
      <c r="BA475" s="4">
        <v>3280864</v>
      </c>
      <c r="BC475" s="4">
        <v>3482086</v>
      </c>
      <c r="BE475" s="15"/>
      <c r="BF475" s="4">
        <v>2961766</v>
      </c>
      <c r="BH475" s="4">
        <v>2287939</v>
      </c>
      <c r="BJ475" s="4">
        <v>1949596</v>
      </c>
      <c r="BL475" s="4">
        <v>1440521</v>
      </c>
      <c r="BN475" s="4">
        <v>917094</v>
      </c>
      <c r="BP475" s="4">
        <v>404968</v>
      </c>
      <c r="BR475" s="4">
        <v>34278</v>
      </c>
    </row>
    <row r="476" spans="11:70" x14ac:dyDescent="0.25">
      <c r="K476" s="4">
        <v>29206</v>
      </c>
      <c r="M476" s="4">
        <v>182102</v>
      </c>
      <c r="O476" s="4">
        <v>364186</v>
      </c>
      <c r="Q476" s="4">
        <v>534009</v>
      </c>
      <c r="S476" s="4">
        <v>703222</v>
      </c>
      <c r="U476" s="11">
        <v>865376</v>
      </c>
      <c r="V476" s="11"/>
      <c r="W476" s="4">
        <v>883061</v>
      </c>
      <c r="Y476" s="4">
        <v>1040881</v>
      </c>
      <c r="AA476" s="4">
        <v>1235763</v>
      </c>
      <c r="AC476" s="4">
        <v>1392716</v>
      </c>
      <c r="AE476" s="4">
        <v>1555782</v>
      </c>
      <c r="AG476" s="4">
        <v>1733365</v>
      </c>
      <c r="AI476" s="4">
        <v>1882418</v>
      </c>
      <c r="AK476" s="4">
        <v>2049758</v>
      </c>
      <c r="AM476" s="4">
        <v>2234875</v>
      </c>
      <c r="AO476" s="4">
        <v>2406966</v>
      </c>
      <c r="AQ476" s="4">
        <v>2574677</v>
      </c>
      <c r="AS476" s="11">
        <v>2728838</v>
      </c>
      <c r="AT476" s="11"/>
      <c r="AU476" s="4">
        <v>2753699</v>
      </c>
      <c r="AW476" s="4">
        <v>2928319</v>
      </c>
      <c r="AY476" s="4">
        <v>3102198</v>
      </c>
      <c r="BA476" s="4">
        <v>3280569</v>
      </c>
      <c r="BC476" s="4">
        <v>3481828</v>
      </c>
      <c r="BE476" s="15"/>
      <c r="BF476" s="4">
        <v>2961800</v>
      </c>
      <c r="BH476" s="4">
        <v>2288290</v>
      </c>
      <c r="BJ476" s="4">
        <v>1949078</v>
      </c>
      <c r="BL476" s="4">
        <v>1440693</v>
      </c>
      <c r="BN476" s="4">
        <v>917193</v>
      </c>
      <c r="BP476" s="4">
        <v>404532</v>
      </c>
      <c r="BR476" s="4">
        <v>34423</v>
      </c>
    </row>
    <row r="477" spans="11:70" x14ac:dyDescent="0.25">
      <c r="K477" s="4">
        <v>29453</v>
      </c>
      <c r="M477" s="4">
        <v>182376</v>
      </c>
      <c r="O477" s="4">
        <v>364344</v>
      </c>
      <c r="Q477" s="4">
        <v>534231</v>
      </c>
      <c r="S477" s="4">
        <v>703280</v>
      </c>
      <c r="U477" s="11">
        <v>864814</v>
      </c>
      <c r="V477" s="11"/>
      <c r="W477" s="4">
        <v>882492</v>
      </c>
      <c r="Y477" s="4">
        <v>1040925</v>
      </c>
      <c r="AA477" s="4">
        <v>1235833</v>
      </c>
      <c r="AC477" s="4">
        <v>1392864</v>
      </c>
      <c r="AE477" s="4">
        <v>1556162</v>
      </c>
      <c r="AG477" s="4">
        <v>1732841</v>
      </c>
      <c r="AI477" s="4">
        <v>1884811</v>
      </c>
      <c r="AK477" s="4">
        <v>2049941</v>
      </c>
      <c r="AM477" s="4">
        <v>2234385</v>
      </c>
      <c r="AO477" s="4">
        <v>2406721</v>
      </c>
      <c r="AQ477" s="4">
        <v>2574401</v>
      </c>
      <c r="AS477" s="11">
        <v>2728757</v>
      </c>
      <c r="AT477" s="11"/>
      <c r="AU477" s="4">
        <v>2753525</v>
      </c>
      <c r="AW477" s="4">
        <v>2928608</v>
      </c>
      <c r="AY477" s="4">
        <v>3102610</v>
      </c>
      <c r="BA477" s="4">
        <v>3280149</v>
      </c>
      <c r="BC477" s="4">
        <v>3482154</v>
      </c>
      <c r="BE477" s="15"/>
      <c r="BF477" s="4">
        <v>2961962</v>
      </c>
      <c r="BH477" s="4">
        <v>2288033</v>
      </c>
      <c r="BJ477" s="4">
        <v>1948904</v>
      </c>
      <c r="BL477" s="4">
        <v>1441130</v>
      </c>
      <c r="BN477" s="4">
        <v>917290</v>
      </c>
      <c r="BP477" s="4">
        <v>404317</v>
      </c>
      <c r="BR477" s="4">
        <v>34171</v>
      </c>
    </row>
    <row r="478" spans="11:70" x14ac:dyDescent="0.25">
      <c r="K478" s="4">
        <v>29698</v>
      </c>
      <c r="M478" s="4">
        <v>182275</v>
      </c>
      <c r="O478" s="4">
        <v>364472</v>
      </c>
      <c r="Q478" s="4">
        <v>534819</v>
      </c>
      <c r="S478" s="4">
        <v>703381</v>
      </c>
      <c r="U478" s="11">
        <v>864799</v>
      </c>
      <c r="V478" s="11"/>
      <c r="W478" s="4">
        <v>882068</v>
      </c>
      <c r="Y478" s="4">
        <v>1040674</v>
      </c>
      <c r="AA478" s="4">
        <v>1235220</v>
      </c>
      <c r="AC478" s="4">
        <v>1392471</v>
      </c>
      <c r="AE478" s="4">
        <v>1555750</v>
      </c>
      <c r="AG478" s="4">
        <v>1732291</v>
      </c>
      <c r="AI478" s="4">
        <v>1886633</v>
      </c>
      <c r="AK478" s="4">
        <v>2050353</v>
      </c>
      <c r="AM478" s="4">
        <v>2234110</v>
      </c>
      <c r="AO478" s="4">
        <v>2406846</v>
      </c>
      <c r="AQ478" s="4">
        <v>2574441</v>
      </c>
      <c r="AS478" s="11">
        <v>2728715</v>
      </c>
      <c r="AT478" s="11"/>
      <c r="AU478" s="4">
        <v>2753556</v>
      </c>
      <c r="AW478" s="4">
        <v>2928309</v>
      </c>
      <c r="AY478" s="4">
        <v>3102856</v>
      </c>
      <c r="BA478" s="4">
        <v>3280193</v>
      </c>
      <c r="BC478" s="4">
        <v>3481898</v>
      </c>
      <c r="BE478" s="15"/>
      <c r="BF478" s="4">
        <v>2961868</v>
      </c>
      <c r="BH478" s="4">
        <v>2287608</v>
      </c>
      <c r="BJ478" s="4">
        <v>1949727</v>
      </c>
      <c r="BL478" s="4">
        <v>1441525</v>
      </c>
      <c r="BN478" s="4">
        <v>917188</v>
      </c>
      <c r="BP478" s="4">
        <v>404753</v>
      </c>
      <c r="BR478" s="4">
        <v>34367</v>
      </c>
    </row>
    <row r="479" spans="11:70" x14ac:dyDescent="0.25">
      <c r="K479" s="4">
        <v>30105</v>
      </c>
      <c r="M479" s="4">
        <v>181844</v>
      </c>
      <c r="O479" s="4">
        <v>364328</v>
      </c>
      <c r="Q479" s="4">
        <v>535206</v>
      </c>
      <c r="S479" s="4">
        <v>703272</v>
      </c>
      <c r="U479" s="11">
        <v>864989</v>
      </c>
      <c r="V479" s="11"/>
      <c r="W479" s="4">
        <v>882328</v>
      </c>
      <c r="Y479" s="4">
        <v>1040370</v>
      </c>
      <c r="AA479" s="4">
        <v>1235370</v>
      </c>
      <c r="AC479" s="4">
        <v>1392897</v>
      </c>
      <c r="AE479" s="4">
        <v>1556003</v>
      </c>
      <c r="AG479" s="4">
        <v>1732414</v>
      </c>
      <c r="AI479" s="4">
        <v>1887206</v>
      </c>
      <c r="AK479" s="4">
        <v>2051041</v>
      </c>
      <c r="AM479" s="4">
        <v>2234504</v>
      </c>
      <c r="AO479" s="4">
        <v>2406621</v>
      </c>
      <c r="AQ479" s="4">
        <v>2574875</v>
      </c>
      <c r="AS479" s="11">
        <v>2728767</v>
      </c>
      <c r="AT479" s="11"/>
      <c r="AU479" s="4">
        <v>2753796</v>
      </c>
      <c r="AW479" s="4">
        <v>2928398</v>
      </c>
      <c r="AY479" s="4">
        <v>3102489</v>
      </c>
      <c r="BA479" s="4">
        <v>3279866</v>
      </c>
      <c r="BC479" s="4">
        <v>3482036</v>
      </c>
      <c r="BE479" s="15"/>
      <c r="BF479" s="4">
        <v>2961699</v>
      </c>
      <c r="BH479" s="4">
        <v>2288017</v>
      </c>
      <c r="BJ479" s="4">
        <v>1949621</v>
      </c>
      <c r="BL479" s="4">
        <v>1441280</v>
      </c>
      <c r="BN479" s="4">
        <v>917010</v>
      </c>
      <c r="BP479" s="4">
        <v>404245</v>
      </c>
      <c r="BR479" s="4">
        <v>35021</v>
      </c>
    </row>
    <row r="480" spans="11:70" x14ac:dyDescent="0.25">
      <c r="K480" s="4">
        <v>30507</v>
      </c>
      <c r="M480" s="4">
        <v>181951</v>
      </c>
      <c r="O480" s="4">
        <v>364373</v>
      </c>
      <c r="Q480" s="4">
        <v>534581</v>
      </c>
      <c r="S480" s="4">
        <v>703268</v>
      </c>
      <c r="U480" s="11">
        <v>864791</v>
      </c>
      <c r="V480" s="11"/>
      <c r="W480" s="4">
        <v>882579</v>
      </c>
      <c r="Y480" s="4">
        <v>1040424</v>
      </c>
      <c r="AA480" s="4">
        <v>1235353</v>
      </c>
      <c r="AC480" s="4">
        <v>1392569</v>
      </c>
      <c r="AE480" s="4">
        <v>1555506</v>
      </c>
      <c r="AG480" s="4">
        <v>1731709</v>
      </c>
      <c r="AI480" s="4">
        <v>1887947</v>
      </c>
      <c r="AK480" s="4">
        <v>2050598</v>
      </c>
      <c r="AM480" s="4">
        <v>2234913</v>
      </c>
      <c r="AO480" s="4">
        <v>2406773</v>
      </c>
      <c r="AQ480" s="4">
        <v>2574635</v>
      </c>
      <c r="AS480" s="11">
        <v>2729062</v>
      </c>
      <c r="AT480" s="11"/>
      <c r="AU480" s="4">
        <v>2753879</v>
      </c>
      <c r="AW480" s="4">
        <v>2927533</v>
      </c>
      <c r="AY480" s="4">
        <v>3102203</v>
      </c>
      <c r="BA480" s="4">
        <v>3280029</v>
      </c>
      <c r="BC480" s="4">
        <v>3482973</v>
      </c>
      <c r="BE480" s="15"/>
      <c r="BF480" s="4">
        <v>2961477</v>
      </c>
      <c r="BH480" s="4">
        <v>2288251</v>
      </c>
      <c r="BJ480" s="4">
        <v>1949690</v>
      </c>
      <c r="BL480" s="4">
        <v>1441281</v>
      </c>
      <c r="BN480" s="4">
        <v>917192</v>
      </c>
      <c r="BP480" s="4">
        <v>404953</v>
      </c>
      <c r="BR480" s="4">
        <v>34947</v>
      </c>
    </row>
    <row r="481" spans="11:70" x14ac:dyDescent="0.25">
      <c r="K481" s="4">
        <v>29263</v>
      </c>
      <c r="M481" s="4">
        <v>181928</v>
      </c>
      <c r="O481" s="4">
        <v>364399</v>
      </c>
      <c r="Q481" s="4">
        <v>533933</v>
      </c>
      <c r="S481" s="4">
        <v>703069</v>
      </c>
      <c r="U481" s="11">
        <v>865132</v>
      </c>
      <c r="V481" s="11"/>
      <c r="W481" s="4">
        <v>882783</v>
      </c>
      <c r="Y481" s="4">
        <v>1040361</v>
      </c>
      <c r="AA481" s="4">
        <v>1234783</v>
      </c>
      <c r="AC481" s="4">
        <v>1392206</v>
      </c>
      <c r="AE481" s="4">
        <v>1555685</v>
      </c>
      <c r="AG481" s="4">
        <v>1732539</v>
      </c>
      <c r="AI481" s="4">
        <v>1888077</v>
      </c>
      <c r="AK481" s="4">
        <v>2050251</v>
      </c>
      <c r="AM481" s="4">
        <v>2234933</v>
      </c>
      <c r="AO481" s="4">
        <v>2407437</v>
      </c>
      <c r="AQ481" s="4">
        <v>2574516</v>
      </c>
      <c r="AS481" s="11">
        <v>2729131</v>
      </c>
      <c r="AT481" s="11"/>
      <c r="AU481" s="4">
        <v>2753684</v>
      </c>
      <c r="AW481" s="4">
        <v>2927828</v>
      </c>
      <c r="AY481" s="4">
        <v>3103249</v>
      </c>
      <c r="BA481" s="4">
        <v>3280285</v>
      </c>
      <c r="BC481" s="4">
        <v>3482647</v>
      </c>
      <c r="BE481" s="15"/>
      <c r="BF481" s="4">
        <v>2961404</v>
      </c>
      <c r="BH481" s="4">
        <v>2287589</v>
      </c>
      <c r="BJ481" s="4">
        <v>1949666</v>
      </c>
      <c r="BL481" s="4">
        <v>1441326</v>
      </c>
      <c r="BN481" s="4">
        <v>917048</v>
      </c>
      <c r="BP481" s="4">
        <v>405045</v>
      </c>
      <c r="BR481" s="4">
        <v>34608</v>
      </c>
    </row>
    <row r="482" spans="11:70" x14ac:dyDescent="0.25">
      <c r="K482" s="4">
        <v>29619</v>
      </c>
      <c r="M482" s="4">
        <v>181302</v>
      </c>
      <c r="O482" s="4">
        <v>364037</v>
      </c>
      <c r="Q482" s="4">
        <v>533715</v>
      </c>
      <c r="S482" s="4">
        <v>703258</v>
      </c>
      <c r="U482" s="11">
        <v>865197</v>
      </c>
      <c r="V482" s="11"/>
      <c r="W482" s="4">
        <v>882852</v>
      </c>
      <c r="Y482" s="4">
        <v>1040316</v>
      </c>
      <c r="AA482" s="4">
        <v>1235322</v>
      </c>
      <c r="AC482" s="4">
        <v>1392131</v>
      </c>
      <c r="AE482" s="4">
        <v>1555754</v>
      </c>
      <c r="AG482" s="4">
        <v>1732868</v>
      </c>
      <c r="AI482" s="4">
        <v>1887215</v>
      </c>
      <c r="AK482" s="4">
        <v>2050746</v>
      </c>
      <c r="AM482" s="4">
        <v>2234420</v>
      </c>
      <c r="AO482" s="4">
        <v>2406998</v>
      </c>
      <c r="AQ482" s="4">
        <v>2574658</v>
      </c>
      <c r="AS482" s="11">
        <v>2728922</v>
      </c>
      <c r="AT482" s="11"/>
      <c r="AU482" s="4">
        <v>2753278</v>
      </c>
      <c r="AW482" s="4">
        <v>2927584</v>
      </c>
      <c r="AY482" s="4">
        <v>3102440</v>
      </c>
      <c r="BA482" s="4">
        <v>3279726</v>
      </c>
      <c r="BC482" s="4">
        <v>3482028</v>
      </c>
      <c r="BE482" s="15"/>
      <c r="BF482" s="4">
        <v>2961251</v>
      </c>
      <c r="BH482" s="4">
        <v>2288426</v>
      </c>
      <c r="BJ482" s="4">
        <v>1950003</v>
      </c>
      <c r="BL482" s="4">
        <v>1440816</v>
      </c>
      <c r="BN482" s="4">
        <v>917212</v>
      </c>
      <c r="BP482" s="4">
        <v>404883</v>
      </c>
      <c r="BR482" s="4">
        <v>34181</v>
      </c>
    </row>
    <row r="483" spans="11:70" x14ac:dyDescent="0.25">
      <c r="K483" s="4">
        <v>30370</v>
      </c>
      <c r="M483" s="4">
        <v>181492</v>
      </c>
      <c r="O483" s="4">
        <v>364256</v>
      </c>
      <c r="Q483" s="4">
        <v>534144</v>
      </c>
      <c r="S483" s="4">
        <v>703048</v>
      </c>
      <c r="U483" s="11">
        <v>865053</v>
      </c>
      <c r="V483" s="11"/>
      <c r="W483" s="4">
        <v>883170</v>
      </c>
      <c r="Y483" s="4">
        <v>1040530</v>
      </c>
      <c r="AA483" s="4">
        <v>1235843</v>
      </c>
      <c r="AC483" s="4">
        <v>1392200</v>
      </c>
      <c r="AE483" s="4">
        <v>1555643</v>
      </c>
      <c r="AG483" s="4">
        <v>1732522</v>
      </c>
      <c r="AI483" s="4">
        <v>1885319</v>
      </c>
      <c r="AK483" s="4">
        <v>2050685</v>
      </c>
      <c r="AM483" s="4">
        <v>2234460</v>
      </c>
      <c r="AO483" s="4">
        <v>2406766</v>
      </c>
      <c r="AQ483" s="4">
        <v>2574427</v>
      </c>
      <c r="AS483" s="11">
        <v>2728311</v>
      </c>
      <c r="AT483" s="11"/>
      <c r="AU483" s="4">
        <v>2753177</v>
      </c>
      <c r="AW483" s="4">
        <v>2927593</v>
      </c>
      <c r="AY483" s="4">
        <v>3102199</v>
      </c>
      <c r="BA483" s="4">
        <v>3279593</v>
      </c>
      <c r="BC483" s="4">
        <v>3481539</v>
      </c>
      <c r="BE483" s="15"/>
      <c r="BF483" s="4">
        <v>2961422</v>
      </c>
      <c r="BH483" s="4">
        <v>2288105</v>
      </c>
      <c r="BJ483" s="4">
        <v>1950061</v>
      </c>
      <c r="BL483" s="4">
        <v>1440679</v>
      </c>
      <c r="BN483" s="4">
        <v>916898</v>
      </c>
      <c r="BP483" s="4">
        <v>404234</v>
      </c>
      <c r="BR483" s="4">
        <v>33759</v>
      </c>
    </row>
    <row r="484" spans="11:70" x14ac:dyDescent="0.25">
      <c r="K484" s="4">
        <v>30550</v>
      </c>
      <c r="M484" s="4">
        <v>182138</v>
      </c>
      <c r="O484" s="4">
        <v>364432</v>
      </c>
      <c r="Q484" s="4">
        <v>534125</v>
      </c>
      <c r="S484" s="4">
        <v>703151</v>
      </c>
      <c r="U484" s="11">
        <v>865306</v>
      </c>
      <c r="V484" s="11"/>
      <c r="W484" s="4">
        <v>882445</v>
      </c>
      <c r="Y484" s="4">
        <v>1040164</v>
      </c>
      <c r="AA484" s="4">
        <v>1235534</v>
      </c>
      <c r="AC484" s="4">
        <v>1392070</v>
      </c>
      <c r="AE484" s="4">
        <v>1555386</v>
      </c>
      <c r="AG484" s="4">
        <v>1732095</v>
      </c>
      <c r="AI484" s="4">
        <v>1882540</v>
      </c>
      <c r="AK484" s="4">
        <v>2050732</v>
      </c>
      <c r="AM484" s="4">
        <v>2233951</v>
      </c>
      <c r="AO484" s="4">
        <v>2407543</v>
      </c>
      <c r="AQ484" s="4">
        <v>2574666</v>
      </c>
      <c r="AS484" s="11">
        <v>2728449</v>
      </c>
      <c r="AT484" s="11"/>
      <c r="AU484" s="4">
        <v>2753655</v>
      </c>
      <c r="AW484" s="4">
        <v>2928257</v>
      </c>
      <c r="AY484" s="4">
        <v>3102045</v>
      </c>
      <c r="BA484" s="4">
        <v>3279667</v>
      </c>
      <c r="BC484" s="4">
        <v>3482142</v>
      </c>
      <c r="BE484" s="15"/>
      <c r="BF484" s="4">
        <v>2961503</v>
      </c>
      <c r="BH484" s="4">
        <v>2288355</v>
      </c>
      <c r="BJ484" s="4">
        <v>1949570</v>
      </c>
      <c r="BL484" s="4">
        <v>1440883</v>
      </c>
      <c r="BN484" s="4">
        <v>916974</v>
      </c>
      <c r="BP484" s="4">
        <v>404229</v>
      </c>
      <c r="BR484" s="4">
        <v>34160</v>
      </c>
    </row>
    <row r="485" spans="11:70" x14ac:dyDescent="0.25">
      <c r="K485" s="4">
        <v>30422</v>
      </c>
      <c r="M485" s="4">
        <v>182423</v>
      </c>
      <c r="O485" s="4">
        <v>364554</v>
      </c>
      <c r="Q485" s="4">
        <v>534027</v>
      </c>
      <c r="S485" s="4">
        <v>703234</v>
      </c>
      <c r="U485" s="11">
        <v>865330</v>
      </c>
      <c r="V485" s="11"/>
      <c r="W485" s="4">
        <v>882248</v>
      </c>
      <c r="Y485" s="4">
        <v>1040113</v>
      </c>
      <c r="AA485" s="4">
        <v>1235399</v>
      </c>
      <c r="AC485" s="4">
        <v>1391642</v>
      </c>
      <c r="AE485" s="4">
        <v>1555732</v>
      </c>
      <c r="AG485" s="4">
        <v>1732752</v>
      </c>
      <c r="AI485" s="4">
        <v>1881307</v>
      </c>
      <c r="AK485" s="4">
        <v>2050615</v>
      </c>
      <c r="AM485" s="4">
        <v>2233886</v>
      </c>
      <c r="AO485" s="4">
        <v>2407072</v>
      </c>
      <c r="AQ485" s="4">
        <v>2574551</v>
      </c>
      <c r="AS485" s="11">
        <v>2728564</v>
      </c>
      <c r="AT485" s="11"/>
      <c r="AU485" s="4">
        <v>2752946</v>
      </c>
      <c r="AW485" s="4">
        <v>2928630</v>
      </c>
      <c r="AY485" s="4">
        <v>3102241</v>
      </c>
      <c r="BA485" s="4">
        <v>3279854</v>
      </c>
      <c r="BC485" s="4">
        <v>3482036</v>
      </c>
      <c r="BE485" s="15"/>
      <c r="BF485" s="4">
        <v>2961364</v>
      </c>
      <c r="BH485" s="4">
        <v>2287801</v>
      </c>
      <c r="BJ485" s="4">
        <v>1948765</v>
      </c>
      <c r="BL485" s="4">
        <v>1440931</v>
      </c>
      <c r="BN485" s="4">
        <v>917405</v>
      </c>
      <c r="BP485" s="4">
        <v>404791</v>
      </c>
      <c r="BR485" s="4">
        <v>34225</v>
      </c>
    </row>
    <row r="486" spans="11:70" x14ac:dyDescent="0.25">
      <c r="K486" s="4">
        <v>30380</v>
      </c>
      <c r="M486" s="4">
        <v>181951</v>
      </c>
      <c r="O486" s="4">
        <v>364360</v>
      </c>
      <c r="Q486" s="4">
        <v>534917</v>
      </c>
      <c r="S486" s="4">
        <v>703466</v>
      </c>
      <c r="U486" s="11">
        <v>865095</v>
      </c>
      <c r="V486" s="11"/>
      <c r="W486" s="4">
        <v>882526</v>
      </c>
      <c r="Y486" s="4">
        <v>1039881</v>
      </c>
      <c r="AA486" s="4">
        <v>1235261</v>
      </c>
      <c r="AC486" s="4">
        <v>1391714</v>
      </c>
      <c r="AE486" s="4">
        <v>1555970</v>
      </c>
      <c r="AG486" s="4">
        <v>1732707</v>
      </c>
      <c r="AI486" s="4">
        <v>1882542</v>
      </c>
      <c r="AK486" s="4">
        <v>2050100</v>
      </c>
      <c r="AM486" s="4">
        <v>2234244</v>
      </c>
      <c r="AO486" s="4">
        <v>2406669</v>
      </c>
      <c r="AQ486" s="4">
        <v>2574979</v>
      </c>
      <c r="AS486" s="11">
        <v>2728578</v>
      </c>
      <c r="AT486" s="11"/>
      <c r="AU486" s="4">
        <v>2753074</v>
      </c>
      <c r="AW486" s="4">
        <v>2928261</v>
      </c>
      <c r="AY486" s="4">
        <v>3102578</v>
      </c>
      <c r="BA486" s="4">
        <v>3279581</v>
      </c>
      <c r="BC486" s="4">
        <v>3481938</v>
      </c>
      <c r="BE486" s="15"/>
      <c r="BF486" s="4">
        <v>2961881</v>
      </c>
      <c r="BH486" s="4">
        <v>2287832</v>
      </c>
      <c r="BJ486" s="4">
        <v>1949570</v>
      </c>
      <c r="BL486" s="4">
        <v>1441068</v>
      </c>
      <c r="BN486" s="4">
        <v>917681</v>
      </c>
      <c r="BP486" s="4">
        <v>404842</v>
      </c>
      <c r="BR486" s="4">
        <v>34141</v>
      </c>
    </row>
    <row r="487" spans="11:70" x14ac:dyDescent="0.25">
      <c r="K487" s="4">
        <v>30708</v>
      </c>
      <c r="M487" s="4">
        <v>182076</v>
      </c>
      <c r="O487" s="4">
        <v>364214</v>
      </c>
      <c r="Q487" s="4">
        <v>534964</v>
      </c>
      <c r="S487" s="4">
        <v>703492</v>
      </c>
      <c r="U487" s="11">
        <v>865130</v>
      </c>
      <c r="V487" s="11"/>
      <c r="W487" s="4">
        <v>882612</v>
      </c>
      <c r="Y487" s="4">
        <v>1040222</v>
      </c>
      <c r="AA487" s="4">
        <v>1235178</v>
      </c>
      <c r="AC487" s="4">
        <v>1392134</v>
      </c>
      <c r="AE487" s="4">
        <v>1555960</v>
      </c>
      <c r="AG487" s="4">
        <v>1732276</v>
      </c>
      <c r="AI487" s="4">
        <v>1885091</v>
      </c>
      <c r="AK487" s="4">
        <v>2049954</v>
      </c>
      <c r="AM487" s="4">
        <v>2235009</v>
      </c>
      <c r="AO487" s="4">
        <v>2406972</v>
      </c>
      <c r="AQ487" s="4">
        <v>2575368</v>
      </c>
      <c r="AS487" s="11">
        <v>2728498</v>
      </c>
      <c r="AT487" s="11"/>
      <c r="AU487" s="4">
        <v>2752819</v>
      </c>
      <c r="AW487" s="4">
        <v>2927686</v>
      </c>
      <c r="AY487" s="4">
        <v>3102489</v>
      </c>
      <c r="BA487" s="4">
        <v>3279626</v>
      </c>
      <c r="BC487" s="4">
        <v>3481790</v>
      </c>
      <c r="BE487" s="15"/>
      <c r="BF487" s="4">
        <v>2962375</v>
      </c>
      <c r="BH487" s="4">
        <v>2288022</v>
      </c>
      <c r="BJ487" s="4">
        <v>1949633</v>
      </c>
      <c r="BL487" s="4">
        <v>1441045</v>
      </c>
      <c r="BN487" s="4">
        <v>917072</v>
      </c>
      <c r="BP487" s="4">
        <v>404859</v>
      </c>
      <c r="BR487" s="4">
        <v>35313</v>
      </c>
    </row>
    <row r="488" spans="11:70" x14ac:dyDescent="0.25">
      <c r="K488" s="4">
        <v>31057</v>
      </c>
      <c r="M488" s="4">
        <v>182517</v>
      </c>
      <c r="O488" s="4">
        <v>364071</v>
      </c>
      <c r="Q488" s="4">
        <v>534423</v>
      </c>
      <c r="S488" s="4">
        <v>702924</v>
      </c>
      <c r="U488" s="11">
        <v>865179</v>
      </c>
      <c r="V488" s="11"/>
      <c r="W488" s="4">
        <v>882781</v>
      </c>
      <c r="Y488" s="4">
        <v>1040503</v>
      </c>
      <c r="AA488" s="4">
        <v>1235275</v>
      </c>
      <c r="AC488" s="4">
        <v>1392127</v>
      </c>
      <c r="AE488" s="4">
        <v>1555308</v>
      </c>
      <c r="AG488" s="4">
        <v>1732021</v>
      </c>
      <c r="AI488" s="4">
        <v>1884856</v>
      </c>
      <c r="AK488" s="4">
        <v>2049901</v>
      </c>
      <c r="AM488" s="4">
        <v>2234783</v>
      </c>
      <c r="AO488" s="4">
        <v>2406747</v>
      </c>
      <c r="AQ488" s="4">
        <v>2575159</v>
      </c>
      <c r="AS488" s="11">
        <v>2728518</v>
      </c>
      <c r="AT488" s="11"/>
      <c r="AU488" s="4">
        <v>2753029</v>
      </c>
      <c r="AW488" s="4">
        <v>2927801</v>
      </c>
      <c r="AY488" s="4">
        <v>3102321</v>
      </c>
      <c r="BA488" s="4">
        <v>3280307</v>
      </c>
      <c r="BC488" s="4">
        <v>3482311</v>
      </c>
      <c r="BE488" s="15"/>
      <c r="BF488" s="4">
        <v>2961955</v>
      </c>
      <c r="BH488" s="4">
        <v>2287931</v>
      </c>
      <c r="BJ488" s="4">
        <v>1949400</v>
      </c>
      <c r="BL488" s="4">
        <v>1441130</v>
      </c>
      <c r="BN488" s="4">
        <v>917186</v>
      </c>
      <c r="BP488" s="4">
        <v>404379</v>
      </c>
      <c r="BR488" s="4">
        <v>34683</v>
      </c>
    </row>
    <row r="489" spans="11:70" x14ac:dyDescent="0.25">
      <c r="K489" s="4">
        <v>30263</v>
      </c>
      <c r="M489" s="4">
        <v>181804</v>
      </c>
      <c r="O489" s="4">
        <v>364694</v>
      </c>
      <c r="Q489" s="4">
        <v>534173</v>
      </c>
      <c r="S489" s="4">
        <v>703179</v>
      </c>
      <c r="U489" s="11">
        <v>865882</v>
      </c>
      <c r="V489" s="11"/>
      <c r="W489" s="4">
        <v>882805</v>
      </c>
      <c r="Y489" s="4">
        <v>1040619</v>
      </c>
      <c r="AA489" s="4">
        <v>1235344</v>
      </c>
      <c r="AC489" s="4">
        <v>1392219</v>
      </c>
      <c r="AE489" s="4">
        <v>1555654</v>
      </c>
      <c r="AG489" s="4">
        <v>1731714</v>
      </c>
      <c r="AI489" s="4">
        <v>1884438</v>
      </c>
      <c r="AK489" s="4">
        <v>2050353</v>
      </c>
      <c r="AM489" s="4">
        <v>2234750</v>
      </c>
      <c r="AO489" s="4">
        <v>2406538</v>
      </c>
      <c r="AQ489" s="4">
        <v>2575054</v>
      </c>
      <c r="AS489" s="11">
        <v>2728283</v>
      </c>
      <c r="AT489" s="11"/>
      <c r="AU489" s="4">
        <v>2752852</v>
      </c>
      <c r="AW489" s="4">
        <v>2928175</v>
      </c>
      <c r="AY489" s="4">
        <v>3101377</v>
      </c>
      <c r="BA489" s="4">
        <v>3280418</v>
      </c>
      <c r="BC489" s="4">
        <v>3482212</v>
      </c>
      <c r="BE489" s="15"/>
      <c r="BF489" s="4">
        <v>2961452</v>
      </c>
      <c r="BH489" s="4">
        <v>2287993</v>
      </c>
      <c r="BJ489" s="4">
        <v>1949298</v>
      </c>
      <c r="BL489" s="4">
        <v>1441649</v>
      </c>
      <c r="BN489" s="4">
        <v>917354</v>
      </c>
      <c r="BP489" s="4">
        <v>404316</v>
      </c>
      <c r="BR489" s="4">
        <v>33883</v>
      </c>
    </row>
    <row r="490" spans="11:70" x14ac:dyDescent="0.25">
      <c r="K490" s="4">
        <v>30165</v>
      </c>
      <c r="M490" s="4">
        <v>181865</v>
      </c>
      <c r="O490" s="4">
        <v>364151</v>
      </c>
      <c r="Q490" s="4">
        <v>533907</v>
      </c>
      <c r="S490" s="4">
        <v>703376</v>
      </c>
      <c r="U490" s="11">
        <v>865291</v>
      </c>
      <c r="V490" s="11"/>
      <c r="W490" s="4">
        <v>882930</v>
      </c>
      <c r="Y490" s="4">
        <v>1040140</v>
      </c>
      <c r="AA490" s="4">
        <v>1235052</v>
      </c>
      <c r="AC490" s="4">
        <v>1392038</v>
      </c>
      <c r="AE490" s="4">
        <v>1555006</v>
      </c>
      <c r="AG490" s="4">
        <v>1731729</v>
      </c>
      <c r="AI490" s="4">
        <v>1884283</v>
      </c>
      <c r="AK490" s="4">
        <v>2050441</v>
      </c>
      <c r="AM490" s="4">
        <v>2234725</v>
      </c>
      <c r="AO490" s="4">
        <v>2406607</v>
      </c>
      <c r="AQ490" s="4">
        <v>2574721</v>
      </c>
      <c r="AS490" s="11">
        <v>2727937</v>
      </c>
      <c r="AT490" s="11"/>
      <c r="AU490" s="4">
        <v>2752060</v>
      </c>
      <c r="AW490" s="4">
        <v>2927732</v>
      </c>
      <c r="AY490" s="4">
        <v>3101264</v>
      </c>
      <c r="BA490" s="4">
        <v>3279837</v>
      </c>
      <c r="BC490" s="4">
        <v>3480891</v>
      </c>
      <c r="BE490" s="15"/>
      <c r="BF490" s="4">
        <v>2961768</v>
      </c>
      <c r="BH490" s="4">
        <v>2287972</v>
      </c>
      <c r="BJ490" s="4">
        <v>1949506</v>
      </c>
      <c r="BL490" s="4">
        <v>1441519</v>
      </c>
      <c r="BN490" s="4">
        <v>917284</v>
      </c>
      <c r="BP490" s="4">
        <v>404235</v>
      </c>
      <c r="BR490" s="4">
        <v>34104</v>
      </c>
    </row>
    <row r="491" spans="11:70" x14ac:dyDescent="0.25">
      <c r="K491" s="4">
        <v>30468</v>
      </c>
      <c r="M491" s="4">
        <v>182179</v>
      </c>
      <c r="O491" s="4">
        <v>364202</v>
      </c>
      <c r="Q491" s="4">
        <v>534099</v>
      </c>
      <c r="S491" s="4">
        <v>702885</v>
      </c>
      <c r="U491" s="11">
        <v>865028</v>
      </c>
      <c r="V491" s="11"/>
      <c r="W491" s="4">
        <v>882694</v>
      </c>
      <c r="Y491" s="4">
        <v>1039972</v>
      </c>
      <c r="AA491" s="4">
        <v>1235291</v>
      </c>
      <c r="AC491" s="4">
        <v>1392360</v>
      </c>
      <c r="AE491" s="4">
        <v>1554400</v>
      </c>
      <c r="AG491" s="4">
        <v>1731724</v>
      </c>
      <c r="AI491" s="4">
        <v>1884841</v>
      </c>
      <c r="AK491" s="4">
        <v>2049868</v>
      </c>
      <c r="AM491" s="4">
        <v>2234179</v>
      </c>
      <c r="AO491" s="4">
        <v>2406795</v>
      </c>
      <c r="AQ491" s="4">
        <v>2574456</v>
      </c>
      <c r="AS491" s="11">
        <v>2727936</v>
      </c>
      <c r="AT491" s="11"/>
      <c r="AU491" s="4">
        <v>2752434</v>
      </c>
      <c r="AW491" s="4">
        <v>2927197</v>
      </c>
      <c r="AY491" s="4">
        <v>3101508</v>
      </c>
      <c r="BA491" s="4">
        <v>3279910</v>
      </c>
      <c r="BC491" s="4">
        <v>3481504</v>
      </c>
      <c r="BE491" s="15"/>
      <c r="BF491" s="4">
        <v>2961511</v>
      </c>
      <c r="BH491" s="4">
        <v>2288019</v>
      </c>
      <c r="BJ491" s="4">
        <v>1949549</v>
      </c>
      <c r="BL491" s="4">
        <v>1440965</v>
      </c>
      <c r="BN491" s="4">
        <v>917467</v>
      </c>
      <c r="BP491" s="4">
        <v>404609</v>
      </c>
      <c r="BR491" s="4">
        <v>34750</v>
      </c>
    </row>
    <row r="492" spans="11:70" x14ac:dyDescent="0.25">
      <c r="K492" s="4">
        <v>30271</v>
      </c>
      <c r="M492" s="4">
        <v>181781</v>
      </c>
      <c r="O492" s="4">
        <v>364091</v>
      </c>
      <c r="Q492" s="4">
        <v>534289</v>
      </c>
      <c r="S492" s="4">
        <v>702912</v>
      </c>
      <c r="U492" s="11">
        <v>865113</v>
      </c>
      <c r="V492" s="11"/>
      <c r="W492" s="4">
        <v>882919</v>
      </c>
      <c r="Y492" s="4">
        <v>1040274</v>
      </c>
      <c r="AA492" s="4">
        <v>1234992</v>
      </c>
      <c r="AC492" s="4">
        <v>1392407</v>
      </c>
      <c r="AE492" s="4">
        <v>1554535</v>
      </c>
      <c r="AG492" s="4">
        <v>1731994</v>
      </c>
      <c r="AI492" s="4">
        <v>1883254</v>
      </c>
      <c r="AK492" s="4">
        <v>2050503</v>
      </c>
      <c r="AM492" s="4">
        <v>2233879</v>
      </c>
      <c r="AO492" s="4">
        <v>2407249</v>
      </c>
      <c r="AQ492" s="4">
        <v>2574513</v>
      </c>
      <c r="AS492" s="11">
        <v>2728347</v>
      </c>
      <c r="AT492" s="11"/>
      <c r="AU492" s="4">
        <v>2752882</v>
      </c>
      <c r="AW492" s="4">
        <v>2927353</v>
      </c>
      <c r="AY492" s="4">
        <v>3101610</v>
      </c>
      <c r="BA492" s="4">
        <v>3280482</v>
      </c>
      <c r="BC492" s="4">
        <v>3481252</v>
      </c>
      <c r="BE492" s="15"/>
      <c r="BF492" s="4">
        <v>2961173</v>
      </c>
      <c r="BH492" s="4">
        <v>2288373</v>
      </c>
      <c r="BJ492" s="4">
        <v>1949694</v>
      </c>
      <c r="BL492" s="4">
        <v>1441282</v>
      </c>
      <c r="BN492" s="4">
        <v>917222</v>
      </c>
      <c r="BP492" s="4">
        <v>405468</v>
      </c>
      <c r="BR492" s="4">
        <v>34620</v>
      </c>
    </row>
    <row r="493" spans="11:70" x14ac:dyDescent="0.25">
      <c r="K493" s="4">
        <v>30667</v>
      </c>
      <c r="M493" s="4">
        <v>181739</v>
      </c>
      <c r="O493" s="4">
        <v>363777</v>
      </c>
      <c r="Q493" s="4">
        <v>534743</v>
      </c>
      <c r="S493" s="4">
        <v>702862</v>
      </c>
      <c r="U493" s="11">
        <v>864949</v>
      </c>
      <c r="V493" s="11"/>
      <c r="W493" s="4">
        <v>882858</v>
      </c>
      <c r="Y493" s="4">
        <v>1040275</v>
      </c>
      <c r="AA493" s="4">
        <v>1235034</v>
      </c>
      <c r="AC493" s="4">
        <v>1392486</v>
      </c>
      <c r="AE493" s="4">
        <v>1554938</v>
      </c>
      <c r="AG493" s="4">
        <v>1732281</v>
      </c>
      <c r="AI493" s="4">
        <v>1882695</v>
      </c>
      <c r="AK493" s="4">
        <v>2050703</v>
      </c>
      <c r="AM493" s="4">
        <v>2234188</v>
      </c>
      <c r="AO493" s="4">
        <v>2407262</v>
      </c>
      <c r="AQ493" s="4">
        <v>2574057</v>
      </c>
      <c r="AS493" s="11">
        <v>2728433</v>
      </c>
      <c r="AT493" s="11"/>
      <c r="AU493" s="4">
        <v>2752560</v>
      </c>
      <c r="AW493" s="4">
        <v>2927757</v>
      </c>
      <c r="AY493" s="4">
        <v>3102009</v>
      </c>
      <c r="BA493" s="4">
        <v>3280157</v>
      </c>
      <c r="BC493" s="4">
        <v>3481776</v>
      </c>
      <c r="BE493" s="15"/>
      <c r="BF493" s="4">
        <v>2961559</v>
      </c>
      <c r="BH493" s="4">
        <v>2288011</v>
      </c>
      <c r="BJ493" s="4">
        <v>1949664</v>
      </c>
      <c r="BL493" s="4">
        <v>1441082</v>
      </c>
      <c r="BN493" s="4">
        <v>916962</v>
      </c>
      <c r="BP493" s="4">
        <v>405130</v>
      </c>
      <c r="BR493" s="4">
        <v>34318</v>
      </c>
    </row>
    <row r="494" spans="11:70" x14ac:dyDescent="0.25">
      <c r="K494" s="4">
        <v>30777</v>
      </c>
      <c r="M494" s="4">
        <v>181734</v>
      </c>
      <c r="O494" s="4">
        <v>363760</v>
      </c>
      <c r="Q494" s="4">
        <v>534809</v>
      </c>
      <c r="S494" s="4">
        <v>703439</v>
      </c>
      <c r="U494" s="11">
        <v>865321</v>
      </c>
      <c r="V494" s="11"/>
      <c r="W494" s="4">
        <v>883037</v>
      </c>
      <c r="Y494" s="4">
        <v>1040049</v>
      </c>
      <c r="AA494" s="4">
        <v>1235708</v>
      </c>
      <c r="AC494" s="4">
        <v>1392180</v>
      </c>
      <c r="AE494" s="4">
        <v>1555325</v>
      </c>
      <c r="AG494" s="4">
        <v>1731911</v>
      </c>
      <c r="AI494" s="4">
        <v>1883317</v>
      </c>
      <c r="AK494" s="4">
        <v>2049575</v>
      </c>
      <c r="AM494" s="4">
        <v>2233983</v>
      </c>
      <c r="AO494" s="4">
        <v>2407477</v>
      </c>
      <c r="AQ494" s="4">
        <v>2573716</v>
      </c>
      <c r="AS494" s="11">
        <v>2728523</v>
      </c>
      <c r="AT494" s="11"/>
      <c r="AU494" s="4">
        <v>2752103</v>
      </c>
      <c r="AW494" s="4">
        <v>2927788</v>
      </c>
      <c r="AY494" s="4">
        <v>3102136</v>
      </c>
      <c r="BA494" s="4">
        <v>3279645</v>
      </c>
      <c r="BC494" s="4">
        <v>3481626</v>
      </c>
      <c r="BE494" s="15"/>
      <c r="BF494" s="4">
        <v>2961109</v>
      </c>
      <c r="BH494" s="4">
        <v>2287497</v>
      </c>
      <c r="BJ494" s="4">
        <v>1950162</v>
      </c>
      <c r="BL494" s="4">
        <v>1441255</v>
      </c>
      <c r="BN494" s="4">
        <v>917140</v>
      </c>
      <c r="BP494" s="4">
        <v>404429</v>
      </c>
      <c r="BR494" s="4">
        <v>34641</v>
      </c>
    </row>
    <row r="495" spans="11:70" x14ac:dyDescent="0.25">
      <c r="K495" s="4">
        <v>30575</v>
      </c>
      <c r="M495" s="4">
        <v>181787</v>
      </c>
      <c r="O495" s="4">
        <v>364163</v>
      </c>
      <c r="Q495" s="4">
        <v>534553</v>
      </c>
      <c r="S495" s="4">
        <v>703087</v>
      </c>
      <c r="U495" s="11">
        <v>865189</v>
      </c>
      <c r="V495" s="11"/>
      <c r="W495" s="4">
        <v>882895</v>
      </c>
      <c r="Y495" s="4">
        <v>1040474</v>
      </c>
      <c r="AA495" s="4">
        <v>1235486</v>
      </c>
      <c r="AC495" s="4">
        <v>1392145</v>
      </c>
      <c r="AE495" s="4">
        <v>1555604</v>
      </c>
      <c r="AG495" s="4">
        <v>1731688</v>
      </c>
      <c r="AI495" s="4">
        <v>1885425</v>
      </c>
      <c r="AK495" s="4">
        <v>2049402</v>
      </c>
      <c r="AM495" s="4">
        <v>2233886</v>
      </c>
      <c r="AO495" s="4">
        <v>2406531</v>
      </c>
      <c r="AQ495" s="4">
        <v>2574053</v>
      </c>
      <c r="AS495" s="11">
        <v>2728213</v>
      </c>
      <c r="AT495" s="11"/>
      <c r="AU495" s="4">
        <v>2752130</v>
      </c>
      <c r="AW495" s="4">
        <v>2927295</v>
      </c>
      <c r="AY495" s="4">
        <v>3102151</v>
      </c>
      <c r="BA495" s="4">
        <v>3280042</v>
      </c>
      <c r="BC495" s="4">
        <v>3481128</v>
      </c>
      <c r="BE495" s="15"/>
      <c r="BF495" s="4">
        <v>2960705</v>
      </c>
      <c r="BH495" s="4">
        <v>2288130</v>
      </c>
      <c r="BJ495" s="4">
        <v>1949999</v>
      </c>
      <c r="BL495" s="4">
        <v>1441649</v>
      </c>
      <c r="BN495" s="4">
        <v>917280</v>
      </c>
      <c r="BP495" s="4">
        <v>404625</v>
      </c>
      <c r="BR495" s="4">
        <v>34791</v>
      </c>
    </row>
    <row r="496" spans="11:70" x14ac:dyDescent="0.25">
      <c r="K496" s="4">
        <v>29841</v>
      </c>
      <c r="M496" s="4">
        <v>181708</v>
      </c>
      <c r="O496" s="4">
        <v>364646</v>
      </c>
      <c r="Q496" s="4">
        <v>533771</v>
      </c>
      <c r="S496" s="4">
        <v>703160</v>
      </c>
      <c r="U496" s="11">
        <v>865018</v>
      </c>
      <c r="V496" s="11"/>
      <c r="W496" s="4">
        <v>882609</v>
      </c>
      <c r="Y496" s="4">
        <v>1040471</v>
      </c>
      <c r="AA496" s="4">
        <v>1235197</v>
      </c>
      <c r="AC496" s="4">
        <v>1392210</v>
      </c>
      <c r="AE496" s="4">
        <v>1555028</v>
      </c>
      <c r="AG496" s="4">
        <v>1731693</v>
      </c>
      <c r="AI496" s="4">
        <v>1888055</v>
      </c>
      <c r="AK496" s="4">
        <v>2049149</v>
      </c>
      <c r="AM496" s="4">
        <v>2234391</v>
      </c>
      <c r="AO496" s="4">
        <v>2406480</v>
      </c>
      <c r="AQ496" s="4">
        <v>2574939</v>
      </c>
      <c r="AS496" s="11">
        <v>2728509</v>
      </c>
      <c r="AT496" s="11"/>
      <c r="AU496" s="4">
        <v>2752706</v>
      </c>
      <c r="AW496" s="4">
        <v>2927354</v>
      </c>
      <c r="AY496" s="4">
        <v>3102404</v>
      </c>
      <c r="BA496" s="4">
        <v>3280388</v>
      </c>
      <c r="BC496" s="4">
        <v>3480918</v>
      </c>
      <c r="BE496" s="15"/>
      <c r="BF496" s="4">
        <v>2960855</v>
      </c>
      <c r="BH496" s="4">
        <v>2288407</v>
      </c>
      <c r="BJ496" s="4">
        <v>1949043</v>
      </c>
      <c r="BL496" s="4">
        <v>1441560</v>
      </c>
      <c r="BN496" s="4">
        <v>917607</v>
      </c>
      <c r="BP496" s="4">
        <v>404611</v>
      </c>
      <c r="BR496" s="4">
        <v>34308</v>
      </c>
    </row>
    <row r="497" spans="11:70" x14ac:dyDescent="0.25">
      <c r="K497" s="4">
        <v>30036</v>
      </c>
      <c r="M497" s="4">
        <v>182213</v>
      </c>
      <c r="O497" s="4">
        <v>364347</v>
      </c>
      <c r="Q497" s="4">
        <v>533670</v>
      </c>
      <c r="S497" s="4">
        <v>703044</v>
      </c>
      <c r="U497" s="11">
        <v>865025</v>
      </c>
      <c r="V497" s="11"/>
      <c r="W497" s="4">
        <v>882273</v>
      </c>
      <c r="Y497" s="4">
        <v>1040273</v>
      </c>
      <c r="AA497" s="4">
        <v>1234927</v>
      </c>
      <c r="AC497" s="4">
        <v>1392087</v>
      </c>
      <c r="AE497" s="4">
        <v>1554761</v>
      </c>
      <c r="AG497" s="4">
        <v>1731503</v>
      </c>
      <c r="AI497" s="4">
        <v>1889628</v>
      </c>
      <c r="AK497" s="4">
        <v>2049832</v>
      </c>
      <c r="AM497" s="4">
        <v>2234533</v>
      </c>
      <c r="AO497" s="4">
        <v>2406311</v>
      </c>
      <c r="AQ497" s="4">
        <v>2574588</v>
      </c>
      <c r="AS497" s="11">
        <v>2728877</v>
      </c>
      <c r="AT497" s="11"/>
      <c r="AU497" s="4">
        <v>2752669</v>
      </c>
      <c r="AW497" s="4">
        <v>2928168</v>
      </c>
      <c r="AY497" s="4">
        <v>3102264</v>
      </c>
      <c r="BA497" s="4">
        <v>3279747</v>
      </c>
      <c r="BC497" s="4">
        <v>3481279</v>
      </c>
      <c r="BE497" s="15"/>
      <c r="BF497" s="4">
        <v>2961719</v>
      </c>
      <c r="BH497" s="4">
        <v>2287987</v>
      </c>
      <c r="BJ497" s="4">
        <v>1949714</v>
      </c>
      <c r="BL497" s="4">
        <v>1441363</v>
      </c>
      <c r="BN497" s="4">
        <v>917817</v>
      </c>
      <c r="BP497" s="4">
        <v>404723</v>
      </c>
      <c r="BR497" s="4">
        <v>33875</v>
      </c>
    </row>
    <row r="498" spans="11:70" x14ac:dyDescent="0.25">
      <c r="K498" s="4">
        <v>29968</v>
      </c>
      <c r="M498" s="4">
        <v>182400</v>
      </c>
      <c r="O498" s="4">
        <v>363940</v>
      </c>
      <c r="Q498" s="4">
        <v>534465</v>
      </c>
      <c r="S498" s="4">
        <v>702628</v>
      </c>
      <c r="U498" s="11">
        <v>864861</v>
      </c>
      <c r="V498" s="11"/>
      <c r="W498" s="4">
        <v>882764</v>
      </c>
      <c r="Y498" s="4">
        <v>1040246</v>
      </c>
      <c r="AA498" s="4">
        <v>1235117</v>
      </c>
      <c r="AC498" s="4">
        <v>1391965</v>
      </c>
      <c r="AE498" s="4">
        <v>1554914</v>
      </c>
      <c r="AG498" s="4">
        <v>1731428</v>
      </c>
      <c r="AI498" s="4">
        <v>1888109</v>
      </c>
      <c r="AK498" s="4">
        <v>2049714</v>
      </c>
      <c r="AM498" s="4">
        <v>2234681</v>
      </c>
      <c r="AO498" s="4">
        <v>2406082</v>
      </c>
      <c r="AQ498" s="4">
        <v>2573927</v>
      </c>
      <c r="AS498" s="11">
        <v>2728908</v>
      </c>
      <c r="AT498" s="11"/>
      <c r="AU498" s="4">
        <v>2753056</v>
      </c>
      <c r="AW498" s="4">
        <v>2927993</v>
      </c>
      <c r="AY498" s="4">
        <v>3101514</v>
      </c>
      <c r="BA498" s="4">
        <v>3279070</v>
      </c>
      <c r="BC498" s="4">
        <v>3481579</v>
      </c>
      <c r="BE498" s="15"/>
      <c r="BF498" s="4">
        <v>2961458</v>
      </c>
      <c r="BH498" s="4">
        <v>2288015</v>
      </c>
      <c r="BJ498" s="4">
        <v>1949786</v>
      </c>
      <c r="BL498" s="4">
        <v>1441573</v>
      </c>
      <c r="BN498" s="4">
        <v>917425</v>
      </c>
      <c r="BP498" s="4">
        <v>404558</v>
      </c>
      <c r="BR498" s="4">
        <v>33967</v>
      </c>
    </row>
    <row r="499" spans="11:70" x14ac:dyDescent="0.25">
      <c r="K499" s="4">
        <v>30177</v>
      </c>
      <c r="M499" s="4">
        <v>182704</v>
      </c>
      <c r="O499" s="4">
        <v>363990</v>
      </c>
      <c r="Q499" s="4">
        <v>534675</v>
      </c>
      <c r="S499" s="4">
        <v>701978</v>
      </c>
      <c r="U499" s="11">
        <v>864818</v>
      </c>
      <c r="V499" s="11"/>
      <c r="W499" s="4">
        <v>883240</v>
      </c>
      <c r="Y499" s="4">
        <v>1040466</v>
      </c>
      <c r="AA499" s="4">
        <v>1234904</v>
      </c>
      <c r="AC499" s="4">
        <v>1391521</v>
      </c>
      <c r="AE499" s="4">
        <v>1555351</v>
      </c>
      <c r="AG499" s="4">
        <v>1731490</v>
      </c>
      <c r="AI499" s="4">
        <v>1885663</v>
      </c>
      <c r="AK499" s="4">
        <v>2049914</v>
      </c>
      <c r="AM499" s="4">
        <v>2234865</v>
      </c>
      <c r="AO499" s="4">
        <v>2405984</v>
      </c>
      <c r="AQ499" s="4">
        <v>2573904</v>
      </c>
      <c r="AS499" s="11">
        <v>2728503</v>
      </c>
      <c r="AT499" s="11"/>
      <c r="AU499" s="4">
        <v>2752334</v>
      </c>
      <c r="AW499" s="4">
        <v>2927402</v>
      </c>
      <c r="AY499" s="4">
        <v>3101933</v>
      </c>
      <c r="BA499" s="4">
        <v>3279796</v>
      </c>
      <c r="BC499" s="4">
        <v>3482139</v>
      </c>
      <c r="BE499" s="15"/>
      <c r="BF499" s="4">
        <v>2961395</v>
      </c>
      <c r="BH499" s="4">
        <v>2288585</v>
      </c>
      <c r="BJ499" s="4">
        <v>1949549</v>
      </c>
      <c r="BL499" s="4">
        <v>1441478</v>
      </c>
      <c r="BN499" s="4">
        <v>917759</v>
      </c>
      <c r="BP499" s="4">
        <v>404314</v>
      </c>
      <c r="BR499" s="4">
        <v>34099</v>
      </c>
    </row>
    <row r="500" spans="11:70" x14ac:dyDescent="0.25">
      <c r="K500" s="4">
        <v>30692</v>
      </c>
      <c r="M500" s="4">
        <v>182739</v>
      </c>
      <c r="O500" s="4">
        <v>363863</v>
      </c>
      <c r="Q500" s="4">
        <v>533876</v>
      </c>
      <c r="S500" s="4">
        <v>702404</v>
      </c>
      <c r="U500" s="11">
        <v>864832</v>
      </c>
      <c r="V500" s="11"/>
      <c r="W500" s="4">
        <v>883134</v>
      </c>
      <c r="Y500" s="4">
        <v>1040090</v>
      </c>
      <c r="AA500" s="4">
        <v>1235123</v>
      </c>
      <c r="AC500" s="4">
        <v>1391740</v>
      </c>
      <c r="AE500" s="4">
        <v>1554863</v>
      </c>
      <c r="AG500" s="4">
        <v>1731497</v>
      </c>
      <c r="AI500" s="4">
        <v>1885165</v>
      </c>
      <c r="AK500" s="4">
        <v>2050358</v>
      </c>
      <c r="AM500" s="4">
        <v>2234081</v>
      </c>
      <c r="AO500" s="4">
        <v>2406079</v>
      </c>
      <c r="AQ500" s="4">
        <v>2574125</v>
      </c>
      <c r="AS500" s="11">
        <v>2728494</v>
      </c>
      <c r="AT500" s="11"/>
      <c r="AU500" s="4">
        <v>2752447</v>
      </c>
      <c r="AW500" s="4">
        <v>2927795</v>
      </c>
      <c r="AY500" s="4">
        <v>3102012</v>
      </c>
      <c r="BA500" s="4">
        <v>3279903</v>
      </c>
      <c r="BC500" s="4">
        <v>3481666</v>
      </c>
      <c r="BE500" s="15"/>
      <c r="BF500" s="4">
        <v>2961472</v>
      </c>
      <c r="BH500" s="4">
        <v>2288404</v>
      </c>
      <c r="BJ500" s="4">
        <v>1949763</v>
      </c>
      <c r="BL500" s="4">
        <v>1441365</v>
      </c>
      <c r="BN500" s="4">
        <v>917574</v>
      </c>
      <c r="BP500" s="4">
        <v>404495</v>
      </c>
      <c r="BR500" s="4">
        <v>34007</v>
      </c>
    </row>
    <row r="501" spans="11:70" x14ac:dyDescent="0.25">
      <c r="K501" s="4">
        <v>30147</v>
      </c>
      <c r="M501" s="4">
        <v>182363</v>
      </c>
      <c r="O501" s="4">
        <v>363736</v>
      </c>
      <c r="Q501" s="4">
        <v>533577</v>
      </c>
      <c r="S501" s="4">
        <v>702680</v>
      </c>
      <c r="U501" s="11">
        <v>864999</v>
      </c>
      <c r="V501" s="11"/>
      <c r="W501" s="4">
        <v>882562</v>
      </c>
      <c r="Y501" s="4">
        <v>1039462</v>
      </c>
      <c r="AA501" s="4">
        <v>1235310</v>
      </c>
      <c r="AC501" s="4">
        <v>1391536</v>
      </c>
      <c r="AE501" s="4">
        <v>1554689</v>
      </c>
      <c r="AG501" s="4">
        <v>1732000</v>
      </c>
      <c r="AI501" s="4">
        <v>1886171</v>
      </c>
      <c r="AK501" s="4">
        <v>2050468</v>
      </c>
      <c r="AM501" s="4">
        <v>2234404</v>
      </c>
      <c r="AO501" s="4">
        <v>2406354</v>
      </c>
      <c r="AQ501" s="4">
        <v>2574395</v>
      </c>
      <c r="AS501" s="11">
        <v>2728982</v>
      </c>
      <c r="AT501" s="11"/>
      <c r="AU501" s="4">
        <v>2752563</v>
      </c>
      <c r="AW501" s="4">
        <v>2927735</v>
      </c>
      <c r="AY501" s="4">
        <v>3102297</v>
      </c>
      <c r="BA501" s="4">
        <v>3279475</v>
      </c>
      <c r="BC501" s="4">
        <v>3481695</v>
      </c>
      <c r="BE501" s="15"/>
      <c r="BF501" s="4">
        <v>2961041</v>
      </c>
      <c r="BH501" s="4">
        <v>2288184</v>
      </c>
      <c r="BJ501" s="4">
        <v>1949519</v>
      </c>
      <c r="BL501" s="4">
        <v>1440903</v>
      </c>
      <c r="BN501" s="4">
        <v>917510</v>
      </c>
      <c r="BP501" s="4">
        <v>404887</v>
      </c>
      <c r="BR501" s="4">
        <v>33638</v>
      </c>
    </row>
    <row r="502" spans="11:70" x14ac:dyDescent="0.25">
      <c r="K502" s="4">
        <v>29686</v>
      </c>
      <c r="M502" s="4">
        <v>181994</v>
      </c>
      <c r="O502" s="4">
        <v>363772</v>
      </c>
      <c r="Q502" s="4">
        <v>533640</v>
      </c>
      <c r="S502" s="4">
        <v>703019</v>
      </c>
      <c r="U502" s="11">
        <v>864893</v>
      </c>
      <c r="V502" s="11"/>
      <c r="W502" s="4">
        <v>883213</v>
      </c>
      <c r="Y502" s="4">
        <v>1039763</v>
      </c>
      <c r="AA502" s="4">
        <v>1235126</v>
      </c>
      <c r="AC502" s="4">
        <v>1391474</v>
      </c>
      <c r="AE502" s="4">
        <v>1555002</v>
      </c>
      <c r="AG502" s="4">
        <v>1731631</v>
      </c>
      <c r="AI502" s="4">
        <v>1887495</v>
      </c>
      <c r="AK502" s="4">
        <v>2050498</v>
      </c>
      <c r="AM502" s="4">
        <v>2234591</v>
      </c>
      <c r="AO502" s="4">
        <v>2405964</v>
      </c>
      <c r="AQ502" s="4">
        <v>2574300</v>
      </c>
      <c r="AS502" s="11">
        <v>2729164</v>
      </c>
      <c r="AT502" s="11"/>
      <c r="AU502" s="4">
        <v>2753290</v>
      </c>
      <c r="AW502" s="4">
        <v>2927484</v>
      </c>
      <c r="AY502" s="4">
        <v>3102274</v>
      </c>
      <c r="BA502" s="4">
        <v>3279336</v>
      </c>
      <c r="BC502" s="4">
        <v>3481385</v>
      </c>
      <c r="BE502" s="15"/>
      <c r="BF502" s="4">
        <v>2961182</v>
      </c>
      <c r="BH502" s="4">
        <v>2288357</v>
      </c>
      <c r="BJ502" s="4">
        <v>1949669</v>
      </c>
      <c r="BL502" s="4">
        <v>1441240</v>
      </c>
      <c r="BN502" s="4">
        <v>918018</v>
      </c>
      <c r="BP502" s="4">
        <v>404544</v>
      </c>
      <c r="BR502" s="4">
        <v>34282</v>
      </c>
    </row>
    <row r="503" spans="11:70" x14ac:dyDescent="0.25">
      <c r="K503" s="4">
        <v>30000</v>
      </c>
      <c r="M503" s="4">
        <v>182086</v>
      </c>
      <c r="O503" s="4">
        <v>363633</v>
      </c>
      <c r="Q503" s="4">
        <v>533847</v>
      </c>
      <c r="S503" s="4">
        <v>702898</v>
      </c>
      <c r="U503" s="11">
        <v>865239</v>
      </c>
      <c r="V503" s="11"/>
      <c r="W503" s="4">
        <v>883249</v>
      </c>
      <c r="Y503" s="4">
        <v>1040211</v>
      </c>
      <c r="AA503" s="4">
        <v>1234844</v>
      </c>
      <c r="AC503" s="4">
        <v>1391703</v>
      </c>
      <c r="AE503" s="4">
        <v>1555248</v>
      </c>
      <c r="AG503" s="4">
        <v>1732230</v>
      </c>
      <c r="AI503" s="4">
        <v>1887472</v>
      </c>
      <c r="AK503" s="4">
        <v>2049586</v>
      </c>
      <c r="AM503" s="4">
        <v>2234619</v>
      </c>
      <c r="AO503" s="4">
        <v>2406104</v>
      </c>
      <c r="AQ503" s="4">
        <v>2574701</v>
      </c>
      <c r="AS503" s="11">
        <v>2728336</v>
      </c>
      <c r="AT503" s="11"/>
      <c r="AU503" s="4">
        <v>2752965</v>
      </c>
      <c r="AW503" s="4">
        <v>2927379</v>
      </c>
      <c r="AY503" s="4">
        <v>3101795</v>
      </c>
      <c r="BA503" s="4">
        <v>3279674</v>
      </c>
      <c r="BC503" s="4">
        <v>3481817</v>
      </c>
      <c r="BE503" s="15"/>
      <c r="BF503" s="4">
        <v>2961511</v>
      </c>
      <c r="BH503" s="4">
        <v>2288141</v>
      </c>
      <c r="BJ503" s="4">
        <v>1949654</v>
      </c>
      <c r="BL503" s="4">
        <v>1441629</v>
      </c>
      <c r="BN503" s="4">
        <v>917645</v>
      </c>
      <c r="BP503" s="4">
        <v>404548</v>
      </c>
      <c r="BR503" s="4">
        <v>33957</v>
      </c>
    </row>
    <row r="504" spans="11:70" x14ac:dyDescent="0.25">
      <c r="K504" s="4">
        <v>29682</v>
      </c>
      <c r="M504" s="4">
        <v>181384</v>
      </c>
      <c r="O504" s="4">
        <v>363967</v>
      </c>
      <c r="Q504" s="4">
        <v>533964</v>
      </c>
      <c r="S504" s="4">
        <v>702800</v>
      </c>
      <c r="U504" s="11">
        <v>864725</v>
      </c>
      <c r="V504" s="11"/>
      <c r="W504" s="4">
        <v>882551</v>
      </c>
      <c r="Y504" s="4">
        <v>1040127</v>
      </c>
      <c r="AA504" s="4">
        <v>1234855</v>
      </c>
      <c r="AC504" s="4">
        <v>1392166</v>
      </c>
      <c r="AE504" s="4">
        <v>1554942</v>
      </c>
      <c r="AG504" s="4">
        <v>1732615</v>
      </c>
      <c r="AI504" s="4">
        <v>1887214</v>
      </c>
      <c r="AK504" s="4">
        <v>2048925</v>
      </c>
      <c r="AM504" s="4">
        <v>2233384</v>
      </c>
      <c r="AO504" s="4">
        <v>2406349</v>
      </c>
      <c r="AQ504" s="4">
        <v>2574559</v>
      </c>
      <c r="AS504" s="11">
        <v>2728360</v>
      </c>
      <c r="AT504" s="11"/>
      <c r="AU504" s="4">
        <v>2752353</v>
      </c>
      <c r="AW504" s="4">
        <v>2927325</v>
      </c>
      <c r="AY504" s="4">
        <v>3101665</v>
      </c>
      <c r="BA504" s="4">
        <v>3279404</v>
      </c>
      <c r="BC504" s="4">
        <v>3481997</v>
      </c>
      <c r="BE504" s="15"/>
      <c r="BF504" s="4">
        <v>2961623</v>
      </c>
      <c r="BH504" s="4">
        <v>2287776</v>
      </c>
      <c r="BJ504" s="4">
        <v>1949832</v>
      </c>
      <c r="BL504" s="4">
        <v>1441238</v>
      </c>
      <c r="BN504" s="4">
        <v>917288</v>
      </c>
      <c r="BP504" s="4">
        <v>404592</v>
      </c>
      <c r="BR504" s="4">
        <v>34207</v>
      </c>
    </row>
    <row r="505" spans="11:70" x14ac:dyDescent="0.25">
      <c r="K505" s="4">
        <v>29109</v>
      </c>
      <c r="M505" s="4">
        <v>181477</v>
      </c>
      <c r="O505" s="4">
        <v>364162</v>
      </c>
      <c r="Q505" s="4">
        <v>533977</v>
      </c>
      <c r="S505" s="4">
        <v>702934</v>
      </c>
      <c r="U505" s="11">
        <v>864330</v>
      </c>
      <c r="V505" s="11"/>
      <c r="W505" s="4">
        <v>882270</v>
      </c>
      <c r="Y505" s="4">
        <v>1040305</v>
      </c>
      <c r="AA505" s="4">
        <v>1235002</v>
      </c>
      <c r="AC505" s="4">
        <v>1391664</v>
      </c>
      <c r="AE505" s="4">
        <v>1555270</v>
      </c>
      <c r="AG505" s="4">
        <v>1732012</v>
      </c>
      <c r="AI505" s="4">
        <v>1886083</v>
      </c>
      <c r="AK505" s="4">
        <v>2049827</v>
      </c>
      <c r="AM505" s="4">
        <v>2233159</v>
      </c>
      <c r="AO505" s="4">
        <v>2406318</v>
      </c>
      <c r="AQ505" s="4">
        <v>2574810</v>
      </c>
      <c r="AS505" s="11">
        <v>2728262</v>
      </c>
      <c r="AT505" s="11"/>
      <c r="AU505" s="4">
        <v>2751741</v>
      </c>
      <c r="AW505" s="4">
        <v>2927171</v>
      </c>
      <c r="AY505" s="4">
        <v>3101548</v>
      </c>
      <c r="BA505" s="4">
        <v>3279548</v>
      </c>
      <c r="BC505" s="4">
        <v>3481334</v>
      </c>
      <c r="BE505" s="15"/>
      <c r="BF505" s="4">
        <v>2962184</v>
      </c>
      <c r="BH505" s="4">
        <v>2288169</v>
      </c>
      <c r="BJ505" s="4">
        <v>1949950</v>
      </c>
      <c r="BL505" s="4">
        <v>1441538</v>
      </c>
      <c r="BN505" s="4">
        <v>917538</v>
      </c>
      <c r="BP505" s="4">
        <v>404820</v>
      </c>
      <c r="BR505" s="4">
        <v>34399</v>
      </c>
    </row>
    <row r="506" spans="11:70" x14ac:dyDescent="0.25">
      <c r="K506" s="4">
        <v>29432</v>
      </c>
      <c r="M506" s="4">
        <v>181921</v>
      </c>
      <c r="O506" s="4">
        <v>363664</v>
      </c>
      <c r="Q506" s="4">
        <v>533926</v>
      </c>
      <c r="S506" s="4">
        <v>702762</v>
      </c>
      <c r="U506" s="11">
        <v>864713</v>
      </c>
      <c r="V506" s="11"/>
      <c r="W506" s="4">
        <v>882752</v>
      </c>
      <c r="Y506" s="4">
        <v>1040593</v>
      </c>
      <c r="AA506" s="4">
        <v>1235034</v>
      </c>
      <c r="AC506" s="4">
        <v>1391522</v>
      </c>
      <c r="AE506" s="4">
        <v>1555188</v>
      </c>
      <c r="AG506" s="4">
        <v>1731717</v>
      </c>
      <c r="AI506" s="4">
        <v>1886212</v>
      </c>
      <c r="AK506" s="4">
        <v>2049219</v>
      </c>
      <c r="AM506" s="4">
        <v>2233453</v>
      </c>
      <c r="AO506" s="4">
        <v>2405985</v>
      </c>
      <c r="AQ506" s="4">
        <v>2574417</v>
      </c>
      <c r="AS506" s="11">
        <v>2727775</v>
      </c>
      <c r="AT506" s="11"/>
      <c r="AU506" s="4">
        <v>2752172</v>
      </c>
      <c r="AW506" s="4">
        <v>2927541</v>
      </c>
      <c r="AY506" s="4">
        <v>3101266</v>
      </c>
      <c r="BA506" s="4">
        <v>3279363</v>
      </c>
      <c r="BC506" s="4">
        <v>3481304</v>
      </c>
      <c r="BE506" s="15"/>
      <c r="BF506" s="4">
        <v>2962394</v>
      </c>
      <c r="BH506" s="4">
        <v>2288311</v>
      </c>
      <c r="BJ506" s="4">
        <v>1949728</v>
      </c>
      <c r="BL506" s="4">
        <v>1442034</v>
      </c>
      <c r="BN506" s="4">
        <v>917732</v>
      </c>
      <c r="BP506" s="4">
        <v>404661</v>
      </c>
      <c r="BR506" s="4">
        <v>33548</v>
      </c>
    </row>
    <row r="507" spans="11:70" x14ac:dyDescent="0.25">
      <c r="K507" s="4">
        <v>29914</v>
      </c>
      <c r="M507" s="4">
        <v>181416</v>
      </c>
      <c r="O507" s="4">
        <v>364124</v>
      </c>
      <c r="Q507" s="4">
        <v>533433</v>
      </c>
      <c r="S507" s="4">
        <v>702895</v>
      </c>
      <c r="U507" s="11">
        <v>864645</v>
      </c>
      <c r="V507" s="11"/>
      <c r="W507" s="4">
        <v>882283</v>
      </c>
      <c r="Y507" s="4">
        <v>1040140</v>
      </c>
      <c r="AA507" s="4">
        <v>1234839</v>
      </c>
      <c r="AC507" s="4">
        <v>1391681</v>
      </c>
      <c r="AE507" s="4">
        <v>1555229</v>
      </c>
      <c r="AG507" s="4">
        <v>1731219</v>
      </c>
      <c r="AI507" s="4">
        <v>1886121</v>
      </c>
      <c r="AK507" s="4">
        <v>2050070</v>
      </c>
      <c r="AM507" s="4">
        <v>2233017</v>
      </c>
      <c r="AO507" s="4">
        <v>2406379</v>
      </c>
      <c r="AQ507" s="4">
        <v>2574009</v>
      </c>
      <c r="AS507" s="11">
        <v>2727917</v>
      </c>
      <c r="AT507" s="11"/>
      <c r="AU507" s="4">
        <v>2753034</v>
      </c>
      <c r="AW507" s="4">
        <v>2926964</v>
      </c>
      <c r="AY507" s="4">
        <v>3101799</v>
      </c>
      <c r="BA507" s="4">
        <v>3279360</v>
      </c>
      <c r="BC507" s="4">
        <v>3481245</v>
      </c>
      <c r="BE507" s="15"/>
      <c r="BF507" s="4">
        <v>2961434</v>
      </c>
      <c r="BH507" s="4">
        <v>2288126</v>
      </c>
      <c r="BJ507" s="4">
        <v>1949448</v>
      </c>
      <c r="BL507" s="4">
        <v>1442191</v>
      </c>
      <c r="BN507" s="4">
        <v>918151</v>
      </c>
      <c r="BP507" s="4">
        <v>404689</v>
      </c>
      <c r="BR507" s="4">
        <v>33699</v>
      </c>
    </row>
    <row r="508" spans="11:70" x14ac:dyDescent="0.25">
      <c r="K508" s="4">
        <v>30468</v>
      </c>
      <c r="M508" s="4">
        <v>181812</v>
      </c>
      <c r="O508" s="4">
        <v>363559</v>
      </c>
      <c r="Q508" s="4">
        <v>533532</v>
      </c>
      <c r="S508" s="4">
        <v>702846</v>
      </c>
      <c r="U508" s="11">
        <v>864210</v>
      </c>
      <c r="V508" s="11"/>
      <c r="W508" s="4">
        <v>882303</v>
      </c>
      <c r="Y508" s="4">
        <v>1040425</v>
      </c>
      <c r="AA508" s="4">
        <v>1234565</v>
      </c>
      <c r="AC508" s="4">
        <v>1391745</v>
      </c>
      <c r="AE508" s="4">
        <v>1554726</v>
      </c>
      <c r="AG508" s="4">
        <v>1730907</v>
      </c>
      <c r="AI508" s="4">
        <v>1887399</v>
      </c>
      <c r="AK508" s="4">
        <v>2050301</v>
      </c>
      <c r="AM508" s="4">
        <v>2232735</v>
      </c>
      <c r="AO508" s="4">
        <v>2406415</v>
      </c>
      <c r="AQ508" s="4">
        <v>2573834</v>
      </c>
      <c r="AS508" s="11">
        <v>2728045</v>
      </c>
      <c r="AT508" s="11"/>
      <c r="AU508" s="4">
        <v>2752505</v>
      </c>
      <c r="AW508" s="4">
        <v>2926551</v>
      </c>
      <c r="AY508" s="4">
        <v>3101306</v>
      </c>
      <c r="BA508" s="4">
        <v>3279174</v>
      </c>
      <c r="BC508" s="4">
        <v>3481065</v>
      </c>
      <c r="BE508" s="15"/>
      <c r="BF508" s="4">
        <v>2961670</v>
      </c>
      <c r="BH508" s="4">
        <v>2288177</v>
      </c>
      <c r="BJ508" s="4">
        <v>1949801</v>
      </c>
      <c r="BL508" s="4">
        <v>1441519</v>
      </c>
      <c r="BN508" s="4">
        <v>918143</v>
      </c>
      <c r="BP508" s="4">
        <v>404481</v>
      </c>
      <c r="BR508" s="4">
        <v>33704</v>
      </c>
    </row>
    <row r="509" spans="11:70" x14ac:dyDescent="0.25">
      <c r="K509" s="4">
        <v>30746</v>
      </c>
      <c r="M509" s="4">
        <v>182100</v>
      </c>
      <c r="O509" s="4">
        <v>363020</v>
      </c>
      <c r="Q509" s="4">
        <v>533807</v>
      </c>
      <c r="S509" s="4">
        <v>703275</v>
      </c>
      <c r="U509" s="11">
        <v>864438</v>
      </c>
      <c r="V509" s="11"/>
      <c r="W509" s="4">
        <v>882909</v>
      </c>
      <c r="Y509" s="4">
        <v>1040546</v>
      </c>
      <c r="AA509" s="4">
        <v>1234909</v>
      </c>
      <c r="AC509" s="4">
        <v>1391653</v>
      </c>
      <c r="AE509" s="4">
        <v>1554943</v>
      </c>
      <c r="AG509" s="4">
        <v>1731448</v>
      </c>
      <c r="AI509" s="4">
        <v>1884175</v>
      </c>
      <c r="AK509" s="4">
        <v>2049790</v>
      </c>
      <c r="AM509" s="4">
        <v>2233250</v>
      </c>
      <c r="AO509" s="4">
        <v>2405749</v>
      </c>
      <c r="AQ509" s="4">
        <v>2574675</v>
      </c>
      <c r="AS509" s="11">
        <v>2727807</v>
      </c>
      <c r="AT509" s="11"/>
      <c r="AU509" s="4">
        <v>2752065</v>
      </c>
      <c r="AW509" s="4">
        <v>2926837</v>
      </c>
      <c r="AY509" s="4">
        <v>3101362</v>
      </c>
      <c r="BA509" s="4">
        <v>3279226</v>
      </c>
      <c r="BC509" s="4">
        <v>3481189</v>
      </c>
      <c r="BE509" s="15"/>
      <c r="BF509" s="4">
        <v>2961561</v>
      </c>
      <c r="BH509" s="4">
        <v>2287931</v>
      </c>
      <c r="BJ509" s="4">
        <v>1949713</v>
      </c>
      <c r="BL509" s="4">
        <v>1441639</v>
      </c>
      <c r="BN509" s="4">
        <v>917716</v>
      </c>
      <c r="BP509" s="4">
        <v>404032</v>
      </c>
      <c r="BR509" s="4">
        <v>33960</v>
      </c>
    </row>
    <row r="510" spans="11:70" x14ac:dyDescent="0.25">
      <c r="K510" s="4">
        <v>30484</v>
      </c>
      <c r="M510" s="4">
        <v>181698</v>
      </c>
      <c r="O510" s="4">
        <v>363325</v>
      </c>
      <c r="Q510" s="4">
        <v>534008</v>
      </c>
      <c r="S510" s="4">
        <v>703331</v>
      </c>
      <c r="U510" s="11">
        <v>864755</v>
      </c>
      <c r="V510" s="11"/>
      <c r="W510" s="4">
        <v>882883</v>
      </c>
      <c r="Y510" s="4">
        <v>1040562</v>
      </c>
      <c r="AA510" s="4">
        <v>1234736</v>
      </c>
      <c r="AC510" s="4">
        <v>1391695</v>
      </c>
      <c r="AE510" s="4">
        <v>1554903</v>
      </c>
      <c r="AG510" s="4">
        <v>1731736</v>
      </c>
      <c r="AI510" s="4">
        <v>1883483</v>
      </c>
      <c r="AK510" s="4">
        <v>2049970</v>
      </c>
      <c r="AM510" s="4">
        <v>2234263</v>
      </c>
      <c r="AO510" s="4">
        <v>2406105</v>
      </c>
      <c r="AQ510" s="4">
        <v>2573942</v>
      </c>
      <c r="AS510" s="11">
        <v>2727927</v>
      </c>
      <c r="AT510" s="11"/>
      <c r="AU510" s="4">
        <v>2753046</v>
      </c>
      <c r="AW510" s="4">
        <v>2927276</v>
      </c>
      <c r="AY510" s="4">
        <v>3101852</v>
      </c>
      <c r="BA510" s="4">
        <v>3279594</v>
      </c>
      <c r="BC510" s="4">
        <v>3481451</v>
      </c>
      <c r="BE510" s="15"/>
      <c r="BF510" s="4">
        <v>2961345</v>
      </c>
      <c r="BH510" s="4">
        <v>2288053</v>
      </c>
      <c r="BJ510" s="4">
        <v>1949452</v>
      </c>
      <c r="BL510" s="4">
        <v>1441496</v>
      </c>
      <c r="BN510" s="4">
        <v>917730</v>
      </c>
      <c r="BP510" s="4">
        <v>404589</v>
      </c>
      <c r="BR510" s="4">
        <v>33907</v>
      </c>
    </row>
    <row r="511" spans="11:70" x14ac:dyDescent="0.25">
      <c r="K511" s="4">
        <v>30269</v>
      </c>
      <c r="M511" s="4">
        <v>181509</v>
      </c>
      <c r="O511" s="4">
        <v>363429</v>
      </c>
      <c r="Q511" s="4">
        <v>533742</v>
      </c>
      <c r="S511" s="4">
        <v>702746</v>
      </c>
      <c r="U511" s="11">
        <v>864501</v>
      </c>
      <c r="V511" s="11"/>
      <c r="W511" s="4">
        <v>882905</v>
      </c>
      <c r="Y511" s="4">
        <v>1039861</v>
      </c>
      <c r="AA511" s="4">
        <v>1235337</v>
      </c>
      <c r="AC511" s="4">
        <v>1391694</v>
      </c>
      <c r="AE511" s="4">
        <v>1554563</v>
      </c>
      <c r="AG511" s="4">
        <v>1731635</v>
      </c>
      <c r="AI511" s="4">
        <v>1886598</v>
      </c>
      <c r="AK511" s="4">
        <v>2050209</v>
      </c>
      <c r="AM511" s="4">
        <v>2233955</v>
      </c>
      <c r="AO511" s="4">
        <v>2406251</v>
      </c>
      <c r="AQ511" s="4">
        <v>2573986</v>
      </c>
      <c r="AS511" s="11">
        <v>2727914</v>
      </c>
      <c r="AT511" s="11"/>
      <c r="AU511" s="4">
        <v>2752732</v>
      </c>
      <c r="AW511" s="4">
        <v>2927418</v>
      </c>
      <c r="AY511" s="4">
        <v>3102096</v>
      </c>
      <c r="BA511" s="4">
        <v>3279686</v>
      </c>
      <c r="BC511" s="4">
        <v>3481397</v>
      </c>
      <c r="BE511" s="15"/>
      <c r="BF511" s="4">
        <v>2961775</v>
      </c>
      <c r="BH511" s="4">
        <v>2288237</v>
      </c>
      <c r="BJ511" s="4">
        <v>1949650</v>
      </c>
      <c r="BL511" s="4">
        <v>1441147</v>
      </c>
      <c r="BN511" s="4">
        <v>918021</v>
      </c>
      <c r="BP511" s="4">
        <v>405041</v>
      </c>
      <c r="BR511" s="4">
        <v>33818</v>
      </c>
    </row>
    <row r="512" spans="11:70" x14ac:dyDescent="0.25">
      <c r="K512" s="4">
        <v>29505</v>
      </c>
      <c r="M512" s="4">
        <v>182146</v>
      </c>
      <c r="O512" s="4">
        <v>363355</v>
      </c>
      <c r="Q512" s="4">
        <v>533650</v>
      </c>
      <c r="S512" s="4">
        <v>702671</v>
      </c>
      <c r="U512" s="11">
        <v>864634</v>
      </c>
      <c r="V512" s="11"/>
      <c r="W512" s="4">
        <v>882667</v>
      </c>
      <c r="Y512" s="4">
        <v>1040800</v>
      </c>
      <c r="AA512" s="4">
        <v>1235462</v>
      </c>
      <c r="AC512" s="4">
        <v>1391614</v>
      </c>
      <c r="AE512" s="4">
        <v>1554936</v>
      </c>
      <c r="AG512" s="4">
        <v>1731072</v>
      </c>
      <c r="AI512" s="4">
        <v>1884948</v>
      </c>
      <c r="AK512" s="4">
        <v>2049708</v>
      </c>
      <c r="AM512" s="4">
        <v>2234290</v>
      </c>
      <c r="AO512" s="4">
        <v>2406271</v>
      </c>
      <c r="AQ512" s="4">
        <v>2573706</v>
      </c>
      <c r="AS512" s="11">
        <v>2727547</v>
      </c>
      <c r="AT512" s="11"/>
      <c r="AU512" s="4">
        <v>2752644</v>
      </c>
      <c r="AW512" s="4">
        <v>2926862</v>
      </c>
      <c r="AY512" s="4">
        <v>3101542</v>
      </c>
      <c r="BA512" s="4">
        <v>3279612</v>
      </c>
      <c r="BC512" s="4">
        <v>3481039</v>
      </c>
      <c r="BE512" s="15"/>
      <c r="BF512" s="4">
        <v>2961752</v>
      </c>
      <c r="BH512" s="4">
        <v>2287517</v>
      </c>
      <c r="BJ512" s="4">
        <v>1949822</v>
      </c>
      <c r="BL512" s="4">
        <v>1441465</v>
      </c>
      <c r="BN512" s="4">
        <v>917269</v>
      </c>
      <c r="BP512" s="4">
        <v>405445</v>
      </c>
      <c r="BR512" s="4">
        <v>33981</v>
      </c>
    </row>
    <row r="513" spans="11:70" x14ac:dyDescent="0.25">
      <c r="K513" s="4">
        <v>29250</v>
      </c>
      <c r="M513" s="4">
        <v>182163</v>
      </c>
      <c r="O513" s="4">
        <v>363453</v>
      </c>
      <c r="Q513" s="4">
        <v>534213</v>
      </c>
      <c r="S513" s="4">
        <v>703012</v>
      </c>
      <c r="U513" s="11">
        <v>864515</v>
      </c>
      <c r="V513" s="11"/>
      <c r="W513" s="4">
        <v>882953</v>
      </c>
      <c r="Y513" s="4">
        <v>1040190</v>
      </c>
      <c r="AA513" s="4">
        <v>1234781</v>
      </c>
      <c r="AC513" s="4">
        <v>1391465</v>
      </c>
      <c r="AE513" s="4">
        <v>1555021</v>
      </c>
      <c r="AG513" s="4">
        <v>1731196</v>
      </c>
      <c r="AI513" s="4">
        <v>1886527</v>
      </c>
      <c r="AK513" s="4">
        <v>2049602</v>
      </c>
      <c r="AM513" s="4">
        <v>2234434</v>
      </c>
      <c r="AO513" s="4">
        <v>2405032</v>
      </c>
      <c r="AQ513" s="4">
        <v>2573244</v>
      </c>
      <c r="AS513" s="11">
        <v>2727319</v>
      </c>
      <c r="AT513" s="11"/>
      <c r="AU513" s="4">
        <v>2752483</v>
      </c>
      <c r="AW513" s="4">
        <v>2927376</v>
      </c>
      <c r="AY513" s="4">
        <v>3101179</v>
      </c>
      <c r="BA513" s="4">
        <v>3279206</v>
      </c>
      <c r="BC513" s="4">
        <v>3481583</v>
      </c>
      <c r="BE513" s="15"/>
      <c r="BF513" s="4">
        <v>2961582</v>
      </c>
      <c r="BH513" s="4">
        <v>2287971</v>
      </c>
      <c r="BJ513" s="4">
        <v>1949526</v>
      </c>
      <c r="BL513" s="4">
        <v>1441582</v>
      </c>
      <c r="BN513" s="4">
        <v>917746</v>
      </c>
      <c r="BP513" s="4">
        <v>405370</v>
      </c>
      <c r="BR513" s="4">
        <v>34429</v>
      </c>
    </row>
    <row r="514" spans="11:70" x14ac:dyDescent="0.25">
      <c r="K514" s="4">
        <v>29469</v>
      </c>
      <c r="M514" s="4">
        <v>181631</v>
      </c>
      <c r="O514" s="4">
        <v>363340</v>
      </c>
      <c r="Q514" s="4">
        <v>534074</v>
      </c>
      <c r="S514" s="4">
        <v>703035</v>
      </c>
      <c r="U514" s="11">
        <v>864494</v>
      </c>
      <c r="V514" s="11"/>
      <c r="W514" s="4">
        <v>882532</v>
      </c>
      <c r="Y514" s="4">
        <v>1039809</v>
      </c>
      <c r="AA514" s="4">
        <v>1234424</v>
      </c>
      <c r="AC514" s="4">
        <v>1391437</v>
      </c>
      <c r="AE514" s="4">
        <v>1554815</v>
      </c>
      <c r="AG514" s="4">
        <v>1731431</v>
      </c>
      <c r="AI514" s="4">
        <v>1888892</v>
      </c>
      <c r="AK514" s="4">
        <v>2049780</v>
      </c>
      <c r="AM514" s="4">
        <v>2234425</v>
      </c>
      <c r="AO514" s="4">
        <v>2405241</v>
      </c>
      <c r="AQ514" s="4">
        <v>2573746</v>
      </c>
      <c r="AS514" s="11">
        <v>2727644</v>
      </c>
      <c r="AT514" s="11"/>
      <c r="AU514" s="4">
        <v>2752937</v>
      </c>
      <c r="AW514" s="4">
        <v>2927224</v>
      </c>
      <c r="AY514" s="4">
        <v>3101023</v>
      </c>
      <c r="BA514" s="4">
        <v>3279276</v>
      </c>
      <c r="BC514" s="4">
        <v>3481384</v>
      </c>
      <c r="BE514" s="15"/>
      <c r="BF514" s="4">
        <v>2961744</v>
      </c>
      <c r="BH514" s="4">
        <v>2287883</v>
      </c>
      <c r="BJ514" s="4">
        <v>1949214</v>
      </c>
      <c r="BL514" s="4">
        <v>1441432</v>
      </c>
      <c r="BN514" s="4">
        <v>917816</v>
      </c>
      <c r="BP514" s="4">
        <v>404636</v>
      </c>
      <c r="BR514" s="4">
        <v>34871</v>
      </c>
    </row>
    <row r="515" spans="11:70" x14ac:dyDescent="0.25">
      <c r="K515" s="4">
        <v>30114</v>
      </c>
      <c r="M515" s="4">
        <v>181614</v>
      </c>
      <c r="O515" s="4">
        <v>363620</v>
      </c>
      <c r="Q515" s="4">
        <v>534700</v>
      </c>
      <c r="S515" s="4">
        <v>703107</v>
      </c>
      <c r="U515" s="11">
        <v>864738</v>
      </c>
      <c r="V515" s="11"/>
      <c r="W515" s="4">
        <v>882587</v>
      </c>
      <c r="Y515" s="4">
        <v>1039169</v>
      </c>
      <c r="AA515" s="4">
        <v>1234600</v>
      </c>
      <c r="AC515" s="4">
        <v>1391498</v>
      </c>
      <c r="AE515" s="4">
        <v>1554434</v>
      </c>
      <c r="AG515" s="4">
        <v>1731580</v>
      </c>
      <c r="AI515" s="4">
        <v>1886856</v>
      </c>
      <c r="AK515" s="4">
        <v>2049802</v>
      </c>
      <c r="AM515" s="4">
        <v>2233969</v>
      </c>
      <c r="AO515" s="4">
        <v>2406074</v>
      </c>
      <c r="AQ515" s="4">
        <v>2574854</v>
      </c>
      <c r="AS515" s="11">
        <v>2727998</v>
      </c>
      <c r="AT515" s="11"/>
      <c r="AU515" s="4">
        <v>2752156</v>
      </c>
      <c r="AW515" s="4">
        <v>2927167</v>
      </c>
      <c r="AY515" s="4">
        <v>3101359</v>
      </c>
      <c r="BA515" s="4">
        <v>3279409</v>
      </c>
      <c r="BC515" s="4">
        <v>3481462</v>
      </c>
      <c r="BE515" s="15"/>
      <c r="BF515" s="4">
        <v>2961613</v>
      </c>
      <c r="BH515" s="4">
        <v>2288155</v>
      </c>
      <c r="BJ515" s="4">
        <v>1949367</v>
      </c>
      <c r="BL515" s="4">
        <v>1441380</v>
      </c>
      <c r="BN515" s="4">
        <v>917616</v>
      </c>
      <c r="BP515" s="4">
        <v>404817</v>
      </c>
      <c r="BR515" s="4">
        <v>34416</v>
      </c>
    </row>
    <row r="516" spans="11:70" x14ac:dyDescent="0.25">
      <c r="K516" s="4">
        <v>29598</v>
      </c>
      <c r="M516" s="4">
        <v>181903</v>
      </c>
      <c r="O516" s="4">
        <v>363731</v>
      </c>
      <c r="Q516" s="4">
        <v>535002</v>
      </c>
      <c r="S516" s="4">
        <v>702834</v>
      </c>
      <c r="U516" s="11">
        <v>865115</v>
      </c>
      <c r="V516" s="11"/>
      <c r="W516" s="4">
        <v>882182</v>
      </c>
      <c r="Y516" s="4">
        <v>1038967</v>
      </c>
      <c r="AA516" s="4">
        <v>1234712</v>
      </c>
      <c r="AC516" s="4">
        <v>1391304</v>
      </c>
      <c r="AE516" s="4">
        <v>1554971</v>
      </c>
      <c r="AG516" s="4">
        <v>1731301</v>
      </c>
      <c r="AI516" s="4">
        <v>1884534</v>
      </c>
      <c r="AK516" s="4">
        <v>2049954</v>
      </c>
      <c r="AM516" s="4">
        <v>2233131</v>
      </c>
      <c r="AO516" s="4">
        <v>2406272</v>
      </c>
      <c r="AQ516" s="4">
        <v>2575145</v>
      </c>
      <c r="AS516" s="11">
        <v>2727795</v>
      </c>
      <c r="AT516" s="11"/>
      <c r="AU516" s="4">
        <v>2752433</v>
      </c>
      <c r="AW516" s="4">
        <v>2927565</v>
      </c>
      <c r="AY516" s="4">
        <v>3101331</v>
      </c>
      <c r="BA516" s="4">
        <v>3279070</v>
      </c>
      <c r="BC516" s="4">
        <v>3481326</v>
      </c>
      <c r="BE516" s="15"/>
      <c r="BF516" s="4">
        <v>2961021</v>
      </c>
      <c r="BH516" s="4">
        <v>2288056</v>
      </c>
      <c r="BJ516" s="4">
        <v>1949802</v>
      </c>
      <c r="BL516" s="4">
        <v>1441645</v>
      </c>
      <c r="BN516" s="4">
        <v>917298</v>
      </c>
      <c r="BP516" s="4">
        <v>405376</v>
      </c>
      <c r="BR516" s="4">
        <v>34357</v>
      </c>
    </row>
    <row r="517" spans="11:70" x14ac:dyDescent="0.25">
      <c r="K517" s="4">
        <v>29789</v>
      </c>
      <c r="M517" s="4">
        <v>182222</v>
      </c>
      <c r="O517" s="4">
        <v>363554</v>
      </c>
      <c r="Q517" s="4">
        <v>534150</v>
      </c>
      <c r="S517" s="4">
        <v>702549</v>
      </c>
      <c r="U517" s="11">
        <v>865414</v>
      </c>
      <c r="V517" s="11"/>
      <c r="W517" s="4">
        <v>881440</v>
      </c>
      <c r="Y517" s="4">
        <v>1039753</v>
      </c>
      <c r="AA517" s="4">
        <v>1234570</v>
      </c>
      <c r="AC517" s="4">
        <v>1391345</v>
      </c>
      <c r="AE517" s="4">
        <v>1555065</v>
      </c>
      <c r="AG517" s="4">
        <v>1731959</v>
      </c>
      <c r="AI517" s="4">
        <v>1884465</v>
      </c>
      <c r="AK517" s="4">
        <v>2049704</v>
      </c>
      <c r="AM517" s="4">
        <v>2233253</v>
      </c>
      <c r="AO517" s="4">
        <v>2405956</v>
      </c>
      <c r="AQ517" s="4">
        <v>2574568</v>
      </c>
      <c r="AS517" s="11">
        <v>2728176</v>
      </c>
      <c r="AT517" s="11"/>
      <c r="AU517" s="4">
        <v>2752444</v>
      </c>
      <c r="AW517" s="4">
        <v>2927631</v>
      </c>
      <c r="AY517" s="4">
        <v>3101443</v>
      </c>
      <c r="BA517" s="4">
        <v>3278938</v>
      </c>
      <c r="BC517" s="4">
        <v>3481264</v>
      </c>
      <c r="BE517" s="15"/>
      <c r="BF517" s="4">
        <v>2961424</v>
      </c>
      <c r="BH517" s="4">
        <v>2288391</v>
      </c>
      <c r="BJ517" s="4">
        <v>1949577</v>
      </c>
      <c r="BL517" s="4">
        <v>1441452</v>
      </c>
      <c r="BN517" s="4">
        <v>917282</v>
      </c>
      <c r="BP517" s="4">
        <v>405400</v>
      </c>
      <c r="BR517" s="4">
        <v>33963</v>
      </c>
    </row>
    <row r="518" spans="11:70" x14ac:dyDescent="0.25">
      <c r="K518" s="4">
        <v>30462</v>
      </c>
      <c r="M518" s="4">
        <v>182165</v>
      </c>
      <c r="O518" s="4">
        <v>363896</v>
      </c>
      <c r="Q518" s="4">
        <v>533615</v>
      </c>
      <c r="S518" s="4">
        <v>702816</v>
      </c>
      <c r="U518" s="11">
        <v>865385</v>
      </c>
      <c r="V518" s="11"/>
      <c r="W518" s="4">
        <v>882102</v>
      </c>
      <c r="Y518" s="4">
        <v>1040640</v>
      </c>
      <c r="AA518" s="4">
        <v>1234389</v>
      </c>
      <c r="AC518" s="4">
        <v>1391058</v>
      </c>
      <c r="AE518" s="4">
        <v>1555173</v>
      </c>
      <c r="AG518" s="4">
        <v>1731073</v>
      </c>
      <c r="AI518" s="4">
        <v>1883347</v>
      </c>
      <c r="AK518" s="4">
        <v>2049259</v>
      </c>
      <c r="AM518" s="4">
        <v>2233224</v>
      </c>
      <c r="AO518" s="4">
        <v>2405588</v>
      </c>
      <c r="AQ518" s="4">
        <v>2574554</v>
      </c>
      <c r="AS518" s="11">
        <v>2729166</v>
      </c>
      <c r="AT518" s="11"/>
      <c r="AU518" s="4">
        <v>2752223</v>
      </c>
      <c r="AW518" s="4">
        <v>2927514</v>
      </c>
      <c r="AY518" s="4">
        <v>3101660</v>
      </c>
      <c r="BA518" s="4">
        <v>3278788</v>
      </c>
      <c r="BC518" s="4">
        <v>3481739</v>
      </c>
      <c r="BE518" s="15"/>
      <c r="BF518" s="4">
        <v>2961474</v>
      </c>
      <c r="BH518" s="4">
        <v>2288283</v>
      </c>
      <c r="BJ518" s="4">
        <v>1949435</v>
      </c>
      <c r="BL518" s="4">
        <v>1441677</v>
      </c>
      <c r="BN518" s="4">
        <v>917505</v>
      </c>
      <c r="BP518" s="4">
        <v>404853</v>
      </c>
      <c r="BR518" s="4">
        <v>33754</v>
      </c>
    </row>
    <row r="519" spans="11:70" x14ac:dyDescent="0.25">
      <c r="K519" s="4">
        <v>30171</v>
      </c>
      <c r="M519" s="4">
        <v>182163</v>
      </c>
      <c r="O519" s="4">
        <v>363712</v>
      </c>
      <c r="Q519" s="4">
        <v>533907</v>
      </c>
      <c r="S519" s="4">
        <v>702895</v>
      </c>
      <c r="U519" s="11">
        <v>865269</v>
      </c>
      <c r="V519" s="11"/>
      <c r="W519" s="4">
        <v>882634</v>
      </c>
      <c r="Y519" s="4">
        <v>1040886</v>
      </c>
      <c r="AA519" s="4">
        <v>1234479</v>
      </c>
      <c r="AC519" s="4">
        <v>1390917</v>
      </c>
      <c r="AE519" s="4">
        <v>1555140</v>
      </c>
      <c r="AG519" s="4">
        <v>1731077</v>
      </c>
      <c r="AI519" s="4">
        <v>1884930</v>
      </c>
      <c r="AK519" s="4">
        <v>2048680</v>
      </c>
      <c r="AM519" s="4">
        <v>2232971</v>
      </c>
      <c r="AO519" s="4">
        <v>2405429</v>
      </c>
      <c r="AQ519" s="4">
        <v>2574126</v>
      </c>
      <c r="AS519" s="11">
        <v>2728958</v>
      </c>
      <c r="AT519" s="11"/>
      <c r="AU519" s="4">
        <v>2752041</v>
      </c>
      <c r="AW519" s="4">
        <v>2927947</v>
      </c>
      <c r="AY519" s="4">
        <v>3101748</v>
      </c>
      <c r="BA519" s="4">
        <v>3278550</v>
      </c>
      <c r="BC519" s="4">
        <v>3481150</v>
      </c>
      <c r="BE519" s="15"/>
      <c r="BF519" s="4">
        <v>2961357</v>
      </c>
      <c r="BH519" s="4">
        <v>2288024</v>
      </c>
      <c r="BJ519" s="4">
        <v>1949534</v>
      </c>
      <c r="BL519" s="4">
        <v>1441600</v>
      </c>
      <c r="BN519" s="4">
        <v>917663</v>
      </c>
      <c r="BP519" s="4">
        <v>404494</v>
      </c>
      <c r="BR519" s="4">
        <v>34033</v>
      </c>
    </row>
    <row r="520" spans="11:70" x14ac:dyDescent="0.25">
      <c r="K520" s="4">
        <v>30354</v>
      </c>
      <c r="M520" s="4">
        <v>182073</v>
      </c>
      <c r="O520" s="4">
        <v>363178</v>
      </c>
      <c r="Q520" s="4">
        <v>534019</v>
      </c>
      <c r="S520" s="4">
        <v>702615</v>
      </c>
      <c r="U520" s="11">
        <v>865105</v>
      </c>
      <c r="V520" s="11"/>
      <c r="W520" s="4">
        <v>882998</v>
      </c>
      <c r="Y520" s="4">
        <v>1039982</v>
      </c>
      <c r="AA520" s="4">
        <v>1234285</v>
      </c>
      <c r="AC520" s="4">
        <v>1390914</v>
      </c>
      <c r="AE520" s="4">
        <v>1554952</v>
      </c>
      <c r="AG520" s="4">
        <v>1730827</v>
      </c>
      <c r="AI520" s="4">
        <v>1884427</v>
      </c>
      <c r="AK520" s="4">
        <v>2049367</v>
      </c>
      <c r="AM520" s="4">
        <v>2233299</v>
      </c>
      <c r="AO520" s="4">
        <v>2404998</v>
      </c>
      <c r="AQ520" s="4">
        <v>2573504</v>
      </c>
      <c r="AS520" s="11">
        <v>2728378</v>
      </c>
      <c r="AT520" s="11"/>
      <c r="AU520" s="4">
        <v>2752032</v>
      </c>
      <c r="AW520" s="4">
        <v>2928111</v>
      </c>
      <c r="AY520" s="4">
        <v>3101518</v>
      </c>
      <c r="BA520" s="4">
        <v>3278836</v>
      </c>
      <c r="BC520" s="4">
        <v>3481170</v>
      </c>
      <c r="BE520" s="15"/>
      <c r="BF520" s="4">
        <v>2961661</v>
      </c>
      <c r="BH520" s="4">
        <v>2288374</v>
      </c>
      <c r="BJ520" s="4">
        <v>1949186</v>
      </c>
      <c r="BL520" s="4">
        <v>1441803</v>
      </c>
      <c r="BN520" s="4">
        <v>917646</v>
      </c>
      <c r="BP520" s="4">
        <v>404589</v>
      </c>
      <c r="BR520" s="4">
        <v>33996</v>
      </c>
    </row>
    <row r="521" spans="11:70" x14ac:dyDescent="0.25">
      <c r="K521" s="4">
        <v>30188</v>
      </c>
      <c r="M521" s="4">
        <v>182023</v>
      </c>
      <c r="O521" s="4">
        <v>362894</v>
      </c>
      <c r="Q521" s="4">
        <v>533774</v>
      </c>
      <c r="S521" s="4">
        <v>702355</v>
      </c>
      <c r="U521" s="11">
        <v>864742</v>
      </c>
      <c r="V521" s="11"/>
      <c r="W521" s="4">
        <v>882903</v>
      </c>
      <c r="Y521" s="4">
        <v>1040002</v>
      </c>
      <c r="AA521" s="4">
        <v>1233901</v>
      </c>
      <c r="AC521" s="4">
        <v>1391209</v>
      </c>
      <c r="AE521" s="4">
        <v>1554553</v>
      </c>
      <c r="AG521" s="4">
        <v>1730574</v>
      </c>
      <c r="AI521" s="4">
        <v>1883899</v>
      </c>
      <c r="AK521" s="4">
        <v>2049548</v>
      </c>
      <c r="AM521" s="4">
        <v>2233348</v>
      </c>
      <c r="AO521" s="4">
        <v>2405455</v>
      </c>
      <c r="AQ521" s="4">
        <v>2573719</v>
      </c>
      <c r="AS521" s="11">
        <v>2728206</v>
      </c>
      <c r="AT521" s="11"/>
      <c r="AU521" s="4">
        <v>2751903</v>
      </c>
      <c r="AW521" s="4">
        <v>2927173</v>
      </c>
      <c r="AY521" s="4">
        <v>3100730</v>
      </c>
      <c r="BA521" s="4">
        <v>3279183</v>
      </c>
      <c r="BC521" s="4">
        <v>3480941</v>
      </c>
      <c r="BE521" s="15"/>
      <c r="BF521" s="4">
        <v>2961344</v>
      </c>
      <c r="BH521" s="4">
        <v>2288667</v>
      </c>
      <c r="BJ521" s="4">
        <v>1950800</v>
      </c>
      <c r="BL521" s="4">
        <v>1441859</v>
      </c>
      <c r="BN521" s="4">
        <v>917767</v>
      </c>
      <c r="BP521" s="4">
        <v>404529</v>
      </c>
      <c r="BR521" s="4">
        <v>33346</v>
      </c>
    </row>
    <row r="522" spans="11:70" x14ac:dyDescent="0.25">
      <c r="K522" s="4">
        <v>30238</v>
      </c>
      <c r="M522" s="4">
        <v>181686</v>
      </c>
      <c r="O522" s="4">
        <v>362816</v>
      </c>
      <c r="Q522" s="4">
        <v>533326</v>
      </c>
      <c r="S522" s="4">
        <v>702482</v>
      </c>
      <c r="U522" s="11">
        <v>864474</v>
      </c>
      <c r="V522" s="11"/>
      <c r="W522" s="4">
        <v>882146</v>
      </c>
      <c r="Y522" s="4">
        <v>1039987</v>
      </c>
      <c r="AA522" s="4">
        <v>1234000</v>
      </c>
      <c r="AC522" s="4">
        <v>1391951</v>
      </c>
      <c r="AE522" s="4">
        <v>1555139</v>
      </c>
      <c r="AG522" s="4">
        <v>1730462</v>
      </c>
      <c r="AI522" s="4">
        <v>1885828</v>
      </c>
      <c r="AK522" s="4">
        <v>2049004</v>
      </c>
      <c r="AM522" s="4">
        <v>2232957</v>
      </c>
      <c r="AO522" s="4">
        <v>2405629</v>
      </c>
      <c r="AQ522" s="4">
        <v>2574265</v>
      </c>
      <c r="AS522" s="11">
        <v>2727941</v>
      </c>
      <c r="AT522" s="11"/>
      <c r="AU522" s="4">
        <v>2751814</v>
      </c>
      <c r="AW522" s="4">
        <v>2927087</v>
      </c>
      <c r="AY522" s="4">
        <v>3100349</v>
      </c>
      <c r="BA522" s="4">
        <v>3279203</v>
      </c>
      <c r="BC522" s="4">
        <v>3481153</v>
      </c>
      <c r="BE522" s="15"/>
      <c r="BF522" s="4">
        <v>2961315</v>
      </c>
      <c r="BH522" s="4">
        <v>2288533</v>
      </c>
      <c r="BJ522" s="4">
        <v>1950583</v>
      </c>
      <c r="BL522" s="4">
        <v>1441476</v>
      </c>
      <c r="BN522" s="4">
        <v>918023</v>
      </c>
      <c r="BP522" s="4">
        <v>404427</v>
      </c>
      <c r="BR522" s="4">
        <v>34154</v>
      </c>
    </row>
    <row r="523" spans="11:70" x14ac:dyDescent="0.25">
      <c r="K523" s="4">
        <v>30142</v>
      </c>
      <c r="M523" s="4">
        <v>181706</v>
      </c>
      <c r="O523" s="4">
        <v>363537</v>
      </c>
      <c r="Q523" s="4">
        <v>533602</v>
      </c>
      <c r="S523" s="4">
        <v>702831</v>
      </c>
      <c r="U523" s="11">
        <v>864562</v>
      </c>
      <c r="V523" s="11"/>
      <c r="W523" s="4">
        <v>881706</v>
      </c>
      <c r="Y523" s="4">
        <v>1039539</v>
      </c>
      <c r="AA523" s="4">
        <v>1234071</v>
      </c>
      <c r="AC523" s="4">
        <v>1391271</v>
      </c>
      <c r="AE523" s="4">
        <v>1555569</v>
      </c>
      <c r="AG523" s="4">
        <v>1730780</v>
      </c>
      <c r="AI523" s="4">
        <v>1886188</v>
      </c>
      <c r="AK523" s="4">
        <v>2048789</v>
      </c>
      <c r="AM523" s="4">
        <v>2233203</v>
      </c>
      <c r="AO523" s="4">
        <v>2405877</v>
      </c>
      <c r="AQ523" s="4">
        <v>2573927</v>
      </c>
      <c r="AS523" s="11">
        <v>2728245</v>
      </c>
      <c r="AT523" s="11"/>
      <c r="AU523" s="4">
        <v>2751989</v>
      </c>
      <c r="AW523" s="4">
        <v>2927127</v>
      </c>
      <c r="AY523" s="4">
        <v>3101089</v>
      </c>
      <c r="BA523" s="4">
        <v>3278591</v>
      </c>
      <c r="BC523" s="4">
        <v>3481287</v>
      </c>
      <c r="BE523" s="15"/>
      <c r="BF523" s="4">
        <v>2961684</v>
      </c>
      <c r="BH523" s="4">
        <v>2288926</v>
      </c>
      <c r="BJ523" s="4">
        <v>1950311</v>
      </c>
      <c r="BL523" s="4">
        <v>1441321</v>
      </c>
      <c r="BN523" s="4">
        <v>917871</v>
      </c>
      <c r="BP523" s="4">
        <v>405150</v>
      </c>
      <c r="BR523" s="4">
        <v>34733</v>
      </c>
    </row>
    <row r="524" spans="11:70" x14ac:dyDescent="0.25">
      <c r="K524" s="4">
        <v>29264</v>
      </c>
      <c r="M524" s="4">
        <v>181802</v>
      </c>
      <c r="O524" s="4">
        <v>363633</v>
      </c>
      <c r="Q524" s="4">
        <v>533972</v>
      </c>
      <c r="S524" s="4">
        <v>702661</v>
      </c>
      <c r="U524" s="11">
        <v>864658</v>
      </c>
      <c r="V524" s="11"/>
      <c r="W524" s="4">
        <v>881873</v>
      </c>
      <c r="Y524" s="4">
        <v>1039357</v>
      </c>
      <c r="AA524" s="4">
        <v>1234001</v>
      </c>
      <c r="AC524" s="4">
        <v>1391019</v>
      </c>
      <c r="AE524" s="4">
        <v>1555174</v>
      </c>
      <c r="AG524" s="4">
        <v>1731084</v>
      </c>
      <c r="AI524" s="4">
        <v>1885253</v>
      </c>
      <c r="AK524" s="4">
        <v>2049357</v>
      </c>
      <c r="AM524" s="4">
        <v>2232698</v>
      </c>
      <c r="AO524" s="4">
        <v>2406094</v>
      </c>
      <c r="AQ524" s="4">
        <v>2572945</v>
      </c>
      <c r="AS524" s="11">
        <v>2727382</v>
      </c>
      <c r="AT524" s="11"/>
      <c r="AU524" s="4">
        <v>2752274</v>
      </c>
      <c r="AW524" s="4">
        <v>2927145</v>
      </c>
      <c r="AY524" s="4">
        <v>3101667</v>
      </c>
      <c r="BA524" s="4">
        <v>3278530</v>
      </c>
      <c r="BC524" s="4">
        <v>3480678</v>
      </c>
      <c r="BE524" s="15"/>
      <c r="BF524" s="4">
        <v>2962046</v>
      </c>
      <c r="BH524" s="4">
        <v>2288829</v>
      </c>
      <c r="BJ524" s="4">
        <v>1950412</v>
      </c>
      <c r="BL524" s="4">
        <v>1441859</v>
      </c>
      <c r="BN524" s="4">
        <v>917687</v>
      </c>
      <c r="BP524" s="4">
        <v>405342</v>
      </c>
      <c r="BR524" s="4">
        <v>34618</v>
      </c>
    </row>
    <row r="525" spans="11:70" x14ac:dyDescent="0.25">
      <c r="K525" s="4">
        <v>29006</v>
      </c>
      <c r="M525" s="4">
        <v>181369</v>
      </c>
      <c r="O525" s="4">
        <v>363586</v>
      </c>
      <c r="Q525" s="4">
        <v>534290</v>
      </c>
      <c r="S525" s="4">
        <v>702779</v>
      </c>
      <c r="U525" s="11">
        <v>864875</v>
      </c>
      <c r="V525" s="11"/>
      <c r="W525" s="4">
        <v>882381</v>
      </c>
      <c r="Y525" s="4">
        <v>1039631</v>
      </c>
      <c r="AA525" s="4">
        <v>1234183</v>
      </c>
      <c r="AC525" s="4">
        <v>1391212</v>
      </c>
      <c r="AE525" s="4">
        <v>1554959</v>
      </c>
      <c r="AG525" s="4">
        <v>1730768</v>
      </c>
      <c r="AI525" s="4">
        <v>1882283</v>
      </c>
      <c r="AK525" s="4">
        <v>2049438</v>
      </c>
      <c r="AM525" s="4">
        <v>2232406</v>
      </c>
      <c r="AO525" s="4">
        <v>2405668</v>
      </c>
      <c r="AQ525" s="4">
        <v>2573236</v>
      </c>
      <c r="AS525" s="11">
        <v>2727724</v>
      </c>
      <c r="AT525" s="11"/>
      <c r="AU525" s="4">
        <v>2752061</v>
      </c>
      <c r="AW525" s="4">
        <v>2927246</v>
      </c>
      <c r="AY525" s="4">
        <v>3101349</v>
      </c>
      <c r="BA525" s="4">
        <v>3279078</v>
      </c>
      <c r="BC525" s="4">
        <v>3480443</v>
      </c>
      <c r="BE525" s="15"/>
      <c r="BF525" s="4">
        <v>2961705</v>
      </c>
      <c r="BH525" s="4">
        <v>2288896</v>
      </c>
      <c r="BJ525" s="4">
        <v>1949641</v>
      </c>
      <c r="BL525" s="4">
        <v>1442018</v>
      </c>
      <c r="BN525" s="4">
        <v>917733</v>
      </c>
      <c r="BP525" s="4">
        <v>405282</v>
      </c>
      <c r="BR525" s="4">
        <v>34349</v>
      </c>
    </row>
    <row r="526" spans="11:70" x14ac:dyDescent="0.25">
      <c r="K526" s="4">
        <v>29948</v>
      </c>
      <c r="M526" s="4">
        <v>181216</v>
      </c>
      <c r="O526" s="4">
        <v>363382</v>
      </c>
      <c r="Q526" s="4">
        <v>534327</v>
      </c>
      <c r="S526" s="4">
        <v>702568</v>
      </c>
      <c r="U526" s="11">
        <v>864706</v>
      </c>
      <c r="V526" s="11"/>
      <c r="W526" s="4">
        <v>882556</v>
      </c>
      <c r="Y526" s="4">
        <v>1039565</v>
      </c>
      <c r="AA526" s="4">
        <v>1234301</v>
      </c>
      <c r="AC526" s="4">
        <v>1391134</v>
      </c>
      <c r="AE526" s="4">
        <v>1555165</v>
      </c>
      <c r="AG526" s="4">
        <v>1731091</v>
      </c>
      <c r="AI526" s="4">
        <v>1882330</v>
      </c>
      <c r="AK526" s="4">
        <v>2048584</v>
      </c>
      <c r="AM526" s="4">
        <v>2232554</v>
      </c>
      <c r="AO526" s="4">
        <v>2405254</v>
      </c>
      <c r="AQ526" s="4">
        <v>2573589</v>
      </c>
      <c r="AS526" s="11">
        <v>2727625</v>
      </c>
      <c r="AT526" s="11"/>
      <c r="AU526" s="4">
        <v>2752052</v>
      </c>
      <c r="AW526" s="4">
        <v>2926808</v>
      </c>
      <c r="AY526" s="4">
        <v>3100999</v>
      </c>
      <c r="BA526" s="4">
        <v>3279096</v>
      </c>
      <c r="BC526" s="4">
        <v>3480645</v>
      </c>
      <c r="BE526" s="15"/>
      <c r="BF526" s="4">
        <v>2961884</v>
      </c>
      <c r="BH526" s="4">
        <v>2288452</v>
      </c>
      <c r="BJ526" s="4">
        <v>1949636</v>
      </c>
      <c r="BL526" s="4">
        <v>1441951</v>
      </c>
      <c r="BN526" s="4">
        <v>917740</v>
      </c>
      <c r="BP526" s="4">
        <v>405122</v>
      </c>
      <c r="BR526" s="4">
        <v>34603</v>
      </c>
    </row>
    <row r="527" spans="11:70" x14ac:dyDescent="0.25">
      <c r="K527" s="4">
        <v>30534</v>
      </c>
      <c r="M527" s="4">
        <v>181675</v>
      </c>
      <c r="O527" s="4">
        <v>363471</v>
      </c>
      <c r="Q527" s="4">
        <v>534200</v>
      </c>
      <c r="S527" s="4">
        <v>702505</v>
      </c>
      <c r="U527" s="11">
        <v>864275</v>
      </c>
      <c r="V527" s="11"/>
      <c r="W527" s="4">
        <v>883005</v>
      </c>
      <c r="Y527" s="4">
        <v>1039297</v>
      </c>
      <c r="AA527" s="4">
        <v>1234465</v>
      </c>
      <c r="AC527" s="4">
        <v>1391333</v>
      </c>
      <c r="AE527" s="4">
        <v>1554712</v>
      </c>
      <c r="AG527" s="4">
        <v>1731229</v>
      </c>
      <c r="AI527" s="4">
        <v>1885792</v>
      </c>
      <c r="AK527" s="4">
        <v>2048376</v>
      </c>
      <c r="AM527" s="4">
        <v>2233122</v>
      </c>
      <c r="AO527" s="4">
        <v>2405113</v>
      </c>
      <c r="AQ527" s="4">
        <v>2573683</v>
      </c>
      <c r="AS527" s="11">
        <v>2728130</v>
      </c>
      <c r="AT527" s="11"/>
      <c r="AU527" s="4">
        <v>2752056</v>
      </c>
      <c r="AW527" s="4">
        <v>2926296</v>
      </c>
      <c r="AY527" s="4">
        <v>3100978</v>
      </c>
      <c r="BA527" s="4">
        <v>3279025</v>
      </c>
      <c r="BC527" s="4">
        <v>3480663</v>
      </c>
      <c r="BE527" s="15"/>
      <c r="BF527" s="4">
        <v>2961226</v>
      </c>
      <c r="BH527" s="4">
        <v>2288164</v>
      </c>
      <c r="BJ527" s="4">
        <v>1949805</v>
      </c>
      <c r="BL527" s="4">
        <v>1442266</v>
      </c>
      <c r="BN527" s="4">
        <v>917975</v>
      </c>
      <c r="BP527" s="4">
        <v>405086</v>
      </c>
      <c r="BR527" s="4">
        <v>34861</v>
      </c>
    </row>
    <row r="528" spans="11:70" x14ac:dyDescent="0.25">
      <c r="K528" s="4">
        <v>30249</v>
      </c>
      <c r="M528" s="4">
        <v>181332</v>
      </c>
      <c r="O528" s="4">
        <v>363178</v>
      </c>
      <c r="Q528" s="4">
        <v>533949</v>
      </c>
      <c r="S528" s="4">
        <v>702896</v>
      </c>
      <c r="U528" s="11">
        <v>864757</v>
      </c>
      <c r="V528" s="11"/>
      <c r="W528" s="4">
        <v>882528</v>
      </c>
      <c r="Y528" s="4">
        <v>1039803</v>
      </c>
      <c r="AA528" s="4">
        <v>1233999</v>
      </c>
      <c r="AC528" s="4">
        <v>1391435</v>
      </c>
      <c r="AE528" s="4">
        <v>1554838</v>
      </c>
      <c r="AG528" s="4">
        <v>1731075</v>
      </c>
      <c r="AI528" s="4">
        <v>1886421</v>
      </c>
      <c r="AK528" s="4">
        <v>2048599</v>
      </c>
      <c r="AM528" s="4">
        <v>2233765</v>
      </c>
      <c r="AO528" s="4">
        <v>2405596</v>
      </c>
      <c r="AQ528" s="4">
        <v>2573162</v>
      </c>
      <c r="AS528" s="11">
        <v>2727840</v>
      </c>
      <c r="AT528" s="11"/>
      <c r="AU528" s="4">
        <v>2752267</v>
      </c>
      <c r="AW528" s="4">
        <v>2926545</v>
      </c>
      <c r="AY528" s="4">
        <v>3101176</v>
      </c>
      <c r="BA528" s="4">
        <v>3278879</v>
      </c>
      <c r="BC528" s="4">
        <v>3481148</v>
      </c>
      <c r="BE528" s="15"/>
      <c r="BF528" s="4">
        <v>2961610</v>
      </c>
      <c r="BH528" s="4">
        <v>2288569</v>
      </c>
      <c r="BJ528" s="4">
        <v>1949637</v>
      </c>
      <c r="BL528" s="4">
        <v>1441444</v>
      </c>
      <c r="BN528" s="4">
        <v>917741</v>
      </c>
      <c r="BP528" s="4">
        <v>404945</v>
      </c>
      <c r="BR528" s="4">
        <v>34335</v>
      </c>
    </row>
    <row r="529" spans="11:70" x14ac:dyDescent="0.25">
      <c r="K529" s="4">
        <v>30426</v>
      </c>
      <c r="M529" s="4">
        <v>181598</v>
      </c>
      <c r="O529" s="4">
        <v>363711</v>
      </c>
      <c r="Q529" s="4">
        <v>533671</v>
      </c>
      <c r="S529" s="4">
        <v>702921</v>
      </c>
      <c r="U529" s="11">
        <v>865463</v>
      </c>
      <c r="V529" s="11"/>
      <c r="W529" s="4">
        <v>881915</v>
      </c>
      <c r="Y529" s="4">
        <v>1039842</v>
      </c>
      <c r="AA529" s="4">
        <v>1233984</v>
      </c>
      <c r="AC529" s="4">
        <v>1391217</v>
      </c>
      <c r="AE529" s="4">
        <v>1554736</v>
      </c>
      <c r="AG529" s="4">
        <v>1731752</v>
      </c>
      <c r="AI529" s="4">
        <v>1887082</v>
      </c>
      <c r="AK529" s="4">
        <v>2048605</v>
      </c>
      <c r="AM529" s="4">
        <v>2233175</v>
      </c>
      <c r="AO529" s="4">
        <v>2405604</v>
      </c>
      <c r="AQ529" s="4">
        <v>2573783</v>
      </c>
      <c r="AS529" s="11">
        <v>2727881</v>
      </c>
      <c r="AT529" s="11"/>
      <c r="AU529" s="4">
        <v>2751929</v>
      </c>
      <c r="AW529" s="4">
        <v>2927160</v>
      </c>
      <c r="AY529" s="4">
        <v>3100814</v>
      </c>
      <c r="BA529" s="4">
        <v>3278808</v>
      </c>
      <c r="BC529" s="4">
        <v>3481143</v>
      </c>
      <c r="BE529" s="15"/>
      <c r="BF529" s="4">
        <v>2962319</v>
      </c>
      <c r="BH529" s="4">
        <v>2288329</v>
      </c>
      <c r="BJ529" s="4">
        <v>1949494</v>
      </c>
      <c r="BL529" s="4">
        <v>1441054</v>
      </c>
      <c r="BN529" s="4">
        <v>917556</v>
      </c>
      <c r="BP529" s="4">
        <v>405446</v>
      </c>
      <c r="BR529" s="4">
        <v>34595</v>
      </c>
    </row>
    <row r="530" spans="11:70" x14ac:dyDescent="0.25">
      <c r="K530" s="4">
        <v>30419</v>
      </c>
      <c r="M530" s="4">
        <v>181607</v>
      </c>
      <c r="O530" s="4">
        <v>363435</v>
      </c>
      <c r="Q530" s="4">
        <v>533843</v>
      </c>
      <c r="S530" s="4">
        <v>703032</v>
      </c>
      <c r="U530" s="11">
        <v>865183</v>
      </c>
      <c r="V530" s="11"/>
      <c r="W530" s="4">
        <v>881981</v>
      </c>
      <c r="Y530" s="4">
        <v>1039599</v>
      </c>
      <c r="AA530" s="4">
        <v>1234205</v>
      </c>
      <c r="AC530" s="4">
        <v>1390653</v>
      </c>
      <c r="AE530" s="4">
        <v>1554484</v>
      </c>
      <c r="AG530" s="4">
        <v>1731383</v>
      </c>
      <c r="AI530" s="4">
        <v>1887573</v>
      </c>
      <c r="AK530" s="4">
        <v>2048552</v>
      </c>
      <c r="AM530" s="4">
        <v>2232572</v>
      </c>
      <c r="AO530" s="4">
        <v>2405645</v>
      </c>
      <c r="AQ530" s="4">
        <v>2574002</v>
      </c>
      <c r="AS530" s="11">
        <v>2728059</v>
      </c>
      <c r="AT530" s="11"/>
      <c r="AU530" s="4">
        <v>2751661</v>
      </c>
      <c r="AW530" s="4">
        <v>2926653</v>
      </c>
      <c r="AY530" s="4">
        <v>3101149</v>
      </c>
      <c r="BA530" s="4">
        <v>3278317</v>
      </c>
      <c r="BC530" s="4">
        <v>3480647</v>
      </c>
      <c r="BE530" s="15"/>
      <c r="BF530" s="4">
        <v>2962109</v>
      </c>
      <c r="BH530" s="4">
        <v>2288638</v>
      </c>
      <c r="BJ530" s="4">
        <v>1949609</v>
      </c>
      <c r="BL530" s="4">
        <v>1441812</v>
      </c>
      <c r="BN530" s="4">
        <v>917948</v>
      </c>
      <c r="BP530" s="4">
        <v>404871</v>
      </c>
      <c r="BR530" s="4">
        <v>35027</v>
      </c>
    </row>
    <row r="531" spans="11:70" x14ac:dyDescent="0.25">
      <c r="K531" s="4">
        <v>30651</v>
      </c>
      <c r="M531" s="4">
        <v>181425</v>
      </c>
      <c r="O531" s="4">
        <v>363409</v>
      </c>
      <c r="Q531" s="4">
        <v>534620</v>
      </c>
      <c r="S531" s="4">
        <v>702522</v>
      </c>
      <c r="U531" s="11">
        <v>864704</v>
      </c>
      <c r="V531" s="11"/>
      <c r="W531" s="4">
        <v>882135</v>
      </c>
      <c r="Y531" s="4">
        <v>1040066</v>
      </c>
      <c r="AA531" s="4">
        <v>1234976</v>
      </c>
      <c r="AC531" s="4">
        <v>1390517</v>
      </c>
      <c r="AE531" s="4">
        <v>1554609</v>
      </c>
      <c r="AG531" s="4">
        <v>1730858</v>
      </c>
      <c r="AI531" s="4">
        <v>1887716</v>
      </c>
      <c r="AK531" s="4">
        <v>2048274</v>
      </c>
      <c r="AM531" s="4">
        <v>2233246</v>
      </c>
      <c r="AO531" s="4">
        <v>2405849</v>
      </c>
      <c r="AQ531" s="4">
        <v>2573825</v>
      </c>
      <c r="AS531" s="11">
        <v>2728155</v>
      </c>
      <c r="AT531" s="11"/>
      <c r="AU531" s="4">
        <v>2752042</v>
      </c>
      <c r="AW531" s="4">
        <v>2926050</v>
      </c>
      <c r="AY531" s="4">
        <v>3101354</v>
      </c>
      <c r="BA531" s="4">
        <v>3278197</v>
      </c>
      <c r="BC531" s="4">
        <v>3480090</v>
      </c>
      <c r="BE531" s="15"/>
      <c r="BF531" s="4">
        <v>2961059</v>
      </c>
      <c r="BH531" s="4">
        <v>2288603</v>
      </c>
      <c r="BJ531" s="4">
        <v>1950311</v>
      </c>
      <c r="BL531" s="4">
        <v>1442237</v>
      </c>
      <c r="BN531" s="4">
        <v>918148</v>
      </c>
      <c r="BP531" s="4">
        <v>405763</v>
      </c>
      <c r="BR531" s="4">
        <v>34697</v>
      </c>
    </row>
    <row r="532" spans="11:70" x14ac:dyDescent="0.25">
      <c r="K532" s="4">
        <v>30659</v>
      </c>
      <c r="M532" s="4">
        <v>181493</v>
      </c>
      <c r="O532" s="4">
        <v>363460</v>
      </c>
      <c r="Q532" s="4">
        <v>534655</v>
      </c>
      <c r="S532" s="4">
        <v>702825</v>
      </c>
      <c r="U532" s="11">
        <v>864469</v>
      </c>
      <c r="V532" s="11"/>
      <c r="W532" s="4">
        <v>882095</v>
      </c>
      <c r="Y532" s="4">
        <v>1040130</v>
      </c>
      <c r="AA532" s="4">
        <v>1234774</v>
      </c>
      <c r="AC532" s="4">
        <v>1390685</v>
      </c>
      <c r="AE532" s="4">
        <v>1554970</v>
      </c>
      <c r="AG532" s="4">
        <v>1730494</v>
      </c>
      <c r="AI532" s="4">
        <v>1885371</v>
      </c>
      <c r="AK532" s="4">
        <v>2048597</v>
      </c>
      <c r="AM532" s="4">
        <v>2233253</v>
      </c>
      <c r="AO532" s="4">
        <v>2405183</v>
      </c>
      <c r="AQ532" s="4">
        <v>2573492</v>
      </c>
      <c r="AS532" s="11">
        <v>2727964</v>
      </c>
      <c r="AT532" s="11"/>
      <c r="AU532" s="4">
        <v>2751682</v>
      </c>
      <c r="AW532" s="4">
        <v>2926831</v>
      </c>
      <c r="AY532" s="4">
        <v>3101306</v>
      </c>
      <c r="BA532" s="4">
        <v>3278399</v>
      </c>
      <c r="BC532" s="4">
        <v>3480138</v>
      </c>
      <c r="BE532" s="15"/>
      <c r="BF532" s="4">
        <v>2961602</v>
      </c>
      <c r="BH532" s="4">
        <v>2288513</v>
      </c>
      <c r="BJ532" s="4">
        <v>1950685</v>
      </c>
      <c r="BL532" s="4">
        <v>1442098</v>
      </c>
      <c r="BN532" s="4">
        <v>918033</v>
      </c>
      <c r="BP532" s="4">
        <v>405605</v>
      </c>
      <c r="BR532" s="4">
        <v>33955</v>
      </c>
    </row>
    <row r="533" spans="11:70" x14ac:dyDescent="0.25">
      <c r="K533" s="4">
        <v>31102</v>
      </c>
      <c r="M533" s="4">
        <v>181457</v>
      </c>
      <c r="O533" s="4">
        <v>363400</v>
      </c>
      <c r="Q533" s="4">
        <v>534311</v>
      </c>
      <c r="S533" s="4">
        <v>702352</v>
      </c>
      <c r="U533" s="11">
        <v>864501</v>
      </c>
      <c r="V533" s="11"/>
      <c r="W533" s="4">
        <v>882091</v>
      </c>
      <c r="Y533" s="4">
        <v>1039938</v>
      </c>
      <c r="AA533" s="4">
        <v>1234264</v>
      </c>
      <c r="AC533" s="4">
        <v>1390832</v>
      </c>
      <c r="AE533" s="4">
        <v>1554154</v>
      </c>
      <c r="AG533" s="4">
        <v>1730262</v>
      </c>
      <c r="AI533" s="4">
        <v>1885206</v>
      </c>
      <c r="AK533" s="4">
        <v>2048533</v>
      </c>
      <c r="AM533" s="4">
        <v>2233263</v>
      </c>
      <c r="AO533" s="4">
        <v>2405301</v>
      </c>
      <c r="AQ533" s="4">
        <v>2573764</v>
      </c>
      <c r="AS533" s="11">
        <v>2727963</v>
      </c>
      <c r="AT533" s="11"/>
      <c r="AU533" s="4">
        <v>2752046</v>
      </c>
      <c r="AW533" s="4">
        <v>2926645</v>
      </c>
      <c r="AY533" s="4">
        <v>3100748</v>
      </c>
      <c r="BA533" s="4">
        <v>3278651</v>
      </c>
      <c r="BC533" s="4">
        <v>3480746</v>
      </c>
      <c r="BE533" s="15"/>
      <c r="BF533" s="4">
        <v>2961564</v>
      </c>
      <c r="BH533" s="4">
        <v>2287981</v>
      </c>
      <c r="BJ533" s="4">
        <v>1950208</v>
      </c>
      <c r="BL533" s="4">
        <v>1442437</v>
      </c>
      <c r="BN533" s="4">
        <v>917971</v>
      </c>
      <c r="BP533" s="4">
        <v>405125</v>
      </c>
      <c r="BR533" s="4">
        <v>33914</v>
      </c>
    </row>
    <row r="534" spans="11:70" x14ac:dyDescent="0.25">
      <c r="K534" s="4">
        <v>30139</v>
      </c>
      <c r="M534" s="4">
        <v>181253</v>
      </c>
      <c r="O534" s="4">
        <v>363281</v>
      </c>
      <c r="Q534" s="4">
        <v>534007</v>
      </c>
      <c r="S534" s="4">
        <v>701994</v>
      </c>
      <c r="U534" s="11">
        <v>864267</v>
      </c>
      <c r="V534" s="11"/>
      <c r="W534" s="4">
        <v>882156</v>
      </c>
      <c r="Y534" s="4">
        <v>1039995</v>
      </c>
      <c r="AA534" s="4">
        <v>1234478</v>
      </c>
      <c r="AC534" s="4">
        <v>1390990</v>
      </c>
      <c r="AE534" s="4">
        <v>1553990</v>
      </c>
      <c r="AG534" s="4">
        <v>1731072</v>
      </c>
      <c r="AI534" s="4">
        <v>1884799</v>
      </c>
      <c r="AK534" s="4">
        <v>2048855</v>
      </c>
      <c r="AM534" s="4">
        <v>2233437</v>
      </c>
      <c r="AO534" s="4">
        <v>2405534</v>
      </c>
      <c r="AQ534" s="4">
        <v>2573135</v>
      </c>
      <c r="AS534" s="11">
        <v>2728284</v>
      </c>
      <c r="AT534" s="11"/>
      <c r="AU534" s="4">
        <v>2752270</v>
      </c>
      <c r="AW534" s="4">
        <v>2926890</v>
      </c>
      <c r="AY534" s="4">
        <v>3100433</v>
      </c>
      <c r="BA534" s="4">
        <v>3278514</v>
      </c>
      <c r="BC534" s="4">
        <v>3481398</v>
      </c>
      <c r="BE534" s="15"/>
      <c r="BF534" s="4">
        <v>2960945</v>
      </c>
      <c r="BH534" s="4">
        <v>2288059</v>
      </c>
      <c r="BJ534" s="4">
        <v>1950495</v>
      </c>
      <c r="BL534" s="4">
        <v>1441987</v>
      </c>
      <c r="BN534" s="4">
        <v>917998</v>
      </c>
      <c r="BP534" s="4">
        <v>405114</v>
      </c>
      <c r="BR534" s="4">
        <v>33813</v>
      </c>
    </row>
    <row r="535" spans="11:70" x14ac:dyDescent="0.25">
      <c r="K535" s="4">
        <v>29955</v>
      </c>
      <c r="M535" s="4">
        <v>181677</v>
      </c>
      <c r="O535" s="4">
        <v>363086</v>
      </c>
      <c r="Q535" s="4">
        <v>534040</v>
      </c>
      <c r="S535" s="4">
        <v>702491</v>
      </c>
      <c r="U535" s="11">
        <v>863995</v>
      </c>
      <c r="V535" s="11"/>
      <c r="W535" s="4">
        <v>882290</v>
      </c>
      <c r="Y535" s="4">
        <v>1040055</v>
      </c>
      <c r="AA535" s="4">
        <v>1234701</v>
      </c>
      <c r="AC535" s="4">
        <v>1391023</v>
      </c>
      <c r="AE535" s="4">
        <v>1554130</v>
      </c>
      <c r="AG535" s="4">
        <v>1731731</v>
      </c>
      <c r="AI535" s="4">
        <v>1884355</v>
      </c>
      <c r="AK535" s="4">
        <v>2049622</v>
      </c>
      <c r="AM535" s="4">
        <v>2233138</v>
      </c>
      <c r="AO535" s="4">
        <v>2405444</v>
      </c>
      <c r="AQ535" s="4">
        <v>2573606</v>
      </c>
      <c r="AS535" s="11">
        <v>2728046</v>
      </c>
      <c r="AT535" s="11"/>
      <c r="AU535" s="4">
        <v>2752138</v>
      </c>
      <c r="AW535" s="4">
        <v>2926982</v>
      </c>
      <c r="AY535" s="4">
        <v>3100870</v>
      </c>
      <c r="BA535" s="4">
        <v>3278123</v>
      </c>
      <c r="BC535" s="4">
        <v>3481154</v>
      </c>
      <c r="BE535" s="15"/>
      <c r="BF535" s="4">
        <v>2961324</v>
      </c>
      <c r="BH535" s="4">
        <v>2288454</v>
      </c>
      <c r="BJ535" s="4">
        <v>1950624</v>
      </c>
      <c r="BL535" s="4">
        <v>1441685</v>
      </c>
      <c r="BN535" s="4">
        <v>917782</v>
      </c>
      <c r="BP535" s="4">
        <v>405148</v>
      </c>
      <c r="BR535" s="4">
        <v>34204</v>
      </c>
    </row>
    <row r="536" spans="11:70" x14ac:dyDescent="0.25">
      <c r="K536" s="4">
        <v>29593</v>
      </c>
      <c r="M536" s="4">
        <v>181966</v>
      </c>
      <c r="O536" s="4">
        <v>363711</v>
      </c>
      <c r="Q536" s="4">
        <v>533663</v>
      </c>
      <c r="S536" s="4">
        <v>702681</v>
      </c>
      <c r="U536" s="11">
        <v>864077</v>
      </c>
      <c r="V536" s="11"/>
      <c r="W536" s="4">
        <v>881767</v>
      </c>
      <c r="Y536" s="4">
        <v>1039827</v>
      </c>
      <c r="AA536" s="4">
        <v>1234757</v>
      </c>
      <c r="AC536" s="4">
        <v>1390866</v>
      </c>
      <c r="AE536" s="4">
        <v>1553917</v>
      </c>
      <c r="AG536" s="4">
        <v>1731357</v>
      </c>
      <c r="AI536" s="4">
        <v>1884663</v>
      </c>
      <c r="AK536" s="4">
        <v>2049390</v>
      </c>
      <c r="AM536" s="4">
        <v>2233279</v>
      </c>
      <c r="AO536" s="4">
        <v>2405414</v>
      </c>
      <c r="AQ536" s="4">
        <v>2573714</v>
      </c>
      <c r="AS536" s="11">
        <v>2727891</v>
      </c>
      <c r="AT536" s="11"/>
      <c r="AU536" s="4">
        <v>2751794</v>
      </c>
      <c r="AW536" s="4">
        <v>2926667</v>
      </c>
      <c r="AY536" s="4">
        <v>3101001</v>
      </c>
      <c r="BA536" s="4">
        <v>3278124</v>
      </c>
      <c r="BC536" s="4">
        <v>3480868</v>
      </c>
      <c r="BE536" s="15"/>
      <c r="BF536" s="4">
        <v>2960830</v>
      </c>
      <c r="BH536" s="4">
        <v>2288052</v>
      </c>
      <c r="BJ536" s="4">
        <v>1950129</v>
      </c>
      <c r="BL536" s="4">
        <v>1441450</v>
      </c>
      <c r="BN536" s="4">
        <v>917758</v>
      </c>
      <c r="BP536" s="4">
        <v>404994</v>
      </c>
      <c r="BR536" s="4">
        <v>34306</v>
      </c>
    </row>
    <row r="537" spans="11:70" x14ac:dyDescent="0.25">
      <c r="K537" s="4">
        <v>30318</v>
      </c>
      <c r="M537" s="4">
        <v>181503</v>
      </c>
      <c r="O537" s="4">
        <v>363283</v>
      </c>
      <c r="Q537" s="4">
        <v>533622</v>
      </c>
      <c r="S537" s="4">
        <v>702568</v>
      </c>
      <c r="U537" s="11">
        <v>864439</v>
      </c>
      <c r="V537" s="11"/>
      <c r="W537" s="4">
        <v>881607</v>
      </c>
      <c r="Y537" s="4">
        <v>1039646</v>
      </c>
      <c r="AA537" s="4">
        <v>1234132</v>
      </c>
      <c r="AC537" s="4">
        <v>1390612</v>
      </c>
      <c r="AE537" s="4">
        <v>1554559</v>
      </c>
      <c r="AG537" s="4">
        <v>1731308</v>
      </c>
      <c r="AI537" s="4">
        <v>1884679</v>
      </c>
      <c r="AK537" s="4">
        <v>2048545</v>
      </c>
      <c r="AM537" s="4">
        <v>2233251</v>
      </c>
      <c r="AO537" s="4">
        <v>2405395</v>
      </c>
      <c r="AQ537" s="4">
        <v>2573615</v>
      </c>
      <c r="AS537" s="11">
        <v>2727477</v>
      </c>
      <c r="AT537" s="11"/>
      <c r="AU537" s="4">
        <v>2751574</v>
      </c>
      <c r="AW537" s="4">
        <v>2926640</v>
      </c>
      <c r="AY537" s="4">
        <v>3100863</v>
      </c>
      <c r="BA537" s="4">
        <v>3278206</v>
      </c>
      <c r="BC537" s="4">
        <v>3480577</v>
      </c>
      <c r="BE537" s="15"/>
      <c r="BF537" s="4">
        <v>2960651</v>
      </c>
      <c r="BH537" s="4">
        <v>2288488</v>
      </c>
      <c r="BJ537" s="4">
        <v>1950248</v>
      </c>
      <c r="BL537" s="4">
        <v>1441374</v>
      </c>
      <c r="BN537" s="4">
        <v>917943</v>
      </c>
      <c r="BP537" s="4">
        <v>404822</v>
      </c>
      <c r="BR537" s="4">
        <v>34008</v>
      </c>
    </row>
    <row r="538" spans="11:70" x14ac:dyDescent="0.25">
      <c r="K538" s="4">
        <v>29812</v>
      </c>
      <c r="M538" s="4">
        <v>181422</v>
      </c>
      <c r="O538" s="4">
        <v>363230</v>
      </c>
      <c r="Q538" s="4">
        <v>533494</v>
      </c>
      <c r="S538" s="4">
        <v>702607</v>
      </c>
      <c r="U538" s="11">
        <v>864174</v>
      </c>
      <c r="V538" s="11"/>
      <c r="W538" s="4">
        <v>882119</v>
      </c>
      <c r="Y538" s="4">
        <v>1039501</v>
      </c>
      <c r="AA538" s="4">
        <v>1233853</v>
      </c>
      <c r="AC538" s="4">
        <v>1390806</v>
      </c>
      <c r="AE538" s="4">
        <v>1554298</v>
      </c>
      <c r="AG538" s="4">
        <v>1731359</v>
      </c>
      <c r="AI538" s="4">
        <v>1886243</v>
      </c>
      <c r="AK538" s="4">
        <v>2048974</v>
      </c>
      <c r="AM538" s="4">
        <v>2233402</v>
      </c>
      <c r="AO538" s="4">
        <v>2405497</v>
      </c>
      <c r="AQ538" s="4">
        <v>2573811</v>
      </c>
      <c r="AS538" s="11">
        <v>2727472</v>
      </c>
      <c r="AT538" s="11"/>
      <c r="AU538" s="4">
        <v>2751386</v>
      </c>
      <c r="AW538" s="4">
        <v>2927609</v>
      </c>
      <c r="AY538" s="4">
        <v>3100003</v>
      </c>
      <c r="BA538" s="4">
        <v>3278233</v>
      </c>
      <c r="BC538" s="4">
        <v>3480201</v>
      </c>
      <c r="BE538" s="15"/>
      <c r="BF538" s="4">
        <v>2961129</v>
      </c>
      <c r="BH538" s="4">
        <v>2288670</v>
      </c>
      <c r="BJ538" s="4">
        <v>1950307</v>
      </c>
      <c r="BL538" s="4">
        <v>1441563</v>
      </c>
      <c r="BN538" s="4">
        <v>917258</v>
      </c>
      <c r="BP538" s="4">
        <v>404925</v>
      </c>
      <c r="BR538" s="4">
        <v>33957</v>
      </c>
    </row>
    <row r="539" spans="11:70" x14ac:dyDescent="0.25">
      <c r="K539" s="4">
        <v>29147</v>
      </c>
      <c r="M539" s="4">
        <v>181878</v>
      </c>
      <c r="O539" s="4">
        <v>363158</v>
      </c>
      <c r="Q539" s="4">
        <v>533231</v>
      </c>
      <c r="S539" s="4">
        <v>702211</v>
      </c>
      <c r="U539" s="11">
        <v>864127</v>
      </c>
      <c r="V539" s="11"/>
      <c r="W539" s="4">
        <v>882132</v>
      </c>
      <c r="Y539" s="4">
        <v>1039621</v>
      </c>
      <c r="AA539" s="4">
        <v>1234277</v>
      </c>
      <c r="AC539" s="4">
        <v>1390677</v>
      </c>
      <c r="AE539" s="4">
        <v>1553360</v>
      </c>
      <c r="AG539" s="4">
        <v>1731204</v>
      </c>
      <c r="AI539" s="4">
        <v>1885973</v>
      </c>
      <c r="AK539" s="4">
        <v>2049149</v>
      </c>
      <c r="AM539" s="4">
        <v>2232953</v>
      </c>
      <c r="AO539" s="4">
        <v>2405660</v>
      </c>
      <c r="AQ539" s="4">
        <v>2573935</v>
      </c>
      <c r="AS539" s="11">
        <v>2727978</v>
      </c>
      <c r="AT539" s="11"/>
      <c r="AU539" s="4">
        <v>2751917</v>
      </c>
      <c r="AW539" s="4">
        <v>2926203</v>
      </c>
      <c r="AY539" s="4">
        <v>3099389</v>
      </c>
      <c r="BA539" s="4">
        <v>3278611</v>
      </c>
      <c r="BC539" s="4">
        <v>3479937</v>
      </c>
      <c r="BE539" s="15"/>
      <c r="BF539" s="4">
        <v>2961548</v>
      </c>
      <c r="BH539" s="4">
        <v>2288488</v>
      </c>
      <c r="BJ539" s="4">
        <v>1950972</v>
      </c>
      <c r="BL539" s="4">
        <v>1442459</v>
      </c>
      <c r="BN539" s="4">
        <v>918011</v>
      </c>
      <c r="BP539" s="4">
        <v>405579</v>
      </c>
      <c r="BR539" s="4">
        <v>34472</v>
      </c>
    </row>
    <row r="540" spans="11:70" x14ac:dyDescent="0.25">
      <c r="K540" s="4">
        <v>29753</v>
      </c>
      <c r="M540" s="4">
        <v>181444</v>
      </c>
      <c r="O540" s="4">
        <v>362954</v>
      </c>
      <c r="Q540" s="4">
        <v>533595</v>
      </c>
      <c r="S540" s="4">
        <v>702527</v>
      </c>
      <c r="U540" s="11">
        <v>864070</v>
      </c>
      <c r="V540" s="11"/>
      <c r="W540" s="4">
        <v>882223</v>
      </c>
      <c r="Y540" s="4">
        <v>1039635</v>
      </c>
      <c r="AA540" s="4">
        <v>1234683</v>
      </c>
      <c r="AC540" s="4">
        <v>1390543</v>
      </c>
      <c r="AE540" s="4">
        <v>1553572</v>
      </c>
      <c r="AG540" s="4">
        <v>1731070</v>
      </c>
      <c r="AI540" s="4">
        <v>1883468</v>
      </c>
      <c r="AK540" s="4">
        <v>2047875</v>
      </c>
      <c r="AM540" s="4">
        <v>2232964</v>
      </c>
      <c r="AO540" s="4">
        <v>2405125</v>
      </c>
      <c r="AQ540" s="4">
        <v>2573540</v>
      </c>
      <c r="AS540" s="11">
        <v>2727927</v>
      </c>
      <c r="AT540" s="11"/>
      <c r="AU540" s="4">
        <v>2751787</v>
      </c>
      <c r="AW540" s="4">
        <v>2925437</v>
      </c>
      <c r="AY540" s="4">
        <v>3100200</v>
      </c>
      <c r="BA540" s="4">
        <v>3278385</v>
      </c>
      <c r="BC540" s="4">
        <v>3479923</v>
      </c>
      <c r="BE540" s="15"/>
      <c r="BF540" s="4">
        <v>2961575</v>
      </c>
      <c r="BH540" s="4">
        <v>2288428</v>
      </c>
      <c r="BJ540" s="4">
        <v>1950284</v>
      </c>
      <c r="BL540" s="4">
        <v>1442060</v>
      </c>
      <c r="BN540" s="4">
        <v>918358</v>
      </c>
      <c r="BP540" s="4">
        <v>405841</v>
      </c>
      <c r="BR540" s="4">
        <v>34164</v>
      </c>
    </row>
    <row r="541" spans="11:70" x14ac:dyDescent="0.25">
      <c r="K541" s="4">
        <v>30654</v>
      </c>
      <c r="M541" s="4">
        <v>180949</v>
      </c>
      <c r="O541" s="4">
        <v>363179</v>
      </c>
      <c r="Q541" s="4">
        <v>534080</v>
      </c>
      <c r="S541" s="4">
        <v>702230</v>
      </c>
      <c r="U541" s="11">
        <v>864250</v>
      </c>
      <c r="V541" s="11"/>
      <c r="W541" s="4">
        <v>882152</v>
      </c>
      <c r="Y541" s="4">
        <v>1039309</v>
      </c>
      <c r="AA541" s="4">
        <v>1234764</v>
      </c>
      <c r="AC541" s="4">
        <v>1390172</v>
      </c>
      <c r="AE541" s="4">
        <v>1554293</v>
      </c>
      <c r="AG541" s="4">
        <v>1731534</v>
      </c>
      <c r="AI541" s="4">
        <v>1883930</v>
      </c>
      <c r="AK541" s="4">
        <v>2048916</v>
      </c>
      <c r="AM541" s="4">
        <v>2232784</v>
      </c>
      <c r="AO541" s="4">
        <v>2405193</v>
      </c>
      <c r="AQ541" s="4">
        <v>2572909</v>
      </c>
      <c r="AS541" s="11">
        <v>2728289</v>
      </c>
      <c r="AT541" s="11"/>
      <c r="AU541" s="4">
        <v>2751840</v>
      </c>
      <c r="AW541" s="4">
        <v>2926127</v>
      </c>
      <c r="AY541" s="4">
        <v>3100586</v>
      </c>
      <c r="BA541" s="4">
        <v>3278171</v>
      </c>
      <c r="BC541" s="4">
        <v>3480074</v>
      </c>
      <c r="BE541" s="15"/>
      <c r="BF541" s="4">
        <v>2961083</v>
      </c>
      <c r="BH541" s="4">
        <v>2288502</v>
      </c>
      <c r="BJ541" s="4">
        <v>1950325</v>
      </c>
      <c r="BL541" s="4">
        <v>1441939</v>
      </c>
      <c r="BN541" s="4">
        <v>918138</v>
      </c>
      <c r="BP541" s="4">
        <v>405670</v>
      </c>
      <c r="BR541" s="4">
        <v>34823</v>
      </c>
    </row>
    <row r="542" spans="11:70" x14ac:dyDescent="0.25">
      <c r="K542" s="4">
        <v>30504</v>
      </c>
      <c r="M542" s="4">
        <v>180486</v>
      </c>
      <c r="O542" s="4">
        <v>363185</v>
      </c>
      <c r="Q542" s="4">
        <v>534149</v>
      </c>
      <c r="S542" s="4">
        <v>702248</v>
      </c>
      <c r="U542" s="11">
        <v>864310</v>
      </c>
      <c r="V542" s="11"/>
      <c r="W542" s="4">
        <v>882428</v>
      </c>
      <c r="Y542" s="4">
        <v>1039642</v>
      </c>
      <c r="AA542" s="4">
        <v>1234117</v>
      </c>
      <c r="AC542" s="4">
        <v>1390365</v>
      </c>
      <c r="AE542" s="4">
        <v>1554165</v>
      </c>
      <c r="AG542" s="4">
        <v>1730534</v>
      </c>
      <c r="AI542" s="4">
        <v>1883667</v>
      </c>
      <c r="AK542" s="4">
        <v>2049056</v>
      </c>
      <c r="AM542" s="4">
        <v>2232795</v>
      </c>
      <c r="AO542" s="4">
        <v>2405021</v>
      </c>
      <c r="AQ542" s="4">
        <v>2573547</v>
      </c>
      <c r="AS542" s="11">
        <v>2727437</v>
      </c>
      <c r="AT542" s="11"/>
      <c r="AU542" s="4">
        <v>2751354</v>
      </c>
      <c r="AW542" s="4">
        <v>2926860</v>
      </c>
      <c r="AY542" s="4">
        <v>3101011</v>
      </c>
      <c r="BA542" s="4">
        <v>3278214</v>
      </c>
      <c r="BC542" s="4">
        <v>3479731</v>
      </c>
      <c r="BE542" s="15"/>
      <c r="BF542" s="4">
        <v>2961098</v>
      </c>
      <c r="BH542" s="4">
        <v>2288237</v>
      </c>
      <c r="BJ542" s="4">
        <v>1950482</v>
      </c>
      <c r="BL542" s="4">
        <v>1441596</v>
      </c>
      <c r="BN542" s="4">
        <v>917922</v>
      </c>
      <c r="BP542" s="4">
        <v>405115</v>
      </c>
      <c r="BR542" s="4">
        <v>34773</v>
      </c>
    </row>
    <row r="543" spans="11:70" x14ac:dyDescent="0.25">
      <c r="K543" s="4">
        <v>30578</v>
      </c>
      <c r="M543" s="4">
        <v>181171</v>
      </c>
      <c r="O543" s="4">
        <v>363416</v>
      </c>
      <c r="Q543" s="4">
        <v>533628</v>
      </c>
      <c r="S543" s="4">
        <v>702613</v>
      </c>
      <c r="U543" s="11">
        <v>864474</v>
      </c>
      <c r="V543" s="11"/>
      <c r="W543" s="4">
        <v>882626</v>
      </c>
      <c r="Y543" s="4">
        <v>1039905</v>
      </c>
      <c r="AA543" s="4">
        <v>1233434</v>
      </c>
      <c r="AC543" s="4">
        <v>1391041</v>
      </c>
      <c r="AE543" s="4">
        <v>1553842</v>
      </c>
      <c r="AG543" s="4">
        <v>1729403</v>
      </c>
      <c r="AI543" s="4">
        <v>1884033</v>
      </c>
      <c r="AK543" s="4">
        <v>2048445</v>
      </c>
      <c r="AM543" s="4">
        <v>2232890</v>
      </c>
      <c r="AO543" s="4">
        <v>2405017</v>
      </c>
      <c r="AQ543" s="4">
        <v>2573939</v>
      </c>
      <c r="AS543" s="11">
        <v>2727380</v>
      </c>
      <c r="AT543" s="11"/>
      <c r="AU543" s="4">
        <v>2750911</v>
      </c>
      <c r="AW543" s="4">
        <v>2926545</v>
      </c>
      <c r="AY543" s="4">
        <v>3100355</v>
      </c>
      <c r="BA543" s="4">
        <v>3278095</v>
      </c>
      <c r="BC543" s="4">
        <v>3480257</v>
      </c>
      <c r="BE543" s="15"/>
      <c r="BF543" s="4">
        <v>2961444</v>
      </c>
      <c r="BH543" s="4">
        <v>2288742</v>
      </c>
      <c r="BJ543" s="4">
        <v>1950248</v>
      </c>
      <c r="BL543" s="4">
        <v>1441615</v>
      </c>
      <c r="BN543" s="4">
        <v>917965</v>
      </c>
      <c r="BP543" s="4">
        <v>404719</v>
      </c>
      <c r="BR543" s="4">
        <v>34690</v>
      </c>
    </row>
    <row r="544" spans="11:70" x14ac:dyDescent="0.25">
      <c r="K544" s="4">
        <v>30241</v>
      </c>
      <c r="M544" s="4">
        <v>181506</v>
      </c>
      <c r="O544" s="4">
        <v>363307</v>
      </c>
      <c r="Q544" s="4">
        <v>534277</v>
      </c>
      <c r="S544" s="4">
        <v>702773</v>
      </c>
      <c r="U544" s="11">
        <v>864383</v>
      </c>
      <c r="V544" s="11"/>
      <c r="W544" s="4">
        <v>882030</v>
      </c>
      <c r="Y544" s="4">
        <v>1039942</v>
      </c>
      <c r="AA544" s="4">
        <v>1234034</v>
      </c>
      <c r="AC544" s="4">
        <v>1390962</v>
      </c>
      <c r="AE544" s="4">
        <v>1554372</v>
      </c>
      <c r="AG544" s="4">
        <v>1730155</v>
      </c>
      <c r="AI544" s="4">
        <v>1884534</v>
      </c>
      <c r="AK544" s="4">
        <v>2048983</v>
      </c>
      <c r="AM544" s="4">
        <v>2232936</v>
      </c>
      <c r="AO544" s="4">
        <v>2405122</v>
      </c>
      <c r="AQ544" s="4">
        <v>2573672</v>
      </c>
      <c r="AS544" s="11">
        <v>2727464</v>
      </c>
      <c r="AT544" s="11"/>
      <c r="AU544" s="4">
        <v>2750639</v>
      </c>
      <c r="AW544" s="4">
        <v>2926477</v>
      </c>
      <c r="AY544" s="4">
        <v>3100519</v>
      </c>
      <c r="BA544" s="4">
        <v>3278382</v>
      </c>
      <c r="BC544" s="4">
        <v>3480394</v>
      </c>
      <c r="BE544" s="15"/>
      <c r="BF544" s="4">
        <v>2961707</v>
      </c>
      <c r="BH544" s="4">
        <v>2288641</v>
      </c>
      <c r="BJ544" s="4">
        <v>1950331</v>
      </c>
      <c r="BL544" s="4">
        <v>1442113</v>
      </c>
      <c r="BN544" s="4">
        <v>918417</v>
      </c>
      <c r="BP544" s="4">
        <v>404802</v>
      </c>
      <c r="BR544" s="4">
        <v>34284</v>
      </c>
    </row>
    <row r="545" spans="11:70" x14ac:dyDescent="0.25">
      <c r="K545" s="4">
        <v>29867</v>
      </c>
      <c r="M545" s="4">
        <v>181389</v>
      </c>
      <c r="O545" s="4">
        <v>362921</v>
      </c>
      <c r="Q545" s="4">
        <v>534898</v>
      </c>
      <c r="S545" s="4">
        <v>702483</v>
      </c>
      <c r="U545" s="11">
        <v>864636</v>
      </c>
      <c r="V545" s="11"/>
      <c r="W545" s="4">
        <v>881933</v>
      </c>
      <c r="Y545" s="4">
        <v>1040278</v>
      </c>
      <c r="AA545" s="4">
        <v>1233859</v>
      </c>
      <c r="AC545" s="4">
        <v>1391011</v>
      </c>
      <c r="AE545" s="4">
        <v>1554476</v>
      </c>
      <c r="AG545" s="4">
        <v>1730112</v>
      </c>
      <c r="AI545" s="4">
        <v>1886941</v>
      </c>
      <c r="AK545" s="4">
        <v>2048584</v>
      </c>
      <c r="AM545" s="4">
        <v>2232920</v>
      </c>
      <c r="AO545" s="4">
        <v>2405475</v>
      </c>
      <c r="AQ545" s="4">
        <v>2572937</v>
      </c>
      <c r="AS545" s="11">
        <v>2727289</v>
      </c>
      <c r="AT545" s="11"/>
      <c r="AU545" s="4">
        <v>2751005</v>
      </c>
      <c r="AW545" s="4">
        <v>2926434</v>
      </c>
      <c r="AY545" s="4">
        <v>3100592</v>
      </c>
      <c r="BA545" s="4">
        <v>3278614</v>
      </c>
      <c r="BC545" s="4">
        <v>3480217</v>
      </c>
      <c r="BE545" s="15"/>
      <c r="BF545" s="4">
        <v>2961621</v>
      </c>
      <c r="BH545" s="4">
        <v>2288071</v>
      </c>
      <c r="BJ545" s="4">
        <v>1950330</v>
      </c>
      <c r="BL545" s="4">
        <v>1442267</v>
      </c>
      <c r="BN545" s="4">
        <v>918299</v>
      </c>
      <c r="BP545" s="4">
        <v>404774</v>
      </c>
      <c r="BR545" s="4">
        <v>34538</v>
      </c>
    </row>
    <row r="546" spans="11:70" x14ac:dyDescent="0.25">
      <c r="K546" s="4">
        <v>29840</v>
      </c>
      <c r="M546" s="4">
        <v>180920</v>
      </c>
      <c r="O546" s="4">
        <v>362904</v>
      </c>
      <c r="Q546" s="4">
        <v>534606</v>
      </c>
      <c r="S546" s="4">
        <v>702489</v>
      </c>
      <c r="U546" s="11">
        <v>864423</v>
      </c>
      <c r="V546" s="11"/>
      <c r="W546" s="4">
        <v>881753</v>
      </c>
      <c r="Y546" s="4">
        <v>1039869</v>
      </c>
      <c r="AA546" s="4">
        <v>1233837</v>
      </c>
      <c r="AC546" s="4">
        <v>1390798</v>
      </c>
      <c r="AE546" s="4">
        <v>1553830</v>
      </c>
      <c r="AG546" s="4">
        <v>1729541</v>
      </c>
      <c r="AI546" s="4">
        <v>1887034</v>
      </c>
      <c r="AK546" s="4">
        <v>2048296</v>
      </c>
      <c r="AM546" s="4">
        <v>2232920</v>
      </c>
      <c r="AO546" s="4">
        <v>2405411</v>
      </c>
      <c r="AQ546" s="4">
        <v>2572869</v>
      </c>
      <c r="AS546" s="11">
        <v>2727578</v>
      </c>
      <c r="AT546" s="11"/>
      <c r="AU546" s="4">
        <v>2751650</v>
      </c>
      <c r="AW546" s="4">
        <v>2926225</v>
      </c>
      <c r="AY546" s="4">
        <v>3100406</v>
      </c>
      <c r="BA546" s="4">
        <v>3278381</v>
      </c>
      <c r="BC546" s="4">
        <v>3480087</v>
      </c>
      <c r="BE546" s="15"/>
      <c r="BF546" s="4">
        <v>2961731</v>
      </c>
      <c r="BH546" s="4">
        <v>2288351</v>
      </c>
      <c r="BJ546" s="4">
        <v>1950340</v>
      </c>
      <c r="BL546" s="4">
        <v>1442084</v>
      </c>
      <c r="BN546" s="4">
        <v>917848</v>
      </c>
      <c r="BP546" s="4">
        <v>405561</v>
      </c>
      <c r="BR546" s="4">
        <v>33880</v>
      </c>
    </row>
    <row r="547" spans="11:70" x14ac:dyDescent="0.25">
      <c r="K547" s="4">
        <v>29660</v>
      </c>
      <c r="M547" s="4">
        <v>181340</v>
      </c>
      <c r="O547" s="4">
        <v>363235</v>
      </c>
      <c r="Q547" s="4">
        <v>534202</v>
      </c>
      <c r="S547" s="4">
        <v>703041</v>
      </c>
      <c r="U547" s="11">
        <v>864373</v>
      </c>
      <c r="V547" s="11"/>
      <c r="W547" s="4">
        <v>881825</v>
      </c>
      <c r="Y547" s="4">
        <v>1039855</v>
      </c>
      <c r="AA547" s="4">
        <v>1234284</v>
      </c>
      <c r="AC547" s="4">
        <v>1390572</v>
      </c>
      <c r="AE547" s="4">
        <v>1554152</v>
      </c>
      <c r="AG547" s="4">
        <v>1730498</v>
      </c>
      <c r="AI547" s="4">
        <v>1888777</v>
      </c>
      <c r="AK547" s="4">
        <v>2048173</v>
      </c>
      <c r="AM547" s="4">
        <v>2233192</v>
      </c>
      <c r="AO547" s="4">
        <v>2405277</v>
      </c>
      <c r="AQ547" s="4">
        <v>2572603</v>
      </c>
      <c r="AS547" s="11">
        <v>2727234</v>
      </c>
      <c r="AT547" s="11"/>
      <c r="AU547" s="4">
        <v>2751407</v>
      </c>
      <c r="AW547" s="4">
        <v>2926129</v>
      </c>
      <c r="AY547" s="4">
        <v>3100599</v>
      </c>
      <c r="BA547" s="4">
        <v>3277673</v>
      </c>
      <c r="BC547" s="4">
        <v>3480250</v>
      </c>
      <c r="BE547" s="15"/>
      <c r="BF547" s="4">
        <v>2961192</v>
      </c>
      <c r="BH547" s="4">
        <v>2288323</v>
      </c>
      <c r="BJ547" s="4">
        <v>1950203</v>
      </c>
      <c r="BL547" s="4">
        <v>1442575</v>
      </c>
      <c r="BN547" s="4">
        <v>918095</v>
      </c>
      <c r="BP547" s="4">
        <v>406085</v>
      </c>
      <c r="BR547" s="4">
        <v>33321</v>
      </c>
    </row>
    <row r="548" spans="11:70" x14ac:dyDescent="0.25">
      <c r="K548" s="4">
        <v>30010</v>
      </c>
      <c r="M548" s="4">
        <v>181470</v>
      </c>
      <c r="O548" s="4">
        <v>362827</v>
      </c>
      <c r="Q548" s="4">
        <v>533986</v>
      </c>
      <c r="S548" s="4">
        <v>702423</v>
      </c>
      <c r="U548" s="11">
        <v>864487</v>
      </c>
      <c r="V548" s="11"/>
      <c r="W548" s="4">
        <v>881712</v>
      </c>
      <c r="Y548" s="4">
        <v>1039532</v>
      </c>
      <c r="AA548" s="4">
        <v>1233854</v>
      </c>
      <c r="AC548" s="4">
        <v>1391014</v>
      </c>
      <c r="AE548" s="4">
        <v>1553780</v>
      </c>
      <c r="AG548" s="4">
        <v>1730848</v>
      </c>
      <c r="AI548" s="4">
        <v>1887141</v>
      </c>
      <c r="AK548" s="4">
        <v>2048304</v>
      </c>
      <c r="AM548" s="4">
        <v>2232738</v>
      </c>
      <c r="AO548" s="4">
        <v>2405005</v>
      </c>
      <c r="AQ548" s="4">
        <v>2572731</v>
      </c>
      <c r="AS548" s="11">
        <v>2727214</v>
      </c>
      <c r="AT548" s="11"/>
      <c r="AU548" s="4">
        <v>2751163</v>
      </c>
      <c r="AW548" s="4">
        <v>2926169</v>
      </c>
      <c r="AY548" s="4">
        <v>3100256</v>
      </c>
      <c r="BA548" s="4">
        <v>3278040</v>
      </c>
      <c r="BC548" s="4">
        <v>3480469</v>
      </c>
      <c r="BE548" s="15"/>
      <c r="BF548" s="4">
        <v>2960742</v>
      </c>
      <c r="BH548" s="4">
        <v>2288236</v>
      </c>
      <c r="BJ548" s="4">
        <v>1950104</v>
      </c>
      <c r="BL548" s="4">
        <v>1442165</v>
      </c>
      <c r="BN548" s="4">
        <v>918153</v>
      </c>
      <c r="BP548" s="4">
        <v>405487</v>
      </c>
      <c r="BR548" s="4">
        <v>34487</v>
      </c>
    </row>
    <row r="549" spans="11:70" x14ac:dyDescent="0.25">
      <c r="K549" s="4">
        <v>28992</v>
      </c>
      <c r="M549" s="4">
        <v>181759</v>
      </c>
      <c r="O549" s="4">
        <v>362743</v>
      </c>
      <c r="Q549" s="4">
        <v>533931</v>
      </c>
      <c r="S549" s="4">
        <v>702279</v>
      </c>
      <c r="U549" s="11">
        <v>864412</v>
      </c>
      <c r="V549" s="11"/>
      <c r="W549" s="4">
        <v>882432</v>
      </c>
      <c r="Y549" s="4">
        <v>1040182</v>
      </c>
      <c r="AA549" s="4">
        <v>1233624</v>
      </c>
      <c r="AC549" s="4">
        <v>1390974</v>
      </c>
      <c r="AE549" s="4">
        <v>1553796</v>
      </c>
      <c r="AG549" s="4">
        <v>1730557</v>
      </c>
      <c r="AI549" s="4">
        <v>1888324</v>
      </c>
      <c r="AK549" s="4">
        <v>2048287</v>
      </c>
      <c r="AM549" s="4">
        <v>2231823</v>
      </c>
      <c r="AO549" s="4">
        <v>2404796</v>
      </c>
      <c r="AQ549" s="4">
        <v>2573113</v>
      </c>
      <c r="AS549" s="11">
        <v>2727318</v>
      </c>
      <c r="AT549" s="11"/>
      <c r="AU549" s="4">
        <v>2751449</v>
      </c>
      <c r="AW549" s="4">
        <v>2926359</v>
      </c>
      <c r="AY549" s="4">
        <v>3100523</v>
      </c>
      <c r="BA549" s="4">
        <v>3277892</v>
      </c>
      <c r="BC549" s="4">
        <v>3480217</v>
      </c>
      <c r="BE549" s="15"/>
      <c r="BF549" s="4">
        <v>2960490</v>
      </c>
      <c r="BH549" s="4">
        <v>2288511</v>
      </c>
      <c r="BJ549" s="4">
        <v>1950424</v>
      </c>
      <c r="BL549" s="4">
        <v>1441599</v>
      </c>
      <c r="BN549" s="4">
        <v>917941</v>
      </c>
      <c r="BP549" s="4">
        <v>405662</v>
      </c>
      <c r="BR549" s="4">
        <v>34237</v>
      </c>
    </row>
    <row r="550" spans="11:70" x14ac:dyDescent="0.25">
      <c r="K550" s="4">
        <v>29816</v>
      </c>
      <c r="M550" s="4">
        <v>181902</v>
      </c>
      <c r="O550" s="4">
        <v>362649</v>
      </c>
      <c r="Q550" s="4">
        <v>533704</v>
      </c>
      <c r="S550" s="4">
        <v>702053</v>
      </c>
      <c r="U550" s="11">
        <v>864522</v>
      </c>
      <c r="V550" s="11"/>
      <c r="W550" s="4">
        <v>881917</v>
      </c>
      <c r="Y550" s="4">
        <v>1040262</v>
      </c>
      <c r="AA550" s="4">
        <v>1233654</v>
      </c>
      <c r="AC550" s="4">
        <v>1390758</v>
      </c>
      <c r="AE550" s="4">
        <v>1553794</v>
      </c>
      <c r="AG550" s="4">
        <v>1730835</v>
      </c>
      <c r="AI550" s="4">
        <v>1887367</v>
      </c>
      <c r="AK550" s="4">
        <v>2047770</v>
      </c>
      <c r="AM550" s="4">
        <v>2232317</v>
      </c>
      <c r="AO550" s="4">
        <v>2404513</v>
      </c>
      <c r="AQ550" s="4">
        <v>2573122</v>
      </c>
      <c r="AS550" s="11">
        <v>2727368</v>
      </c>
      <c r="AT550" s="11"/>
      <c r="AU550" s="4">
        <v>2751387</v>
      </c>
      <c r="AW550" s="4">
        <v>2926270</v>
      </c>
      <c r="AY550" s="4">
        <v>3100917</v>
      </c>
      <c r="BA550" s="4">
        <v>3278313</v>
      </c>
      <c r="BC550" s="4">
        <v>3480358</v>
      </c>
      <c r="BE550" s="15"/>
      <c r="BF550" s="4">
        <v>2961150</v>
      </c>
      <c r="BH550" s="4">
        <v>2288709</v>
      </c>
      <c r="BJ550" s="4">
        <v>1950600</v>
      </c>
      <c r="BL550" s="4">
        <v>1442020</v>
      </c>
      <c r="BN550" s="4">
        <v>917745</v>
      </c>
      <c r="BP550" s="4">
        <v>405579</v>
      </c>
      <c r="BR550" s="4">
        <v>34075</v>
      </c>
    </row>
    <row r="551" spans="11:70" x14ac:dyDescent="0.25">
      <c r="K551" s="4">
        <v>29642</v>
      </c>
      <c r="M551" s="4">
        <v>181223</v>
      </c>
      <c r="O551" s="4">
        <v>362821</v>
      </c>
      <c r="Q551" s="4">
        <v>533007</v>
      </c>
      <c r="S551" s="4">
        <v>701922</v>
      </c>
      <c r="U551" s="11">
        <v>864507</v>
      </c>
      <c r="V551" s="11"/>
      <c r="W551" s="4">
        <v>881787</v>
      </c>
      <c r="Y551" s="4">
        <v>1039958</v>
      </c>
      <c r="AA551" s="4">
        <v>1233722</v>
      </c>
      <c r="AC551" s="4">
        <v>1390576</v>
      </c>
      <c r="AE551" s="4">
        <v>1554146</v>
      </c>
      <c r="AG551" s="4">
        <v>1730200</v>
      </c>
      <c r="AI551" s="4">
        <v>1885390</v>
      </c>
      <c r="AK551" s="4">
        <v>2047847</v>
      </c>
      <c r="AM551" s="4">
        <v>2232644</v>
      </c>
      <c r="AO551" s="4">
        <v>2404433</v>
      </c>
      <c r="AQ551" s="4">
        <v>2573522</v>
      </c>
      <c r="AS551" s="11">
        <v>2727030</v>
      </c>
      <c r="AT551" s="11"/>
      <c r="AU551" s="4">
        <v>2751196</v>
      </c>
      <c r="AW551" s="4">
        <v>2926057</v>
      </c>
      <c r="AY551" s="4">
        <v>3100690</v>
      </c>
      <c r="BA551" s="4">
        <v>3278266</v>
      </c>
      <c r="BC551" s="4">
        <v>3479914</v>
      </c>
      <c r="BE551" s="15"/>
      <c r="BF551" s="4">
        <v>2961942</v>
      </c>
      <c r="BH551" s="4">
        <v>2288592</v>
      </c>
      <c r="BJ551" s="4">
        <v>1950772</v>
      </c>
      <c r="BL551" s="4">
        <v>1442284</v>
      </c>
      <c r="BN551" s="4">
        <v>918227</v>
      </c>
      <c r="BP551" s="4">
        <v>405399</v>
      </c>
      <c r="BR551" s="4">
        <v>33984</v>
      </c>
    </row>
    <row r="552" spans="11:70" x14ac:dyDescent="0.25">
      <c r="K552" s="4">
        <v>29392</v>
      </c>
      <c r="M552" s="4">
        <v>180949</v>
      </c>
      <c r="O552" s="4">
        <v>363165</v>
      </c>
      <c r="Q552" s="4">
        <v>533238</v>
      </c>
      <c r="S552" s="4">
        <v>702047</v>
      </c>
      <c r="U552" s="11">
        <v>864650</v>
      </c>
      <c r="V552" s="11"/>
      <c r="W552" s="4">
        <v>882189</v>
      </c>
      <c r="Y552" s="4">
        <v>1039825</v>
      </c>
      <c r="AA552" s="4">
        <v>1233705</v>
      </c>
      <c r="AC552" s="4">
        <v>1390556</v>
      </c>
      <c r="AE552" s="4">
        <v>1554308</v>
      </c>
      <c r="AG552" s="4">
        <v>1730752</v>
      </c>
      <c r="AI552" s="4">
        <v>1883084</v>
      </c>
      <c r="AK552" s="4">
        <v>2048410</v>
      </c>
      <c r="AM552" s="4">
        <v>2232463</v>
      </c>
      <c r="AO552" s="4">
        <v>2404131</v>
      </c>
      <c r="AQ552" s="4">
        <v>2572912</v>
      </c>
      <c r="AS552" s="11">
        <v>2727145</v>
      </c>
      <c r="AT552" s="11"/>
      <c r="AU552" s="4">
        <v>2751394</v>
      </c>
      <c r="AW552" s="4">
        <v>2925818</v>
      </c>
      <c r="AY552" s="4">
        <v>3100479</v>
      </c>
      <c r="BA552" s="4">
        <v>3277711</v>
      </c>
      <c r="BC552" s="4">
        <v>3480279</v>
      </c>
      <c r="BE552" s="15"/>
      <c r="BF552" s="4">
        <v>2961516</v>
      </c>
      <c r="BH552" s="4">
        <v>2288555</v>
      </c>
      <c r="BJ552" s="4">
        <v>1950490</v>
      </c>
      <c r="BL552" s="4">
        <v>1442123</v>
      </c>
      <c r="BN552" s="4">
        <v>918447</v>
      </c>
      <c r="BP552" s="4">
        <v>405556</v>
      </c>
      <c r="BR552" s="4">
        <v>33758</v>
      </c>
    </row>
    <row r="553" spans="11:70" x14ac:dyDescent="0.25">
      <c r="K553" s="4">
        <v>29906</v>
      </c>
      <c r="M553" s="4">
        <v>180954</v>
      </c>
      <c r="O553" s="4">
        <v>363187</v>
      </c>
      <c r="Q553" s="4">
        <v>533477</v>
      </c>
      <c r="S553" s="4">
        <v>702495</v>
      </c>
      <c r="U553" s="11">
        <v>864652</v>
      </c>
      <c r="V553" s="11"/>
      <c r="W553" s="4">
        <v>881564</v>
      </c>
      <c r="Y553" s="4">
        <v>1039486</v>
      </c>
      <c r="AA553" s="4">
        <v>1233715</v>
      </c>
      <c r="AC553" s="4">
        <v>1390694</v>
      </c>
      <c r="AE553" s="4">
        <v>1554163</v>
      </c>
      <c r="AG553" s="4">
        <v>1730992</v>
      </c>
      <c r="AI553" s="4">
        <v>1881427</v>
      </c>
      <c r="AK553" s="4">
        <v>2048276</v>
      </c>
      <c r="AM553" s="4">
        <v>2232455</v>
      </c>
      <c r="AO553" s="4">
        <v>2404043</v>
      </c>
      <c r="AQ553" s="4">
        <v>2572639</v>
      </c>
      <c r="AS553" s="11">
        <v>2727555</v>
      </c>
      <c r="AT553" s="11"/>
      <c r="AU553" s="4">
        <v>2750994</v>
      </c>
      <c r="AW553" s="4">
        <v>2926301</v>
      </c>
      <c r="AY553" s="4">
        <v>3100418</v>
      </c>
      <c r="BA553" s="4">
        <v>3277827</v>
      </c>
      <c r="BC553" s="4">
        <v>3480025</v>
      </c>
      <c r="BE553" s="15"/>
      <c r="BF553" s="4">
        <v>2960838</v>
      </c>
      <c r="BH553" s="4">
        <v>2288435</v>
      </c>
      <c r="BJ553" s="4">
        <v>1950668</v>
      </c>
      <c r="BL553" s="4">
        <v>1442076</v>
      </c>
      <c r="BN553" s="4">
        <v>918148</v>
      </c>
      <c r="BP553" s="4">
        <v>405481</v>
      </c>
      <c r="BR553" s="4">
        <v>33688</v>
      </c>
    </row>
    <row r="554" spans="11:70" x14ac:dyDescent="0.25">
      <c r="K554" s="4">
        <v>30747</v>
      </c>
      <c r="M554" s="4">
        <v>180986</v>
      </c>
      <c r="O554" s="4">
        <v>362902</v>
      </c>
      <c r="Q554" s="4">
        <v>534280</v>
      </c>
      <c r="S554" s="4">
        <v>702540</v>
      </c>
      <c r="U554" s="11">
        <v>864703</v>
      </c>
      <c r="V554" s="11"/>
      <c r="W554" s="4">
        <v>881751</v>
      </c>
      <c r="Y554" s="4">
        <v>1039447</v>
      </c>
      <c r="AA554" s="4">
        <v>1234014</v>
      </c>
      <c r="AC554" s="4">
        <v>1390859</v>
      </c>
      <c r="AE554" s="4">
        <v>1554016</v>
      </c>
      <c r="AG554" s="4">
        <v>1730524</v>
      </c>
      <c r="AI554" s="4">
        <v>1883888</v>
      </c>
      <c r="AK554" s="4">
        <v>2048154</v>
      </c>
      <c r="AM554" s="4">
        <v>2233061</v>
      </c>
      <c r="AO554" s="4">
        <v>2404784</v>
      </c>
      <c r="AQ554" s="4">
        <v>2572916</v>
      </c>
      <c r="AS554" s="11">
        <v>2727557</v>
      </c>
      <c r="AT554" s="11"/>
      <c r="AU554" s="4">
        <v>2750289</v>
      </c>
      <c r="AW554" s="4">
        <v>2925597</v>
      </c>
      <c r="AY554" s="4">
        <v>3100824</v>
      </c>
      <c r="BA554" s="4">
        <v>3278155</v>
      </c>
      <c r="BC554" s="4">
        <v>3480110</v>
      </c>
      <c r="BE554" s="15"/>
      <c r="BF554" s="4">
        <v>2961492</v>
      </c>
      <c r="BH554" s="4">
        <v>2289026</v>
      </c>
      <c r="BJ554" s="4">
        <v>1950720</v>
      </c>
      <c r="BL554" s="4">
        <v>1442158</v>
      </c>
      <c r="BN554" s="4">
        <v>918016</v>
      </c>
      <c r="BP554" s="4">
        <v>405326</v>
      </c>
      <c r="BR554" s="4">
        <v>34081</v>
      </c>
    </row>
    <row r="555" spans="11:70" x14ac:dyDescent="0.25">
      <c r="K555" s="4">
        <v>30715</v>
      </c>
      <c r="M555" s="4">
        <v>181015</v>
      </c>
      <c r="O555" s="4">
        <v>362586</v>
      </c>
      <c r="Q555" s="4">
        <v>534204</v>
      </c>
      <c r="S555" s="4">
        <v>702245</v>
      </c>
      <c r="U555" s="11">
        <v>864041</v>
      </c>
      <c r="V555" s="11"/>
      <c r="W555" s="4">
        <v>882196</v>
      </c>
      <c r="Y555" s="4">
        <v>1039442</v>
      </c>
      <c r="AA555" s="4">
        <v>1234031</v>
      </c>
      <c r="AC555" s="4">
        <v>1390795</v>
      </c>
      <c r="AE555" s="4">
        <v>1554465</v>
      </c>
      <c r="AG555" s="4">
        <v>1730603</v>
      </c>
      <c r="AI555" s="4">
        <v>1885049</v>
      </c>
      <c r="AK555" s="4">
        <v>2048275</v>
      </c>
      <c r="AM555" s="4">
        <v>2232958</v>
      </c>
      <c r="AO555" s="4">
        <v>2405715</v>
      </c>
      <c r="AQ555" s="4">
        <v>2572753</v>
      </c>
      <c r="AS555" s="11">
        <v>2727819</v>
      </c>
      <c r="AT555" s="11"/>
      <c r="AU555" s="4">
        <v>2750506</v>
      </c>
      <c r="AW555" s="4">
        <v>2925594</v>
      </c>
      <c r="AY555" s="4">
        <v>3101065</v>
      </c>
      <c r="BA555" s="4">
        <v>3278089</v>
      </c>
      <c r="BC555" s="4">
        <v>3480375</v>
      </c>
      <c r="BE555" s="15"/>
      <c r="BF555" s="4">
        <v>2962292</v>
      </c>
      <c r="BH555" s="4">
        <v>2289056</v>
      </c>
      <c r="BJ555" s="4">
        <v>1950318</v>
      </c>
      <c r="BL555" s="4">
        <v>1441689</v>
      </c>
      <c r="BN555" s="4">
        <v>918197</v>
      </c>
      <c r="BP555" s="4">
        <v>405074</v>
      </c>
      <c r="BR555" s="4">
        <v>34551</v>
      </c>
    </row>
    <row r="556" spans="11:70" x14ac:dyDescent="0.25">
      <c r="K556" s="4">
        <v>30168</v>
      </c>
      <c r="M556" s="4">
        <v>181391</v>
      </c>
      <c r="O556" s="4">
        <v>363131</v>
      </c>
      <c r="Q556" s="4">
        <v>533688</v>
      </c>
      <c r="S556" s="4">
        <v>702026</v>
      </c>
      <c r="U556" s="11">
        <v>864290</v>
      </c>
      <c r="V556" s="11"/>
      <c r="W556" s="4">
        <v>882653</v>
      </c>
      <c r="Y556" s="4">
        <v>1039256</v>
      </c>
      <c r="AA556" s="4">
        <v>1234162</v>
      </c>
      <c r="AC556" s="4">
        <v>1390559</v>
      </c>
      <c r="AE556" s="4">
        <v>1554071</v>
      </c>
      <c r="AG556" s="4">
        <v>1730533</v>
      </c>
      <c r="AI556" s="4">
        <v>1886404</v>
      </c>
      <c r="AK556" s="4">
        <v>2048812</v>
      </c>
      <c r="AM556" s="4">
        <v>2232768</v>
      </c>
      <c r="AO556" s="4">
        <v>2405499</v>
      </c>
      <c r="AQ556" s="4">
        <v>2572932</v>
      </c>
      <c r="AS556" s="11">
        <v>2728318</v>
      </c>
      <c r="AT556" s="11"/>
      <c r="AU556" s="4">
        <v>2750744</v>
      </c>
      <c r="AW556" s="4">
        <v>2926706</v>
      </c>
      <c r="AY556" s="4">
        <v>3100569</v>
      </c>
      <c r="BA556" s="4">
        <v>3277878</v>
      </c>
      <c r="BC556" s="4">
        <v>3480758</v>
      </c>
      <c r="BE556" s="15"/>
      <c r="BF556" s="4">
        <v>2961990</v>
      </c>
      <c r="BH556" s="4">
        <v>2288971</v>
      </c>
      <c r="BJ556" s="4">
        <v>1950494</v>
      </c>
      <c r="BL556" s="4">
        <v>1441346</v>
      </c>
      <c r="BN556" s="4">
        <v>918430</v>
      </c>
      <c r="BP556" s="4">
        <v>405215</v>
      </c>
      <c r="BR556" s="4">
        <v>34609</v>
      </c>
    </row>
    <row r="557" spans="11:70" x14ac:dyDescent="0.25">
      <c r="K557" s="4">
        <v>30202</v>
      </c>
      <c r="M557" s="4">
        <v>181491</v>
      </c>
      <c r="O557" s="4">
        <v>362801</v>
      </c>
      <c r="Q557" s="4">
        <v>533444</v>
      </c>
      <c r="S557" s="4">
        <v>701689</v>
      </c>
      <c r="U557" s="11">
        <v>864186</v>
      </c>
      <c r="V557" s="11"/>
      <c r="W557" s="4">
        <v>882281</v>
      </c>
      <c r="Y557" s="4">
        <v>1039316</v>
      </c>
      <c r="AA557" s="4">
        <v>1233891</v>
      </c>
      <c r="AC557" s="4">
        <v>1390321</v>
      </c>
      <c r="AE557" s="4">
        <v>1554251</v>
      </c>
      <c r="AG557" s="4">
        <v>1730190</v>
      </c>
      <c r="AI557" s="4">
        <v>1884161</v>
      </c>
      <c r="AK557" s="4">
        <v>2047539</v>
      </c>
      <c r="AM557" s="4">
        <v>2232066</v>
      </c>
      <c r="AO557" s="4">
        <v>2405078</v>
      </c>
      <c r="AQ557" s="4">
        <v>2572354</v>
      </c>
      <c r="AS557" s="11">
        <v>2728031</v>
      </c>
      <c r="AT557" s="11"/>
      <c r="AU557" s="4">
        <v>2750961</v>
      </c>
      <c r="AW557" s="4">
        <v>2926809</v>
      </c>
      <c r="AY557" s="4">
        <v>3099984</v>
      </c>
      <c r="BA557" s="4">
        <v>3277694</v>
      </c>
      <c r="BC557" s="4">
        <v>3480703</v>
      </c>
      <c r="BE557" s="15"/>
      <c r="BF557" s="4">
        <v>2961917</v>
      </c>
      <c r="BH557" s="4">
        <v>2288919</v>
      </c>
      <c r="BJ557" s="4">
        <v>1950890</v>
      </c>
      <c r="BL557" s="4">
        <v>1442139</v>
      </c>
      <c r="BN557" s="4">
        <v>918344</v>
      </c>
      <c r="BP557" s="4">
        <v>405124</v>
      </c>
      <c r="BR557" s="4">
        <v>34473</v>
      </c>
    </row>
    <row r="558" spans="11:70" x14ac:dyDescent="0.25">
      <c r="K558" s="4">
        <v>30203</v>
      </c>
      <c r="M558" s="4">
        <v>181419</v>
      </c>
      <c r="O558" s="4">
        <v>363200</v>
      </c>
      <c r="Q558" s="4">
        <v>533473</v>
      </c>
      <c r="S558" s="4">
        <v>702150</v>
      </c>
      <c r="U558" s="11">
        <v>864147</v>
      </c>
      <c r="V558" s="11"/>
      <c r="W558" s="4">
        <v>882018</v>
      </c>
      <c r="Y558" s="4">
        <v>1039520</v>
      </c>
      <c r="AA558" s="4">
        <v>1233617</v>
      </c>
      <c r="AC558" s="4">
        <v>1390292</v>
      </c>
      <c r="AE558" s="4">
        <v>1554418</v>
      </c>
      <c r="AG558" s="4">
        <v>1730598</v>
      </c>
      <c r="AI558" s="4">
        <v>1883698</v>
      </c>
      <c r="AK558" s="4">
        <v>2048205</v>
      </c>
      <c r="AM558" s="4">
        <v>2232458</v>
      </c>
      <c r="AO558" s="4">
        <v>2404714</v>
      </c>
      <c r="AQ558" s="4">
        <v>2572489</v>
      </c>
      <c r="AS558" s="11">
        <v>2727642</v>
      </c>
      <c r="AT558" s="11"/>
      <c r="AU558" s="4">
        <v>2751041</v>
      </c>
      <c r="AW558" s="4">
        <v>2926524</v>
      </c>
      <c r="AY558" s="4">
        <v>3100472</v>
      </c>
      <c r="BA558" s="4">
        <v>3277597</v>
      </c>
      <c r="BC558" s="4">
        <v>3480130</v>
      </c>
      <c r="BE558" s="15"/>
      <c r="BF558" s="4">
        <v>2961981</v>
      </c>
      <c r="BH558" s="4">
        <v>2288372</v>
      </c>
      <c r="BJ558" s="4">
        <v>1950909</v>
      </c>
      <c r="BL558" s="4">
        <v>1442042</v>
      </c>
      <c r="BN558" s="4">
        <v>917860</v>
      </c>
      <c r="BP558" s="4">
        <v>405407</v>
      </c>
      <c r="BR558" s="4">
        <v>33942</v>
      </c>
    </row>
    <row r="559" spans="11:70" x14ac:dyDescent="0.25">
      <c r="K559" s="4">
        <v>29884</v>
      </c>
      <c r="M559" s="4">
        <v>181422</v>
      </c>
      <c r="O559" s="4">
        <v>362541</v>
      </c>
      <c r="Q559" s="4">
        <v>533635</v>
      </c>
      <c r="S559" s="4">
        <v>702276</v>
      </c>
      <c r="U559" s="11">
        <v>864076</v>
      </c>
      <c r="V559" s="11"/>
      <c r="W559" s="4">
        <v>881783</v>
      </c>
      <c r="Y559" s="4">
        <v>1039913</v>
      </c>
      <c r="AA559" s="4">
        <v>1234015</v>
      </c>
      <c r="AC559" s="4">
        <v>1389875</v>
      </c>
      <c r="AE559" s="4">
        <v>1553758</v>
      </c>
      <c r="AG559" s="4">
        <v>1730514</v>
      </c>
      <c r="AI559" s="4">
        <v>1884291</v>
      </c>
      <c r="AK559" s="4">
        <v>2047750</v>
      </c>
      <c r="AM559" s="4">
        <v>2232670</v>
      </c>
      <c r="AO559" s="4">
        <v>2405077</v>
      </c>
      <c r="AQ559" s="4">
        <v>2573064</v>
      </c>
      <c r="AS559" s="11">
        <v>2727601</v>
      </c>
      <c r="AT559" s="11"/>
      <c r="AU559" s="4">
        <v>2751363</v>
      </c>
      <c r="AW559" s="4">
        <v>2926117</v>
      </c>
      <c r="AY559" s="4">
        <v>3100955</v>
      </c>
      <c r="BA559" s="4">
        <v>3277381</v>
      </c>
      <c r="BC559" s="4">
        <v>3479273</v>
      </c>
      <c r="BE559" s="15"/>
      <c r="BF559" s="4">
        <v>2961703</v>
      </c>
      <c r="BH559" s="4">
        <v>2288502</v>
      </c>
      <c r="BJ559" s="4">
        <v>1950489</v>
      </c>
      <c r="BL559" s="4">
        <v>1442438</v>
      </c>
      <c r="BN559" s="4">
        <v>917833</v>
      </c>
      <c r="BP559" s="4">
        <v>405772</v>
      </c>
      <c r="BR559" s="4">
        <v>33911</v>
      </c>
    </row>
    <row r="560" spans="11:70" x14ac:dyDescent="0.25">
      <c r="K560" s="4">
        <v>29119</v>
      </c>
      <c r="M560" s="4">
        <v>181164</v>
      </c>
      <c r="O560" s="4">
        <v>363267</v>
      </c>
      <c r="Q560" s="4">
        <v>533546</v>
      </c>
      <c r="S560" s="4">
        <v>701834</v>
      </c>
      <c r="U560" s="11">
        <v>863893</v>
      </c>
      <c r="V560" s="11"/>
      <c r="W560" s="4">
        <v>881925</v>
      </c>
      <c r="Y560" s="4">
        <v>1039829</v>
      </c>
      <c r="AA560" s="4">
        <v>1234061</v>
      </c>
      <c r="AC560" s="4">
        <v>1390135</v>
      </c>
      <c r="AE560" s="4">
        <v>1553408</v>
      </c>
      <c r="AG560" s="4">
        <v>1730321</v>
      </c>
      <c r="AI560" s="4">
        <v>1884262</v>
      </c>
      <c r="AK560" s="4">
        <v>2047473</v>
      </c>
      <c r="AM560" s="4">
        <v>2232099</v>
      </c>
      <c r="AO560" s="4">
        <v>2404481</v>
      </c>
      <c r="AQ560" s="4">
        <v>2572361</v>
      </c>
      <c r="AS560" s="11">
        <v>2727437</v>
      </c>
      <c r="AT560" s="11"/>
      <c r="AU560" s="4">
        <v>2750888</v>
      </c>
      <c r="AW560" s="4">
        <v>2926000</v>
      </c>
      <c r="AY560" s="4">
        <v>3100344</v>
      </c>
      <c r="BA560" s="4">
        <v>3277539</v>
      </c>
      <c r="BC560" s="4">
        <v>3479672</v>
      </c>
      <c r="BE560" s="15"/>
      <c r="BF560" s="4">
        <v>2962188</v>
      </c>
      <c r="BH560" s="4">
        <v>2289177</v>
      </c>
      <c r="BJ560" s="4">
        <v>1950004</v>
      </c>
      <c r="BL560" s="4">
        <v>1442120</v>
      </c>
      <c r="BN560" s="4">
        <v>918159</v>
      </c>
      <c r="BP560" s="4">
        <v>406007</v>
      </c>
      <c r="BR560" s="4">
        <v>34106</v>
      </c>
    </row>
    <row r="561" spans="11:70" x14ac:dyDescent="0.25">
      <c r="K561" s="4">
        <v>29063</v>
      </c>
      <c r="M561" s="4">
        <v>181469</v>
      </c>
      <c r="O561" s="4">
        <v>363126</v>
      </c>
      <c r="Q561" s="4">
        <v>533830</v>
      </c>
      <c r="S561" s="4">
        <v>701949</v>
      </c>
      <c r="U561" s="11">
        <v>864559</v>
      </c>
      <c r="V561" s="11"/>
      <c r="W561" s="4">
        <v>881676</v>
      </c>
      <c r="Y561" s="4">
        <v>1039289</v>
      </c>
      <c r="AA561" s="4">
        <v>1233635</v>
      </c>
      <c r="AC561" s="4">
        <v>1389908</v>
      </c>
      <c r="AE561" s="4">
        <v>1554154</v>
      </c>
      <c r="AG561" s="4">
        <v>1730367</v>
      </c>
      <c r="AI561" s="4">
        <v>1886090</v>
      </c>
      <c r="AK561" s="4">
        <v>2048605</v>
      </c>
      <c r="AM561" s="4">
        <v>2232440</v>
      </c>
      <c r="AO561" s="4">
        <v>2403818</v>
      </c>
      <c r="AQ561" s="4">
        <v>2572574</v>
      </c>
      <c r="AS561" s="11">
        <v>2727707</v>
      </c>
      <c r="AT561" s="11"/>
      <c r="AU561" s="4">
        <v>2751062</v>
      </c>
      <c r="AW561" s="4">
        <v>2926002</v>
      </c>
      <c r="AY561" s="4">
        <v>3099759</v>
      </c>
      <c r="BA561" s="4">
        <v>3277700</v>
      </c>
      <c r="BC561" s="4">
        <v>3480243</v>
      </c>
      <c r="BE561" s="15"/>
      <c r="BF561" s="4">
        <v>2962234</v>
      </c>
      <c r="BH561" s="4">
        <v>2289407</v>
      </c>
      <c r="BJ561" s="4">
        <v>1950203</v>
      </c>
      <c r="BL561" s="4">
        <v>1442685</v>
      </c>
      <c r="BN561" s="4">
        <v>918516</v>
      </c>
      <c r="BP561" s="4">
        <v>405493</v>
      </c>
      <c r="BR561" s="4">
        <v>34897</v>
      </c>
    </row>
    <row r="562" spans="11:70" x14ac:dyDescent="0.25">
      <c r="K562" s="4">
        <v>29733</v>
      </c>
      <c r="M562" s="4">
        <v>181571</v>
      </c>
      <c r="O562" s="4">
        <v>363041</v>
      </c>
      <c r="Q562" s="4">
        <v>533752</v>
      </c>
      <c r="S562" s="4">
        <v>702052</v>
      </c>
      <c r="U562" s="11">
        <v>864198</v>
      </c>
      <c r="V562" s="11"/>
      <c r="W562" s="4">
        <v>881225</v>
      </c>
      <c r="Y562" s="4">
        <v>1039014</v>
      </c>
      <c r="AA562" s="4">
        <v>1233529</v>
      </c>
      <c r="AC562" s="4">
        <v>1389812</v>
      </c>
      <c r="AE562" s="4">
        <v>1553456</v>
      </c>
      <c r="AG562" s="4">
        <v>1730280</v>
      </c>
      <c r="AI562" s="4">
        <v>1887206</v>
      </c>
      <c r="AK562" s="4">
        <v>2047648</v>
      </c>
      <c r="AM562" s="4">
        <v>2232298</v>
      </c>
      <c r="AO562" s="4">
        <v>2403947</v>
      </c>
      <c r="AQ562" s="4">
        <v>2572609</v>
      </c>
      <c r="AS562" s="11">
        <v>2727459</v>
      </c>
      <c r="AT562" s="11"/>
      <c r="AU562" s="4">
        <v>2751146</v>
      </c>
      <c r="AW562" s="4">
        <v>2925415</v>
      </c>
      <c r="AY562" s="4">
        <v>3099931</v>
      </c>
      <c r="BA562" s="4">
        <v>3277974</v>
      </c>
      <c r="BC562" s="4">
        <v>3480177</v>
      </c>
      <c r="BE562" s="15"/>
      <c r="BF562" s="4">
        <v>2961571</v>
      </c>
      <c r="BH562" s="4">
        <v>2289137</v>
      </c>
      <c r="BJ562" s="4">
        <v>1950746</v>
      </c>
      <c r="BL562" s="4">
        <v>1442572</v>
      </c>
      <c r="BN562" s="4">
        <v>917999</v>
      </c>
      <c r="BP562" s="4">
        <v>405780</v>
      </c>
      <c r="BR562" s="4">
        <v>34270</v>
      </c>
    </row>
    <row r="563" spans="11:70" x14ac:dyDescent="0.25">
      <c r="K563" s="4">
        <v>30202</v>
      </c>
      <c r="M563" s="4">
        <v>181471</v>
      </c>
      <c r="O563" s="4">
        <v>363186</v>
      </c>
      <c r="Q563" s="4">
        <v>534074</v>
      </c>
      <c r="S563" s="4">
        <v>702127</v>
      </c>
      <c r="U563" s="11">
        <v>863671</v>
      </c>
      <c r="V563" s="11"/>
      <c r="W563" s="4">
        <v>881002</v>
      </c>
      <c r="Y563" s="4">
        <v>1039232</v>
      </c>
      <c r="AA563" s="4">
        <v>1233580</v>
      </c>
      <c r="AC563" s="4">
        <v>1389767</v>
      </c>
      <c r="AE563" s="4">
        <v>1553276</v>
      </c>
      <c r="AG563" s="4">
        <v>1730577</v>
      </c>
      <c r="AI563" s="4">
        <v>1888977</v>
      </c>
      <c r="AK563" s="4">
        <v>2047195</v>
      </c>
      <c r="AM563" s="4">
        <v>2231858</v>
      </c>
      <c r="AO563" s="4">
        <v>2404370</v>
      </c>
      <c r="AQ563" s="4">
        <v>2573612</v>
      </c>
      <c r="AS563" s="11">
        <v>2727035</v>
      </c>
      <c r="AT563" s="11"/>
      <c r="AU563" s="4">
        <v>2751684</v>
      </c>
      <c r="AW563" s="4">
        <v>2925261</v>
      </c>
      <c r="AY563" s="4">
        <v>3100017</v>
      </c>
      <c r="BA563" s="4">
        <v>3277532</v>
      </c>
      <c r="BC563" s="4">
        <v>3479696</v>
      </c>
      <c r="BE563" s="15"/>
      <c r="BF563" s="4">
        <v>2961493</v>
      </c>
      <c r="BH563" s="4">
        <v>2288553</v>
      </c>
      <c r="BJ563" s="4">
        <v>1950450</v>
      </c>
      <c r="BL563" s="4">
        <v>1442209</v>
      </c>
      <c r="BN563" s="4">
        <v>918141</v>
      </c>
      <c r="BP563" s="4">
        <v>406345</v>
      </c>
      <c r="BR563" s="4">
        <v>34173</v>
      </c>
    </row>
    <row r="564" spans="11:70" x14ac:dyDescent="0.25">
      <c r="K564" s="4">
        <v>29424</v>
      </c>
      <c r="M564" s="4">
        <v>181560</v>
      </c>
      <c r="O564" s="4">
        <v>363159</v>
      </c>
      <c r="Q564" s="4">
        <v>534135</v>
      </c>
      <c r="S564" s="4">
        <v>702580</v>
      </c>
      <c r="U564" s="11">
        <v>864267</v>
      </c>
      <c r="V564" s="11"/>
      <c r="W564" s="4">
        <v>881253</v>
      </c>
      <c r="Y564" s="4">
        <v>1039637</v>
      </c>
      <c r="AA564" s="4">
        <v>1233323</v>
      </c>
      <c r="AC564" s="4">
        <v>1390293</v>
      </c>
      <c r="AE564" s="4">
        <v>1553554</v>
      </c>
      <c r="AG564" s="4">
        <v>1729885</v>
      </c>
      <c r="AI564" s="4">
        <v>1886045</v>
      </c>
      <c r="AK564" s="4">
        <v>2047917</v>
      </c>
      <c r="AM564" s="4">
        <v>2232120</v>
      </c>
      <c r="AO564" s="4">
        <v>2404616</v>
      </c>
      <c r="AQ564" s="4">
        <v>2573184</v>
      </c>
      <c r="AS564" s="11">
        <v>2726966</v>
      </c>
      <c r="AT564" s="11"/>
      <c r="AU564" s="4">
        <v>2751872</v>
      </c>
      <c r="AW564" s="4">
        <v>2926018</v>
      </c>
      <c r="AY564" s="4">
        <v>3100174</v>
      </c>
      <c r="BA564" s="4">
        <v>3277283</v>
      </c>
      <c r="BC564" s="4">
        <v>3479650</v>
      </c>
      <c r="BE564" s="15"/>
      <c r="BF564" s="4">
        <v>2962300</v>
      </c>
      <c r="BH564" s="4">
        <v>2288887</v>
      </c>
      <c r="BJ564" s="4">
        <v>1950338</v>
      </c>
      <c r="BL564" s="4">
        <v>1442263</v>
      </c>
      <c r="BN564" s="4">
        <v>918519</v>
      </c>
      <c r="BP564" s="4">
        <v>405574</v>
      </c>
      <c r="BR564" s="4">
        <v>33739</v>
      </c>
    </row>
    <row r="565" spans="11:70" x14ac:dyDescent="0.25">
      <c r="K565" s="4">
        <v>30055</v>
      </c>
      <c r="M565" s="4">
        <v>181243</v>
      </c>
      <c r="O565" s="4">
        <v>362682</v>
      </c>
      <c r="Q565" s="4">
        <v>533492</v>
      </c>
      <c r="S565" s="4">
        <v>702185</v>
      </c>
      <c r="U565" s="11">
        <v>864373</v>
      </c>
      <c r="V565" s="11"/>
      <c r="W565" s="4">
        <v>881795</v>
      </c>
      <c r="Y565" s="4">
        <v>1039582</v>
      </c>
      <c r="AA565" s="4">
        <v>1233293</v>
      </c>
      <c r="AC565" s="4">
        <v>1391081</v>
      </c>
      <c r="AE565" s="4">
        <v>1553548</v>
      </c>
      <c r="AG565" s="4">
        <v>1730424</v>
      </c>
      <c r="AI565" s="4">
        <v>1885092</v>
      </c>
      <c r="AK565" s="4">
        <v>2047846</v>
      </c>
      <c r="AM565" s="4">
        <v>2232652</v>
      </c>
      <c r="AO565" s="4">
        <v>2404167</v>
      </c>
      <c r="AQ565" s="4">
        <v>2572731</v>
      </c>
      <c r="AS565" s="11">
        <v>2727921</v>
      </c>
      <c r="AT565" s="11"/>
      <c r="AU565" s="4">
        <v>2751388</v>
      </c>
      <c r="AW565" s="4">
        <v>2926426</v>
      </c>
      <c r="AY565" s="4">
        <v>3099922</v>
      </c>
      <c r="BA565" s="4">
        <v>3277541</v>
      </c>
      <c r="BC565" s="4">
        <v>3478771</v>
      </c>
      <c r="BE565" s="15"/>
      <c r="BF565" s="4">
        <v>2962225</v>
      </c>
      <c r="BH565" s="4">
        <v>2288371</v>
      </c>
      <c r="BJ565" s="4">
        <v>1950485</v>
      </c>
      <c r="BL565" s="4">
        <v>1442093</v>
      </c>
      <c r="BN565" s="4">
        <v>918430</v>
      </c>
      <c r="BP565" s="4">
        <v>405538</v>
      </c>
      <c r="BR565" s="4">
        <v>33917</v>
      </c>
    </row>
    <row r="566" spans="11:70" x14ac:dyDescent="0.25">
      <c r="K566" s="4">
        <v>30433</v>
      </c>
      <c r="M566" s="4">
        <v>181077</v>
      </c>
      <c r="O566" s="4">
        <v>362538</v>
      </c>
      <c r="Q566" s="4">
        <v>533523</v>
      </c>
      <c r="S566" s="4">
        <v>701805</v>
      </c>
      <c r="U566" s="11">
        <v>864439</v>
      </c>
      <c r="V566" s="11"/>
      <c r="W566" s="4">
        <v>881633</v>
      </c>
      <c r="Y566" s="4">
        <v>1039116</v>
      </c>
      <c r="AA566" s="4">
        <v>1233350</v>
      </c>
      <c r="AC566" s="4">
        <v>1390518</v>
      </c>
      <c r="AE566" s="4">
        <v>1553554</v>
      </c>
      <c r="AG566" s="4">
        <v>1730542</v>
      </c>
      <c r="AI566" s="4">
        <v>1884322</v>
      </c>
      <c r="AK566" s="4">
        <v>2047716</v>
      </c>
      <c r="AM566" s="4">
        <v>2232317</v>
      </c>
      <c r="AO566" s="4">
        <v>2404168</v>
      </c>
      <c r="AQ566" s="4">
        <v>2572286</v>
      </c>
      <c r="AS566" s="11">
        <v>2727821</v>
      </c>
      <c r="AT566" s="11"/>
      <c r="AU566" s="4">
        <v>2751152</v>
      </c>
      <c r="AW566" s="4">
        <v>2926770</v>
      </c>
      <c r="AY566" s="4">
        <v>3100276</v>
      </c>
      <c r="BA566" s="4">
        <v>3277364</v>
      </c>
      <c r="BC566" s="4">
        <v>3479487</v>
      </c>
      <c r="BE566" s="15"/>
      <c r="BF566" s="4">
        <v>2961968</v>
      </c>
      <c r="BH566" s="4">
        <v>2288914</v>
      </c>
      <c r="BJ566" s="4">
        <v>1950195</v>
      </c>
      <c r="BL566" s="4">
        <v>1442405</v>
      </c>
      <c r="BN566" s="4">
        <v>918491</v>
      </c>
      <c r="BP566" s="4">
        <v>405367</v>
      </c>
      <c r="BR566" s="4">
        <v>34385</v>
      </c>
    </row>
    <row r="567" spans="11:70" x14ac:dyDescent="0.25">
      <c r="K567" s="4">
        <v>29807</v>
      </c>
      <c r="M567" s="4">
        <v>181385</v>
      </c>
      <c r="O567" s="4">
        <v>362594</v>
      </c>
      <c r="Q567" s="4">
        <v>534313</v>
      </c>
      <c r="S567" s="4">
        <v>702026</v>
      </c>
      <c r="U567" s="11">
        <v>864386</v>
      </c>
      <c r="V567" s="11"/>
      <c r="W567" s="4">
        <v>881532</v>
      </c>
      <c r="Y567" s="4">
        <v>1039511</v>
      </c>
      <c r="AA567" s="4">
        <v>1233275</v>
      </c>
      <c r="AC567" s="4">
        <v>1390306</v>
      </c>
      <c r="AE567" s="4">
        <v>1553435</v>
      </c>
      <c r="AG567" s="4">
        <v>1730330</v>
      </c>
      <c r="AI567" s="4">
        <v>1885601</v>
      </c>
      <c r="AK567" s="4">
        <v>2047965</v>
      </c>
      <c r="AM567" s="4">
        <v>2231387</v>
      </c>
      <c r="AO567" s="4">
        <v>2404202</v>
      </c>
      <c r="AQ567" s="4">
        <v>2572204</v>
      </c>
      <c r="AS567" s="11">
        <v>2727587</v>
      </c>
      <c r="AT567" s="11"/>
      <c r="AU567" s="4">
        <v>2750682</v>
      </c>
      <c r="AW567" s="4">
        <v>2926414</v>
      </c>
      <c r="AY567" s="4">
        <v>3100455</v>
      </c>
      <c r="BA567" s="4">
        <v>3277283</v>
      </c>
      <c r="BC567" s="4">
        <v>3479783</v>
      </c>
      <c r="BE567" s="15"/>
      <c r="BF567" s="4">
        <v>2961937</v>
      </c>
      <c r="BH567" s="4">
        <v>2288835</v>
      </c>
      <c r="BJ567" s="4">
        <v>1950854</v>
      </c>
      <c r="BL567" s="4">
        <v>1442284</v>
      </c>
      <c r="BN567" s="4">
        <v>918494</v>
      </c>
      <c r="BP567" s="4">
        <v>405792</v>
      </c>
      <c r="BR567" s="4">
        <v>34795</v>
      </c>
    </row>
    <row r="568" spans="11:70" x14ac:dyDescent="0.25">
      <c r="K568" s="4">
        <v>30938</v>
      </c>
      <c r="M568" s="4">
        <v>181518</v>
      </c>
      <c r="O568" s="4">
        <v>362781</v>
      </c>
      <c r="Q568" s="4">
        <v>534217</v>
      </c>
      <c r="S568" s="4">
        <v>702526</v>
      </c>
      <c r="U568" s="11">
        <v>864218</v>
      </c>
      <c r="V568" s="11"/>
      <c r="W568" s="4">
        <v>881542</v>
      </c>
      <c r="Y568" s="4">
        <v>1040169</v>
      </c>
      <c r="AA568" s="4">
        <v>1233143</v>
      </c>
      <c r="AC568" s="4">
        <v>1390446</v>
      </c>
      <c r="AE568" s="4">
        <v>1553059</v>
      </c>
      <c r="AG568" s="4">
        <v>1730140</v>
      </c>
      <c r="AI568" s="4">
        <v>1884734</v>
      </c>
      <c r="AK568" s="4">
        <v>2048349</v>
      </c>
      <c r="AM568" s="4">
        <v>2231865</v>
      </c>
      <c r="AO568" s="4">
        <v>2403955</v>
      </c>
      <c r="AQ568" s="4">
        <v>2572439</v>
      </c>
      <c r="AS568" s="11">
        <v>2727296</v>
      </c>
      <c r="AT568" s="11"/>
      <c r="AU568" s="4">
        <v>2751378</v>
      </c>
      <c r="AW568" s="4">
        <v>2925668</v>
      </c>
      <c r="AY568" s="4">
        <v>3100044</v>
      </c>
      <c r="BA568" s="4">
        <v>3277117</v>
      </c>
      <c r="BC568" s="4">
        <v>3480225</v>
      </c>
      <c r="BE568" s="15"/>
      <c r="BF568" s="4">
        <v>2961856</v>
      </c>
      <c r="BH568" s="4">
        <v>2288796</v>
      </c>
      <c r="BJ568" s="4">
        <v>1950468</v>
      </c>
      <c r="BL568" s="4">
        <v>1442075</v>
      </c>
      <c r="BN568" s="4">
        <v>918688</v>
      </c>
      <c r="BP568" s="4">
        <v>405529</v>
      </c>
      <c r="BR568" s="4">
        <v>34659</v>
      </c>
    </row>
    <row r="569" spans="11:70" x14ac:dyDescent="0.25">
      <c r="K569" s="4">
        <v>29446</v>
      </c>
      <c r="M569" s="4">
        <v>181162</v>
      </c>
      <c r="O569" s="4">
        <v>362885</v>
      </c>
      <c r="Q569" s="4">
        <v>533940</v>
      </c>
      <c r="S569" s="4">
        <v>702007</v>
      </c>
      <c r="U569" s="11">
        <v>863883</v>
      </c>
      <c r="V569" s="11"/>
      <c r="W569" s="4">
        <v>881547</v>
      </c>
      <c r="Y569" s="4">
        <v>1039957</v>
      </c>
      <c r="AA569" s="4">
        <v>1233408</v>
      </c>
      <c r="AC569" s="4">
        <v>1390443</v>
      </c>
      <c r="AE569" s="4">
        <v>1553347</v>
      </c>
      <c r="AG569" s="4">
        <v>1729520</v>
      </c>
      <c r="AI569" s="4">
        <v>1881941</v>
      </c>
      <c r="AK569" s="4">
        <v>2047973</v>
      </c>
      <c r="AM569" s="4">
        <v>2232463</v>
      </c>
      <c r="AO569" s="4">
        <v>2403629</v>
      </c>
      <c r="AQ569" s="4">
        <v>2572601</v>
      </c>
      <c r="AS569" s="11">
        <v>2727359</v>
      </c>
      <c r="AT569" s="11"/>
      <c r="AU569" s="4">
        <v>2751666</v>
      </c>
      <c r="AW569" s="4">
        <v>2925873</v>
      </c>
      <c r="AY569" s="4">
        <v>3099602</v>
      </c>
      <c r="BA569" s="4">
        <v>3277376</v>
      </c>
      <c r="BC569" s="4">
        <v>3480003</v>
      </c>
      <c r="BE569" s="15"/>
      <c r="BF569" s="4">
        <v>2961697</v>
      </c>
      <c r="BH569" s="4">
        <v>2289408</v>
      </c>
      <c r="BJ569" s="4">
        <v>1950570</v>
      </c>
      <c r="BL569" s="4">
        <v>1442152</v>
      </c>
      <c r="BN569" s="4">
        <v>918842</v>
      </c>
      <c r="BP569" s="4">
        <v>405635</v>
      </c>
      <c r="BR569" s="4">
        <v>33860</v>
      </c>
    </row>
    <row r="570" spans="11:70" x14ac:dyDescent="0.25">
      <c r="K570" s="4">
        <v>30428</v>
      </c>
      <c r="M570" s="4">
        <v>181182</v>
      </c>
      <c r="O570" s="4">
        <v>362925</v>
      </c>
      <c r="Q570" s="4">
        <v>533721</v>
      </c>
      <c r="S570" s="4">
        <v>701986</v>
      </c>
      <c r="U570" s="11">
        <v>863674</v>
      </c>
      <c r="V570" s="11"/>
      <c r="W570" s="4">
        <v>881245</v>
      </c>
      <c r="Y570" s="4">
        <v>1039268</v>
      </c>
      <c r="AA570" s="4">
        <v>1233333</v>
      </c>
      <c r="AC570" s="4">
        <v>1390067</v>
      </c>
      <c r="AE570" s="4">
        <v>1553108</v>
      </c>
      <c r="AG570" s="4">
        <v>1729214</v>
      </c>
      <c r="AI570" s="4">
        <v>1879746</v>
      </c>
      <c r="AK570" s="4">
        <v>2047994</v>
      </c>
      <c r="AM570" s="4">
        <v>2232288</v>
      </c>
      <c r="AO570" s="4">
        <v>2403560</v>
      </c>
      <c r="AQ570" s="4">
        <v>2571966</v>
      </c>
      <c r="AS570" s="11">
        <v>2727546</v>
      </c>
      <c r="AT570" s="11"/>
      <c r="AU570" s="4">
        <v>2751197</v>
      </c>
      <c r="AW570" s="4">
        <v>2925794</v>
      </c>
      <c r="AY570" s="4">
        <v>3099903</v>
      </c>
      <c r="BA570" s="4">
        <v>3277766</v>
      </c>
      <c r="BC570" s="4">
        <v>3479634</v>
      </c>
      <c r="BE570" s="15"/>
      <c r="BF570" s="4">
        <v>2961404</v>
      </c>
      <c r="BH570" s="4">
        <v>2289129</v>
      </c>
      <c r="BJ570" s="4">
        <v>1950514</v>
      </c>
      <c r="BL570" s="4">
        <v>1442067</v>
      </c>
      <c r="BN570" s="4">
        <v>918627</v>
      </c>
      <c r="BP570" s="4">
        <v>405614</v>
      </c>
      <c r="BR570" s="4">
        <v>33630</v>
      </c>
    </row>
    <row r="571" spans="11:70" x14ac:dyDescent="0.25">
      <c r="K571" s="4">
        <v>30168</v>
      </c>
      <c r="M571" s="4">
        <v>181080</v>
      </c>
      <c r="O571" s="4">
        <v>362724</v>
      </c>
      <c r="Q571" s="4">
        <v>533835</v>
      </c>
      <c r="S571" s="4">
        <v>701809</v>
      </c>
      <c r="U571" s="11">
        <v>864049</v>
      </c>
      <c r="V571" s="11"/>
      <c r="W571" s="4">
        <v>881054</v>
      </c>
      <c r="Y571" s="4">
        <v>1039404</v>
      </c>
      <c r="AA571" s="4">
        <v>1233679</v>
      </c>
      <c r="AC571" s="4">
        <v>1389889</v>
      </c>
      <c r="AE571" s="4">
        <v>1553350</v>
      </c>
      <c r="AG571" s="4">
        <v>1729774</v>
      </c>
      <c r="AI571" s="4">
        <v>1882687</v>
      </c>
      <c r="AK571" s="4">
        <v>2048011</v>
      </c>
      <c r="AM571" s="4">
        <v>2232272</v>
      </c>
      <c r="AO571" s="4">
        <v>2403615</v>
      </c>
      <c r="AQ571" s="4">
        <v>2571903</v>
      </c>
      <c r="AS571" s="11">
        <v>2727257</v>
      </c>
      <c r="AT571" s="11"/>
      <c r="AU571" s="4">
        <v>2751091</v>
      </c>
      <c r="AW571" s="4">
        <v>2925677</v>
      </c>
      <c r="AY571" s="4">
        <v>3099948</v>
      </c>
      <c r="BA571" s="4">
        <v>3277817</v>
      </c>
      <c r="BC571" s="4">
        <v>3479538</v>
      </c>
      <c r="BE571" s="15"/>
      <c r="BF571" s="4">
        <v>2961428</v>
      </c>
      <c r="BH571" s="4">
        <v>2288641</v>
      </c>
      <c r="BJ571" s="4">
        <v>1950874</v>
      </c>
      <c r="BL571" s="4">
        <v>1442925</v>
      </c>
      <c r="BN571" s="4">
        <v>918112</v>
      </c>
      <c r="BP571" s="4">
        <v>405685</v>
      </c>
      <c r="BR571" s="4">
        <v>33795</v>
      </c>
    </row>
    <row r="572" spans="11:70" x14ac:dyDescent="0.25">
      <c r="K572" s="4">
        <v>29854</v>
      </c>
      <c r="M572" s="4">
        <v>180703</v>
      </c>
      <c r="O572" s="4">
        <v>363029</v>
      </c>
      <c r="Q572" s="4">
        <v>534140</v>
      </c>
      <c r="S572" s="4">
        <v>702102</v>
      </c>
      <c r="U572" s="11">
        <v>864278</v>
      </c>
      <c r="V572" s="11"/>
      <c r="W572" s="4">
        <v>881396</v>
      </c>
      <c r="Y572" s="4">
        <v>1039516</v>
      </c>
      <c r="AA572" s="4">
        <v>1233431</v>
      </c>
      <c r="AC572" s="4">
        <v>1389932</v>
      </c>
      <c r="AE572" s="4">
        <v>1553658</v>
      </c>
      <c r="AG572" s="4">
        <v>1729773</v>
      </c>
      <c r="AI572" s="4">
        <v>1883468</v>
      </c>
      <c r="AK572" s="4">
        <v>2047369</v>
      </c>
      <c r="AM572" s="4">
        <v>2232750</v>
      </c>
      <c r="AO572" s="4">
        <v>2404059</v>
      </c>
      <c r="AQ572" s="4">
        <v>2572411</v>
      </c>
      <c r="AS572" s="11">
        <v>2726914</v>
      </c>
      <c r="AT572" s="11"/>
      <c r="AU572" s="4">
        <v>2751073</v>
      </c>
      <c r="AW572" s="4">
        <v>2926271</v>
      </c>
      <c r="AY572" s="4">
        <v>3099861</v>
      </c>
      <c r="BA572" s="4">
        <v>3277755</v>
      </c>
      <c r="BC572" s="4">
        <v>3480312</v>
      </c>
      <c r="BE572" s="15"/>
      <c r="BF572" s="4">
        <v>2961296</v>
      </c>
      <c r="BH572" s="4">
        <v>2288893</v>
      </c>
      <c r="BJ572" s="4">
        <v>1950566</v>
      </c>
      <c r="BL572" s="4">
        <v>1442889</v>
      </c>
      <c r="BN572" s="4">
        <v>917986</v>
      </c>
      <c r="BP572" s="4">
        <v>405660</v>
      </c>
      <c r="BR572" s="4">
        <v>34132</v>
      </c>
    </row>
    <row r="573" spans="11:70" x14ac:dyDescent="0.25">
      <c r="K573" s="4">
        <v>30210</v>
      </c>
      <c r="M573" s="4">
        <v>180712</v>
      </c>
      <c r="O573" s="4">
        <v>363327</v>
      </c>
      <c r="Q573" s="4">
        <v>533924</v>
      </c>
      <c r="S573" s="4">
        <v>702301</v>
      </c>
      <c r="U573" s="11">
        <v>864603</v>
      </c>
      <c r="V573" s="11"/>
      <c r="W573" s="4">
        <v>881722</v>
      </c>
      <c r="Y573" s="4">
        <v>1039284</v>
      </c>
      <c r="AA573" s="4">
        <v>1233067</v>
      </c>
      <c r="AC573" s="4">
        <v>1390124</v>
      </c>
      <c r="AE573" s="4">
        <v>1553778</v>
      </c>
      <c r="AG573" s="4">
        <v>1729601</v>
      </c>
      <c r="AI573" s="4">
        <v>1885860</v>
      </c>
      <c r="AK573" s="4">
        <v>2047265</v>
      </c>
      <c r="AM573" s="4">
        <v>2232092</v>
      </c>
      <c r="AO573" s="4">
        <v>2404507</v>
      </c>
      <c r="AQ573" s="4">
        <v>2572274</v>
      </c>
      <c r="AS573" s="11">
        <v>2727068</v>
      </c>
      <c r="AT573" s="11"/>
      <c r="AU573" s="4">
        <v>2750603</v>
      </c>
      <c r="AW573" s="4">
        <v>2926265</v>
      </c>
      <c r="AY573" s="4">
        <v>3099718</v>
      </c>
      <c r="BA573" s="4">
        <v>3277654</v>
      </c>
      <c r="BC573" s="4">
        <v>3479931</v>
      </c>
      <c r="BE573" s="15"/>
      <c r="BF573" s="4">
        <v>2961435</v>
      </c>
      <c r="BH573" s="4">
        <v>2289287</v>
      </c>
      <c r="BJ573" s="4">
        <v>1950643</v>
      </c>
      <c r="BL573" s="4">
        <v>1442103</v>
      </c>
      <c r="BN573" s="4">
        <v>918203</v>
      </c>
      <c r="BP573" s="4">
        <v>405709</v>
      </c>
      <c r="BR573" s="4">
        <v>34493</v>
      </c>
    </row>
    <row r="574" spans="11:70" x14ac:dyDescent="0.25">
      <c r="K574" s="4">
        <v>30520</v>
      </c>
      <c r="M574" s="4">
        <v>181159</v>
      </c>
      <c r="O574" s="4">
        <v>362802</v>
      </c>
      <c r="Q574" s="4">
        <v>534310</v>
      </c>
      <c r="S574" s="4">
        <v>702248</v>
      </c>
      <c r="U574" s="11">
        <v>864417</v>
      </c>
      <c r="V574" s="11"/>
      <c r="W574" s="4">
        <v>881575</v>
      </c>
      <c r="Y574" s="4">
        <v>1038782</v>
      </c>
      <c r="AA574" s="4">
        <v>1233400</v>
      </c>
      <c r="AC574" s="4">
        <v>1389708</v>
      </c>
      <c r="AE574" s="4">
        <v>1553226</v>
      </c>
      <c r="AG574" s="4">
        <v>1729846</v>
      </c>
      <c r="AI574" s="4">
        <v>1886729</v>
      </c>
      <c r="AK574" s="4">
        <v>2048174</v>
      </c>
      <c r="AM574" s="4">
        <v>2232523</v>
      </c>
      <c r="AO574" s="4">
        <v>2403861</v>
      </c>
      <c r="AQ574" s="4">
        <v>2572109</v>
      </c>
      <c r="AS574" s="11">
        <v>2727183</v>
      </c>
      <c r="AT574" s="11"/>
      <c r="AU574" s="4">
        <v>2750705</v>
      </c>
      <c r="AW574" s="4">
        <v>2925648</v>
      </c>
      <c r="AY574" s="4">
        <v>3099975</v>
      </c>
      <c r="BA574" s="4">
        <v>3277510</v>
      </c>
      <c r="BC574" s="4">
        <v>3479109</v>
      </c>
      <c r="BE574" s="15"/>
      <c r="BF574" s="4">
        <v>2961675</v>
      </c>
      <c r="BH574" s="4">
        <v>2288990</v>
      </c>
      <c r="BJ574" s="4">
        <v>1950690</v>
      </c>
      <c r="BL574" s="4">
        <v>1442391</v>
      </c>
      <c r="BN574" s="4">
        <v>918185</v>
      </c>
      <c r="BP574" s="4">
        <v>405829</v>
      </c>
      <c r="BR574" s="4">
        <v>34479</v>
      </c>
    </row>
    <row r="575" spans="11:70" x14ac:dyDescent="0.25">
      <c r="K575" s="4">
        <v>30571</v>
      </c>
      <c r="M575" s="4">
        <v>180992</v>
      </c>
      <c r="O575" s="4">
        <v>362885</v>
      </c>
      <c r="Q575" s="4">
        <v>533958</v>
      </c>
      <c r="S575" s="4">
        <v>702113</v>
      </c>
      <c r="U575" s="11">
        <v>864388</v>
      </c>
      <c r="V575" s="11"/>
      <c r="W575" s="4">
        <v>881333</v>
      </c>
      <c r="Y575" s="4">
        <v>1038871</v>
      </c>
      <c r="AA575" s="4">
        <v>1233452</v>
      </c>
      <c r="AC575" s="4">
        <v>1389855</v>
      </c>
      <c r="AE575" s="4">
        <v>1553644</v>
      </c>
      <c r="AG575" s="4">
        <v>1729929</v>
      </c>
      <c r="AI575" s="4">
        <v>1883635</v>
      </c>
      <c r="AK575" s="4">
        <v>2047452</v>
      </c>
      <c r="AM575" s="4">
        <v>2231974</v>
      </c>
      <c r="AO575" s="4">
        <v>2403853</v>
      </c>
      <c r="AQ575" s="4">
        <v>2572710</v>
      </c>
      <c r="AS575" s="11">
        <v>2727608</v>
      </c>
      <c r="AT575" s="11"/>
      <c r="AU575" s="4">
        <v>2750500</v>
      </c>
      <c r="AW575" s="4">
        <v>2925885</v>
      </c>
      <c r="AY575" s="4">
        <v>3099867</v>
      </c>
      <c r="BA575" s="4">
        <v>3277355</v>
      </c>
      <c r="BC575" s="4">
        <v>3479244</v>
      </c>
      <c r="BE575" s="15"/>
      <c r="BF575" s="4">
        <v>2962330</v>
      </c>
      <c r="BH575" s="4">
        <v>2288778</v>
      </c>
      <c r="BJ575" s="4">
        <v>1950617</v>
      </c>
      <c r="BL575" s="4">
        <v>1442261</v>
      </c>
      <c r="BN575" s="4">
        <v>918730</v>
      </c>
      <c r="BP575" s="4">
        <v>405709</v>
      </c>
      <c r="BR575" s="4">
        <v>34379</v>
      </c>
    </row>
    <row r="576" spans="11:70" x14ac:dyDescent="0.25">
      <c r="K576" s="4">
        <v>29997</v>
      </c>
      <c r="M576" s="4">
        <v>181298</v>
      </c>
      <c r="O576" s="4">
        <v>363168</v>
      </c>
      <c r="Q576" s="4">
        <v>533702</v>
      </c>
      <c r="S576" s="4">
        <v>701606</v>
      </c>
      <c r="U576" s="11">
        <v>864573</v>
      </c>
      <c r="V576" s="11"/>
      <c r="W576" s="4">
        <v>881364</v>
      </c>
      <c r="Y576" s="4">
        <v>1038821</v>
      </c>
      <c r="AA576" s="4">
        <v>1233038</v>
      </c>
      <c r="AC576" s="4">
        <v>1390211</v>
      </c>
      <c r="AE576" s="4">
        <v>1553777</v>
      </c>
      <c r="AG576" s="4">
        <v>1730022</v>
      </c>
      <c r="AI576" s="4">
        <v>1881364</v>
      </c>
      <c r="AK576" s="4">
        <v>2047616</v>
      </c>
      <c r="AM576" s="4">
        <v>2232373</v>
      </c>
      <c r="AO576" s="4">
        <v>2404568</v>
      </c>
      <c r="AQ576" s="4">
        <v>2572854</v>
      </c>
      <c r="AS576" s="11">
        <v>2727657</v>
      </c>
      <c r="AT576" s="11"/>
      <c r="AU576" s="4">
        <v>2750157</v>
      </c>
      <c r="AW576" s="4">
        <v>2925901</v>
      </c>
      <c r="AY576" s="4">
        <v>3099034</v>
      </c>
      <c r="BA576" s="4">
        <v>3277029</v>
      </c>
      <c r="BC576" s="4">
        <v>3478788</v>
      </c>
      <c r="BE576" s="15"/>
      <c r="BF576" s="4">
        <v>2961892</v>
      </c>
      <c r="BH576" s="4">
        <v>2288748</v>
      </c>
      <c r="BJ576" s="4">
        <v>1950543</v>
      </c>
      <c r="BL576" s="4">
        <v>1442488</v>
      </c>
      <c r="BN576" s="4">
        <v>919034</v>
      </c>
      <c r="BP576" s="4">
        <v>405338</v>
      </c>
      <c r="BR576" s="4">
        <v>33907</v>
      </c>
    </row>
    <row r="577" spans="11:70" x14ac:dyDescent="0.25">
      <c r="K577" s="4">
        <v>29472</v>
      </c>
      <c r="M577" s="4">
        <v>181212</v>
      </c>
      <c r="O577" s="4">
        <v>362451</v>
      </c>
      <c r="Q577" s="4">
        <v>534044</v>
      </c>
      <c r="S577" s="4">
        <v>701197</v>
      </c>
      <c r="U577" s="11">
        <v>864381</v>
      </c>
      <c r="V577" s="11"/>
      <c r="W577" s="4">
        <v>881403</v>
      </c>
      <c r="Y577" s="4">
        <v>1038899</v>
      </c>
      <c r="AA577" s="4">
        <v>1233499</v>
      </c>
      <c r="AC577" s="4">
        <v>1390302</v>
      </c>
      <c r="AE577" s="4">
        <v>1553770</v>
      </c>
      <c r="AG577" s="4">
        <v>1730563</v>
      </c>
      <c r="AI577" s="4">
        <v>1882890</v>
      </c>
      <c r="AK577" s="4">
        <v>2047993</v>
      </c>
      <c r="AM577" s="4">
        <v>2232720</v>
      </c>
      <c r="AO577" s="4">
        <v>2404319</v>
      </c>
      <c r="AQ577" s="4">
        <v>2572133</v>
      </c>
      <c r="AS577" s="11">
        <v>2727803</v>
      </c>
      <c r="AT577" s="11"/>
      <c r="AU577" s="4">
        <v>2750178</v>
      </c>
      <c r="AW577" s="4">
        <v>2925598</v>
      </c>
      <c r="AY577" s="4">
        <v>3099682</v>
      </c>
      <c r="BA577" s="4">
        <v>3276662</v>
      </c>
      <c r="BC577" s="4">
        <v>3478669</v>
      </c>
      <c r="BE577" s="15"/>
      <c r="BF577" s="4">
        <v>2961636</v>
      </c>
      <c r="BH577" s="4">
        <v>2288930</v>
      </c>
      <c r="BJ577" s="4">
        <v>1950580</v>
      </c>
      <c r="BL577" s="4">
        <v>1442725</v>
      </c>
      <c r="BN577" s="4">
        <v>918579</v>
      </c>
      <c r="BP577" s="4">
        <v>406015</v>
      </c>
      <c r="BR577" s="4">
        <v>34016</v>
      </c>
    </row>
    <row r="578" spans="11:70" x14ac:dyDescent="0.25">
      <c r="K578" s="4">
        <v>29746</v>
      </c>
      <c r="M578" s="4">
        <v>181360</v>
      </c>
      <c r="O578" s="4">
        <v>362863</v>
      </c>
      <c r="Q578" s="4">
        <v>533593</v>
      </c>
      <c r="S578" s="4">
        <v>701399</v>
      </c>
      <c r="U578" s="11">
        <v>864421</v>
      </c>
      <c r="V578" s="11"/>
      <c r="W578" s="4">
        <v>881320</v>
      </c>
      <c r="Y578" s="4">
        <v>1039729</v>
      </c>
      <c r="AA578" s="4">
        <v>1232854</v>
      </c>
      <c r="AC578" s="4">
        <v>1389830</v>
      </c>
      <c r="AE578" s="4">
        <v>1553355</v>
      </c>
      <c r="AG578" s="4">
        <v>1729887</v>
      </c>
      <c r="AI578" s="4">
        <v>1884895</v>
      </c>
      <c r="AK578" s="4">
        <v>2048051</v>
      </c>
      <c r="AM578" s="4">
        <v>2232140</v>
      </c>
      <c r="AO578" s="4">
        <v>2404295</v>
      </c>
      <c r="AQ578" s="4">
        <v>2572244</v>
      </c>
      <c r="AS578" s="11">
        <v>2727253</v>
      </c>
      <c r="AT578" s="11"/>
      <c r="AU578" s="4">
        <v>2749878</v>
      </c>
      <c r="AW578" s="4">
        <v>2925954</v>
      </c>
      <c r="AY578" s="4">
        <v>3099306</v>
      </c>
      <c r="BA578" s="4">
        <v>3276887</v>
      </c>
      <c r="BC578" s="4">
        <v>3478372</v>
      </c>
      <c r="BE578" s="15"/>
      <c r="BF578" s="4">
        <v>2961242</v>
      </c>
      <c r="BH578" s="4">
        <v>2289212</v>
      </c>
      <c r="BJ578" s="4">
        <v>1950673</v>
      </c>
      <c r="BL578" s="4">
        <v>1443120</v>
      </c>
      <c r="BN578" s="4">
        <v>918631</v>
      </c>
      <c r="BP578" s="4">
        <v>405659</v>
      </c>
      <c r="BR578" s="4">
        <v>34346</v>
      </c>
    </row>
    <row r="579" spans="11:70" x14ac:dyDescent="0.25">
      <c r="K579" s="4">
        <v>29671</v>
      </c>
      <c r="M579" s="4">
        <v>181199</v>
      </c>
      <c r="O579" s="4">
        <v>362852</v>
      </c>
      <c r="Q579" s="4">
        <v>533425</v>
      </c>
      <c r="S579" s="4">
        <v>701752</v>
      </c>
      <c r="U579" s="11">
        <v>864440</v>
      </c>
      <c r="V579" s="11"/>
      <c r="W579" s="4">
        <v>881258</v>
      </c>
      <c r="Y579" s="4">
        <v>1040327</v>
      </c>
      <c r="AA579" s="4">
        <v>1233230</v>
      </c>
      <c r="AC579" s="4">
        <v>1389435</v>
      </c>
      <c r="AE579" s="4">
        <v>1553342</v>
      </c>
      <c r="AG579" s="4">
        <v>1729247</v>
      </c>
      <c r="AI579" s="4">
        <v>1887004</v>
      </c>
      <c r="AK579" s="4">
        <v>2048029</v>
      </c>
      <c r="AM579" s="4">
        <v>2231655</v>
      </c>
      <c r="AO579" s="4">
        <v>2404665</v>
      </c>
      <c r="AQ579" s="4">
        <v>2571740</v>
      </c>
      <c r="AS579" s="11">
        <v>2726733</v>
      </c>
      <c r="AT579" s="11"/>
      <c r="AU579" s="4">
        <v>2750132</v>
      </c>
      <c r="AW579" s="4">
        <v>2926032</v>
      </c>
      <c r="AY579" s="4">
        <v>3098870</v>
      </c>
      <c r="BA579" s="4">
        <v>3277027</v>
      </c>
      <c r="BC579" s="4">
        <v>3478843</v>
      </c>
      <c r="BE579" s="15"/>
      <c r="BF579" s="4">
        <v>2961453</v>
      </c>
      <c r="BH579" s="4">
        <v>2289036</v>
      </c>
      <c r="BJ579" s="4">
        <v>1950932</v>
      </c>
      <c r="BL579" s="4">
        <v>1442562</v>
      </c>
      <c r="BN579" s="4">
        <v>918635</v>
      </c>
      <c r="BP579" s="4">
        <v>405496</v>
      </c>
      <c r="BR579" s="4">
        <v>34430</v>
      </c>
    </row>
    <row r="580" spans="11:70" x14ac:dyDescent="0.25">
      <c r="K580" s="4">
        <v>29403</v>
      </c>
      <c r="M580" s="4">
        <v>181262</v>
      </c>
      <c r="O580" s="4">
        <v>362360</v>
      </c>
      <c r="Q580" s="4">
        <v>533343</v>
      </c>
      <c r="S580" s="4">
        <v>702159</v>
      </c>
      <c r="U580" s="11">
        <v>864011</v>
      </c>
      <c r="V580" s="11"/>
      <c r="W580" s="4">
        <v>881190</v>
      </c>
      <c r="Y580" s="4">
        <v>1039891</v>
      </c>
      <c r="AA580" s="4">
        <v>1233276</v>
      </c>
      <c r="AC580" s="4">
        <v>1389995</v>
      </c>
      <c r="AE580" s="4">
        <v>1553069</v>
      </c>
      <c r="AG580" s="4">
        <v>1729232</v>
      </c>
      <c r="AI580" s="4">
        <v>1888400</v>
      </c>
      <c r="AK580" s="4">
        <v>2048203</v>
      </c>
      <c r="AM580" s="4">
        <v>2231509</v>
      </c>
      <c r="AO580" s="4">
        <v>2404640</v>
      </c>
      <c r="AQ580" s="4">
        <v>2572128</v>
      </c>
      <c r="AS580" s="11">
        <v>2726908</v>
      </c>
      <c r="AT580" s="11"/>
      <c r="AU580" s="4">
        <v>2750294</v>
      </c>
      <c r="AW580" s="4">
        <v>2925647</v>
      </c>
      <c r="AY580" s="4">
        <v>3099065</v>
      </c>
      <c r="BA580" s="4">
        <v>3276666</v>
      </c>
      <c r="BC580" s="4">
        <v>3479493</v>
      </c>
      <c r="BE580" s="15"/>
      <c r="BF580" s="4">
        <v>2961726</v>
      </c>
      <c r="BH580" s="4">
        <v>2288333</v>
      </c>
      <c r="BJ580" s="4">
        <v>1950377</v>
      </c>
      <c r="BL580" s="4">
        <v>1442194</v>
      </c>
      <c r="BN580" s="4">
        <v>918535</v>
      </c>
      <c r="BP580" s="4">
        <v>405881</v>
      </c>
      <c r="BR580" s="4">
        <v>34092</v>
      </c>
    </row>
    <row r="581" spans="11:70" x14ac:dyDescent="0.25">
      <c r="K581" s="4">
        <v>29938</v>
      </c>
      <c r="M581" s="4">
        <v>181113</v>
      </c>
      <c r="O581" s="4">
        <v>362486</v>
      </c>
      <c r="Q581" s="4">
        <v>534032</v>
      </c>
      <c r="S581" s="4">
        <v>702466</v>
      </c>
      <c r="U581" s="11">
        <v>864201</v>
      </c>
      <c r="V581" s="11"/>
      <c r="W581" s="4">
        <v>881730</v>
      </c>
      <c r="Y581" s="4">
        <v>1039238</v>
      </c>
      <c r="AA581" s="4">
        <v>1233096</v>
      </c>
      <c r="AC581" s="4">
        <v>1389809</v>
      </c>
      <c r="AE581" s="4">
        <v>1553222</v>
      </c>
      <c r="AG581" s="4">
        <v>1729882</v>
      </c>
      <c r="AI581" s="4">
        <v>1885754</v>
      </c>
      <c r="AK581" s="4">
        <v>2047496</v>
      </c>
      <c r="AM581" s="4">
        <v>2231463</v>
      </c>
      <c r="AO581" s="4">
        <v>2404066</v>
      </c>
      <c r="AQ581" s="4">
        <v>2572604</v>
      </c>
      <c r="AS581" s="11">
        <v>2727336</v>
      </c>
      <c r="AT581" s="11"/>
      <c r="AU581" s="4">
        <v>2750288</v>
      </c>
      <c r="AW581" s="4">
        <v>2925422</v>
      </c>
      <c r="AY581" s="4">
        <v>3099084</v>
      </c>
      <c r="BA581" s="4">
        <v>3276571</v>
      </c>
      <c r="BC581" s="4">
        <v>3479881</v>
      </c>
      <c r="BE581" s="15"/>
      <c r="BF581" s="4">
        <v>2961314</v>
      </c>
      <c r="BH581" s="4">
        <v>2288973</v>
      </c>
      <c r="BJ581" s="4">
        <v>1950371</v>
      </c>
      <c r="BL581" s="4">
        <v>1442345</v>
      </c>
      <c r="BN581" s="4">
        <v>918714</v>
      </c>
      <c r="BP581" s="4">
        <v>405733</v>
      </c>
      <c r="BR581" s="4">
        <v>34297</v>
      </c>
    </row>
    <row r="582" spans="11:70" x14ac:dyDescent="0.25">
      <c r="K582" s="4">
        <v>30117</v>
      </c>
      <c r="M582" s="4">
        <v>181328</v>
      </c>
      <c r="O582" s="4">
        <v>362753</v>
      </c>
      <c r="Q582" s="4">
        <v>534139</v>
      </c>
      <c r="S582" s="4">
        <v>701597</v>
      </c>
      <c r="U582" s="11">
        <v>864064</v>
      </c>
      <c r="V582" s="11"/>
      <c r="W582" s="4">
        <v>881969</v>
      </c>
      <c r="Y582" s="4">
        <v>1039685</v>
      </c>
      <c r="AA582" s="4">
        <v>1233516</v>
      </c>
      <c r="AC582" s="4">
        <v>1389679</v>
      </c>
      <c r="AE582" s="4">
        <v>1553207</v>
      </c>
      <c r="AG582" s="4">
        <v>1729547</v>
      </c>
      <c r="AI582" s="4">
        <v>1885702</v>
      </c>
      <c r="AK582" s="4">
        <v>2046903</v>
      </c>
      <c r="AM582" s="4">
        <v>2231054</v>
      </c>
      <c r="AO582" s="4">
        <v>2403994</v>
      </c>
      <c r="AQ582" s="4">
        <v>2572084</v>
      </c>
      <c r="AS582" s="11">
        <v>2727255</v>
      </c>
      <c r="AT582" s="11"/>
      <c r="AU582" s="4">
        <v>2749704</v>
      </c>
      <c r="AW582" s="4">
        <v>2925674</v>
      </c>
      <c r="AY582" s="4">
        <v>3099247</v>
      </c>
      <c r="BA582" s="4">
        <v>3276697</v>
      </c>
      <c r="BC582" s="4">
        <v>3480421</v>
      </c>
      <c r="BE582" s="15"/>
      <c r="BF582" s="4">
        <v>2961201</v>
      </c>
      <c r="BH582" s="4">
        <v>2289967</v>
      </c>
      <c r="BJ582" s="4">
        <v>1951034</v>
      </c>
      <c r="BL582" s="4">
        <v>1442618</v>
      </c>
      <c r="BN582" s="4">
        <v>918571</v>
      </c>
      <c r="BP582" s="4">
        <v>405900</v>
      </c>
      <c r="BR582" s="4">
        <v>34220</v>
      </c>
    </row>
    <row r="583" spans="11:70" x14ac:dyDescent="0.25">
      <c r="K583" s="4">
        <v>30576</v>
      </c>
      <c r="M583" s="4">
        <v>181147</v>
      </c>
      <c r="O583" s="4">
        <v>362615</v>
      </c>
      <c r="Q583" s="4">
        <v>534352</v>
      </c>
      <c r="S583" s="4">
        <v>701492</v>
      </c>
      <c r="U583" s="11">
        <v>864004</v>
      </c>
      <c r="V583" s="11"/>
      <c r="W583" s="4">
        <v>881805</v>
      </c>
      <c r="Y583" s="4">
        <v>1039720</v>
      </c>
      <c r="AA583" s="4">
        <v>1233240</v>
      </c>
      <c r="AC583" s="4">
        <v>1390282</v>
      </c>
      <c r="AE583" s="4">
        <v>1553245</v>
      </c>
      <c r="AG583" s="4">
        <v>1729216</v>
      </c>
      <c r="AI583" s="4">
        <v>1885734</v>
      </c>
      <c r="AK583" s="4">
        <v>2046696</v>
      </c>
      <c r="AM583" s="4">
        <v>2230795</v>
      </c>
      <c r="AO583" s="4">
        <v>2403852</v>
      </c>
      <c r="AQ583" s="4">
        <v>2572269</v>
      </c>
      <c r="AS583" s="11">
        <v>2727458</v>
      </c>
      <c r="AT583" s="11"/>
      <c r="AU583" s="4">
        <v>2750244</v>
      </c>
      <c r="AW583" s="4">
        <v>2925691</v>
      </c>
      <c r="AY583" s="4">
        <v>3099682</v>
      </c>
      <c r="BA583" s="4">
        <v>3276232</v>
      </c>
      <c r="BC583" s="4">
        <v>3480094</v>
      </c>
      <c r="BE583" s="15"/>
      <c r="BF583" s="4">
        <v>2961291</v>
      </c>
      <c r="BH583" s="4">
        <v>2289488</v>
      </c>
      <c r="BJ583" s="4">
        <v>1951335</v>
      </c>
      <c r="BL583" s="4">
        <v>1443133</v>
      </c>
      <c r="BN583" s="4">
        <v>918640</v>
      </c>
      <c r="BP583" s="4">
        <v>405603</v>
      </c>
      <c r="BR583" s="4">
        <v>34000</v>
      </c>
    </row>
    <row r="584" spans="11:70" x14ac:dyDescent="0.25">
      <c r="K584" s="4">
        <v>30549</v>
      </c>
      <c r="M584" s="4">
        <v>180878</v>
      </c>
      <c r="O584" s="4">
        <v>362815</v>
      </c>
      <c r="Q584" s="4">
        <v>534078</v>
      </c>
      <c r="S584" s="4">
        <v>701965</v>
      </c>
      <c r="U584" s="11">
        <v>863911</v>
      </c>
      <c r="V584" s="11"/>
      <c r="W584" s="4">
        <v>881687</v>
      </c>
      <c r="Y584" s="4">
        <v>1039401</v>
      </c>
      <c r="AA584" s="4">
        <v>1233144</v>
      </c>
      <c r="AC584" s="4">
        <v>1390055</v>
      </c>
      <c r="AE584" s="4">
        <v>1553718</v>
      </c>
      <c r="AG584" s="4">
        <v>1729046</v>
      </c>
      <c r="AI584" s="4">
        <v>1889265</v>
      </c>
      <c r="AK584" s="4">
        <v>2047166</v>
      </c>
      <c r="AM584" s="4">
        <v>2231822</v>
      </c>
      <c r="AO584" s="4">
        <v>2403840</v>
      </c>
      <c r="AQ584" s="4">
        <v>2572089</v>
      </c>
      <c r="AS584" s="11">
        <v>2727631</v>
      </c>
      <c r="AT584" s="11"/>
      <c r="AU584" s="4">
        <v>2750135</v>
      </c>
      <c r="AW584" s="4">
        <v>2925565</v>
      </c>
      <c r="AY584" s="4">
        <v>3099338</v>
      </c>
      <c r="BA584" s="4">
        <v>3276952</v>
      </c>
      <c r="BC584" s="4">
        <v>3479444</v>
      </c>
      <c r="BE584" s="15"/>
      <c r="BF584" s="4">
        <v>2961450</v>
      </c>
      <c r="BH584" s="4">
        <v>2289197</v>
      </c>
      <c r="BJ584" s="4">
        <v>1951602</v>
      </c>
      <c r="BL584" s="4">
        <v>1443126</v>
      </c>
      <c r="BN584" s="4">
        <v>918538</v>
      </c>
      <c r="BP584" s="4">
        <v>405535</v>
      </c>
      <c r="BR584" s="4">
        <v>34372</v>
      </c>
    </row>
    <row r="585" spans="11:70" x14ac:dyDescent="0.25">
      <c r="K585" s="4">
        <v>30187</v>
      </c>
      <c r="M585" s="4">
        <v>181183</v>
      </c>
      <c r="O585" s="4">
        <v>363473</v>
      </c>
      <c r="Q585" s="4">
        <v>534490</v>
      </c>
      <c r="S585" s="4">
        <v>701980</v>
      </c>
      <c r="U585" s="11">
        <v>864033</v>
      </c>
      <c r="V585" s="11"/>
      <c r="W585" s="4">
        <v>881642</v>
      </c>
      <c r="Y585" s="4">
        <v>1039670</v>
      </c>
      <c r="AA585" s="4">
        <v>1232866</v>
      </c>
      <c r="AC585" s="4">
        <v>1389889</v>
      </c>
      <c r="AE585" s="4">
        <v>1553460</v>
      </c>
      <c r="AG585" s="4">
        <v>1729510</v>
      </c>
      <c r="AI585" s="4">
        <v>1889550</v>
      </c>
      <c r="AK585" s="4">
        <v>2047190</v>
      </c>
      <c r="AM585" s="4">
        <v>2232043</v>
      </c>
      <c r="AO585" s="4">
        <v>2404272</v>
      </c>
      <c r="AQ585" s="4">
        <v>2571774</v>
      </c>
      <c r="AS585" s="11">
        <v>2726913</v>
      </c>
      <c r="AT585" s="11"/>
      <c r="AU585" s="4">
        <v>2750368</v>
      </c>
      <c r="AW585" s="4">
        <v>2925736</v>
      </c>
      <c r="AY585" s="4">
        <v>3099375</v>
      </c>
      <c r="BA585" s="4">
        <v>3277328</v>
      </c>
      <c r="BC585" s="4">
        <v>3479116</v>
      </c>
      <c r="BE585" s="15"/>
      <c r="BF585" s="4">
        <v>2961326</v>
      </c>
      <c r="BH585" s="4">
        <v>2288846</v>
      </c>
      <c r="BJ585" s="4">
        <v>1951302</v>
      </c>
      <c r="BL585" s="4">
        <v>1443237</v>
      </c>
      <c r="BN585" s="4">
        <v>918474</v>
      </c>
      <c r="BP585" s="4">
        <v>405853</v>
      </c>
      <c r="BR585" s="4">
        <v>34425</v>
      </c>
    </row>
    <row r="586" spans="11:70" x14ac:dyDescent="0.25">
      <c r="K586" s="4">
        <v>30557</v>
      </c>
      <c r="M586" s="4">
        <v>181557</v>
      </c>
      <c r="O586" s="4">
        <v>363043</v>
      </c>
      <c r="Q586" s="4">
        <v>534108</v>
      </c>
      <c r="S586" s="4">
        <v>702004</v>
      </c>
      <c r="U586" s="11">
        <v>864154</v>
      </c>
      <c r="V586" s="11"/>
      <c r="W586" s="4">
        <v>881227</v>
      </c>
      <c r="Y586" s="4">
        <v>1039487</v>
      </c>
      <c r="AA586" s="4">
        <v>1232691</v>
      </c>
      <c r="AC586" s="4">
        <v>1390183</v>
      </c>
      <c r="AE586" s="4">
        <v>1553303</v>
      </c>
      <c r="AG586" s="4">
        <v>1729180</v>
      </c>
      <c r="AI586" s="4">
        <v>1886706</v>
      </c>
      <c r="AK586" s="4">
        <v>2046923</v>
      </c>
      <c r="AM586" s="4">
        <v>2231364</v>
      </c>
      <c r="AO586" s="4">
        <v>2403469</v>
      </c>
      <c r="AQ586" s="4">
        <v>2572429</v>
      </c>
      <c r="AS586" s="11">
        <v>2726530</v>
      </c>
      <c r="AT586" s="11"/>
      <c r="AU586" s="4">
        <v>2750444</v>
      </c>
      <c r="AW586" s="4">
        <v>2925667</v>
      </c>
      <c r="AY586" s="4">
        <v>3099566</v>
      </c>
      <c r="BA586" s="4">
        <v>3277347</v>
      </c>
      <c r="BC586" s="4">
        <v>3478756</v>
      </c>
      <c r="BE586" s="15"/>
      <c r="BF586" s="4">
        <v>2961193</v>
      </c>
      <c r="BH586" s="4">
        <v>2289204</v>
      </c>
      <c r="BJ586" s="4">
        <v>1950793</v>
      </c>
      <c r="BL586" s="4">
        <v>1442883</v>
      </c>
      <c r="BN586" s="4">
        <v>918597</v>
      </c>
      <c r="BP586" s="4">
        <v>406488</v>
      </c>
      <c r="BR586" s="4">
        <v>34062</v>
      </c>
    </row>
    <row r="587" spans="11:70" x14ac:dyDescent="0.25">
      <c r="K587" s="4">
        <v>30346</v>
      </c>
      <c r="M587" s="4">
        <v>181013</v>
      </c>
      <c r="O587" s="4">
        <v>362560</v>
      </c>
      <c r="Q587" s="4">
        <v>533470</v>
      </c>
      <c r="S587" s="4">
        <v>701579</v>
      </c>
      <c r="U587" s="11">
        <v>864040</v>
      </c>
      <c r="V587" s="11"/>
      <c r="W587" s="4">
        <v>881177</v>
      </c>
      <c r="Y587" s="4">
        <v>1039279</v>
      </c>
      <c r="AA587" s="4">
        <v>1232608</v>
      </c>
      <c r="AC587" s="4">
        <v>1390033</v>
      </c>
      <c r="AE587" s="4">
        <v>1553035</v>
      </c>
      <c r="AG587" s="4">
        <v>1729835</v>
      </c>
      <c r="AI587" s="4">
        <v>1885066</v>
      </c>
      <c r="AK587" s="4">
        <v>2046789</v>
      </c>
      <c r="AM587" s="4">
        <v>2231503</v>
      </c>
      <c r="AO587" s="4">
        <v>2403836</v>
      </c>
      <c r="AQ587" s="4">
        <v>2572403</v>
      </c>
      <c r="AS587" s="11">
        <v>2726754</v>
      </c>
      <c r="AT587" s="11"/>
      <c r="AU587" s="4">
        <v>2750330</v>
      </c>
      <c r="AW587" s="4">
        <v>2925369</v>
      </c>
      <c r="AY587" s="4">
        <v>3099299</v>
      </c>
      <c r="BA587" s="4">
        <v>3277187</v>
      </c>
      <c r="BC587" s="4">
        <v>3478512</v>
      </c>
      <c r="BE587" s="15"/>
      <c r="BF587" s="4">
        <v>2961587</v>
      </c>
      <c r="BH587" s="4">
        <v>2289574</v>
      </c>
      <c r="BJ587" s="4">
        <v>1951117</v>
      </c>
      <c r="BL587" s="4">
        <v>1443055</v>
      </c>
      <c r="BN587" s="4">
        <v>918972</v>
      </c>
      <c r="BP587" s="4">
        <v>405910</v>
      </c>
      <c r="BR587" s="4">
        <v>33838</v>
      </c>
    </row>
    <row r="588" spans="11:70" x14ac:dyDescent="0.25">
      <c r="K588" s="4">
        <v>30299</v>
      </c>
      <c r="M588" s="4">
        <v>180672</v>
      </c>
      <c r="O588" s="4">
        <v>362392</v>
      </c>
      <c r="Q588" s="4">
        <v>533479</v>
      </c>
      <c r="S588" s="4">
        <v>701505</v>
      </c>
      <c r="U588" s="11">
        <v>864045</v>
      </c>
      <c r="V588" s="11"/>
      <c r="W588" s="4">
        <v>881424</v>
      </c>
      <c r="Y588" s="4">
        <v>1039404</v>
      </c>
      <c r="AA588" s="4">
        <v>1232742</v>
      </c>
      <c r="AC588" s="4">
        <v>1390063</v>
      </c>
      <c r="AE588" s="4">
        <v>1552661</v>
      </c>
      <c r="AG588" s="4">
        <v>1730130</v>
      </c>
      <c r="AI588" s="4">
        <v>1886338</v>
      </c>
      <c r="AK588" s="4">
        <v>2047248</v>
      </c>
      <c r="AM588" s="4">
        <v>2231373</v>
      </c>
      <c r="AO588" s="4">
        <v>2403827</v>
      </c>
      <c r="AQ588" s="4">
        <v>2572217</v>
      </c>
      <c r="AS588" s="11">
        <v>2727256</v>
      </c>
      <c r="AT588" s="11"/>
      <c r="AU588" s="4">
        <v>2749997</v>
      </c>
      <c r="AW588" s="4">
        <v>2926076</v>
      </c>
      <c r="AY588" s="4">
        <v>3099058</v>
      </c>
      <c r="BA588" s="4">
        <v>3276568</v>
      </c>
      <c r="BC588" s="4">
        <v>3478316</v>
      </c>
      <c r="BE588" s="15"/>
      <c r="BF588" s="4">
        <v>2961263</v>
      </c>
      <c r="BH588" s="4">
        <v>2289448</v>
      </c>
      <c r="BJ588" s="4">
        <v>1951021</v>
      </c>
      <c r="BL588" s="4">
        <v>1443196</v>
      </c>
      <c r="BN588" s="4">
        <v>918892</v>
      </c>
      <c r="BP588" s="4">
        <v>405530</v>
      </c>
      <c r="BR588" s="4">
        <v>34156</v>
      </c>
    </row>
    <row r="589" spans="11:70" x14ac:dyDescent="0.25">
      <c r="K589" s="4">
        <v>30003</v>
      </c>
      <c r="M589" s="4">
        <v>181379</v>
      </c>
      <c r="O589" s="4">
        <v>362764</v>
      </c>
      <c r="Q589" s="4">
        <v>533546</v>
      </c>
      <c r="S589" s="4">
        <v>701625</v>
      </c>
      <c r="U589" s="11">
        <v>863952</v>
      </c>
      <c r="V589" s="11"/>
      <c r="W589" s="4">
        <v>881614</v>
      </c>
      <c r="Y589" s="4">
        <v>1039867</v>
      </c>
      <c r="AA589" s="4">
        <v>1232768</v>
      </c>
      <c r="AC589" s="4">
        <v>1390334</v>
      </c>
      <c r="AE589" s="4">
        <v>1552806</v>
      </c>
      <c r="AG589" s="4">
        <v>1729211</v>
      </c>
      <c r="AI589" s="4">
        <v>1888833</v>
      </c>
      <c r="AK589" s="4">
        <v>2047453</v>
      </c>
      <c r="AM589" s="4">
        <v>2230865</v>
      </c>
      <c r="AO589" s="4">
        <v>2403718</v>
      </c>
      <c r="AQ589" s="4">
        <v>2572088</v>
      </c>
      <c r="AS589" s="11">
        <v>2727162</v>
      </c>
      <c r="AT589" s="11"/>
      <c r="AU589" s="4">
        <v>2749861</v>
      </c>
      <c r="AW589" s="4">
        <v>2926216</v>
      </c>
      <c r="AY589" s="4">
        <v>3099522</v>
      </c>
      <c r="BA589" s="4">
        <v>3276436</v>
      </c>
      <c r="BC589" s="4">
        <v>3478889</v>
      </c>
      <c r="BE589" s="15"/>
      <c r="BF589" s="4">
        <v>2960953</v>
      </c>
      <c r="BH589" s="4">
        <v>2289149</v>
      </c>
      <c r="BJ589" s="4">
        <v>1950859</v>
      </c>
      <c r="BL589" s="4">
        <v>1443288</v>
      </c>
      <c r="BN589" s="4">
        <v>918296</v>
      </c>
      <c r="BP589" s="4">
        <v>406095</v>
      </c>
      <c r="BR589" s="4">
        <v>34449</v>
      </c>
    </row>
    <row r="590" spans="11:70" x14ac:dyDescent="0.25">
      <c r="K590" s="4">
        <v>30648</v>
      </c>
      <c r="M590" s="4">
        <v>181097</v>
      </c>
      <c r="O590" s="4">
        <v>362952</v>
      </c>
      <c r="Q590" s="4">
        <v>533184</v>
      </c>
      <c r="S590" s="4">
        <v>701683</v>
      </c>
      <c r="U590" s="11">
        <v>863555</v>
      </c>
      <c r="V590" s="11"/>
      <c r="W590" s="4">
        <v>881636</v>
      </c>
      <c r="Y590" s="4">
        <v>1039802</v>
      </c>
      <c r="AA590" s="4">
        <v>1232995</v>
      </c>
      <c r="AC590" s="4">
        <v>1389723</v>
      </c>
      <c r="AE590" s="4">
        <v>1553315</v>
      </c>
      <c r="AG590" s="4">
        <v>1729205</v>
      </c>
      <c r="AI590" s="4">
        <v>1888359</v>
      </c>
      <c r="AK590" s="4">
        <v>2047791</v>
      </c>
      <c r="AM590" s="4">
        <v>2231602</v>
      </c>
      <c r="AO590" s="4">
        <v>2403587</v>
      </c>
      <c r="AQ590" s="4">
        <v>2572332</v>
      </c>
      <c r="AS590" s="11">
        <v>2727215</v>
      </c>
      <c r="AT590" s="11"/>
      <c r="AU590" s="4">
        <v>2749945</v>
      </c>
      <c r="AW590" s="4">
        <v>2925630</v>
      </c>
      <c r="AY590" s="4">
        <v>3099530</v>
      </c>
      <c r="BA590" s="4">
        <v>3276611</v>
      </c>
      <c r="BC590" s="4">
        <v>3479455</v>
      </c>
      <c r="BE590" s="15"/>
      <c r="BF590" s="4">
        <v>2961101</v>
      </c>
      <c r="BH590" s="4">
        <v>2288800</v>
      </c>
      <c r="BJ590" s="4">
        <v>1950886</v>
      </c>
      <c r="BL590" s="4">
        <v>1443129</v>
      </c>
      <c r="BN590" s="4">
        <v>918397</v>
      </c>
      <c r="BP590" s="4">
        <v>406032</v>
      </c>
      <c r="BR590" s="4">
        <v>34357</v>
      </c>
    </row>
    <row r="591" spans="11:70" x14ac:dyDescent="0.25">
      <c r="K591" s="4">
        <v>30915</v>
      </c>
      <c r="M591" s="4">
        <v>180892</v>
      </c>
      <c r="O591" s="4">
        <v>362935</v>
      </c>
      <c r="Q591" s="4">
        <v>533481</v>
      </c>
      <c r="S591" s="4">
        <v>701946</v>
      </c>
      <c r="U591" s="11">
        <v>863906</v>
      </c>
      <c r="V591" s="11"/>
      <c r="W591" s="4">
        <v>881130</v>
      </c>
      <c r="Y591" s="4">
        <v>1039530</v>
      </c>
      <c r="AA591" s="4">
        <v>1233288</v>
      </c>
      <c r="AC591" s="4">
        <v>1389438</v>
      </c>
      <c r="AE591" s="4">
        <v>1553217</v>
      </c>
      <c r="AG591" s="4">
        <v>1728901</v>
      </c>
      <c r="AI591" s="4">
        <v>1885615</v>
      </c>
      <c r="AK591" s="4">
        <v>2047918</v>
      </c>
      <c r="AM591" s="4">
        <v>2231453</v>
      </c>
      <c r="AO591" s="4">
        <v>2404153</v>
      </c>
      <c r="AQ591" s="4">
        <v>2572422</v>
      </c>
      <c r="AS591" s="11">
        <v>2727088</v>
      </c>
      <c r="AT591" s="11"/>
      <c r="AU591" s="4">
        <v>2750245</v>
      </c>
      <c r="AW591" s="4">
        <v>2925438</v>
      </c>
      <c r="AY591" s="4">
        <v>3099834</v>
      </c>
      <c r="BA591" s="4">
        <v>3277203</v>
      </c>
      <c r="BC591" s="4">
        <v>3479019</v>
      </c>
      <c r="BE591" s="15"/>
      <c r="BF591" s="4">
        <v>2961449</v>
      </c>
      <c r="BH591" s="4">
        <v>2288732</v>
      </c>
      <c r="BJ591" s="4">
        <v>1951077</v>
      </c>
      <c r="BL591" s="4">
        <v>1442875</v>
      </c>
      <c r="BN591" s="4">
        <v>918657</v>
      </c>
      <c r="BP591" s="4">
        <v>405843</v>
      </c>
      <c r="BR591" s="4">
        <v>34468</v>
      </c>
    </row>
    <row r="592" spans="11:70" x14ac:dyDescent="0.25">
      <c r="K592" s="4">
        <v>30448</v>
      </c>
      <c r="M592" s="4">
        <v>181132</v>
      </c>
      <c r="O592" s="4">
        <v>363038</v>
      </c>
      <c r="Q592" s="4">
        <v>533734</v>
      </c>
      <c r="S592" s="4">
        <v>702437</v>
      </c>
      <c r="U592" s="11">
        <v>864481</v>
      </c>
      <c r="V592" s="11"/>
      <c r="W592" s="4">
        <v>881137</v>
      </c>
      <c r="Y592" s="4">
        <v>1039405</v>
      </c>
      <c r="AA592" s="4">
        <v>1233049</v>
      </c>
      <c r="AC592" s="4">
        <v>1389558</v>
      </c>
      <c r="AE592" s="4">
        <v>1553294</v>
      </c>
      <c r="AG592" s="4">
        <v>1728902</v>
      </c>
      <c r="AI592" s="4">
        <v>1884412</v>
      </c>
      <c r="AK592" s="4">
        <v>2046859</v>
      </c>
      <c r="AM592" s="4">
        <v>2231921</v>
      </c>
      <c r="AO592" s="4">
        <v>2404461</v>
      </c>
      <c r="AQ592" s="4">
        <v>2572093</v>
      </c>
      <c r="AS592" s="11">
        <v>2727313</v>
      </c>
      <c r="AT592" s="11"/>
      <c r="AU592" s="4">
        <v>2749977</v>
      </c>
      <c r="AW592" s="4">
        <v>2925912</v>
      </c>
      <c r="AY592" s="4">
        <v>3100055</v>
      </c>
      <c r="BA592" s="4">
        <v>3277276</v>
      </c>
      <c r="BC592" s="4">
        <v>3479145</v>
      </c>
      <c r="BE592" s="15"/>
      <c r="BF592" s="4">
        <v>2961596</v>
      </c>
      <c r="BH592" s="4">
        <v>2289075</v>
      </c>
      <c r="BJ592" s="4">
        <v>1951434</v>
      </c>
      <c r="BL592" s="4">
        <v>1442615</v>
      </c>
      <c r="BN592" s="4">
        <v>918127</v>
      </c>
      <c r="BP592" s="4">
        <v>406043</v>
      </c>
      <c r="BR592" s="4">
        <v>34909</v>
      </c>
    </row>
    <row r="593" spans="1:89" x14ac:dyDescent="0.25">
      <c r="K593" s="4">
        <v>30120</v>
      </c>
      <c r="M593" s="4">
        <v>181284</v>
      </c>
      <c r="O593" s="4">
        <v>362437</v>
      </c>
      <c r="Q593" s="4">
        <v>533347</v>
      </c>
      <c r="S593" s="4">
        <v>702107</v>
      </c>
      <c r="U593" s="11">
        <v>863945</v>
      </c>
      <c r="V593" s="11"/>
      <c r="W593" s="4">
        <v>881386</v>
      </c>
      <c r="Y593" s="4">
        <v>1039023</v>
      </c>
      <c r="AA593" s="4">
        <v>1233062</v>
      </c>
      <c r="AC593" s="4">
        <v>1389847</v>
      </c>
      <c r="AE593" s="4">
        <v>1553094</v>
      </c>
      <c r="AG593" s="4">
        <v>1729538</v>
      </c>
      <c r="AI593" s="4">
        <v>1883315</v>
      </c>
      <c r="AK593" s="4">
        <v>2047007</v>
      </c>
      <c r="AM593" s="4">
        <v>2231562</v>
      </c>
      <c r="AO593" s="4">
        <v>2403518</v>
      </c>
      <c r="AQ593" s="4">
        <v>2572103</v>
      </c>
      <c r="AS593" s="11">
        <v>2727292</v>
      </c>
      <c r="AT593" s="11"/>
      <c r="AU593" s="4">
        <v>2750490</v>
      </c>
      <c r="AW593" s="4">
        <v>2925473</v>
      </c>
      <c r="AY593" s="4">
        <v>3099700</v>
      </c>
      <c r="BA593" s="4">
        <v>3277153</v>
      </c>
      <c r="BC593" s="4">
        <v>3478703</v>
      </c>
      <c r="BE593" s="15"/>
      <c r="BF593" s="4">
        <v>2961435</v>
      </c>
      <c r="BH593" s="4">
        <v>2288770</v>
      </c>
      <c r="BJ593" s="4">
        <v>1951300</v>
      </c>
      <c r="BL593" s="4">
        <v>1442494</v>
      </c>
      <c r="BN593" s="4">
        <v>918303</v>
      </c>
      <c r="BP593" s="4">
        <v>406390</v>
      </c>
      <c r="BR593" s="4">
        <v>34444</v>
      </c>
    </row>
    <row r="594" spans="1:89" x14ac:dyDescent="0.25">
      <c r="K594" s="4">
        <v>30223</v>
      </c>
      <c r="M594" s="4">
        <v>181950</v>
      </c>
      <c r="O594" s="4">
        <v>362721</v>
      </c>
      <c r="Q594" s="4">
        <v>533428</v>
      </c>
      <c r="S594" s="4">
        <v>701581</v>
      </c>
      <c r="U594" s="11">
        <v>863671</v>
      </c>
      <c r="V594" s="11"/>
      <c r="W594" s="4">
        <v>881613</v>
      </c>
      <c r="Y594" s="4">
        <v>1039159</v>
      </c>
      <c r="AA594" s="4">
        <v>1233063</v>
      </c>
      <c r="AC594" s="4">
        <v>1389484</v>
      </c>
      <c r="AE594" s="4">
        <v>1552327</v>
      </c>
      <c r="AG594" s="4">
        <v>1729652</v>
      </c>
      <c r="AI594" s="4">
        <v>1880015</v>
      </c>
      <c r="AK594" s="4">
        <v>2046773</v>
      </c>
      <c r="AM594" s="4">
        <v>2230832</v>
      </c>
      <c r="AO594" s="4">
        <v>2403762</v>
      </c>
      <c r="AQ594" s="4">
        <v>2572397</v>
      </c>
      <c r="AS594" s="11">
        <v>2727529</v>
      </c>
      <c r="AT594" s="11"/>
      <c r="AU594" s="4">
        <v>2750188</v>
      </c>
      <c r="AW594" s="4">
        <v>2925476</v>
      </c>
      <c r="AY594" s="4">
        <v>3099804</v>
      </c>
      <c r="BA594" s="4">
        <v>3277097</v>
      </c>
      <c r="BC594" s="4">
        <v>3478478</v>
      </c>
      <c r="BE594" s="15"/>
      <c r="BF594" s="4">
        <v>2961416</v>
      </c>
      <c r="BH594" s="4">
        <v>2288892</v>
      </c>
      <c r="BJ594" s="4">
        <v>1951409</v>
      </c>
      <c r="BL594" s="4">
        <v>1442711</v>
      </c>
      <c r="BN594" s="4">
        <v>918346</v>
      </c>
      <c r="BP594" s="4">
        <v>406582</v>
      </c>
      <c r="BR594" s="4">
        <v>34801</v>
      </c>
    </row>
    <row r="595" spans="1:89" x14ac:dyDescent="0.25">
      <c r="K595" s="4">
        <v>30772</v>
      </c>
      <c r="M595" s="4">
        <v>181515</v>
      </c>
      <c r="O595" s="4">
        <v>362480</v>
      </c>
      <c r="Q595" s="4">
        <v>533605</v>
      </c>
      <c r="S595" s="4">
        <v>701839</v>
      </c>
      <c r="U595" s="11">
        <v>863836</v>
      </c>
      <c r="V595" s="11"/>
      <c r="W595" s="4">
        <v>881745</v>
      </c>
      <c r="Y595" s="4">
        <v>1039134</v>
      </c>
      <c r="AA595" s="4">
        <v>1233211</v>
      </c>
      <c r="AC595" s="4">
        <v>1389523</v>
      </c>
      <c r="AE595" s="4">
        <v>1552787</v>
      </c>
      <c r="AG595" s="4">
        <v>1729209</v>
      </c>
      <c r="AI595" s="4">
        <v>1880948</v>
      </c>
      <c r="AK595" s="4">
        <v>2046770</v>
      </c>
      <c r="AM595" s="4">
        <v>2231523</v>
      </c>
      <c r="AO595" s="4">
        <v>2404023</v>
      </c>
      <c r="AQ595" s="4">
        <v>2572834</v>
      </c>
      <c r="AS595" s="11">
        <v>2727391</v>
      </c>
      <c r="AT595" s="11"/>
      <c r="AU595" s="4">
        <v>2750115</v>
      </c>
      <c r="AW595" s="4">
        <v>2925374</v>
      </c>
      <c r="AY595" s="4">
        <v>3099549</v>
      </c>
      <c r="BA595" s="4">
        <v>3276211</v>
      </c>
      <c r="BC595" s="4">
        <v>3478730</v>
      </c>
      <c r="BE595" s="15"/>
      <c r="BF595" s="4">
        <v>2961212</v>
      </c>
      <c r="BH595" s="4">
        <v>2288482</v>
      </c>
      <c r="BJ595" s="4">
        <v>1951090</v>
      </c>
      <c r="BL595" s="4">
        <v>1443001</v>
      </c>
      <c r="BN595" s="4">
        <v>918149</v>
      </c>
      <c r="BP595" s="4">
        <v>405957</v>
      </c>
      <c r="BR595" s="4">
        <v>34761</v>
      </c>
    </row>
    <row r="596" spans="1:89" x14ac:dyDescent="0.25">
      <c r="K596" s="4">
        <v>30745</v>
      </c>
      <c r="M596" s="4">
        <v>180661</v>
      </c>
      <c r="O596" s="4">
        <v>362248</v>
      </c>
      <c r="Q596" s="4">
        <v>534405</v>
      </c>
      <c r="S596" s="4">
        <v>701585</v>
      </c>
      <c r="U596" s="11">
        <v>863890</v>
      </c>
      <c r="V596" s="11"/>
      <c r="W596" s="4">
        <v>881853</v>
      </c>
      <c r="Y596" s="4">
        <v>1039487</v>
      </c>
      <c r="AA596" s="4">
        <v>1233601</v>
      </c>
      <c r="AC596" s="4">
        <v>1389836</v>
      </c>
      <c r="AE596" s="4">
        <v>1553140</v>
      </c>
      <c r="AG596" s="4">
        <v>1728681</v>
      </c>
      <c r="AI596" s="4">
        <v>1882096</v>
      </c>
      <c r="AK596" s="4">
        <v>2047317</v>
      </c>
      <c r="AM596" s="4">
        <v>2231567</v>
      </c>
      <c r="AO596" s="4">
        <v>2403812</v>
      </c>
      <c r="AQ596" s="4">
        <v>2572160</v>
      </c>
      <c r="AS596" s="11">
        <v>2727062</v>
      </c>
      <c r="AT596" s="11"/>
      <c r="AU596" s="4">
        <v>2750458</v>
      </c>
      <c r="AW596" s="4">
        <v>2925547</v>
      </c>
      <c r="AY596" s="4">
        <v>3099720</v>
      </c>
      <c r="BA596" s="4">
        <v>3276115</v>
      </c>
      <c r="BC596" s="4">
        <v>3478690</v>
      </c>
      <c r="BE596" s="15"/>
      <c r="BF596" s="4">
        <v>2961276</v>
      </c>
      <c r="BH596" s="4">
        <v>2288698</v>
      </c>
      <c r="BJ596" s="4">
        <v>1950659</v>
      </c>
      <c r="BL596" s="4">
        <v>1443166</v>
      </c>
      <c r="BN596" s="4">
        <v>918225</v>
      </c>
      <c r="BP596" s="4">
        <v>405604</v>
      </c>
      <c r="BR596" s="4">
        <v>34617</v>
      </c>
    </row>
    <row r="597" spans="1:89" x14ac:dyDescent="0.25">
      <c r="K597" s="4">
        <v>30449</v>
      </c>
      <c r="M597" s="4">
        <v>180766</v>
      </c>
      <c r="O597" s="4">
        <v>362860</v>
      </c>
      <c r="Q597" s="4">
        <v>534230</v>
      </c>
      <c r="S597" s="4">
        <v>701618</v>
      </c>
      <c r="U597" s="11">
        <v>864359</v>
      </c>
      <c r="V597" s="11"/>
      <c r="W597" s="4">
        <v>881454</v>
      </c>
      <c r="Y597" s="4">
        <v>1039156</v>
      </c>
      <c r="AA597" s="4">
        <v>1233828</v>
      </c>
      <c r="AC597" s="4">
        <v>1389723</v>
      </c>
      <c r="AE597" s="4">
        <v>1553037</v>
      </c>
      <c r="AG597" s="4">
        <v>1728812</v>
      </c>
      <c r="AI597" s="4">
        <v>1884909</v>
      </c>
      <c r="AK597" s="4">
        <v>2047467</v>
      </c>
      <c r="AM597" s="4">
        <v>2230926</v>
      </c>
      <c r="AO597" s="4">
        <v>2404032</v>
      </c>
      <c r="AQ597" s="4">
        <v>2572080</v>
      </c>
      <c r="AS597" s="11">
        <v>2726899</v>
      </c>
      <c r="AT597" s="11"/>
      <c r="AU597" s="4">
        <v>2750027</v>
      </c>
      <c r="AW597" s="4">
        <v>2926057</v>
      </c>
      <c r="AY597" s="4">
        <v>3099720</v>
      </c>
      <c r="BA597" s="4">
        <v>3276629</v>
      </c>
      <c r="BC597" s="4">
        <v>3478248</v>
      </c>
      <c r="BE597" s="15"/>
      <c r="BF597" s="4">
        <v>2961719</v>
      </c>
      <c r="BH597" s="4">
        <v>2289309</v>
      </c>
      <c r="BJ597" s="4">
        <v>1950888</v>
      </c>
      <c r="BL597" s="4">
        <v>1442969</v>
      </c>
      <c r="BN597" s="4">
        <v>918528</v>
      </c>
      <c r="BP597" s="4">
        <v>406158</v>
      </c>
      <c r="BR597" s="4">
        <v>35234</v>
      </c>
    </row>
    <row r="598" spans="1:89" x14ac:dyDescent="0.25">
      <c r="K598" s="4">
        <v>30378</v>
      </c>
      <c r="M598" s="4">
        <v>180679</v>
      </c>
      <c r="O598" s="4">
        <v>362836</v>
      </c>
      <c r="Q598" s="4">
        <v>534027</v>
      </c>
      <c r="S598" s="4">
        <v>701721</v>
      </c>
      <c r="U598" s="11">
        <v>864349</v>
      </c>
      <c r="V598" s="11"/>
      <c r="W598" s="4">
        <v>881061</v>
      </c>
      <c r="Y598" s="4">
        <v>1038711</v>
      </c>
      <c r="AA598" s="4">
        <v>1233482</v>
      </c>
      <c r="AC598" s="4">
        <v>1389731</v>
      </c>
      <c r="AE598" s="4">
        <v>1552985</v>
      </c>
      <c r="AG598" s="4">
        <v>1729699</v>
      </c>
      <c r="AI598" s="4">
        <v>1884495</v>
      </c>
      <c r="AK598" s="4">
        <v>2047845</v>
      </c>
      <c r="AM598" s="4">
        <v>2231140</v>
      </c>
      <c r="AO598" s="4">
        <v>2403246</v>
      </c>
      <c r="AQ598" s="4">
        <v>2572128</v>
      </c>
      <c r="AS598" s="11">
        <v>2727082</v>
      </c>
      <c r="AT598" s="11"/>
      <c r="AU598" s="4">
        <v>2749644</v>
      </c>
      <c r="AW598" s="4">
        <v>2925606</v>
      </c>
      <c r="AY598" s="4">
        <v>3099220</v>
      </c>
      <c r="BA598" s="4">
        <v>3276774</v>
      </c>
      <c r="BC598" s="4">
        <v>3478968</v>
      </c>
      <c r="BE598" s="15"/>
      <c r="BF598" s="4">
        <v>2962057</v>
      </c>
      <c r="BH598" s="4">
        <v>2288956</v>
      </c>
      <c r="BJ598" s="4">
        <v>1951464</v>
      </c>
      <c r="BL598" s="4">
        <v>1442357</v>
      </c>
      <c r="BN598" s="4">
        <v>918513</v>
      </c>
      <c r="BP598" s="4">
        <v>406300</v>
      </c>
      <c r="BR598" s="4">
        <v>34928</v>
      </c>
    </row>
    <row r="599" spans="1:89" x14ac:dyDescent="0.25">
      <c r="K599" s="4">
        <v>29837</v>
      </c>
      <c r="M599" s="4">
        <v>180603</v>
      </c>
      <c r="O599" s="4">
        <v>362419</v>
      </c>
      <c r="Q599" s="4">
        <v>534085</v>
      </c>
      <c r="S599" s="4">
        <v>702055</v>
      </c>
      <c r="U599" s="11">
        <v>863769</v>
      </c>
      <c r="V599" s="11"/>
      <c r="W599" s="4">
        <v>881163</v>
      </c>
      <c r="Y599" s="4">
        <v>1039730</v>
      </c>
      <c r="AA599" s="4">
        <v>1232627</v>
      </c>
      <c r="AC599" s="4">
        <v>1389449</v>
      </c>
      <c r="AE599" s="4">
        <v>1552962</v>
      </c>
      <c r="AG599" s="4">
        <v>1729912</v>
      </c>
      <c r="AI599" s="4">
        <v>1885406</v>
      </c>
      <c r="AK599" s="4">
        <v>2048077</v>
      </c>
      <c r="AM599" s="4">
        <v>2231473</v>
      </c>
      <c r="AO599" s="4">
        <v>2403526</v>
      </c>
      <c r="AQ599" s="4">
        <v>2571251</v>
      </c>
      <c r="AS599" s="11">
        <v>2727396</v>
      </c>
      <c r="AT599" s="11"/>
      <c r="AU599" s="4">
        <v>2749420</v>
      </c>
      <c r="AW599" s="4">
        <v>2924919</v>
      </c>
      <c r="AY599" s="4">
        <v>3099526</v>
      </c>
      <c r="BA599" s="4">
        <v>3277312</v>
      </c>
      <c r="BC599" s="4">
        <v>3479342</v>
      </c>
      <c r="BE599" s="15"/>
      <c r="BF599" s="4">
        <v>2962151</v>
      </c>
      <c r="BH599" s="4">
        <v>2289052</v>
      </c>
      <c r="BJ599" s="4">
        <v>1951271</v>
      </c>
      <c r="BL599" s="4">
        <v>1442328</v>
      </c>
      <c r="BN599" s="4">
        <v>919295</v>
      </c>
      <c r="BP599" s="4">
        <v>405759</v>
      </c>
      <c r="BR599" s="4">
        <v>34028</v>
      </c>
    </row>
    <row r="600" spans="1:89" x14ac:dyDescent="0.25">
      <c r="K600" s="4">
        <v>30305</v>
      </c>
      <c r="M600" s="4">
        <v>180866</v>
      </c>
      <c r="O600" s="4">
        <v>362443</v>
      </c>
      <c r="Q600" s="4">
        <v>533872</v>
      </c>
      <c r="S600" s="4">
        <v>702044</v>
      </c>
      <c r="U600" s="11">
        <v>864200</v>
      </c>
      <c r="V600" s="11"/>
      <c r="W600" s="4">
        <v>881275</v>
      </c>
      <c r="Y600" s="4">
        <v>1040001</v>
      </c>
      <c r="AA600" s="4">
        <v>1232473</v>
      </c>
      <c r="AC600" s="4">
        <v>1389020</v>
      </c>
      <c r="AE600" s="4">
        <v>1553411</v>
      </c>
      <c r="AG600" s="4">
        <v>1729267</v>
      </c>
      <c r="AI600" s="4">
        <v>1885208</v>
      </c>
      <c r="AK600" s="4">
        <v>2046921</v>
      </c>
      <c r="AM600" s="4">
        <v>2231055</v>
      </c>
      <c r="AO600" s="4">
        <v>2403691</v>
      </c>
      <c r="AQ600" s="4">
        <v>2571416</v>
      </c>
      <c r="AS600" s="11">
        <v>2727708</v>
      </c>
      <c r="AT600" s="11"/>
      <c r="AU600" s="4">
        <v>2749843</v>
      </c>
      <c r="AW600" s="4">
        <v>2925019</v>
      </c>
      <c r="AY600" s="4">
        <v>3099519</v>
      </c>
      <c r="BA600" s="4">
        <v>3276436</v>
      </c>
      <c r="BC600" s="4">
        <v>3479497</v>
      </c>
      <c r="BE600" s="15"/>
      <c r="BF600" s="4">
        <v>2961618</v>
      </c>
      <c r="BH600" s="4">
        <v>2289348</v>
      </c>
      <c r="BJ600" s="4">
        <v>1951136</v>
      </c>
      <c r="BL600" s="4">
        <v>1442388</v>
      </c>
      <c r="BN600" s="4">
        <v>918883</v>
      </c>
      <c r="BP600" s="4">
        <v>405559</v>
      </c>
      <c r="BR600" s="4">
        <v>33958</v>
      </c>
    </row>
    <row r="601" spans="1:89" x14ac:dyDescent="0.25">
      <c r="K601" s="4">
        <v>29965</v>
      </c>
      <c r="M601" s="4">
        <v>181203</v>
      </c>
      <c r="O601" s="4">
        <v>362429</v>
      </c>
      <c r="Q601" s="4">
        <v>533597</v>
      </c>
      <c r="S601" s="4">
        <v>701787</v>
      </c>
      <c r="U601" s="11">
        <v>864414</v>
      </c>
      <c r="V601" s="11"/>
      <c r="W601" s="4">
        <v>881024</v>
      </c>
      <c r="Y601" s="4">
        <v>1039328</v>
      </c>
      <c r="AA601" s="4">
        <v>1232775</v>
      </c>
      <c r="AC601" s="4">
        <v>1389264</v>
      </c>
      <c r="AE601" s="4">
        <v>1552968</v>
      </c>
      <c r="AG601" s="4">
        <v>1729217</v>
      </c>
      <c r="AI601" s="4">
        <v>1885260</v>
      </c>
      <c r="AK601" s="4">
        <v>2047544</v>
      </c>
      <c r="AM601" s="4">
        <v>2231280</v>
      </c>
      <c r="AO601" s="4">
        <v>2403744</v>
      </c>
      <c r="AQ601" s="4">
        <v>2571364</v>
      </c>
      <c r="AS601" s="11">
        <v>2727581</v>
      </c>
      <c r="AT601" s="11"/>
      <c r="AU601" s="4">
        <v>2750100</v>
      </c>
      <c r="AW601" s="4">
        <v>2925570</v>
      </c>
      <c r="AY601" s="4">
        <v>3098522</v>
      </c>
      <c r="BA601" s="4">
        <v>3276691</v>
      </c>
      <c r="BC601" s="4">
        <v>3479569</v>
      </c>
      <c r="BE601" s="15"/>
      <c r="BF601" s="4">
        <v>2961857</v>
      </c>
      <c r="BH601" s="4">
        <v>2289315</v>
      </c>
      <c r="BJ601" s="4">
        <v>1951352</v>
      </c>
      <c r="BL601" s="4">
        <v>1442912</v>
      </c>
      <c r="BN601" s="4">
        <v>918805</v>
      </c>
      <c r="BP601" s="4">
        <v>405756</v>
      </c>
      <c r="BR601" s="4">
        <v>34380</v>
      </c>
    </row>
    <row r="602" spans="1:89" x14ac:dyDescent="0.25">
      <c r="K602" s="4">
        <v>29937</v>
      </c>
      <c r="M602" s="4">
        <v>181359</v>
      </c>
      <c r="O602" s="4">
        <v>362538</v>
      </c>
      <c r="Q602" s="4">
        <v>533540</v>
      </c>
      <c r="S602" s="4">
        <v>701586</v>
      </c>
      <c r="U602" s="11">
        <v>863457</v>
      </c>
      <c r="V602" s="11"/>
      <c r="W602" s="4">
        <v>881086</v>
      </c>
      <c r="Y602" s="4">
        <v>1039177</v>
      </c>
      <c r="AA602" s="4">
        <v>1233227</v>
      </c>
      <c r="AC602" s="4">
        <v>1389681</v>
      </c>
      <c r="AE602" s="4">
        <v>1553730</v>
      </c>
      <c r="AG602" s="4">
        <v>1728914</v>
      </c>
      <c r="AI602" s="4">
        <v>1884686</v>
      </c>
      <c r="AK602" s="4">
        <v>2047942</v>
      </c>
      <c r="AM602" s="4">
        <v>2231206</v>
      </c>
      <c r="AO602" s="4">
        <v>2403676</v>
      </c>
      <c r="AQ602" s="4">
        <v>2571144</v>
      </c>
      <c r="AS602" s="11">
        <v>2726998</v>
      </c>
      <c r="AT602" s="11"/>
      <c r="AU602" s="4">
        <v>2750053</v>
      </c>
      <c r="AW602" s="4">
        <v>2925185</v>
      </c>
      <c r="AY602" s="4">
        <v>3098853</v>
      </c>
      <c r="BA602" s="4">
        <v>3276522</v>
      </c>
      <c r="BC602" s="4">
        <v>3478957</v>
      </c>
      <c r="BE602" s="15"/>
      <c r="BF602" s="4">
        <v>2962228</v>
      </c>
      <c r="BH602" s="4">
        <v>2289715</v>
      </c>
      <c r="BJ602" s="4">
        <v>1951036</v>
      </c>
      <c r="BL602" s="4">
        <v>1442874</v>
      </c>
      <c r="BN602" s="4">
        <v>918901</v>
      </c>
      <c r="BP602" s="4">
        <v>406343</v>
      </c>
      <c r="BR602" s="4">
        <v>34192</v>
      </c>
    </row>
    <row r="603" spans="1:89" x14ac:dyDescent="0.25">
      <c r="K603" s="4">
        <v>30574</v>
      </c>
      <c r="M603" s="4">
        <v>181267</v>
      </c>
      <c r="O603" s="4">
        <v>362396</v>
      </c>
      <c r="Q603" s="4">
        <v>533856</v>
      </c>
      <c r="S603" s="4">
        <v>701633</v>
      </c>
      <c r="U603" s="11">
        <v>863451</v>
      </c>
      <c r="V603" s="11"/>
      <c r="W603" s="4">
        <v>880836</v>
      </c>
      <c r="Y603" s="4">
        <v>1039336</v>
      </c>
      <c r="AA603" s="4">
        <v>1232994</v>
      </c>
      <c r="AC603" s="4">
        <v>1389583</v>
      </c>
      <c r="AE603" s="4">
        <v>1553251</v>
      </c>
      <c r="AG603" s="4">
        <v>1728369</v>
      </c>
      <c r="AI603" s="4">
        <v>1884360</v>
      </c>
      <c r="AK603" s="4">
        <v>2047296</v>
      </c>
      <c r="AM603" s="4">
        <v>2231741</v>
      </c>
      <c r="AO603" s="4">
        <v>2403776</v>
      </c>
      <c r="AQ603" s="4">
        <v>2571743</v>
      </c>
      <c r="AS603" s="11">
        <v>2727002</v>
      </c>
      <c r="AT603" s="11"/>
      <c r="AU603" s="4">
        <v>2750485</v>
      </c>
      <c r="AW603" s="4">
        <v>2925194</v>
      </c>
      <c r="AY603" s="4">
        <v>3098730</v>
      </c>
      <c r="BA603" s="4">
        <v>3276271</v>
      </c>
      <c r="BC603" s="4">
        <v>3478760</v>
      </c>
      <c r="BE603" s="15"/>
      <c r="BF603" s="4">
        <v>2961788</v>
      </c>
      <c r="BH603" s="4">
        <v>2289789</v>
      </c>
      <c r="BJ603" s="4">
        <v>1950958</v>
      </c>
      <c r="BL603" s="4">
        <v>1442676</v>
      </c>
      <c r="BN603" s="4">
        <v>919182</v>
      </c>
      <c r="BP603" s="4">
        <v>406569</v>
      </c>
      <c r="BR603" s="4">
        <v>34510</v>
      </c>
    </row>
    <row r="604" spans="1:89" x14ac:dyDescent="0.25">
      <c r="K604" s="4">
        <v>30512</v>
      </c>
      <c r="M604" s="4">
        <v>181075</v>
      </c>
      <c r="O604" s="4">
        <v>362726</v>
      </c>
      <c r="Q604" s="4">
        <v>533703</v>
      </c>
      <c r="S604" s="4">
        <v>701953</v>
      </c>
      <c r="U604" s="11">
        <v>863735</v>
      </c>
      <c r="V604" s="11"/>
      <c r="W604" s="4">
        <v>881010</v>
      </c>
      <c r="Y604" s="4">
        <v>1039375</v>
      </c>
      <c r="AA604" s="4">
        <v>1232955</v>
      </c>
      <c r="AC604" s="4">
        <v>1389383</v>
      </c>
      <c r="AE604" s="4">
        <v>1553110</v>
      </c>
      <c r="AG604" s="4">
        <v>1728602</v>
      </c>
      <c r="AI604" s="4">
        <v>1881219</v>
      </c>
      <c r="AK604" s="4">
        <v>2046609</v>
      </c>
      <c r="AM604" s="4">
        <v>2231163</v>
      </c>
      <c r="AO604" s="4">
        <v>2403361</v>
      </c>
      <c r="AQ604" s="4">
        <v>2571838</v>
      </c>
      <c r="AS604" s="11">
        <v>2726594</v>
      </c>
      <c r="AT604" s="11"/>
      <c r="AU604" s="4">
        <v>2750692</v>
      </c>
      <c r="AW604" s="4">
        <v>2926581</v>
      </c>
      <c r="AY604" s="4">
        <v>3098637</v>
      </c>
      <c r="BA604" s="4">
        <v>3275856</v>
      </c>
      <c r="BC604" s="4">
        <v>3478672</v>
      </c>
      <c r="BE604" s="15"/>
      <c r="BF604" s="4">
        <v>2961266</v>
      </c>
      <c r="BH604" s="4">
        <v>2289730</v>
      </c>
      <c r="BJ604" s="4">
        <v>1951202</v>
      </c>
      <c r="BL604" s="4">
        <v>1442957</v>
      </c>
      <c r="BN604" s="4">
        <v>919082</v>
      </c>
      <c r="BP604" s="4">
        <v>405848</v>
      </c>
      <c r="BR604" s="4">
        <v>34420</v>
      </c>
    </row>
    <row r="605" spans="1:89" s="14" customFormat="1" x14ac:dyDescent="0.25">
      <c r="A605" s="45" t="s">
        <v>13</v>
      </c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7"/>
      <c r="BE605" s="48"/>
      <c r="BF605" s="45" t="s">
        <v>13</v>
      </c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7"/>
    </row>
    <row r="607" spans="1:89" x14ac:dyDescent="0.25">
      <c r="K607" s="4">
        <f>AVERAGE(K5:K604)</f>
        <v>30240.5</v>
      </c>
      <c r="L607" s="4">
        <f>AVERAGE(L5:L64)</f>
        <v>30240</v>
      </c>
      <c r="M607" s="4">
        <f>AVERAGE(M5:M604)</f>
        <v>184426.60333333333</v>
      </c>
      <c r="N607" s="4">
        <f>AVERAGE(N5:N64)</f>
        <v>184426.15</v>
      </c>
      <c r="O607" s="4">
        <f>AVERAGE(O5:O604)</f>
        <v>368038.52666666667</v>
      </c>
      <c r="P607" s="4">
        <f>AVERAGE(P5:P64)</f>
        <v>368038.03333333333</v>
      </c>
      <c r="Q607" s="4">
        <f>AVERAGE(Q5:Q604)</f>
        <v>535463.68500000006</v>
      </c>
      <c r="R607" s="4">
        <f>AVERAGE(R5:R64)</f>
        <v>535463.18333333335</v>
      </c>
      <c r="S607" s="4">
        <f>AVERAGE(S5:S604)</f>
        <v>705772.6283333333</v>
      </c>
      <c r="T607" s="4">
        <f>AVERAGE(T5:T64)</f>
        <v>705772.1</v>
      </c>
      <c r="U607" s="4">
        <f>AVERAGE(U5:U604)</f>
        <v>867680.67166666663</v>
      </c>
      <c r="V607" s="4">
        <f>AVERAGE(V5:V64)</f>
        <v>867680.25</v>
      </c>
      <c r="W607" s="4">
        <f>AVERAGE(W5:W604)</f>
        <v>886508.63166666671</v>
      </c>
      <c r="X607" s="4">
        <f>AVERAGE(X5:X64)</f>
        <v>886508.23333333328</v>
      </c>
      <c r="Y607" s="4">
        <f>AVERAGE(Y5:Y604)</f>
        <v>1042213.3033333333</v>
      </c>
      <c r="Z607" s="4">
        <f>AVERAGE(Z5:Z64)</f>
        <v>1042212.85</v>
      </c>
      <c r="AA607" s="4">
        <f>AVERAGE(AA5:AA604)</f>
        <v>1240601.5366666666</v>
      </c>
      <c r="AB607" s="4">
        <f>AVERAGE(AB5:AB64)</f>
        <v>1240601.1166666667</v>
      </c>
      <c r="AC607" s="4">
        <f>AVERAGE(AC5:AC604)</f>
        <v>1397345.7866666666</v>
      </c>
      <c r="AD607" s="4">
        <f>AVERAGE(AD5:AD64)</f>
        <v>1397345.3</v>
      </c>
      <c r="AE607" s="4">
        <f>AVERAGE(AE5:AE604)</f>
        <v>1561235.7483333333</v>
      </c>
      <c r="AF607" s="4">
        <f>AVERAGE(AF5:AF64)</f>
        <v>1561235.3666666667</v>
      </c>
      <c r="AG607" s="4">
        <f>AVERAGE(AG5:AG604)</f>
        <v>1737602.635</v>
      </c>
      <c r="AH607" s="4">
        <f>AVERAGE(AH5:AH64)</f>
        <v>1737602.1666666667</v>
      </c>
      <c r="AI607" s="4">
        <f>AVERAGE(AI5:AI604)</f>
        <v>1892276.6933333334</v>
      </c>
      <c r="AJ607" s="4">
        <f>AVERAGE(AJ5:AJ64)</f>
        <v>1892276.2</v>
      </c>
      <c r="AK607" s="4">
        <f>AVERAGE(AK5:AK604)</f>
        <v>2056248.8633333333</v>
      </c>
      <c r="AL607" s="4">
        <f>AVERAGE(AL5:AL64)</f>
        <v>2056248.45</v>
      </c>
      <c r="AM607" s="4">
        <f>AVERAGE(AM5:AM604)</f>
        <v>2240708.7916666665</v>
      </c>
      <c r="AN607" s="4">
        <f>AVERAGE(AN5:AN64)</f>
        <v>2240708.3666666667</v>
      </c>
      <c r="AO607" s="4">
        <f>AVERAGE(AO5:AO604)</f>
        <v>2413090.1066666665</v>
      </c>
      <c r="AP607" s="4">
        <f>AVERAGE(AP5:AP64)</f>
        <v>2413089.6166666667</v>
      </c>
      <c r="AQ607" s="4">
        <f>AVERAGE(AQ5:AQ604)</f>
        <v>2580009.0966666667</v>
      </c>
      <c r="AR607" s="4">
        <f>AVERAGE(AR5:AR64)</f>
        <v>2580008.65</v>
      </c>
      <c r="AS607" s="4">
        <f>AVERAGE(AS5:AS604)</f>
        <v>2731338.7933333335</v>
      </c>
      <c r="AT607" s="4">
        <f>AVERAGE(AT5:AT64)</f>
        <v>2731338.3</v>
      </c>
      <c r="AU607" s="4">
        <f>AVERAGE(AU5:AU604)</f>
        <v>2759724.7566666668</v>
      </c>
      <c r="AV607" s="4">
        <f>AVERAGE(AV5:AV64)</f>
        <v>2759724.2833333332</v>
      </c>
      <c r="AW607" s="4">
        <f>AVERAGE(AW5:AW604)</f>
        <v>2933385.1583333332</v>
      </c>
      <c r="AX607" s="4">
        <f>AVERAGE(AX5:AX64)</f>
        <v>2933384.7</v>
      </c>
      <c r="AY607" s="4">
        <f>AVERAGE(AY5:AY604)</f>
        <v>3108289.8683333332</v>
      </c>
      <c r="AZ607" s="4">
        <f>AVERAGE(AZ5:AZ64)</f>
        <v>3108289.4166666665</v>
      </c>
      <c r="BA607" s="4">
        <f>AVERAGE(BA5:BA604)</f>
        <v>3287122.2966666669</v>
      </c>
      <c r="BB607" s="4">
        <f>AVERAGE(BB5:BB64)</f>
        <v>3287121.8166666669</v>
      </c>
      <c r="BC607" s="4">
        <f>AVERAGE(BC5:BC604)</f>
        <v>3488347.8</v>
      </c>
      <c r="BD607" s="4">
        <f>AVERAGE(BD5:BD64)</f>
        <v>3488347.35</v>
      </c>
      <c r="BF607" s="4">
        <f>AVERAGE(BF5:BF604)</f>
        <v>2960828.3233333332</v>
      </c>
      <c r="BG607" s="4">
        <f>AVERAGE(BG5:BG64)</f>
        <v>2960827.85</v>
      </c>
      <c r="BH607" s="4">
        <f>AVERAGE(BH5:BH604)</f>
        <v>2284669.1966666668</v>
      </c>
      <c r="BI607" s="4">
        <f>AVERAGE(BI5:BI64)</f>
        <v>2284668.7833333332</v>
      </c>
      <c r="BJ607" s="4">
        <f>AVERAGE(BJ5:BJ604)</f>
        <v>1945458.2549999999</v>
      </c>
      <c r="BK607" s="4">
        <f>AVERAGE(BK5:BK64)</f>
        <v>1945457.8666666667</v>
      </c>
      <c r="BL607" s="4">
        <f>AVERAGE(BL5:BL604)</f>
        <v>1436079.2516666667</v>
      </c>
      <c r="BM607" s="4">
        <f>AVERAGE(BM5:BM64)</f>
        <v>1436078.85</v>
      </c>
      <c r="BN607" s="4">
        <f>AVERAGE(BN5:BN604)</f>
        <v>913141.19166666665</v>
      </c>
      <c r="BO607" s="4">
        <f>AVERAGE(BO5:BO64)</f>
        <v>913140.7</v>
      </c>
      <c r="BP607" s="4">
        <f>AVERAGE(BP5:BP604)</f>
        <v>401474.39166666666</v>
      </c>
      <c r="BQ607" s="4">
        <f>AVERAGE(BQ5:BQ64)</f>
        <v>401473.93333333335</v>
      </c>
      <c r="BR607" s="4">
        <f>AVERAGE(BR5:BR604)</f>
        <v>34323.078333333331</v>
      </c>
      <c r="BS607" s="4">
        <f>AVERAGE(BS5:BS64)</f>
        <v>34322.616666666669</v>
      </c>
    </row>
    <row r="609" spans="1:46" x14ac:dyDescent="0.25">
      <c r="A609" s="1"/>
      <c r="B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31" spans="2:2" x14ac:dyDescent="0.25">
      <c r="B631" s="17"/>
    </row>
    <row r="633" spans="2:2" x14ac:dyDescent="0.25">
      <c r="B633" s="17"/>
    </row>
    <row r="635" spans="2:2" x14ac:dyDescent="0.25">
      <c r="B635" s="17"/>
    </row>
    <row r="637" spans="2:2" x14ac:dyDescent="0.25">
      <c r="B637" s="17"/>
    </row>
    <row r="639" spans="2:2" x14ac:dyDescent="0.25">
      <c r="B639" s="17"/>
    </row>
    <row r="641" spans="2:2" x14ac:dyDescent="0.25">
      <c r="B641" s="17"/>
    </row>
    <row r="642" spans="2:2" x14ac:dyDescent="0.25">
      <c r="B642" s="18"/>
    </row>
    <row r="643" spans="2:2" x14ac:dyDescent="0.25">
      <c r="B643" s="19"/>
    </row>
    <row r="644" spans="2:2" x14ac:dyDescent="0.25">
      <c r="B644" s="20"/>
    </row>
    <row r="645" spans="2:2" x14ac:dyDescent="0.25">
      <c r="B645" s="19"/>
    </row>
    <row r="646" spans="2:2" x14ac:dyDescent="0.25">
      <c r="B646" s="18"/>
    </row>
    <row r="647" spans="2:2" x14ac:dyDescent="0.25">
      <c r="B647" s="19"/>
    </row>
    <row r="648" spans="2:2" x14ac:dyDescent="0.25">
      <c r="B648" s="18"/>
    </row>
    <row r="649" spans="2:2" x14ac:dyDescent="0.25">
      <c r="B649" s="17"/>
    </row>
    <row r="651" spans="2:2" x14ac:dyDescent="0.25">
      <c r="B651" s="17"/>
    </row>
    <row r="653" spans="2:2" x14ac:dyDescent="0.25">
      <c r="B653" s="17"/>
    </row>
    <row r="655" spans="2:2" x14ac:dyDescent="0.25">
      <c r="B655" s="17"/>
    </row>
    <row r="16398" ht="7.5" customHeight="1" x14ac:dyDescent="0.25"/>
  </sheetData>
  <mergeCells count="96">
    <mergeCell ref="U1:V1"/>
    <mergeCell ref="W1:X1"/>
    <mergeCell ref="AS1:AT1"/>
    <mergeCell ref="AQ1:AR1"/>
    <mergeCell ref="AO1:AP1"/>
    <mergeCell ref="BH1:BI1"/>
    <mergeCell ref="BF1:BG1"/>
    <mergeCell ref="BC1:BD1"/>
    <mergeCell ref="BA1:BB1"/>
    <mergeCell ref="AY1:AZ1"/>
    <mergeCell ref="AW1:AX1"/>
    <mergeCell ref="AU1:AV1"/>
    <mergeCell ref="BE1:BE4"/>
    <mergeCell ref="BR1:BS1"/>
    <mergeCell ref="BR2:BS2"/>
    <mergeCell ref="BR3:BS3"/>
    <mergeCell ref="BP1:BQ1"/>
    <mergeCell ref="BN1:BO1"/>
    <mergeCell ref="BP3:BQ3"/>
    <mergeCell ref="BP2:BQ2"/>
    <mergeCell ref="BN2:BO2"/>
    <mergeCell ref="BN3:BO3"/>
    <mergeCell ref="AQ3:AR3"/>
    <mergeCell ref="AQ2:AR2"/>
    <mergeCell ref="AO2:AP2"/>
    <mergeCell ref="AO3:AP3"/>
    <mergeCell ref="AU3:AV3"/>
    <mergeCell ref="AU2:AV2"/>
    <mergeCell ref="AS3:AT3"/>
    <mergeCell ref="AS2:AT2"/>
    <mergeCell ref="AY3:AZ3"/>
    <mergeCell ref="AY2:AZ2"/>
    <mergeCell ref="AW3:AX3"/>
    <mergeCell ref="AW2:AX2"/>
    <mergeCell ref="BC3:BD3"/>
    <mergeCell ref="BC2:BD2"/>
    <mergeCell ref="BA3:BB3"/>
    <mergeCell ref="BA2:BB2"/>
    <mergeCell ref="BH3:BI3"/>
    <mergeCell ref="BH2:BI2"/>
    <mergeCell ref="BF2:BG2"/>
    <mergeCell ref="BF3:BG3"/>
    <mergeCell ref="BL3:BM3"/>
    <mergeCell ref="BL2:BM2"/>
    <mergeCell ref="BL1:BM1"/>
    <mergeCell ref="BJ1:BK1"/>
    <mergeCell ref="BJ2:BK2"/>
    <mergeCell ref="BJ3:BK3"/>
    <mergeCell ref="AE1:AF1"/>
    <mergeCell ref="AE2:AF2"/>
    <mergeCell ref="AE3:AF3"/>
    <mergeCell ref="AM3:AN3"/>
    <mergeCell ref="AM2:AN2"/>
    <mergeCell ref="AM1:AN1"/>
    <mergeCell ref="AK1:AL1"/>
    <mergeCell ref="AK2:AL2"/>
    <mergeCell ref="AK3:AL3"/>
    <mergeCell ref="AI1:AJ1"/>
    <mergeCell ref="AI2:AJ2"/>
    <mergeCell ref="AI3:AJ3"/>
    <mergeCell ref="AG3:AH3"/>
    <mergeCell ref="AG2:AH2"/>
    <mergeCell ref="AG1:AH1"/>
    <mergeCell ref="Y1:Z1"/>
    <mergeCell ref="Y2:Z2"/>
    <mergeCell ref="Y3:Z3"/>
    <mergeCell ref="AC3:AD3"/>
    <mergeCell ref="AC2:AD2"/>
    <mergeCell ref="AC1:AD1"/>
    <mergeCell ref="AA1:AB1"/>
    <mergeCell ref="AA2:AB2"/>
    <mergeCell ref="AA3:AB3"/>
    <mergeCell ref="S3:T3"/>
    <mergeCell ref="U3:V3"/>
    <mergeCell ref="U2:V2"/>
    <mergeCell ref="W3:X3"/>
    <mergeCell ref="W2:X2"/>
    <mergeCell ref="M1:N1"/>
    <mergeCell ref="K1:L1"/>
    <mergeCell ref="O1:P1"/>
    <mergeCell ref="S1:T1"/>
    <mergeCell ref="S2:T2"/>
    <mergeCell ref="Q1:R1"/>
    <mergeCell ref="O2:P2"/>
    <mergeCell ref="O3:P3"/>
    <mergeCell ref="Q3:R3"/>
    <mergeCell ref="Q2:R2"/>
    <mergeCell ref="K2:L2"/>
    <mergeCell ref="K3:L3"/>
    <mergeCell ref="M3:N3"/>
    <mergeCell ref="M2:N2"/>
    <mergeCell ref="D11:F11"/>
    <mergeCell ref="D1:F1"/>
    <mergeCell ref="E15:E17"/>
    <mergeCell ref="F15:F17"/>
    <mergeCell ref="G15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herminio osorio</cp:lastModifiedBy>
  <dcterms:created xsi:type="dcterms:W3CDTF">2015-06-05T18:19:34Z</dcterms:created>
  <dcterms:modified xsi:type="dcterms:W3CDTF">2025-04-04T18:48:13Z</dcterms:modified>
</cp:coreProperties>
</file>