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crum\Documents\GitHub\Plant-Image-Recognition\Metrics\"/>
    </mc:Choice>
  </mc:AlternateContent>
  <xr:revisionPtr revIDLastSave="0" documentId="13_ncr:1_{01424DAF-A76D-4637-BFF2-FFD6018B5958}" xr6:coauthVersionLast="38" xr6:coauthVersionMax="38" xr10:uidLastSave="{00000000-0000-0000-0000-000000000000}"/>
  <bookViews>
    <workbookView xWindow="0" yWindow="0" windowWidth="16410" windowHeight="7545" xr2:uid="{C974924E-03DC-4B4F-AD4E-8539EFAF58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1" i="1" l="1"/>
  <c r="I61" i="1"/>
  <c r="I52" i="1"/>
  <c r="I41" i="1" l="1"/>
  <c r="I32" i="1"/>
  <c r="I23" i="1"/>
  <c r="I13" i="1"/>
  <c r="F5" i="1" l="1"/>
</calcChain>
</file>

<file path=xl/sharedStrings.xml><?xml version="1.0" encoding="utf-8"?>
<sst xmlns="http://schemas.openxmlformats.org/spreadsheetml/2006/main" count="315" uniqueCount="84">
  <si>
    <t>Model</t>
  </si>
  <si>
    <t>Layers</t>
  </si>
  <si>
    <t>Training Accuracy</t>
  </si>
  <si>
    <t>Validation Accuracy</t>
  </si>
  <si>
    <t>CNN</t>
  </si>
  <si>
    <t>Training Time</t>
  </si>
  <si>
    <t>2.5 hours</t>
  </si>
  <si>
    <t>Parameters</t>
  </si>
  <si>
    <t>2.8 hours</t>
  </si>
  <si>
    <t>Epochs</t>
  </si>
  <si>
    <t>Preprocessing</t>
  </si>
  <si>
    <t>None</t>
  </si>
  <si>
    <t>Yes</t>
  </si>
  <si>
    <t>EarlyStopping</t>
  </si>
  <si>
    <t>3 million</t>
  </si>
  <si>
    <t>Network Depth</t>
  </si>
  <si>
    <t>Epoch1</t>
  </si>
  <si>
    <t>Epoch2</t>
  </si>
  <si>
    <t>Epoch3</t>
  </si>
  <si>
    <t>Epoch4</t>
  </si>
  <si>
    <t>Epoch5</t>
  </si>
  <si>
    <t>Total Training Time</t>
  </si>
  <si>
    <t>Training</t>
  </si>
  <si>
    <t>Accuracy</t>
  </si>
  <si>
    <t>Loss</t>
  </si>
  <si>
    <t>Validation</t>
  </si>
  <si>
    <t>2ConvMaxPool</t>
  </si>
  <si>
    <t>Time</t>
  </si>
  <si>
    <t>32 feature maps</t>
  </si>
  <si>
    <t>5x5 stride</t>
  </si>
  <si>
    <t>2x2 max pool</t>
  </si>
  <si>
    <t>batchnorm</t>
  </si>
  <si>
    <t xml:space="preserve">(None, 25, 25, 32) </t>
  </si>
  <si>
    <t>3ConvMaxPool</t>
  </si>
  <si>
    <t xml:space="preserve">(None, 12, 12, 32) </t>
  </si>
  <si>
    <t xml:space="preserve">(None, 6, 6, 32) </t>
  </si>
  <si>
    <t>4ConvMaxPool</t>
  </si>
  <si>
    <t>5x5/3x3 kernel</t>
  </si>
  <si>
    <t>stride = 1</t>
  </si>
  <si>
    <t>Image Size</t>
  </si>
  <si>
    <t>5ConvMaxPool</t>
  </si>
  <si>
    <t xml:space="preserve">(None, 3, 3, 32) </t>
  </si>
  <si>
    <t>50x50</t>
  </si>
  <si>
    <t>2Conv</t>
  </si>
  <si>
    <t>3Conv</t>
  </si>
  <si>
    <t>100x100</t>
  </si>
  <si>
    <t>224x224</t>
  </si>
  <si>
    <t>4Conv</t>
  </si>
  <si>
    <t>[0.27143306970596315, 0.87]</t>
  </si>
  <si>
    <t>[0.4531595754623413, 0.88]</t>
  </si>
  <si>
    <t>Train Eval</t>
  </si>
  <si>
    <t>Test Eval</t>
  </si>
  <si>
    <t>Optimizer</t>
  </si>
  <si>
    <t>SGD</t>
  </si>
  <si>
    <t>momentum=0.9</t>
  </si>
  <si>
    <r>
      <t>decay</t>
    </r>
    <r>
      <rPr>
        <sz val="9"/>
        <color rgb="FFA9B7C6"/>
        <rFont val="Courier New"/>
        <family val="3"/>
      </rPr>
      <t>=</t>
    </r>
    <r>
      <rPr>
        <sz val="9"/>
        <color rgb="FF6897BB"/>
        <rFont val="Courier New"/>
        <family val="3"/>
      </rPr>
      <t>1e-6</t>
    </r>
    <r>
      <rPr>
        <sz val="9"/>
        <color rgb="FFAA4926"/>
        <rFont val="Courier New"/>
        <family val="3"/>
      </rPr>
      <t/>
    </r>
  </si>
  <si>
    <t>nesterov=True</t>
  </si>
  <si>
    <t>RMSProp</t>
  </si>
  <si>
    <t>Architecture</t>
  </si>
  <si>
    <t>7x7 to 3x3</t>
  </si>
  <si>
    <t>4 Conv Blocks</t>
  </si>
  <si>
    <t>Adam</t>
  </si>
  <si>
    <t>1236s 4s/step - loss: 0.2838 - acc: 0.8995 - val_loss: 0.2422 - val_acc: 0.9033</t>
  </si>
  <si>
    <t>[0.17373765468597413, 0.92]</t>
  </si>
  <si>
    <t>[0.16083965301513672, 0.95]</t>
  </si>
  <si>
    <t>Train Evaluate</t>
  </si>
  <si>
    <t>Test Evaluate</t>
  </si>
  <si>
    <t>No Preprocess</t>
  </si>
  <si>
    <t>[0.2643196737766266, 0.91]</t>
  </si>
  <si>
    <t>[0.29117817245423794, 0.86]</t>
  </si>
  <si>
    <t>Train Evaluation</t>
  </si>
  <si>
    <t>Test Evaluation</t>
  </si>
  <si>
    <t>Yes Preprocess</t>
  </si>
  <si>
    <t>15/9/7/3 kernel</t>
  </si>
  <si>
    <t>[0.32451059311628344, 0.9]</t>
  </si>
  <si>
    <t>[0.24847787141799926, 0.92]</t>
  </si>
  <si>
    <t>10/7/5/3 kernel</t>
  </si>
  <si>
    <t>[0.2872550368309021, 0.89]</t>
  </si>
  <si>
    <t>[0.21629456043243409, 0.95]</t>
  </si>
  <si>
    <t>Normalization Only</t>
  </si>
  <si>
    <t>7/7/3/3 kernel</t>
  </si>
  <si>
    <t>1374s 4s/step - loss: 0.3542 - acc: 0.8710 - val_loss: 0.3839 - val_acc: 0.8528</t>
  </si>
  <si>
    <t>[0.448053286075592, 0.8]</t>
  </si>
  <si>
    <t>[0.4587117838859558, 0.79]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</si>
</sst>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A9B7C6"/>
      <name val="Courier New"/>
      <family val="3"/>
    </font>
    <font>
      <sz val="9"/>
      <color rgb="FFAA4926"/>
      <name val="Courier New"/>
      <family val="3"/>
    </font>
    <font>
      <sz val="9"/>
      <color rgb="FF6897BB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3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1DD2-E6B0-4CA7-8063-3C5FB944FDF8}">
  <dimension ref="A1:K155"/>
  <sheetViews>
    <sheetView tabSelected="1" topLeftCell="A134" workbookViewId="0">
      <selection activeCell="E155" sqref="E155"/>
    </sheetView>
  </sheetViews>
  <sheetFormatPr defaultRowHeight="15" x14ac:dyDescent="0.25"/>
  <cols>
    <col min="1" max="1" width="16.85546875" bestFit="1" customWidth="1"/>
    <col min="2" max="2" width="10.140625" bestFit="1" customWidth="1"/>
    <col min="4" max="4" width="16.42578125" bestFit="1" customWidth="1"/>
    <col min="5" max="5" width="18.5703125" bestFit="1" customWidth="1"/>
    <col min="6" max="6" width="13.140625" bestFit="1" customWidth="1"/>
    <col min="7" max="7" width="18.140625" bestFit="1" customWidth="1"/>
    <col min="8" max="8" width="13.5703125" bestFit="1" customWidth="1"/>
    <col min="9" max="9" width="18.140625" bestFit="1" customWidth="1"/>
    <col min="10" max="10" width="11.140625" bestFit="1" customWidth="1"/>
  </cols>
  <sheetData>
    <row r="1" spans="1:10" x14ac:dyDescent="0.2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5</v>
      </c>
      <c r="G1" t="s">
        <v>7</v>
      </c>
      <c r="H1" t="s">
        <v>10</v>
      </c>
    </row>
    <row r="2" spans="1:10" x14ac:dyDescent="0.25">
      <c r="A2" t="s">
        <v>4</v>
      </c>
      <c r="B2">
        <v>10</v>
      </c>
      <c r="C2">
        <v>5</v>
      </c>
      <c r="D2">
        <v>88.2</v>
      </c>
      <c r="E2">
        <v>89.1</v>
      </c>
      <c r="F2" t="s">
        <v>6</v>
      </c>
      <c r="G2" s="1">
        <v>103916</v>
      </c>
      <c r="H2" t="s">
        <v>11</v>
      </c>
    </row>
    <row r="3" spans="1:10" x14ac:dyDescent="0.25">
      <c r="A3" t="s">
        <v>4</v>
      </c>
      <c r="B3">
        <v>14</v>
      </c>
      <c r="C3">
        <v>5</v>
      </c>
      <c r="D3">
        <v>91.1</v>
      </c>
      <c r="E3">
        <v>92.2</v>
      </c>
      <c r="F3" t="s">
        <v>8</v>
      </c>
      <c r="G3">
        <v>63308</v>
      </c>
      <c r="H3" t="s">
        <v>11</v>
      </c>
    </row>
    <row r="4" spans="1:10" x14ac:dyDescent="0.25">
      <c r="B4">
        <v>10</v>
      </c>
      <c r="C4">
        <v>10</v>
      </c>
      <c r="D4">
        <v>96.29</v>
      </c>
      <c r="E4">
        <v>87.29</v>
      </c>
      <c r="G4" s="1">
        <v>103916</v>
      </c>
      <c r="H4" t="s">
        <v>12</v>
      </c>
    </row>
    <row r="5" spans="1:10" x14ac:dyDescent="0.25">
      <c r="A5" t="s">
        <v>4</v>
      </c>
      <c r="B5">
        <v>10</v>
      </c>
      <c r="C5">
        <v>24</v>
      </c>
      <c r="F5">
        <f>17*24 / 60</f>
        <v>6.8</v>
      </c>
      <c r="G5" t="s">
        <v>14</v>
      </c>
      <c r="H5" t="s">
        <v>12</v>
      </c>
      <c r="I5" t="s">
        <v>13</v>
      </c>
    </row>
    <row r="8" spans="1:10" x14ac:dyDescent="0.25">
      <c r="A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7</v>
      </c>
    </row>
    <row r="9" spans="1:10" x14ac:dyDescent="0.25">
      <c r="A9" t="s">
        <v>26</v>
      </c>
      <c r="B9" t="s">
        <v>22</v>
      </c>
      <c r="C9" t="s">
        <v>23</v>
      </c>
      <c r="D9">
        <v>0.44800000000000001</v>
      </c>
      <c r="E9">
        <v>0.65539999999999998</v>
      </c>
      <c r="F9">
        <v>0.71550000000000002</v>
      </c>
      <c r="G9">
        <v>0.74909999999999999</v>
      </c>
      <c r="H9">
        <v>0.77010000000000001</v>
      </c>
      <c r="J9" s="1">
        <v>2589996</v>
      </c>
    </row>
    <row r="10" spans="1:10" x14ac:dyDescent="0.25">
      <c r="A10" t="s">
        <v>28</v>
      </c>
      <c r="C10" t="s">
        <v>24</v>
      </c>
      <c r="D10">
        <v>2.2412999999999998</v>
      </c>
      <c r="E10">
        <v>0.97</v>
      </c>
      <c r="F10">
        <v>0.79430000000000001</v>
      </c>
      <c r="G10">
        <v>0.69550000000000001</v>
      </c>
      <c r="H10">
        <v>0.63790000000000002</v>
      </c>
    </row>
    <row r="11" spans="1:10" x14ac:dyDescent="0.25">
      <c r="A11" t="s">
        <v>29</v>
      </c>
      <c r="B11" t="s">
        <v>25</v>
      </c>
      <c r="C11" t="s">
        <v>23</v>
      </c>
      <c r="D11">
        <v>0.76780000000000004</v>
      </c>
      <c r="E11">
        <v>0.7944</v>
      </c>
      <c r="F11">
        <v>0.83750000000000002</v>
      </c>
      <c r="G11">
        <v>0.8296</v>
      </c>
      <c r="H11">
        <v>0.8669</v>
      </c>
    </row>
    <row r="12" spans="1:10" x14ac:dyDescent="0.25">
      <c r="A12" t="s">
        <v>30</v>
      </c>
      <c r="C12" t="s">
        <v>24</v>
      </c>
      <c r="D12">
        <v>0.7046</v>
      </c>
      <c r="E12">
        <v>0.66180000000000005</v>
      </c>
      <c r="F12">
        <v>0.52129999999999999</v>
      </c>
      <c r="G12">
        <v>0.49440000000000001</v>
      </c>
      <c r="H12">
        <v>0.4083</v>
      </c>
    </row>
    <row r="13" spans="1:10" x14ac:dyDescent="0.25">
      <c r="A13" t="s">
        <v>31</v>
      </c>
      <c r="C13" t="s">
        <v>27</v>
      </c>
      <c r="D13">
        <v>1240</v>
      </c>
      <c r="E13">
        <v>1268</v>
      </c>
      <c r="F13">
        <v>1258</v>
      </c>
      <c r="G13">
        <v>1280</v>
      </c>
      <c r="H13">
        <v>1314</v>
      </c>
      <c r="I13">
        <f>SUM(D13:H13)</f>
        <v>6360</v>
      </c>
    </row>
    <row r="14" spans="1:10" x14ac:dyDescent="0.25">
      <c r="A14" t="s">
        <v>32</v>
      </c>
    </row>
    <row r="17" spans="1:10" x14ac:dyDescent="0.25">
      <c r="A17" s="4" t="s">
        <v>15</v>
      </c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 t="s">
        <v>15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7</v>
      </c>
    </row>
    <row r="19" spans="1:10" x14ac:dyDescent="0.25">
      <c r="A19" t="s">
        <v>33</v>
      </c>
      <c r="B19" t="s">
        <v>22</v>
      </c>
      <c r="C19" t="s">
        <v>23</v>
      </c>
      <c r="D19">
        <v>0.63739999999999997</v>
      </c>
      <c r="E19">
        <v>0.81200000000000006</v>
      </c>
      <c r="F19">
        <v>0.85899999999999999</v>
      </c>
      <c r="G19">
        <v>0.88149999999999995</v>
      </c>
      <c r="H19">
        <v>0.90049999999999997</v>
      </c>
      <c r="J19" s="1">
        <v>629196</v>
      </c>
    </row>
    <row r="20" spans="1:10" x14ac:dyDescent="0.25">
      <c r="A20" t="s">
        <v>28</v>
      </c>
      <c r="C20" t="s">
        <v>24</v>
      </c>
      <c r="D20">
        <v>1.0481</v>
      </c>
      <c r="E20">
        <v>0.52790000000000004</v>
      </c>
      <c r="F20">
        <v>0.39379999999999998</v>
      </c>
      <c r="G20">
        <v>0.32879999999999998</v>
      </c>
      <c r="H20">
        <v>0.27879999999999999</v>
      </c>
    </row>
    <row r="21" spans="1:10" x14ac:dyDescent="0.25">
      <c r="A21" t="s">
        <v>37</v>
      </c>
      <c r="B21" t="s">
        <v>25</v>
      </c>
      <c r="C21" t="s">
        <v>23</v>
      </c>
      <c r="D21">
        <v>0.82650000000000001</v>
      </c>
      <c r="E21">
        <v>0.89659999999999995</v>
      </c>
      <c r="F21">
        <v>0.90339999999999998</v>
      </c>
      <c r="G21">
        <v>0.93289999999999995</v>
      </c>
      <c r="H21">
        <v>0.93310000000000004</v>
      </c>
    </row>
    <row r="22" spans="1:10" x14ac:dyDescent="0.25">
      <c r="A22" t="s">
        <v>30</v>
      </c>
      <c r="C22" t="s">
        <v>24</v>
      </c>
      <c r="D22">
        <v>0.4874</v>
      </c>
      <c r="E22">
        <v>0.29599999999999999</v>
      </c>
      <c r="F22">
        <v>0.27810000000000001</v>
      </c>
      <c r="G22">
        <v>0.1895</v>
      </c>
      <c r="H22">
        <v>0.1895</v>
      </c>
    </row>
    <row r="23" spans="1:10" x14ac:dyDescent="0.25">
      <c r="A23" t="s">
        <v>38</v>
      </c>
      <c r="C23" t="s">
        <v>27</v>
      </c>
      <c r="D23">
        <v>1320</v>
      </c>
      <c r="E23">
        <v>1341</v>
      </c>
      <c r="F23">
        <v>1323</v>
      </c>
      <c r="G23">
        <v>1316</v>
      </c>
      <c r="H23">
        <v>1322</v>
      </c>
      <c r="I23">
        <f>SUM(D23:H23)</f>
        <v>6622</v>
      </c>
    </row>
    <row r="24" spans="1:10" x14ac:dyDescent="0.25">
      <c r="A24" t="s">
        <v>34</v>
      </c>
    </row>
    <row r="27" spans="1:10" x14ac:dyDescent="0.25">
      <c r="A27" t="s">
        <v>15</v>
      </c>
      <c r="D27" t="s">
        <v>16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7</v>
      </c>
    </row>
    <row r="28" spans="1:10" x14ac:dyDescent="0.25">
      <c r="A28" t="s">
        <v>36</v>
      </c>
      <c r="B28" t="s">
        <v>22</v>
      </c>
      <c r="C28" t="s">
        <v>23</v>
      </c>
      <c r="D28">
        <v>0.60799999999999998</v>
      </c>
      <c r="E28">
        <v>0.82110000000000005</v>
      </c>
      <c r="F28">
        <v>0.86770000000000003</v>
      </c>
      <c r="G28">
        <v>0.88849999999999996</v>
      </c>
      <c r="H28">
        <v>0.9032</v>
      </c>
      <c r="J28" s="1">
        <v>196204</v>
      </c>
    </row>
    <row r="29" spans="1:10" x14ac:dyDescent="0.25">
      <c r="A29" t="s">
        <v>28</v>
      </c>
      <c r="C29" t="s">
        <v>24</v>
      </c>
      <c r="D29">
        <v>1.1075999999999999</v>
      </c>
      <c r="E29">
        <v>0.5071</v>
      </c>
      <c r="F29">
        <v>0.375</v>
      </c>
      <c r="G29">
        <v>0.30690000000000001</v>
      </c>
      <c r="H29">
        <v>0.26429999999999998</v>
      </c>
    </row>
    <row r="30" spans="1:10" x14ac:dyDescent="0.25">
      <c r="A30" t="s">
        <v>37</v>
      </c>
      <c r="B30" t="s">
        <v>25</v>
      </c>
      <c r="C30" t="s">
        <v>23</v>
      </c>
      <c r="D30">
        <v>0.83679999999999999</v>
      </c>
      <c r="E30">
        <v>0.90620000000000001</v>
      </c>
      <c r="F30">
        <v>0.91690000000000005</v>
      </c>
      <c r="G30">
        <v>0.92649999999999999</v>
      </c>
      <c r="H30">
        <v>0.94130000000000003</v>
      </c>
    </row>
    <row r="31" spans="1:10" x14ac:dyDescent="0.25">
      <c r="A31" t="s">
        <v>30</v>
      </c>
      <c r="C31" t="s">
        <v>24</v>
      </c>
      <c r="D31">
        <v>0.45579999999999998</v>
      </c>
      <c r="E31">
        <v>0.28360000000000002</v>
      </c>
      <c r="F31">
        <v>0.22570000000000001</v>
      </c>
      <c r="G31">
        <v>0.20019999999999999</v>
      </c>
      <c r="H31">
        <v>0.17499999999999999</v>
      </c>
    </row>
    <row r="32" spans="1:10" x14ac:dyDescent="0.25">
      <c r="A32" t="s">
        <v>38</v>
      </c>
      <c r="C32" t="s">
        <v>27</v>
      </c>
      <c r="D32">
        <v>1396</v>
      </c>
      <c r="E32">
        <v>1331</v>
      </c>
      <c r="F32">
        <v>1291</v>
      </c>
      <c r="G32">
        <v>1318</v>
      </c>
      <c r="H32">
        <v>1305</v>
      </c>
      <c r="I32">
        <f>SUM(D32:H32)</f>
        <v>6641</v>
      </c>
    </row>
    <row r="33" spans="1:10" x14ac:dyDescent="0.25">
      <c r="A33" t="s">
        <v>35</v>
      </c>
    </row>
    <row r="36" spans="1:10" x14ac:dyDescent="0.25">
      <c r="A36" t="s">
        <v>15</v>
      </c>
      <c r="D36" t="s">
        <v>16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7</v>
      </c>
    </row>
    <row r="37" spans="1:10" x14ac:dyDescent="0.25">
      <c r="A37" t="s">
        <v>40</v>
      </c>
      <c r="B37" t="s">
        <v>22</v>
      </c>
      <c r="C37" t="s">
        <v>23</v>
      </c>
      <c r="D37">
        <v>0.51649999999999996</v>
      </c>
      <c r="E37">
        <v>0.76239999999999997</v>
      </c>
      <c r="F37">
        <v>0.83819999999999995</v>
      </c>
      <c r="G37">
        <v>0.87509999999999999</v>
      </c>
      <c r="H37">
        <v>0.89559999999999995</v>
      </c>
      <c r="J37" s="1">
        <v>94988</v>
      </c>
    </row>
    <row r="38" spans="1:10" x14ac:dyDescent="0.25">
      <c r="A38" t="s">
        <v>28</v>
      </c>
      <c r="C38" t="s">
        <v>24</v>
      </c>
      <c r="D38">
        <v>1.3627</v>
      </c>
      <c r="E38">
        <v>0.66659999999999997</v>
      </c>
      <c r="F38">
        <v>0.45069999999999999</v>
      </c>
      <c r="G38">
        <v>0.34839999999999999</v>
      </c>
      <c r="H38">
        <v>0.2898</v>
      </c>
    </row>
    <row r="39" spans="1:10" x14ac:dyDescent="0.25">
      <c r="A39" t="s">
        <v>37</v>
      </c>
      <c r="B39" t="s">
        <v>25</v>
      </c>
      <c r="C39" t="s">
        <v>23</v>
      </c>
      <c r="D39">
        <v>0.76490000000000002</v>
      </c>
      <c r="E39">
        <v>0.87439999999999996</v>
      </c>
      <c r="F39">
        <v>0.88919999999999999</v>
      </c>
      <c r="G39">
        <v>0.90300000000000002</v>
      </c>
      <c r="H39">
        <v>0.93100000000000005</v>
      </c>
    </row>
    <row r="40" spans="1:10" x14ac:dyDescent="0.25">
      <c r="A40" t="s">
        <v>30</v>
      </c>
      <c r="C40" t="s">
        <v>24</v>
      </c>
      <c r="D40">
        <v>0.63700000000000001</v>
      </c>
      <c r="E40">
        <v>0.37659999999999999</v>
      </c>
      <c r="F40">
        <v>0.2994</v>
      </c>
      <c r="G40">
        <v>0.27029999999999998</v>
      </c>
      <c r="H40">
        <v>0.18920000000000001</v>
      </c>
    </row>
    <row r="41" spans="1:10" x14ac:dyDescent="0.25">
      <c r="A41" t="s">
        <v>38</v>
      </c>
      <c r="C41" t="s">
        <v>27</v>
      </c>
      <c r="D41">
        <v>1269</v>
      </c>
      <c r="E41">
        <v>1257</v>
      </c>
      <c r="F41">
        <v>1281</v>
      </c>
      <c r="G41">
        <v>1280</v>
      </c>
      <c r="H41">
        <v>1281</v>
      </c>
      <c r="I41">
        <f>SUM(D41:H41)</f>
        <v>6368</v>
      </c>
    </row>
    <row r="42" spans="1:10" x14ac:dyDescent="0.25">
      <c r="A42" t="s">
        <v>41</v>
      </c>
    </row>
    <row r="46" spans="1:10" x14ac:dyDescent="0.25">
      <c r="A46" s="4" t="s">
        <v>39</v>
      </c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25">
      <c r="A47" t="s">
        <v>39</v>
      </c>
      <c r="D47" t="s">
        <v>16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7</v>
      </c>
    </row>
    <row r="48" spans="1:10" x14ac:dyDescent="0.25">
      <c r="A48" t="s">
        <v>42</v>
      </c>
      <c r="B48" t="s">
        <v>22</v>
      </c>
      <c r="C48" t="s">
        <v>23</v>
      </c>
      <c r="D48">
        <v>0.52700000000000002</v>
      </c>
      <c r="E48">
        <v>0.75209999999999999</v>
      </c>
      <c r="F48">
        <v>0.8105</v>
      </c>
      <c r="G48">
        <v>0.84050000000000002</v>
      </c>
      <c r="H48">
        <v>0.86319999999999997</v>
      </c>
      <c r="J48" s="1">
        <v>186828</v>
      </c>
    </row>
    <row r="49" spans="1:11" x14ac:dyDescent="0.25">
      <c r="A49" t="s">
        <v>43</v>
      </c>
      <c r="C49" t="s">
        <v>24</v>
      </c>
      <c r="D49">
        <v>1.3268</v>
      </c>
      <c r="E49">
        <v>0.69740000000000002</v>
      </c>
      <c r="F49">
        <v>0.53100000000000003</v>
      </c>
      <c r="G49">
        <v>0.44169999999999998</v>
      </c>
      <c r="H49">
        <v>0.37690000000000001</v>
      </c>
    </row>
    <row r="50" spans="1:11" x14ac:dyDescent="0.25">
      <c r="A50" t="s">
        <v>34</v>
      </c>
      <c r="B50" t="s">
        <v>25</v>
      </c>
      <c r="C50" t="s">
        <v>23</v>
      </c>
      <c r="D50">
        <v>0.71040000000000003</v>
      </c>
      <c r="E50">
        <v>0.81869999999999998</v>
      </c>
      <c r="F50">
        <v>0.87150000000000005</v>
      </c>
      <c r="G50">
        <v>0.86799999999999999</v>
      </c>
      <c r="H50">
        <v>0.88849999999999996</v>
      </c>
    </row>
    <row r="51" spans="1:11" x14ac:dyDescent="0.25">
      <c r="C51" t="s">
        <v>24</v>
      </c>
      <c r="D51">
        <v>0.84789999999999999</v>
      </c>
      <c r="E51">
        <v>0.50090000000000001</v>
      </c>
      <c r="F51">
        <v>0.34410000000000002</v>
      </c>
      <c r="G51">
        <v>0.34720000000000001</v>
      </c>
      <c r="H51">
        <v>0.29720000000000002</v>
      </c>
    </row>
    <row r="52" spans="1:11" x14ac:dyDescent="0.25">
      <c r="C52" t="s">
        <v>27</v>
      </c>
      <c r="D52">
        <v>251</v>
      </c>
      <c r="E52">
        <v>254</v>
      </c>
      <c r="F52">
        <v>253</v>
      </c>
      <c r="G52">
        <v>253</v>
      </c>
      <c r="H52">
        <v>249</v>
      </c>
      <c r="I52">
        <f>SUM(D52:H52)</f>
        <v>1260</v>
      </c>
    </row>
    <row r="56" spans="1:11" x14ac:dyDescent="0.25">
      <c r="A56" t="s">
        <v>39</v>
      </c>
      <c r="D56" t="s">
        <v>16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7</v>
      </c>
    </row>
    <row r="57" spans="1:11" x14ac:dyDescent="0.25">
      <c r="A57" t="s">
        <v>45</v>
      </c>
      <c r="B57" t="s">
        <v>22</v>
      </c>
      <c r="C57" t="s">
        <v>23</v>
      </c>
      <c r="D57">
        <v>0.55379999999999996</v>
      </c>
      <c r="E57">
        <v>0.77310000000000001</v>
      </c>
      <c r="F57">
        <v>0.82789999999999997</v>
      </c>
      <c r="G57">
        <v>0.84970000000000001</v>
      </c>
      <c r="H57">
        <v>0.86809999999999998</v>
      </c>
      <c r="J57" s="1">
        <v>629196</v>
      </c>
    </row>
    <row r="58" spans="1:11" x14ac:dyDescent="0.25">
      <c r="A58" t="s">
        <v>44</v>
      </c>
      <c r="C58" t="s">
        <v>24</v>
      </c>
      <c r="D58">
        <v>1.2828999999999999</v>
      </c>
      <c r="E58">
        <v>0.6452</v>
      </c>
      <c r="F58">
        <v>0.4889</v>
      </c>
      <c r="G58">
        <v>0.4143</v>
      </c>
      <c r="H58">
        <v>0.3609</v>
      </c>
    </row>
    <row r="59" spans="1:11" x14ac:dyDescent="0.25">
      <c r="A59" t="s">
        <v>34</v>
      </c>
      <c r="B59" t="s">
        <v>25</v>
      </c>
      <c r="C59" t="s">
        <v>23</v>
      </c>
      <c r="D59">
        <v>0.71419999999999995</v>
      </c>
      <c r="E59">
        <v>0.85270000000000001</v>
      </c>
      <c r="F59">
        <v>0.85170000000000001</v>
      </c>
      <c r="G59">
        <v>0.88939999999999997</v>
      </c>
      <c r="H59">
        <v>0.8962</v>
      </c>
    </row>
    <row r="60" spans="1:11" x14ac:dyDescent="0.25">
      <c r="C60" t="s">
        <v>24</v>
      </c>
      <c r="D60">
        <v>0.80549999999999999</v>
      </c>
      <c r="E60">
        <v>0.44719999999999999</v>
      </c>
      <c r="F60">
        <v>0.38040000000000002</v>
      </c>
      <c r="G60">
        <v>0.31830000000000003</v>
      </c>
      <c r="H60">
        <v>0.29089999999999999</v>
      </c>
      <c r="J60" t="s">
        <v>50</v>
      </c>
      <c r="K60" t="s">
        <v>48</v>
      </c>
    </row>
    <row r="61" spans="1:11" x14ac:dyDescent="0.25">
      <c r="C61" t="s">
        <v>27</v>
      </c>
      <c r="D61">
        <v>949</v>
      </c>
      <c r="E61">
        <v>961</v>
      </c>
      <c r="F61">
        <v>962</v>
      </c>
      <c r="G61">
        <v>966</v>
      </c>
      <c r="H61">
        <v>966</v>
      </c>
      <c r="I61">
        <f>SUM(D61:H61)</f>
        <v>4804</v>
      </c>
      <c r="J61" t="s">
        <v>51</v>
      </c>
      <c r="K61" t="s">
        <v>49</v>
      </c>
    </row>
    <row r="65" spans="1:10" x14ac:dyDescent="0.25">
      <c r="A65" t="s">
        <v>39</v>
      </c>
      <c r="D65" t="s">
        <v>16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7</v>
      </c>
    </row>
    <row r="66" spans="1:10" x14ac:dyDescent="0.25">
      <c r="A66" t="s">
        <v>46</v>
      </c>
      <c r="B66" t="s">
        <v>22</v>
      </c>
      <c r="C66" t="s">
        <v>23</v>
      </c>
      <c r="J66" s="1"/>
    </row>
    <row r="67" spans="1:10" x14ac:dyDescent="0.25">
      <c r="A67" t="s">
        <v>47</v>
      </c>
      <c r="C67" t="s">
        <v>24</v>
      </c>
    </row>
    <row r="68" spans="1:10" x14ac:dyDescent="0.25">
      <c r="A68" t="s">
        <v>34</v>
      </c>
      <c r="B68" t="s">
        <v>25</v>
      </c>
      <c r="C68" t="s">
        <v>23</v>
      </c>
    </row>
    <row r="69" spans="1:10" x14ac:dyDescent="0.25">
      <c r="C69" t="s">
        <v>24</v>
      </c>
    </row>
    <row r="70" spans="1:10" x14ac:dyDescent="0.25">
      <c r="C70" t="s">
        <v>27</v>
      </c>
    </row>
    <row r="76" spans="1:10" x14ac:dyDescent="0.25">
      <c r="A76" t="s">
        <v>52</v>
      </c>
      <c r="D76" t="s">
        <v>16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7</v>
      </c>
    </row>
    <row r="77" spans="1:10" x14ac:dyDescent="0.25">
      <c r="A77" t="s">
        <v>53</v>
      </c>
      <c r="B77" t="s">
        <v>22</v>
      </c>
      <c r="C77" t="s">
        <v>23</v>
      </c>
      <c r="D77">
        <v>0.40670000000000001</v>
      </c>
      <c r="E77">
        <v>0.64639999999999997</v>
      </c>
      <c r="F77">
        <v>0.73129999999999995</v>
      </c>
      <c r="G77">
        <v>0.77939999999999998</v>
      </c>
      <c r="H77">
        <v>0.8075</v>
      </c>
      <c r="J77" s="1"/>
    </row>
    <row r="78" spans="1:10" x14ac:dyDescent="0.25">
      <c r="A78" s="2" t="s">
        <v>55</v>
      </c>
      <c r="C78" t="s">
        <v>24</v>
      </c>
      <c r="D78">
        <v>1.7001999999999999</v>
      </c>
      <c r="E78">
        <v>0.99960000000000004</v>
      </c>
      <c r="F78">
        <v>0.76910000000000001</v>
      </c>
      <c r="G78">
        <v>0.63839999999999997</v>
      </c>
      <c r="H78">
        <v>0.55620000000000003</v>
      </c>
    </row>
    <row r="79" spans="1:10" x14ac:dyDescent="0.25">
      <c r="A79" t="s">
        <v>54</v>
      </c>
      <c r="B79" t="s">
        <v>25</v>
      </c>
      <c r="C79" t="s">
        <v>23</v>
      </c>
      <c r="D79">
        <v>0.67030000000000001</v>
      </c>
      <c r="E79">
        <v>0.77170000000000005</v>
      </c>
      <c r="F79">
        <v>0.74299999999999999</v>
      </c>
      <c r="G79">
        <v>0.8397</v>
      </c>
      <c r="H79">
        <v>0.8468</v>
      </c>
    </row>
    <row r="80" spans="1:10" x14ac:dyDescent="0.25">
      <c r="A80" t="s">
        <v>56</v>
      </c>
      <c r="C80" t="s">
        <v>24</v>
      </c>
      <c r="D80">
        <v>0.9335</v>
      </c>
      <c r="E80">
        <v>0.67969999999999997</v>
      </c>
      <c r="F80">
        <v>0.72819999999999996</v>
      </c>
      <c r="G80">
        <v>0.48089999999999999</v>
      </c>
      <c r="H80">
        <v>0.45529999999999998</v>
      </c>
    </row>
    <row r="81" spans="1:10" x14ac:dyDescent="0.25">
      <c r="C81" t="s">
        <v>27</v>
      </c>
      <c r="D81">
        <v>963</v>
      </c>
      <c r="E81">
        <v>935</v>
      </c>
      <c r="F81">
        <v>892</v>
      </c>
      <c r="G81">
        <v>871</v>
      </c>
      <c r="H81">
        <v>901</v>
      </c>
      <c r="I81">
        <f>SUM(D81:H81)</f>
        <v>4562</v>
      </c>
    </row>
    <row r="83" spans="1:10" x14ac:dyDescent="0.25">
      <c r="A83" t="s">
        <v>52</v>
      </c>
      <c r="D83" t="s">
        <v>16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7</v>
      </c>
    </row>
    <row r="84" spans="1:10" x14ac:dyDescent="0.25">
      <c r="A84" t="s">
        <v>57</v>
      </c>
      <c r="B84" t="s">
        <v>22</v>
      </c>
      <c r="C84" t="s">
        <v>23</v>
      </c>
      <c r="D84">
        <v>0.58220000000000005</v>
      </c>
      <c r="E84">
        <v>0.79890000000000005</v>
      </c>
      <c r="F84">
        <v>0.84930000000000005</v>
      </c>
      <c r="G84">
        <v>0.87370000000000003</v>
      </c>
      <c r="H84">
        <v>0.89300000000000002</v>
      </c>
      <c r="J84" s="1"/>
    </row>
    <row r="85" spans="1:10" x14ac:dyDescent="0.25">
      <c r="A85" s="2"/>
      <c r="C85" t="s">
        <v>24</v>
      </c>
      <c r="D85">
        <v>1.3028</v>
      </c>
      <c r="E85">
        <v>0.58089999999999997</v>
      </c>
      <c r="F85">
        <v>0.43809999999999999</v>
      </c>
      <c r="G85">
        <v>0.36180000000000001</v>
      </c>
      <c r="H85">
        <v>0.3095</v>
      </c>
    </row>
    <row r="86" spans="1:10" x14ac:dyDescent="0.25">
      <c r="B86" t="s">
        <v>25</v>
      </c>
      <c r="C86" t="s">
        <v>23</v>
      </c>
      <c r="D86">
        <v>0.36620000000000003</v>
      </c>
      <c r="E86">
        <v>0.8427</v>
      </c>
      <c r="F86">
        <v>0.84389999999999998</v>
      </c>
      <c r="G86">
        <v>0.79220000000000002</v>
      </c>
      <c r="H86">
        <v>0.38700000000000001</v>
      </c>
    </row>
    <row r="87" spans="1:10" x14ac:dyDescent="0.25">
      <c r="C87" t="s">
        <v>24</v>
      </c>
      <c r="D87">
        <v>3.3971</v>
      </c>
      <c r="E87">
        <v>0.44309999999999999</v>
      </c>
      <c r="F87">
        <v>0.4481</v>
      </c>
      <c r="G87">
        <v>0.61019999999999996</v>
      </c>
      <c r="H87">
        <v>4.4335000000000004</v>
      </c>
    </row>
    <row r="88" spans="1:10" x14ac:dyDescent="0.25">
      <c r="C88" t="s">
        <v>27</v>
      </c>
      <c r="D88">
        <v>1069</v>
      </c>
      <c r="E88">
        <v>940</v>
      </c>
      <c r="F88">
        <v>939</v>
      </c>
      <c r="G88">
        <v>937</v>
      </c>
      <c r="H88">
        <v>939</v>
      </c>
    </row>
    <row r="93" spans="1:10" x14ac:dyDescent="0.25">
      <c r="D93" t="s">
        <v>62</v>
      </c>
    </row>
    <row r="94" spans="1:10" x14ac:dyDescent="0.25">
      <c r="A94" t="s">
        <v>58</v>
      </c>
      <c r="D94" t="s">
        <v>16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7</v>
      </c>
    </row>
    <row r="95" spans="1:10" x14ac:dyDescent="0.25">
      <c r="A95" t="s">
        <v>59</v>
      </c>
      <c r="B95" t="s">
        <v>22</v>
      </c>
      <c r="C95" t="s">
        <v>23</v>
      </c>
      <c r="D95">
        <v>0.55200000000000005</v>
      </c>
      <c r="E95">
        <v>0.80169999999999997</v>
      </c>
      <c r="F95">
        <v>0.85450000000000004</v>
      </c>
      <c r="G95">
        <v>0.88419999999999999</v>
      </c>
      <c r="H95">
        <v>0.89949999999999997</v>
      </c>
      <c r="J95" s="1"/>
    </row>
    <row r="96" spans="1:10" x14ac:dyDescent="0.25">
      <c r="A96" s="2"/>
      <c r="C96" t="s">
        <v>24</v>
      </c>
      <c r="D96">
        <v>1.2766</v>
      </c>
      <c r="E96">
        <v>0.56000000000000005</v>
      </c>
      <c r="F96">
        <v>0.40820000000000001</v>
      </c>
      <c r="G96">
        <v>0.32669999999999999</v>
      </c>
      <c r="H96">
        <v>0.28320000000000001</v>
      </c>
    </row>
    <row r="97" spans="1:10" x14ac:dyDescent="0.25">
      <c r="A97" t="s">
        <v>60</v>
      </c>
      <c r="B97" t="s">
        <v>25</v>
      </c>
      <c r="C97" t="s">
        <v>23</v>
      </c>
      <c r="D97">
        <v>0.81179999999999997</v>
      </c>
      <c r="E97">
        <v>0.84430000000000005</v>
      </c>
      <c r="F97">
        <v>0.89549999999999996</v>
      </c>
      <c r="G97">
        <v>0.87460000000000004</v>
      </c>
      <c r="H97">
        <v>0.90329999999999999</v>
      </c>
    </row>
    <row r="98" spans="1:10" x14ac:dyDescent="0.25">
      <c r="A98" t="s">
        <v>61</v>
      </c>
      <c r="C98" t="s">
        <v>24</v>
      </c>
      <c r="D98">
        <v>0.53139999999999998</v>
      </c>
      <c r="E98">
        <v>0.46800000000000003</v>
      </c>
      <c r="F98">
        <v>0.28320000000000001</v>
      </c>
      <c r="G98">
        <v>0.32250000000000001</v>
      </c>
      <c r="H98">
        <v>0.2422</v>
      </c>
    </row>
    <row r="99" spans="1:10" x14ac:dyDescent="0.25">
      <c r="C99" t="s">
        <v>27</v>
      </c>
      <c r="D99">
        <v>1226</v>
      </c>
      <c r="E99">
        <v>1229</v>
      </c>
      <c r="F99">
        <v>1245</v>
      </c>
      <c r="G99">
        <v>1235</v>
      </c>
      <c r="H99">
        <v>1236</v>
      </c>
    </row>
    <row r="101" spans="1:10" x14ac:dyDescent="0.25">
      <c r="A101" t="s">
        <v>65</v>
      </c>
      <c r="B101" t="s">
        <v>63</v>
      </c>
    </row>
    <row r="102" spans="1:10" x14ac:dyDescent="0.25">
      <c r="A102" t="s">
        <v>66</v>
      </c>
      <c r="B102" t="s">
        <v>64</v>
      </c>
    </row>
    <row r="108" spans="1:10" x14ac:dyDescent="0.25">
      <c r="A108" s="3" t="s">
        <v>67</v>
      </c>
      <c r="D108" t="s">
        <v>16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7</v>
      </c>
    </row>
    <row r="109" spans="1:10" x14ac:dyDescent="0.25">
      <c r="A109" t="s">
        <v>36</v>
      </c>
      <c r="B109" t="s">
        <v>22</v>
      </c>
      <c r="C109" t="s">
        <v>23</v>
      </c>
      <c r="D109">
        <v>0.53090000000000004</v>
      </c>
      <c r="E109">
        <v>0.77229999999999999</v>
      </c>
      <c r="F109">
        <v>0.83840000000000003</v>
      </c>
      <c r="G109">
        <v>0.86809999999999998</v>
      </c>
      <c r="H109">
        <v>0.88980000000000004</v>
      </c>
      <c r="J109" s="1">
        <v>196204</v>
      </c>
    </row>
    <row r="110" spans="1:10" x14ac:dyDescent="0.25">
      <c r="A110" t="s">
        <v>28</v>
      </c>
      <c r="C110" t="s">
        <v>24</v>
      </c>
      <c r="D110">
        <v>1.3312999999999999</v>
      </c>
      <c r="E110">
        <v>0.63500000000000001</v>
      </c>
      <c r="F110">
        <v>0.45229999999999998</v>
      </c>
      <c r="G110">
        <v>0.35849999999999999</v>
      </c>
      <c r="H110">
        <v>0.3049</v>
      </c>
    </row>
    <row r="111" spans="1:10" x14ac:dyDescent="0.25">
      <c r="A111" t="s">
        <v>37</v>
      </c>
      <c r="B111" t="s">
        <v>25</v>
      </c>
      <c r="C111" t="s">
        <v>23</v>
      </c>
      <c r="D111">
        <v>0.72419999999999995</v>
      </c>
      <c r="E111">
        <v>0.84240000000000004</v>
      </c>
      <c r="F111">
        <v>0.90090000000000003</v>
      </c>
      <c r="G111">
        <v>0.92579999999999996</v>
      </c>
      <c r="H111">
        <v>0.92479999999999996</v>
      </c>
    </row>
    <row r="112" spans="1:10" x14ac:dyDescent="0.25">
      <c r="A112" t="s">
        <v>30</v>
      </c>
      <c r="C112" t="s">
        <v>24</v>
      </c>
      <c r="D112">
        <v>0.78600000000000003</v>
      </c>
      <c r="E112">
        <v>0.43530000000000002</v>
      </c>
      <c r="F112">
        <v>0.27910000000000001</v>
      </c>
      <c r="G112">
        <v>0.20349999999999999</v>
      </c>
      <c r="H112">
        <v>0.20300000000000001</v>
      </c>
    </row>
    <row r="113" spans="1:10" x14ac:dyDescent="0.25">
      <c r="C113" t="s">
        <v>27</v>
      </c>
      <c r="D113">
        <v>1721</v>
      </c>
      <c r="E113">
        <v>1068</v>
      </c>
      <c r="F113">
        <v>1068</v>
      </c>
      <c r="G113">
        <v>1073</v>
      </c>
      <c r="H113">
        <v>1073</v>
      </c>
    </row>
    <row r="114" spans="1:10" x14ac:dyDescent="0.25">
      <c r="A114" t="s">
        <v>35</v>
      </c>
    </row>
    <row r="115" spans="1:10" x14ac:dyDescent="0.25">
      <c r="A115" t="s">
        <v>70</v>
      </c>
      <c r="B115" t="s">
        <v>68</v>
      </c>
    </row>
    <row r="116" spans="1:10" x14ac:dyDescent="0.25">
      <c r="A116" t="s">
        <v>71</v>
      </c>
      <c r="B116" t="s">
        <v>69</v>
      </c>
    </row>
    <row r="122" spans="1:10" x14ac:dyDescent="0.25">
      <c r="A122" s="3" t="s">
        <v>72</v>
      </c>
      <c r="D122" t="s">
        <v>16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7</v>
      </c>
    </row>
    <row r="123" spans="1:10" x14ac:dyDescent="0.25">
      <c r="A123" t="s">
        <v>36</v>
      </c>
      <c r="B123" t="s">
        <v>22</v>
      </c>
      <c r="C123" t="s">
        <v>23</v>
      </c>
      <c r="D123">
        <v>0.51370000000000005</v>
      </c>
      <c r="E123">
        <v>0.75780000000000003</v>
      </c>
      <c r="F123">
        <v>0.83409999999999995</v>
      </c>
      <c r="G123">
        <v>0.86040000000000005</v>
      </c>
      <c r="H123">
        <v>0.87949999999999995</v>
      </c>
      <c r="J123" s="1">
        <v>313708</v>
      </c>
    </row>
    <row r="124" spans="1:10" x14ac:dyDescent="0.25">
      <c r="A124" t="s">
        <v>28</v>
      </c>
      <c r="C124" t="s">
        <v>24</v>
      </c>
      <c r="D124">
        <v>1.3460000000000001</v>
      </c>
      <c r="E124">
        <v>0.66930000000000001</v>
      </c>
      <c r="F124">
        <v>0.46360000000000001</v>
      </c>
      <c r="G124">
        <v>0.38290000000000002</v>
      </c>
      <c r="H124">
        <v>0.32500000000000001</v>
      </c>
    </row>
    <row r="125" spans="1:10" x14ac:dyDescent="0.25">
      <c r="A125" t="s">
        <v>73</v>
      </c>
      <c r="B125" t="s">
        <v>25</v>
      </c>
      <c r="C125" t="s">
        <v>23</v>
      </c>
      <c r="D125">
        <v>0.73609999999999998</v>
      </c>
      <c r="E125">
        <v>0.85560000000000003</v>
      </c>
      <c r="F125">
        <v>0.8579</v>
      </c>
      <c r="G125">
        <v>0.88390000000000002</v>
      </c>
      <c r="H125">
        <v>0.9194</v>
      </c>
    </row>
    <row r="126" spans="1:10" x14ac:dyDescent="0.25">
      <c r="A126" t="s">
        <v>30</v>
      </c>
      <c r="C126" t="s">
        <v>24</v>
      </c>
      <c r="D126">
        <v>0.77149999999999996</v>
      </c>
      <c r="E126">
        <v>0.39379999999999998</v>
      </c>
      <c r="F126">
        <v>0.38990000000000002</v>
      </c>
      <c r="G126">
        <v>0.33729999999999999</v>
      </c>
      <c r="H126">
        <v>0.22209999999999999</v>
      </c>
    </row>
    <row r="127" spans="1:10" x14ac:dyDescent="0.25">
      <c r="C127" t="s">
        <v>27</v>
      </c>
      <c r="D127">
        <v>2335</v>
      </c>
      <c r="E127">
        <v>2320</v>
      </c>
      <c r="F127">
        <v>2357</v>
      </c>
      <c r="G127">
        <v>2364</v>
      </c>
      <c r="H127">
        <v>2452</v>
      </c>
    </row>
    <row r="129" spans="1:10" x14ac:dyDescent="0.25">
      <c r="A129" t="s">
        <v>70</v>
      </c>
      <c r="B129" t="s">
        <v>74</v>
      </c>
    </row>
    <row r="130" spans="1:10" x14ac:dyDescent="0.25">
      <c r="A130" t="s">
        <v>71</v>
      </c>
      <c r="B130" t="s">
        <v>75</v>
      </c>
    </row>
    <row r="133" spans="1:10" x14ac:dyDescent="0.25">
      <c r="A133" s="3" t="s">
        <v>72</v>
      </c>
      <c r="D133" t="s">
        <v>16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7</v>
      </c>
    </row>
    <row r="134" spans="1:10" x14ac:dyDescent="0.25">
      <c r="A134" t="s">
        <v>36</v>
      </c>
      <c r="B134" t="s">
        <v>22</v>
      </c>
      <c r="C134" t="s">
        <v>23</v>
      </c>
      <c r="D134">
        <v>0.51849999999999996</v>
      </c>
      <c r="E134">
        <v>0.76270000000000004</v>
      </c>
      <c r="F134">
        <v>0.82430000000000003</v>
      </c>
      <c r="G134">
        <v>0.85750000000000004</v>
      </c>
      <c r="H134">
        <v>0.87760000000000005</v>
      </c>
      <c r="J134" s="1">
        <v>244364</v>
      </c>
    </row>
    <row r="135" spans="1:10" x14ac:dyDescent="0.25">
      <c r="A135" t="s">
        <v>28</v>
      </c>
      <c r="C135" t="s">
        <v>24</v>
      </c>
      <c r="D135">
        <v>1.331</v>
      </c>
      <c r="E135">
        <v>0.6623</v>
      </c>
      <c r="F135">
        <v>0.49020000000000002</v>
      </c>
      <c r="G135">
        <v>0.39100000000000001</v>
      </c>
      <c r="H135">
        <v>0.33650000000000002</v>
      </c>
    </row>
    <row r="136" spans="1:10" x14ac:dyDescent="0.25">
      <c r="A136" t="s">
        <v>76</v>
      </c>
      <c r="B136" t="s">
        <v>25</v>
      </c>
      <c r="C136" t="s">
        <v>23</v>
      </c>
      <c r="D136">
        <v>0.70350000000000001</v>
      </c>
      <c r="E136">
        <v>0.82920000000000005</v>
      </c>
      <c r="F136">
        <v>0.85760000000000003</v>
      </c>
      <c r="G136">
        <v>0.8609</v>
      </c>
      <c r="H136">
        <v>0.86509999999999998</v>
      </c>
    </row>
    <row r="137" spans="1:10" x14ac:dyDescent="0.25">
      <c r="A137" t="s">
        <v>30</v>
      </c>
      <c r="C137" t="s">
        <v>24</v>
      </c>
      <c r="D137">
        <v>0.88190000000000002</v>
      </c>
      <c r="E137">
        <v>0.4929</v>
      </c>
      <c r="F137">
        <v>0.36919999999999997</v>
      </c>
      <c r="G137">
        <v>0.35699999999999998</v>
      </c>
      <c r="H137">
        <v>0.33500000000000002</v>
      </c>
    </row>
    <row r="138" spans="1:10" x14ac:dyDescent="0.25">
      <c r="C138" t="s">
        <v>27</v>
      </c>
      <c r="D138">
        <v>1590</v>
      </c>
      <c r="E138">
        <v>1534</v>
      </c>
      <c r="F138">
        <v>1520</v>
      </c>
      <c r="G138">
        <v>1538</v>
      </c>
      <c r="H138">
        <v>1540</v>
      </c>
    </row>
    <row r="140" spans="1:10" x14ac:dyDescent="0.25">
      <c r="A140" t="s">
        <v>70</v>
      </c>
      <c r="B140" t="s">
        <v>77</v>
      </c>
    </row>
    <row r="141" spans="1:10" x14ac:dyDescent="0.25">
      <c r="A141" t="s">
        <v>71</v>
      </c>
      <c r="B141" t="s">
        <v>78</v>
      </c>
    </row>
    <row r="144" spans="1:10" x14ac:dyDescent="0.25">
      <c r="F144" t="s">
        <v>81</v>
      </c>
    </row>
    <row r="147" spans="1:10" x14ac:dyDescent="0.25">
      <c r="A147" s="3" t="s">
        <v>79</v>
      </c>
      <c r="D147" t="s">
        <v>16</v>
      </c>
      <c r="E147" t="s">
        <v>17</v>
      </c>
      <c r="F147" t="s">
        <v>18</v>
      </c>
      <c r="G147" t="s">
        <v>19</v>
      </c>
      <c r="H147" t="s">
        <v>20</v>
      </c>
      <c r="I147" t="s">
        <v>21</v>
      </c>
      <c r="J147" t="s">
        <v>7</v>
      </c>
    </row>
    <row r="148" spans="1:10" x14ac:dyDescent="0.25">
      <c r="A148" t="s">
        <v>36</v>
      </c>
      <c r="B148" t="s">
        <v>22</v>
      </c>
      <c r="C148" t="s">
        <v>23</v>
      </c>
      <c r="D148">
        <v>0.53539999999999999</v>
      </c>
      <c r="E148">
        <v>0.75580000000000003</v>
      </c>
      <c r="F148">
        <v>0.82389999999999997</v>
      </c>
      <c r="G148">
        <v>0.85680000000000001</v>
      </c>
      <c r="H148">
        <v>0.871</v>
      </c>
      <c r="J148" s="1"/>
    </row>
    <row r="149" spans="1:10" x14ac:dyDescent="0.25">
      <c r="A149" t="s">
        <v>28</v>
      </c>
      <c r="C149" t="s">
        <v>24</v>
      </c>
      <c r="D149">
        <v>1.3310999999999999</v>
      </c>
      <c r="E149">
        <v>0.69069999999999998</v>
      </c>
      <c r="F149">
        <v>0.4914</v>
      </c>
      <c r="G149">
        <v>0.40060000000000001</v>
      </c>
      <c r="H149">
        <v>0.35420000000000001</v>
      </c>
    </row>
    <row r="150" spans="1:10" x14ac:dyDescent="0.25">
      <c r="A150" t="s">
        <v>80</v>
      </c>
      <c r="B150" t="s">
        <v>25</v>
      </c>
      <c r="C150" t="s">
        <v>23</v>
      </c>
      <c r="D150">
        <v>0.77049999999999996</v>
      </c>
      <c r="E150">
        <v>0.85409999999999997</v>
      </c>
      <c r="F150">
        <v>0.8528</v>
      </c>
      <c r="G150">
        <v>0.8891</v>
      </c>
      <c r="H150">
        <v>0.90139999999999998</v>
      </c>
    </row>
    <row r="151" spans="1:10" x14ac:dyDescent="0.25">
      <c r="A151" t="s">
        <v>30</v>
      </c>
      <c r="C151" t="s">
        <v>24</v>
      </c>
      <c r="D151">
        <v>0.67410000000000003</v>
      </c>
      <c r="E151">
        <v>0.3987</v>
      </c>
      <c r="F151">
        <v>0.38390000000000002</v>
      </c>
      <c r="G151">
        <v>0.30719999999999997</v>
      </c>
      <c r="H151">
        <v>0.27079999999999999</v>
      </c>
    </row>
    <row r="152" spans="1:10" x14ac:dyDescent="0.25">
      <c r="C152" t="s">
        <v>27</v>
      </c>
      <c r="D152">
        <v>2489</v>
      </c>
      <c r="E152">
        <v>1373</v>
      </c>
      <c r="F152">
        <v>1374</v>
      </c>
      <c r="G152">
        <v>1374</v>
      </c>
      <c r="H152">
        <v>1375</v>
      </c>
    </row>
    <row r="154" spans="1:10" x14ac:dyDescent="0.25">
      <c r="A154" t="s">
        <v>70</v>
      </c>
      <c r="B154" t="s">
        <v>82</v>
      </c>
    </row>
    <row r="155" spans="1:10" x14ac:dyDescent="0.25">
      <c r="A155" t="s">
        <v>71</v>
      </c>
      <c r="B155" t="s">
        <v>83</v>
      </c>
    </row>
  </sheetData>
  <mergeCells count="2">
    <mergeCell ref="A17:J17"/>
    <mergeCell ref="A46:J4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sjcrum</dc:creator>
  <cp:lastModifiedBy>sjcrum</cp:lastModifiedBy>
  <dcterms:created xsi:type="dcterms:W3CDTF">2018-10-24T06:45:06Z</dcterms:created>
  <dcterms:modified xsi:type="dcterms:W3CDTF">2018-11-30T08:18:59Z</dcterms:modified>
</cp:coreProperties>
</file>