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EXCELS\"/>
    </mc:Choice>
  </mc:AlternateContent>
  <bookViews>
    <workbookView xWindow="0" yWindow="0" windowWidth="28800" windowHeight="12435" activeTab="1"/>
  </bookViews>
  <sheets>
    <sheet name="Año" sheetId="1" r:id="rId1"/>
    <sheet name="PLANTILLA" sheetId="3" r:id="rId2"/>
    <sheet name="Data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2" i="3" l="1"/>
  <c r="Y22" i="3" s="1"/>
  <c r="Z22" i="3" s="1"/>
  <c r="AA22" i="3" s="1"/>
  <c r="AB22" i="3" s="1"/>
  <c r="AC22" i="3" s="1"/>
  <c r="W23" i="3" s="1"/>
  <c r="X23" i="3" s="1"/>
  <c r="Y23" i="3" s="1"/>
  <c r="Z23" i="3" s="1"/>
  <c r="AA23" i="3" s="1"/>
  <c r="AB23" i="3" s="1"/>
  <c r="AC23" i="3" s="1"/>
  <c r="W24" i="3" s="1"/>
  <c r="X24" i="3" s="1"/>
  <c r="Y24" i="3" s="1"/>
  <c r="Z24" i="3" s="1"/>
  <c r="AA24" i="3" s="1"/>
  <c r="AB24" i="3" s="1"/>
  <c r="AC24" i="3" s="1"/>
  <c r="W25" i="3" s="1"/>
  <c r="X25" i="3" s="1"/>
  <c r="Y25" i="3" s="1"/>
  <c r="Z25" i="3" s="1"/>
  <c r="AA25" i="3" s="1"/>
  <c r="AB25" i="3" s="1"/>
  <c r="AC25" i="3" s="1"/>
  <c r="W26" i="3" s="1"/>
  <c r="X26" i="3" s="1"/>
  <c r="Y26" i="3" s="1"/>
  <c r="Z26" i="3" s="1"/>
  <c r="AA26" i="3" s="1"/>
  <c r="AB26" i="3" s="1"/>
  <c r="AC26" i="3" s="1"/>
  <c r="W27" i="3" s="1"/>
  <c r="X27" i="3" s="1"/>
  <c r="Y27" i="3" s="1"/>
  <c r="Z27" i="3" s="1"/>
  <c r="AA27" i="3" s="1"/>
  <c r="AB27" i="3" s="1"/>
  <c r="AC27" i="3" s="1"/>
  <c r="I22" i="3"/>
  <c r="J22" i="3" s="1"/>
  <c r="K22" i="3" s="1"/>
  <c r="L22" i="3" s="1"/>
  <c r="M22" i="3" s="1"/>
  <c r="N22" i="3" s="1"/>
  <c r="O22" i="3" s="1"/>
  <c r="I23" i="3" s="1"/>
  <c r="J23" i="3" s="1"/>
  <c r="K23" i="3" s="1"/>
  <c r="L23" i="3" s="1"/>
  <c r="M23" i="3" s="1"/>
  <c r="N23" i="3" s="1"/>
  <c r="O23" i="3" s="1"/>
  <c r="I24" i="3" s="1"/>
  <c r="J24" i="3" s="1"/>
  <c r="K24" i="3" s="1"/>
  <c r="L24" i="3" s="1"/>
  <c r="M24" i="3" s="1"/>
  <c r="N24" i="3" s="1"/>
  <c r="O24" i="3" s="1"/>
  <c r="I25" i="3" s="1"/>
  <c r="J25" i="3" s="1"/>
  <c r="K25" i="3" s="1"/>
  <c r="L25" i="3" s="1"/>
  <c r="M25" i="3" s="1"/>
  <c r="N25" i="3" s="1"/>
  <c r="O25" i="3" s="1"/>
  <c r="I26" i="3" s="1"/>
  <c r="J26" i="3" s="1"/>
  <c r="K26" i="3" s="1"/>
  <c r="L26" i="3" s="1"/>
  <c r="M26" i="3" s="1"/>
  <c r="N26" i="3" s="1"/>
  <c r="O26" i="3" s="1"/>
  <c r="I27" i="3" s="1"/>
  <c r="J27" i="3" s="1"/>
  <c r="K27" i="3" s="1"/>
  <c r="L27" i="3" s="1"/>
  <c r="M27" i="3" s="1"/>
  <c r="N27" i="3" s="1"/>
  <c r="O27" i="3" s="1"/>
  <c r="BH21" i="3"/>
  <c r="AW20" i="3"/>
  <c r="AY22" i="3" s="1"/>
  <c r="AZ22" i="3" s="1"/>
  <c r="BA22" i="3" s="1"/>
  <c r="BB22" i="3" s="1"/>
  <c r="BC22" i="3" s="1"/>
  <c r="BD22" i="3" s="1"/>
  <c r="BE22" i="3" s="1"/>
  <c r="AY23" i="3" s="1"/>
  <c r="AZ23" i="3" s="1"/>
  <c r="BA23" i="3" s="1"/>
  <c r="BB23" i="3" s="1"/>
  <c r="BC23" i="3" s="1"/>
  <c r="BD23" i="3" s="1"/>
  <c r="BE23" i="3" s="1"/>
  <c r="AY24" i="3" s="1"/>
  <c r="AZ24" i="3" s="1"/>
  <c r="BA24" i="3" s="1"/>
  <c r="BB24" i="3" s="1"/>
  <c r="BC24" i="3" s="1"/>
  <c r="BD24" i="3" s="1"/>
  <c r="BE24" i="3" s="1"/>
  <c r="AY25" i="3" s="1"/>
  <c r="AZ25" i="3" s="1"/>
  <c r="BA25" i="3" s="1"/>
  <c r="BB25" i="3" s="1"/>
  <c r="BC25" i="3" s="1"/>
  <c r="BD25" i="3" s="1"/>
  <c r="BE25" i="3" s="1"/>
  <c r="AY26" i="3" s="1"/>
  <c r="AZ26" i="3" s="1"/>
  <c r="BA26" i="3" s="1"/>
  <c r="BB26" i="3" s="1"/>
  <c r="BC26" i="3" s="1"/>
  <c r="BD26" i="3" s="1"/>
  <c r="BE26" i="3" s="1"/>
  <c r="AY27" i="3" s="1"/>
  <c r="AZ27" i="3" s="1"/>
  <c r="BA27" i="3" s="1"/>
  <c r="BB27" i="3" s="1"/>
  <c r="BC27" i="3" s="1"/>
  <c r="BD27" i="3" s="1"/>
  <c r="BE27" i="3" s="1"/>
  <c r="AS20" i="3"/>
  <c r="AV20" i="3" s="1"/>
  <c r="AI20" i="3"/>
  <c r="AK22" i="3" s="1"/>
  <c r="AL22" i="3" s="1"/>
  <c r="AM22" i="3" s="1"/>
  <c r="AN22" i="3" s="1"/>
  <c r="AO22" i="3" s="1"/>
  <c r="AP22" i="3" s="1"/>
  <c r="AQ22" i="3" s="1"/>
  <c r="AK23" i="3" s="1"/>
  <c r="AL23" i="3" s="1"/>
  <c r="AM23" i="3" s="1"/>
  <c r="AN23" i="3" s="1"/>
  <c r="AO23" i="3" s="1"/>
  <c r="AP23" i="3" s="1"/>
  <c r="AQ23" i="3" s="1"/>
  <c r="AK24" i="3" s="1"/>
  <c r="AL24" i="3" s="1"/>
  <c r="AM24" i="3" s="1"/>
  <c r="AN24" i="3" s="1"/>
  <c r="AO24" i="3" s="1"/>
  <c r="AP24" i="3" s="1"/>
  <c r="AQ24" i="3" s="1"/>
  <c r="AK25" i="3" s="1"/>
  <c r="AL25" i="3" s="1"/>
  <c r="AM25" i="3" s="1"/>
  <c r="AN25" i="3" s="1"/>
  <c r="AO25" i="3" s="1"/>
  <c r="AP25" i="3" s="1"/>
  <c r="AQ25" i="3" s="1"/>
  <c r="AK26" i="3" s="1"/>
  <c r="AL26" i="3" s="1"/>
  <c r="AM26" i="3" s="1"/>
  <c r="AN26" i="3" s="1"/>
  <c r="AO26" i="3" s="1"/>
  <c r="AP26" i="3" s="1"/>
  <c r="AQ26" i="3" s="1"/>
  <c r="AK27" i="3" s="1"/>
  <c r="AL27" i="3" s="1"/>
  <c r="AM27" i="3" s="1"/>
  <c r="AN27" i="3" s="1"/>
  <c r="AO27" i="3" s="1"/>
  <c r="AP27" i="3" s="1"/>
  <c r="AQ27" i="3" s="1"/>
  <c r="AH20" i="3"/>
  <c r="AE20" i="3"/>
  <c r="U20" i="3"/>
  <c r="W22" i="3" s="1"/>
  <c r="Q20" i="3"/>
  <c r="T20" i="3" s="1"/>
  <c r="G20" i="3"/>
  <c r="F20" i="3"/>
  <c r="C20" i="3"/>
  <c r="BI18" i="3"/>
  <c r="AZ14" i="3"/>
  <c r="BA14" i="3" s="1"/>
  <c r="BB14" i="3" s="1"/>
  <c r="BC14" i="3" s="1"/>
  <c r="BD14" i="3" s="1"/>
  <c r="BE14" i="3" s="1"/>
  <c r="AY15" i="3" s="1"/>
  <c r="AZ15" i="3" s="1"/>
  <c r="BA15" i="3" s="1"/>
  <c r="BB15" i="3" s="1"/>
  <c r="BC15" i="3" s="1"/>
  <c r="BD15" i="3" s="1"/>
  <c r="BE15" i="3" s="1"/>
  <c r="AY16" i="3" s="1"/>
  <c r="AZ16" i="3" s="1"/>
  <c r="BA16" i="3" s="1"/>
  <c r="BB16" i="3" s="1"/>
  <c r="BC16" i="3" s="1"/>
  <c r="BD16" i="3" s="1"/>
  <c r="BE16" i="3" s="1"/>
  <c r="AY17" i="3" s="1"/>
  <c r="AZ17" i="3" s="1"/>
  <c r="BA17" i="3" s="1"/>
  <c r="BB17" i="3" s="1"/>
  <c r="BC17" i="3" s="1"/>
  <c r="BD17" i="3" s="1"/>
  <c r="BE17" i="3" s="1"/>
  <c r="AY18" i="3" s="1"/>
  <c r="AZ18" i="3" s="1"/>
  <c r="BA18" i="3" s="1"/>
  <c r="BB18" i="3" s="1"/>
  <c r="BC18" i="3" s="1"/>
  <c r="BD18" i="3" s="1"/>
  <c r="BE18" i="3" s="1"/>
  <c r="O14" i="3"/>
  <c r="I15" i="3" s="1"/>
  <c r="J15" i="3" s="1"/>
  <c r="K15" i="3" s="1"/>
  <c r="L15" i="3" s="1"/>
  <c r="M15" i="3" s="1"/>
  <c r="N15" i="3" s="1"/>
  <c r="O15" i="3" s="1"/>
  <c r="I16" i="3" s="1"/>
  <c r="J16" i="3" s="1"/>
  <c r="K16" i="3" s="1"/>
  <c r="L16" i="3" s="1"/>
  <c r="M16" i="3" s="1"/>
  <c r="N16" i="3" s="1"/>
  <c r="O16" i="3" s="1"/>
  <c r="I17" i="3" s="1"/>
  <c r="J17" i="3" s="1"/>
  <c r="K17" i="3" s="1"/>
  <c r="L17" i="3" s="1"/>
  <c r="M17" i="3" s="1"/>
  <c r="N17" i="3" s="1"/>
  <c r="O17" i="3" s="1"/>
  <c r="I18" i="3" s="1"/>
  <c r="J18" i="3" s="1"/>
  <c r="K18" i="3" s="1"/>
  <c r="L18" i="3" s="1"/>
  <c r="M18" i="3" s="1"/>
  <c r="N18" i="3" s="1"/>
  <c r="O18" i="3" s="1"/>
  <c r="Z13" i="3"/>
  <c r="AA13" i="3" s="1"/>
  <c r="AB13" i="3" s="1"/>
  <c r="AC13" i="3" s="1"/>
  <c r="M13" i="3"/>
  <c r="N13" i="3" s="1"/>
  <c r="O13" i="3" s="1"/>
  <c r="I14" i="3" s="1"/>
  <c r="J14" i="3" s="1"/>
  <c r="K14" i="3" s="1"/>
  <c r="L14" i="3" s="1"/>
  <c r="M14" i="3" s="1"/>
  <c r="N14" i="3" s="1"/>
  <c r="BJ11" i="3"/>
  <c r="AW11" i="3"/>
  <c r="AY13" i="3" s="1"/>
  <c r="AZ13" i="3" s="1"/>
  <c r="BA13" i="3" s="1"/>
  <c r="BB13" i="3" s="1"/>
  <c r="BC13" i="3" s="1"/>
  <c r="BD13" i="3" s="1"/>
  <c r="BE13" i="3" s="1"/>
  <c r="AY14" i="3" s="1"/>
  <c r="AV11" i="3"/>
  <c r="AS11" i="3"/>
  <c r="AI11" i="3"/>
  <c r="AK13" i="3" s="1"/>
  <c r="AL13" i="3" s="1"/>
  <c r="AM13" i="3" s="1"/>
  <c r="AN13" i="3" s="1"/>
  <c r="AO13" i="3" s="1"/>
  <c r="AP13" i="3" s="1"/>
  <c r="AQ13" i="3" s="1"/>
  <c r="AK14" i="3" s="1"/>
  <c r="AL14" i="3" s="1"/>
  <c r="AM14" i="3" s="1"/>
  <c r="AN14" i="3" s="1"/>
  <c r="AO14" i="3" s="1"/>
  <c r="AP14" i="3" s="1"/>
  <c r="AQ14" i="3" s="1"/>
  <c r="AK15" i="3" s="1"/>
  <c r="AL15" i="3" s="1"/>
  <c r="AM15" i="3" s="1"/>
  <c r="AN15" i="3" s="1"/>
  <c r="AO15" i="3" s="1"/>
  <c r="AP15" i="3" s="1"/>
  <c r="AQ15" i="3" s="1"/>
  <c r="AK16" i="3" s="1"/>
  <c r="AL16" i="3" s="1"/>
  <c r="AM16" i="3" s="1"/>
  <c r="AN16" i="3" s="1"/>
  <c r="AO16" i="3" s="1"/>
  <c r="AP16" i="3" s="1"/>
  <c r="AQ16" i="3" s="1"/>
  <c r="AK17" i="3" s="1"/>
  <c r="AL17" i="3" s="1"/>
  <c r="AM17" i="3" s="1"/>
  <c r="AN17" i="3" s="1"/>
  <c r="AO17" i="3" s="1"/>
  <c r="AP17" i="3" s="1"/>
  <c r="AQ17" i="3" s="1"/>
  <c r="AK18" i="3" s="1"/>
  <c r="AL18" i="3" s="1"/>
  <c r="AM18" i="3" s="1"/>
  <c r="AN18" i="3" s="1"/>
  <c r="AO18" i="3" s="1"/>
  <c r="AP18" i="3" s="1"/>
  <c r="AQ18" i="3" s="1"/>
  <c r="AE11" i="3"/>
  <c r="AH11" i="3" s="1"/>
  <c r="U11" i="3"/>
  <c r="W13" i="3" s="1"/>
  <c r="X13" i="3" s="1"/>
  <c r="Y13" i="3" s="1"/>
  <c r="T11" i="3"/>
  <c r="Q11" i="3"/>
  <c r="G11" i="3"/>
  <c r="I13" i="3" s="1"/>
  <c r="J13" i="3" s="1"/>
  <c r="K13" i="3" s="1"/>
  <c r="L13" i="3" s="1"/>
  <c r="C11" i="3"/>
  <c r="F11" i="3" s="1"/>
  <c r="AM4" i="3"/>
  <c r="AN4" i="3" s="1"/>
  <c r="AO4" i="3" s="1"/>
  <c r="AP4" i="3" s="1"/>
  <c r="AQ4" i="3" s="1"/>
  <c r="X4" i="3"/>
  <c r="Y4" i="3" s="1"/>
  <c r="Z4" i="3" s="1"/>
  <c r="AA4" i="3" s="1"/>
  <c r="AB4" i="3" s="1"/>
  <c r="AC4" i="3" s="1"/>
  <c r="W5" i="3" s="1"/>
  <c r="X5" i="3" s="1"/>
  <c r="Y5" i="3" s="1"/>
  <c r="Z5" i="3" s="1"/>
  <c r="AA5" i="3" s="1"/>
  <c r="AB5" i="3" s="1"/>
  <c r="AC5" i="3" s="1"/>
  <c r="W6" i="3" s="1"/>
  <c r="X6" i="3" s="1"/>
  <c r="Y6" i="3" s="1"/>
  <c r="Z6" i="3" s="1"/>
  <c r="AA6" i="3" s="1"/>
  <c r="AB6" i="3" s="1"/>
  <c r="AC6" i="3" s="1"/>
  <c r="W7" i="3" s="1"/>
  <c r="X7" i="3" s="1"/>
  <c r="Y7" i="3" s="1"/>
  <c r="Z7" i="3" s="1"/>
  <c r="AA7" i="3" s="1"/>
  <c r="AB7" i="3" s="1"/>
  <c r="AC7" i="3" s="1"/>
  <c r="W8" i="3" s="1"/>
  <c r="X8" i="3" s="1"/>
  <c r="Y8" i="3" s="1"/>
  <c r="Z8" i="3" s="1"/>
  <c r="AA8" i="3" s="1"/>
  <c r="AB8" i="3" s="1"/>
  <c r="AC8" i="3" s="1"/>
  <c r="W9" i="3" s="1"/>
  <c r="X9" i="3" s="1"/>
  <c r="Y9" i="3" s="1"/>
  <c r="Z9" i="3" s="1"/>
  <c r="AA9" i="3" s="1"/>
  <c r="AB9" i="3" s="1"/>
  <c r="AC9" i="3" s="1"/>
  <c r="I4" i="3"/>
  <c r="J4" i="3" s="1"/>
  <c r="K4" i="3" s="1"/>
  <c r="L4" i="3" s="1"/>
  <c r="M4" i="3" s="1"/>
  <c r="N4" i="3" s="1"/>
  <c r="O4" i="3" s="1"/>
  <c r="I5" i="3" s="1"/>
  <c r="J5" i="3" s="1"/>
  <c r="K5" i="3" s="1"/>
  <c r="L5" i="3" s="1"/>
  <c r="M5" i="3" s="1"/>
  <c r="N5" i="3" s="1"/>
  <c r="O5" i="3" s="1"/>
  <c r="I6" i="3" s="1"/>
  <c r="J6" i="3" s="1"/>
  <c r="K6" i="3" s="1"/>
  <c r="L6" i="3" s="1"/>
  <c r="M6" i="3" s="1"/>
  <c r="N6" i="3" s="1"/>
  <c r="O6" i="3" s="1"/>
  <c r="I7" i="3" s="1"/>
  <c r="J7" i="3" s="1"/>
  <c r="K7" i="3" s="1"/>
  <c r="L7" i="3" s="1"/>
  <c r="M7" i="3" s="1"/>
  <c r="N7" i="3" s="1"/>
  <c r="O7" i="3" s="1"/>
  <c r="I8" i="3" s="1"/>
  <c r="J8" i="3" s="1"/>
  <c r="K8" i="3" s="1"/>
  <c r="L8" i="3" s="1"/>
  <c r="M8" i="3" s="1"/>
  <c r="N8" i="3" s="1"/>
  <c r="O8" i="3" s="1"/>
  <c r="I9" i="3" s="1"/>
  <c r="J9" i="3" s="1"/>
  <c r="K9" i="3" s="1"/>
  <c r="L9" i="3" s="1"/>
  <c r="M9" i="3" s="1"/>
  <c r="N9" i="3" s="1"/>
  <c r="O9" i="3" s="1"/>
  <c r="C4" i="3"/>
  <c r="B3" i="3"/>
  <c r="AW2" i="3"/>
  <c r="AY4" i="3" s="1"/>
  <c r="AZ4" i="3" s="1"/>
  <c r="BA4" i="3" s="1"/>
  <c r="BB4" i="3" s="1"/>
  <c r="BC4" i="3" s="1"/>
  <c r="BD4" i="3" s="1"/>
  <c r="BE4" i="3" s="1"/>
  <c r="AY5" i="3" s="1"/>
  <c r="AZ5" i="3" s="1"/>
  <c r="BA5" i="3" s="1"/>
  <c r="BB5" i="3" s="1"/>
  <c r="BC5" i="3" s="1"/>
  <c r="BD5" i="3" s="1"/>
  <c r="BE5" i="3" s="1"/>
  <c r="AY6" i="3" s="1"/>
  <c r="AZ6" i="3" s="1"/>
  <c r="BA6" i="3" s="1"/>
  <c r="BB6" i="3" s="1"/>
  <c r="BC6" i="3" s="1"/>
  <c r="BD6" i="3" s="1"/>
  <c r="BE6" i="3" s="1"/>
  <c r="AY7" i="3" s="1"/>
  <c r="AZ7" i="3" s="1"/>
  <c r="BA7" i="3" s="1"/>
  <c r="BB7" i="3" s="1"/>
  <c r="BC7" i="3" s="1"/>
  <c r="BD7" i="3" s="1"/>
  <c r="BE7" i="3" s="1"/>
  <c r="AY8" i="3" s="1"/>
  <c r="AZ8" i="3" s="1"/>
  <c r="BA8" i="3" s="1"/>
  <c r="BB8" i="3" s="1"/>
  <c r="BC8" i="3" s="1"/>
  <c r="BD8" i="3" s="1"/>
  <c r="BE8" i="3" s="1"/>
  <c r="AY9" i="3" s="1"/>
  <c r="AZ9" i="3" s="1"/>
  <c r="BA9" i="3" s="1"/>
  <c r="BB9" i="3" s="1"/>
  <c r="BC9" i="3" s="1"/>
  <c r="BD9" i="3" s="1"/>
  <c r="BE9" i="3" s="1"/>
  <c r="AV2" i="3"/>
  <c r="AS2" i="3"/>
  <c r="AI2" i="3"/>
  <c r="AK4" i="3" s="1"/>
  <c r="AL4" i="3" s="1"/>
  <c r="AE2" i="3"/>
  <c r="AH2" i="3" s="1"/>
  <c r="U2" i="3"/>
  <c r="W4" i="3" s="1"/>
  <c r="Q2" i="3"/>
  <c r="T2" i="3" s="1"/>
  <c r="G2" i="3"/>
  <c r="F2" i="3"/>
  <c r="AK5" i="3" l="1"/>
  <c r="AL5" i="3" s="1"/>
  <c r="AM5" i="3" s="1"/>
  <c r="AN5" i="3" s="1"/>
  <c r="AO5" i="3" s="1"/>
  <c r="AP5" i="3" s="1"/>
  <c r="AQ5" i="3" s="1"/>
  <c r="AK6" i="3" s="1"/>
  <c r="AL6" i="3" s="1"/>
  <c r="AM6" i="3" s="1"/>
  <c r="AN6" i="3" s="1"/>
  <c r="AO6" i="3" s="1"/>
  <c r="AP6" i="3" s="1"/>
  <c r="AQ6" i="3" s="1"/>
  <c r="AK7" i="3" s="1"/>
  <c r="AL7" i="3" s="1"/>
  <c r="AM7" i="3" s="1"/>
  <c r="AN7" i="3" s="1"/>
  <c r="AO7" i="3" s="1"/>
  <c r="AP7" i="3" s="1"/>
  <c r="AQ7" i="3" s="1"/>
  <c r="AK8" i="3" s="1"/>
  <c r="AL8" i="3" s="1"/>
  <c r="AM8" i="3" s="1"/>
  <c r="AN8" i="3" s="1"/>
  <c r="AO8" i="3" s="1"/>
  <c r="AP8" i="3" s="1"/>
  <c r="AQ8" i="3" s="1"/>
  <c r="AK9" i="3" s="1"/>
  <c r="AL9" i="3" s="1"/>
  <c r="AM9" i="3" s="1"/>
  <c r="AN9" i="3" s="1"/>
  <c r="AO9" i="3" s="1"/>
  <c r="AP9" i="3" s="1"/>
  <c r="AQ9" i="3" s="1"/>
  <c r="W14" i="3"/>
  <c r="X14" i="3" s="1"/>
  <c r="Y14" i="3" s="1"/>
  <c r="Z14" i="3" s="1"/>
  <c r="AA14" i="3" s="1"/>
  <c r="AB14" i="3" s="1"/>
  <c r="AC14" i="3" s="1"/>
  <c r="W15" i="3" s="1"/>
  <c r="X15" i="3" s="1"/>
  <c r="Y15" i="3" s="1"/>
  <c r="Z15" i="3" s="1"/>
  <c r="AA15" i="3" s="1"/>
  <c r="AB15" i="3" s="1"/>
  <c r="AC15" i="3" s="1"/>
  <c r="W16" i="3" s="1"/>
  <c r="X16" i="3" s="1"/>
  <c r="Y16" i="3" s="1"/>
  <c r="Z16" i="3" s="1"/>
  <c r="AA16" i="3" s="1"/>
  <c r="AB16" i="3" s="1"/>
  <c r="AC16" i="3" s="1"/>
  <c r="W17" i="3" s="1"/>
  <c r="X17" i="3" s="1"/>
  <c r="Y17" i="3" s="1"/>
  <c r="Z17" i="3" s="1"/>
  <c r="AA17" i="3" s="1"/>
  <c r="AB17" i="3" s="1"/>
  <c r="AC17" i="3" s="1"/>
  <c r="W18" i="3" s="1"/>
  <c r="X18" i="3" s="1"/>
  <c r="Y18" i="3" s="1"/>
  <c r="Z18" i="3" s="1"/>
  <c r="AA18" i="3" s="1"/>
  <c r="AB18" i="3" s="1"/>
  <c r="AC18" i="3" s="1"/>
  <c r="BJ11" i="1"/>
  <c r="BI18" i="1"/>
  <c r="BH21" i="1"/>
  <c r="AW20" i="1" l="1"/>
  <c r="AY22" i="1" s="1"/>
  <c r="AZ22" i="1" s="1"/>
  <c r="BA22" i="1" s="1"/>
  <c r="BB22" i="1" s="1"/>
  <c r="BC22" i="1" s="1"/>
  <c r="BD22" i="1" s="1"/>
  <c r="BE22" i="1" s="1"/>
  <c r="AW11" i="1"/>
  <c r="AY13" i="1" s="1"/>
  <c r="AZ13" i="1" s="1"/>
  <c r="BA13" i="1" s="1"/>
  <c r="BB13" i="1" s="1"/>
  <c r="BC13" i="1" s="1"/>
  <c r="BD13" i="1" s="1"/>
  <c r="BE13" i="1" s="1"/>
  <c r="AW2" i="1"/>
  <c r="AY4" i="1" s="1"/>
  <c r="AZ4" i="1" s="1"/>
  <c r="BA4" i="1" s="1"/>
  <c r="BB4" i="1" s="1"/>
  <c r="BC4" i="1" s="1"/>
  <c r="BD4" i="1" s="1"/>
  <c r="BE4" i="1" s="1"/>
  <c r="AI20" i="1"/>
  <c r="AK22" i="1" s="1"/>
  <c r="AL22" i="1" s="1"/>
  <c r="AM22" i="1" s="1"/>
  <c r="AN22" i="1" s="1"/>
  <c r="AO22" i="1" s="1"/>
  <c r="AP22" i="1" s="1"/>
  <c r="AQ22" i="1" s="1"/>
  <c r="AI11" i="1"/>
  <c r="AK13" i="1" s="1"/>
  <c r="AL13" i="1" s="1"/>
  <c r="AM13" i="1" s="1"/>
  <c r="AN13" i="1" s="1"/>
  <c r="AO13" i="1" s="1"/>
  <c r="AP13" i="1" s="1"/>
  <c r="AQ13" i="1" s="1"/>
  <c r="AI2" i="1"/>
  <c r="AK4" i="1" s="1"/>
  <c r="AL4" i="1" s="1"/>
  <c r="AM4" i="1" s="1"/>
  <c r="AN4" i="1" s="1"/>
  <c r="AO4" i="1" s="1"/>
  <c r="AP4" i="1" s="1"/>
  <c r="AQ4" i="1" s="1"/>
  <c r="U20" i="1"/>
  <c r="W22" i="1" s="1"/>
  <c r="X22" i="1" s="1"/>
  <c r="Y22" i="1" s="1"/>
  <c r="Z22" i="1" s="1"/>
  <c r="AA22" i="1" s="1"/>
  <c r="AB22" i="1" s="1"/>
  <c r="AC22" i="1" s="1"/>
  <c r="U11" i="1"/>
  <c r="W13" i="1" s="1"/>
  <c r="X13" i="1" s="1"/>
  <c r="Y13" i="1" s="1"/>
  <c r="Z13" i="1" s="1"/>
  <c r="AA13" i="1" s="1"/>
  <c r="AB13" i="1" s="1"/>
  <c r="AC13" i="1" s="1"/>
  <c r="U2" i="1"/>
  <c r="W4" i="1" s="1"/>
  <c r="X4" i="1" s="1"/>
  <c r="Y4" i="1" s="1"/>
  <c r="Z4" i="1" s="1"/>
  <c r="AA4" i="1" s="1"/>
  <c r="AB4" i="1" s="1"/>
  <c r="AC4" i="1" s="1"/>
  <c r="G20" i="1"/>
  <c r="I22" i="1" s="1"/>
  <c r="J22" i="1" s="1"/>
  <c r="K22" i="1" s="1"/>
  <c r="L22" i="1" s="1"/>
  <c r="M22" i="1" s="1"/>
  <c r="N22" i="1" s="1"/>
  <c r="O22" i="1" s="1"/>
  <c r="G11" i="1"/>
  <c r="I13" i="1" s="1"/>
  <c r="J13" i="1" s="1"/>
  <c r="K13" i="1" s="1"/>
  <c r="L13" i="1" s="1"/>
  <c r="M13" i="1" s="1"/>
  <c r="N13" i="1" s="1"/>
  <c r="O13" i="1" s="1"/>
  <c r="G2" i="1"/>
  <c r="I4" i="1" s="1"/>
  <c r="J4" i="1" s="1"/>
  <c r="K4" i="1" s="1"/>
  <c r="L4" i="1" s="1"/>
  <c r="M4" i="1" s="1"/>
  <c r="N4" i="1" s="1"/>
  <c r="O4" i="1" s="1"/>
  <c r="C11" i="1"/>
  <c r="F11" i="1" s="1"/>
  <c r="AS20" i="1"/>
  <c r="AV20" i="1" s="1"/>
  <c r="AY23" i="1" s="1"/>
  <c r="AZ23" i="1" s="1"/>
  <c r="BA23" i="1" s="1"/>
  <c r="BB23" i="1" s="1"/>
  <c r="BC23" i="1" s="1"/>
  <c r="BD23" i="1" s="1"/>
  <c r="BE23" i="1" s="1"/>
  <c r="AY24" i="1" s="1"/>
  <c r="AZ24" i="1" s="1"/>
  <c r="BA24" i="1" s="1"/>
  <c r="BB24" i="1" s="1"/>
  <c r="BC24" i="1" s="1"/>
  <c r="BD24" i="1" s="1"/>
  <c r="BE24" i="1" s="1"/>
  <c r="AY25" i="1" s="1"/>
  <c r="AZ25" i="1" s="1"/>
  <c r="BA25" i="1" s="1"/>
  <c r="BB25" i="1" s="1"/>
  <c r="BC25" i="1" s="1"/>
  <c r="BD25" i="1" s="1"/>
  <c r="BE25" i="1" s="1"/>
  <c r="AY26" i="1" s="1"/>
  <c r="AZ26" i="1" s="1"/>
  <c r="BA26" i="1" s="1"/>
  <c r="BB26" i="1" s="1"/>
  <c r="BC26" i="1" s="1"/>
  <c r="BD26" i="1" s="1"/>
  <c r="BE26" i="1" s="1"/>
  <c r="AY27" i="1" s="1"/>
  <c r="AZ27" i="1" s="1"/>
  <c r="BA27" i="1" s="1"/>
  <c r="BB27" i="1" s="1"/>
  <c r="BC27" i="1" s="1"/>
  <c r="BD27" i="1" s="1"/>
  <c r="BE27" i="1" s="1"/>
  <c r="AS11" i="1"/>
  <c r="AV11" i="1" s="1"/>
  <c r="AY14" i="1" s="1"/>
  <c r="AZ14" i="1" s="1"/>
  <c r="BA14" i="1" s="1"/>
  <c r="BB14" i="1" s="1"/>
  <c r="BC14" i="1" s="1"/>
  <c r="BD14" i="1" s="1"/>
  <c r="BE14" i="1" s="1"/>
  <c r="AY15" i="1" s="1"/>
  <c r="AZ15" i="1" s="1"/>
  <c r="BA15" i="1" s="1"/>
  <c r="BB15" i="1" s="1"/>
  <c r="BC15" i="1" s="1"/>
  <c r="BD15" i="1" s="1"/>
  <c r="BE15" i="1" s="1"/>
  <c r="AY16" i="1" s="1"/>
  <c r="AZ16" i="1" s="1"/>
  <c r="BA16" i="1" s="1"/>
  <c r="BB16" i="1" s="1"/>
  <c r="BC16" i="1" s="1"/>
  <c r="BD16" i="1" s="1"/>
  <c r="BE16" i="1" s="1"/>
  <c r="AY17" i="1" s="1"/>
  <c r="AZ17" i="1" s="1"/>
  <c r="BA17" i="1" s="1"/>
  <c r="BB17" i="1" s="1"/>
  <c r="BC17" i="1" s="1"/>
  <c r="BD17" i="1" s="1"/>
  <c r="BE17" i="1" s="1"/>
  <c r="AY18" i="1" s="1"/>
  <c r="AZ18" i="1" s="1"/>
  <c r="BA18" i="1" s="1"/>
  <c r="BB18" i="1" s="1"/>
  <c r="BC18" i="1" s="1"/>
  <c r="BD18" i="1" s="1"/>
  <c r="BE18" i="1" s="1"/>
  <c r="AS2" i="1"/>
  <c r="AV2" i="1" s="1"/>
  <c r="AY5" i="1" s="1"/>
  <c r="AZ5" i="1" s="1"/>
  <c r="BA5" i="1" s="1"/>
  <c r="BB5" i="1" s="1"/>
  <c r="BC5" i="1" s="1"/>
  <c r="BD5" i="1" s="1"/>
  <c r="BE5" i="1" s="1"/>
  <c r="AY6" i="1" s="1"/>
  <c r="AZ6" i="1" s="1"/>
  <c r="BA6" i="1" s="1"/>
  <c r="BB6" i="1" s="1"/>
  <c r="BC6" i="1" s="1"/>
  <c r="BD6" i="1" s="1"/>
  <c r="BE6" i="1" s="1"/>
  <c r="AY7" i="1" s="1"/>
  <c r="AZ7" i="1" s="1"/>
  <c r="BA7" i="1" s="1"/>
  <c r="BB7" i="1" s="1"/>
  <c r="BC7" i="1" s="1"/>
  <c r="BD7" i="1" s="1"/>
  <c r="BE7" i="1" s="1"/>
  <c r="AY8" i="1" s="1"/>
  <c r="AZ8" i="1" s="1"/>
  <c r="BA8" i="1" s="1"/>
  <c r="BB8" i="1" s="1"/>
  <c r="BC8" i="1" s="1"/>
  <c r="BD8" i="1" s="1"/>
  <c r="BE8" i="1" s="1"/>
  <c r="AY9" i="1" s="1"/>
  <c r="AZ9" i="1" s="1"/>
  <c r="BA9" i="1" s="1"/>
  <c r="BB9" i="1" s="1"/>
  <c r="BC9" i="1" s="1"/>
  <c r="BD9" i="1" s="1"/>
  <c r="BE9" i="1" s="1"/>
  <c r="AE20" i="1"/>
  <c r="AH20" i="1" s="1"/>
  <c r="AE11" i="1"/>
  <c r="AH11" i="1" s="1"/>
  <c r="AK14" i="1" s="1"/>
  <c r="AL14" i="1" s="1"/>
  <c r="AE2" i="1"/>
  <c r="AH2" i="1" s="1"/>
  <c r="AK5" i="1" s="1"/>
  <c r="AL5" i="1" s="1"/>
  <c r="AM5" i="1" s="1"/>
  <c r="Q20" i="1"/>
  <c r="T20" i="1" s="1"/>
  <c r="W23" i="1" s="1"/>
  <c r="X23" i="1" s="1"/>
  <c r="Q11" i="1"/>
  <c r="T11" i="1" s="1"/>
  <c r="Q2" i="1"/>
  <c r="T2" i="1" s="1"/>
  <c r="C20" i="1"/>
  <c r="F20" i="1" s="1"/>
  <c r="C4" i="1"/>
  <c r="F2" i="1" s="1"/>
  <c r="B3" i="1"/>
  <c r="W14" i="1" l="1"/>
  <c r="X14" i="1" s="1"/>
  <c r="Y14" i="1" s="1"/>
  <c r="Z14" i="1" s="1"/>
  <c r="AA14" i="1" s="1"/>
  <c r="AB14" i="1" s="1"/>
  <c r="AC14" i="1" s="1"/>
  <c r="W15" i="1" s="1"/>
  <c r="X15" i="1" s="1"/>
  <c r="Y15" i="1" s="1"/>
  <c r="Z15" i="1" s="1"/>
  <c r="AA15" i="1" s="1"/>
  <c r="AB15" i="1" s="1"/>
  <c r="AC15" i="1" s="1"/>
  <c r="W16" i="1" s="1"/>
  <c r="X16" i="1" s="1"/>
  <c r="Y16" i="1" s="1"/>
  <c r="Z16" i="1" s="1"/>
  <c r="AA16" i="1" s="1"/>
  <c r="AB16" i="1" s="1"/>
  <c r="AC16" i="1" s="1"/>
  <c r="W17" i="1" s="1"/>
  <c r="X17" i="1" s="1"/>
  <c r="Y17" i="1" s="1"/>
  <c r="Z17" i="1" s="1"/>
  <c r="AA17" i="1" s="1"/>
  <c r="AB17" i="1" s="1"/>
  <c r="AC17" i="1" s="1"/>
  <c r="W18" i="1" s="1"/>
  <c r="X18" i="1" s="1"/>
  <c r="Y18" i="1" s="1"/>
  <c r="Z18" i="1" s="1"/>
  <c r="AA18" i="1" s="1"/>
  <c r="AB18" i="1" s="1"/>
  <c r="AC18" i="1" s="1"/>
  <c r="AK23" i="1"/>
  <c r="AL23" i="1" s="1"/>
  <c r="AM23" i="1" s="1"/>
  <c r="AN23" i="1" s="1"/>
  <c r="AO23" i="1" s="1"/>
  <c r="AP23" i="1" s="1"/>
  <c r="AQ23" i="1" s="1"/>
  <c r="AK24" i="1" s="1"/>
  <c r="AL24" i="1" s="1"/>
  <c r="AM24" i="1" s="1"/>
  <c r="AN24" i="1" s="1"/>
  <c r="AO24" i="1" s="1"/>
  <c r="AP24" i="1" s="1"/>
  <c r="AQ24" i="1" s="1"/>
  <c r="AK25" i="1" s="1"/>
  <c r="AL25" i="1" s="1"/>
  <c r="AM25" i="1" s="1"/>
  <c r="AN25" i="1" s="1"/>
  <c r="AO25" i="1" s="1"/>
  <c r="AP25" i="1" s="1"/>
  <c r="AQ25" i="1" s="1"/>
  <c r="AK26" i="1" s="1"/>
  <c r="AL26" i="1" s="1"/>
  <c r="AM26" i="1" s="1"/>
  <c r="AN26" i="1" s="1"/>
  <c r="AO26" i="1" s="1"/>
  <c r="AP26" i="1" s="1"/>
  <c r="AQ26" i="1" s="1"/>
  <c r="AK27" i="1" s="1"/>
  <c r="AL27" i="1" s="1"/>
  <c r="AM27" i="1" s="1"/>
  <c r="AN27" i="1" s="1"/>
  <c r="AO27" i="1" s="1"/>
  <c r="AP27" i="1" s="1"/>
  <c r="AQ27" i="1" s="1"/>
  <c r="AM14" i="1"/>
  <c r="AN14" i="1" s="1"/>
  <c r="AO14" i="1" s="1"/>
  <c r="AP14" i="1" s="1"/>
  <c r="AQ14" i="1" s="1"/>
  <c r="AK15" i="1" s="1"/>
  <c r="AL15" i="1" s="1"/>
  <c r="AM15" i="1" s="1"/>
  <c r="AN15" i="1" s="1"/>
  <c r="AO15" i="1" s="1"/>
  <c r="AP15" i="1" s="1"/>
  <c r="AN5" i="1"/>
  <c r="AO5" i="1" s="1"/>
  <c r="AP5" i="1" s="1"/>
  <c r="AQ5" i="1" s="1"/>
  <c r="AK6" i="1" s="1"/>
  <c r="AL6" i="1" s="1"/>
  <c r="AM6" i="1" s="1"/>
  <c r="AN6" i="1" s="1"/>
  <c r="AO6" i="1" s="1"/>
  <c r="AP6" i="1" s="1"/>
  <c r="AQ6" i="1" s="1"/>
  <c r="AK7" i="1" s="1"/>
  <c r="AL7" i="1" s="1"/>
  <c r="AM7" i="1" s="1"/>
  <c r="AN7" i="1" s="1"/>
  <c r="AO7" i="1" s="1"/>
  <c r="AP7" i="1" s="1"/>
  <c r="AQ7" i="1" s="1"/>
  <c r="AK8" i="1" s="1"/>
  <c r="AL8" i="1" s="1"/>
  <c r="AM8" i="1" s="1"/>
  <c r="AN8" i="1" s="1"/>
  <c r="AO8" i="1" s="1"/>
  <c r="AP8" i="1" s="1"/>
  <c r="AQ8" i="1" s="1"/>
  <c r="AK9" i="1" s="1"/>
  <c r="AL9" i="1" s="1"/>
  <c r="AM9" i="1" s="1"/>
  <c r="AN9" i="1" s="1"/>
  <c r="AO9" i="1" s="1"/>
  <c r="AP9" i="1" s="1"/>
  <c r="AQ9" i="1" s="1"/>
  <c r="Y23" i="1"/>
  <c r="Z23" i="1" s="1"/>
  <c r="AA23" i="1" s="1"/>
  <c r="AB23" i="1" s="1"/>
  <c r="AC23" i="1" s="1"/>
  <c r="W24" i="1" s="1"/>
  <c r="X24" i="1" s="1"/>
  <c r="Y24" i="1" s="1"/>
  <c r="I5" i="1"/>
  <c r="J5" i="1" s="1"/>
  <c r="K5" i="1" s="1"/>
  <c r="L5" i="1" s="1"/>
  <c r="M5" i="1" s="1"/>
  <c r="N5" i="1" s="1"/>
  <c r="O5" i="1" s="1"/>
  <c r="I6" i="1" s="1"/>
  <c r="J6" i="1" s="1"/>
  <c r="K6" i="1" s="1"/>
  <c r="L6" i="1" s="1"/>
  <c r="M6" i="1" s="1"/>
  <c r="N6" i="1" s="1"/>
  <c r="O6" i="1" s="1"/>
  <c r="I7" i="1" s="1"/>
  <c r="W5" i="1"/>
  <c r="X5" i="1" s="1"/>
  <c r="Y5" i="1" s="1"/>
  <c r="Z5" i="1" s="1"/>
  <c r="AA5" i="1" s="1"/>
  <c r="AB5" i="1" s="1"/>
  <c r="AC5" i="1" s="1"/>
  <c r="W6" i="1" s="1"/>
  <c r="X6" i="1" s="1"/>
  <c r="Y6" i="1" s="1"/>
  <c r="Z6" i="1" s="1"/>
  <c r="I23" i="1"/>
  <c r="J23" i="1" s="1"/>
  <c r="K23" i="1" s="1"/>
  <c r="L23" i="1" s="1"/>
  <c r="M23" i="1" s="1"/>
  <c r="N23" i="1" s="1"/>
  <c r="O23" i="1" s="1"/>
  <c r="I24" i="1" s="1"/>
  <c r="J24" i="1" s="1"/>
  <c r="K24" i="1" s="1"/>
  <c r="I14" i="1"/>
  <c r="J14" i="1" s="1"/>
  <c r="K14" i="1" s="1"/>
  <c r="L14" i="1" s="1"/>
  <c r="M14" i="1" s="1"/>
  <c r="N14" i="1" s="1"/>
  <c r="O14" i="1" s="1"/>
  <c r="I15" i="1" s="1"/>
  <c r="J15" i="1" s="1"/>
  <c r="K15" i="1" s="1"/>
  <c r="L15" i="1" s="1"/>
  <c r="M15" i="1" s="1"/>
  <c r="N15" i="1" s="1"/>
  <c r="O15" i="1" s="1"/>
  <c r="I16" i="1" s="1"/>
  <c r="J16" i="1" s="1"/>
  <c r="K16" i="1" s="1"/>
  <c r="L16" i="1" s="1"/>
  <c r="L24" i="1" l="1"/>
  <c r="M24" i="1" s="1"/>
  <c r="N24" i="1" s="1"/>
  <c r="O24" i="1" s="1"/>
  <c r="I25" i="1" s="1"/>
  <c r="J25" i="1" s="1"/>
  <c r="K25" i="1" s="1"/>
  <c r="L25" i="1" s="1"/>
  <c r="M25" i="1" s="1"/>
  <c r="N25" i="1" s="1"/>
  <c r="O25" i="1" s="1"/>
  <c r="I26" i="1" s="1"/>
  <c r="J26" i="1" s="1"/>
  <c r="K26" i="1" s="1"/>
  <c r="L26" i="1" s="1"/>
  <c r="M26" i="1" s="1"/>
  <c r="N26" i="1" s="1"/>
  <c r="O26" i="1" s="1"/>
  <c r="I27" i="1" s="1"/>
  <c r="J27" i="1" s="1"/>
  <c r="K27" i="1" s="1"/>
  <c r="L27" i="1" s="1"/>
  <c r="M27" i="1" s="1"/>
  <c r="N27" i="1" s="1"/>
  <c r="O27" i="1" s="1"/>
  <c r="AA6" i="1"/>
  <c r="AB6" i="1" s="1"/>
  <c r="AC6" i="1" s="1"/>
  <c r="W7" i="1" s="1"/>
  <c r="X7" i="1" s="1"/>
  <c r="Y7" i="1" s="1"/>
  <c r="Z7" i="1" s="1"/>
  <c r="AA7" i="1" s="1"/>
  <c r="AB7" i="1" s="1"/>
  <c r="AC7" i="1" s="1"/>
  <c r="W8" i="1" s="1"/>
  <c r="X8" i="1" s="1"/>
  <c r="Y8" i="1" s="1"/>
  <c r="Z8" i="1" s="1"/>
  <c r="AA8" i="1" s="1"/>
  <c r="AB8" i="1" s="1"/>
  <c r="AC8" i="1" s="1"/>
  <c r="W9" i="1" s="1"/>
  <c r="X9" i="1" s="1"/>
  <c r="Y9" i="1" s="1"/>
  <c r="Z9" i="1" s="1"/>
  <c r="AA9" i="1" s="1"/>
  <c r="AB9" i="1" s="1"/>
  <c r="AC9" i="1" s="1"/>
  <c r="J7" i="1"/>
  <c r="K7" i="1" s="1"/>
  <c r="L7" i="1" s="1"/>
  <c r="M7" i="1" s="1"/>
  <c r="N7" i="1" s="1"/>
  <c r="O7" i="1" s="1"/>
  <c r="I8" i="1" s="1"/>
  <c r="J8" i="1" s="1"/>
  <c r="K8" i="1" s="1"/>
  <c r="L8" i="1" s="1"/>
  <c r="M8" i="1" s="1"/>
  <c r="N8" i="1" s="1"/>
  <c r="O8" i="1" s="1"/>
  <c r="I9" i="1" s="1"/>
  <c r="J9" i="1" s="1"/>
  <c r="K9" i="1" s="1"/>
  <c r="L9" i="1" s="1"/>
  <c r="M9" i="1" s="1"/>
  <c r="N9" i="1" s="1"/>
  <c r="O9" i="1" s="1"/>
  <c r="M16" i="1"/>
  <c r="N16" i="1" s="1"/>
  <c r="O16" i="1" s="1"/>
  <c r="I17" i="1" s="1"/>
  <c r="J17" i="1" s="1"/>
  <c r="K17" i="1" s="1"/>
  <c r="L17" i="1" s="1"/>
  <c r="M17" i="1" s="1"/>
  <c r="N17" i="1" s="1"/>
  <c r="O17" i="1" s="1"/>
  <c r="I18" i="1" s="1"/>
  <c r="J18" i="1" s="1"/>
  <c r="K18" i="1" s="1"/>
  <c r="L18" i="1" s="1"/>
  <c r="M18" i="1" s="1"/>
  <c r="N18" i="1" s="1"/>
  <c r="O18" i="1" s="1"/>
  <c r="Z24" i="1"/>
  <c r="AA24" i="1" s="1"/>
  <c r="AB24" i="1" s="1"/>
  <c r="AC24" i="1" s="1"/>
  <c r="W25" i="1" s="1"/>
  <c r="X25" i="1" s="1"/>
  <c r="Y25" i="1" s="1"/>
  <c r="Z25" i="1" s="1"/>
  <c r="AA25" i="1" s="1"/>
  <c r="AB25" i="1" s="1"/>
  <c r="AC25" i="1" s="1"/>
  <c r="W26" i="1" s="1"/>
  <c r="X26" i="1" s="1"/>
  <c r="Y26" i="1" s="1"/>
  <c r="Z26" i="1" s="1"/>
  <c r="AA26" i="1" s="1"/>
  <c r="AB26" i="1" s="1"/>
  <c r="AC26" i="1" s="1"/>
  <c r="W27" i="1" s="1"/>
  <c r="X27" i="1" s="1"/>
  <c r="Y27" i="1" s="1"/>
  <c r="Z27" i="1" s="1"/>
  <c r="AA27" i="1" s="1"/>
  <c r="AB27" i="1" s="1"/>
  <c r="AC27" i="1" s="1"/>
  <c r="AQ15" i="1"/>
  <c r="AK16" i="1" s="1"/>
  <c r="AL16" i="1" s="1"/>
  <c r="AM16" i="1" l="1"/>
  <c r="AN16" i="1" s="1"/>
  <c r="AO16" i="1" s="1"/>
  <c r="AP16" i="1" s="1"/>
  <c r="AQ16" i="1" s="1"/>
  <c r="AK17" i="1" s="1"/>
  <c r="AL17" i="1" s="1"/>
  <c r="AM17" i="1" s="1"/>
  <c r="AN17" i="1" s="1"/>
  <c r="AO17" i="1" s="1"/>
  <c r="AP17" i="1" s="1"/>
  <c r="AQ17" i="1" s="1"/>
  <c r="AK18" i="1" s="1"/>
  <c r="AL18" i="1" s="1"/>
  <c r="AM18" i="1" s="1"/>
  <c r="AN18" i="1" s="1"/>
  <c r="AO18" i="1" s="1"/>
  <c r="AP18" i="1" s="1"/>
  <c r="AQ18" i="1" s="1"/>
</calcChain>
</file>

<file path=xl/sharedStrings.xml><?xml version="1.0" encoding="utf-8"?>
<sst xmlns="http://schemas.openxmlformats.org/spreadsheetml/2006/main" count="225" uniqueCount="35">
  <si>
    <t>AÑO</t>
  </si>
  <si>
    <t>BISIESTO</t>
  </si>
  <si>
    <t>ENERO</t>
  </si>
  <si>
    <t>L</t>
  </si>
  <si>
    <t>M</t>
  </si>
  <si>
    <t>X</t>
  </si>
  <si>
    <t>J</t>
  </si>
  <si>
    <t>V</t>
  </si>
  <si>
    <t>S</t>
  </si>
  <si>
    <t>D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</si>
  <si>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</si>
  <si>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</si>
  <si>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</si>
  <si>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</si>
  <si>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</si>
  <si>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</si>
  <si>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</si>
  <si>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</si>
  <si>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</si>
  <si>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</si>
  <si>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</si>
  <si>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</si>
  <si>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Vacaciones</t>
  </si>
  <si>
    <t>Curso</t>
  </si>
  <si>
    <t>Festivo Nacional</t>
  </si>
  <si>
    <t>Festivo Autonomico</t>
  </si>
  <si>
    <t>Festivo Local</t>
  </si>
  <si>
    <t>Compensado</t>
  </si>
  <si>
    <t>Enfermedad /otros</t>
  </si>
  <si>
    <t>Vacaciones  año anterior</t>
  </si>
  <si>
    <t>LEYENDA</t>
  </si>
  <si>
    <t>dias totales</t>
  </si>
  <si>
    <t>dias selecionados</t>
  </si>
  <si>
    <t>dias restantes</t>
  </si>
  <si>
    <t>VACACIONES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</si>
</sst>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Arial"/>
      <family val="2"/>
    </font>
    <font>
      <sz val="8"/>
      <name val="Trebuchet MS"/>
      <family val="2"/>
      <charset val="1"/>
    </font>
    <font>
      <b/>
      <sz val="8"/>
      <name val="Arial"/>
      <family val="2"/>
      <charset val="1"/>
    </font>
    <font>
      <sz val="8"/>
      <name val="Century Gothic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7F00"/>
        <bgColor rgb="FFFF9900"/>
      </patternFill>
    </fill>
    <fill>
      <patternFill patternType="solid">
        <fgColor rgb="FFD4DDEF"/>
        <bgColor rgb="FFF2F2F2"/>
      </patternFill>
    </fill>
    <fill>
      <patternFill patternType="solid">
        <fgColor rgb="FF92D050"/>
        <bgColor rgb="FFA6A6A6"/>
      </patternFill>
    </fill>
    <fill>
      <patternFill patternType="solid">
        <fgColor rgb="FF808000"/>
        <bgColor rgb="FFB26314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A6A6A6"/>
      </patternFill>
    </fill>
    <fill>
      <patternFill patternType="solid">
        <fgColor rgb="FFC00000"/>
        <bgColor rgb="FFFF5050"/>
      </patternFill>
    </fill>
    <fill>
      <patternFill patternType="solid">
        <fgColor rgb="FFFFFFFF"/>
        <bgColor rgb="FFF2F2F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1" fillId="3" borderId="0" xfId="0" applyFont="1" applyFill="1"/>
    <xf numFmtId="0" fontId="0" fillId="2" borderId="1" xfId="0" applyFill="1" applyBorder="1"/>
    <xf numFmtId="0" fontId="0" fillId="0" borderId="0" xfId="0" applyAlignment="1">
      <alignment horizontal="right"/>
    </xf>
    <xf numFmtId="0" fontId="2" fillId="4" borderId="0" xfId="0" applyFont="1" applyFill="1" applyAlignment="1"/>
    <xf numFmtId="0" fontId="2" fillId="0" borderId="0" xfId="0" applyFont="1" applyFill="1" applyAlignment="1"/>
    <xf numFmtId="0" fontId="0" fillId="0" borderId="0" xfId="0" applyFill="1"/>
    <xf numFmtId="0" fontId="0" fillId="0" borderId="2" xfId="0" applyFill="1" applyBorder="1"/>
    <xf numFmtId="0" fontId="3" fillId="5" borderId="0" xfId="0" applyFont="1" applyFill="1" applyBorder="1" applyAlignment="1">
      <alignment horizontal="left" vertical="center" wrapText="1" indent="1"/>
    </xf>
    <xf numFmtId="0" fontId="4" fillId="6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left" vertical="center" wrapText="1" indent="1"/>
    </xf>
    <xf numFmtId="0" fontId="3" fillId="9" borderId="0" xfId="0" applyFont="1" applyFill="1" applyBorder="1" applyAlignment="1">
      <alignment horizontal="left" vertical="center" wrapText="1" indent="1"/>
    </xf>
    <xf numFmtId="0" fontId="5" fillId="10" borderId="0" xfId="0" applyFont="1" applyFill="1" applyBorder="1" applyAlignment="1">
      <alignment vertical="center"/>
    </xf>
    <xf numFmtId="0" fontId="5" fillId="11" borderId="0" xfId="0" applyFont="1" applyFill="1" applyBorder="1" applyAlignment="1">
      <alignment vertical="center"/>
    </xf>
    <xf numFmtId="0" fontId="4" fillId="12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3" fillId="0" borderId="8" xfId="0" applyFont="1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3" xfId="0" applyFont="1" applyBorder="1" applyAlignment="1"/>
    <xf numFmtId="0" fontId="5" fillId="13" borderId="14" xfId="0" applyFont="1" applyFill="1" applyBorder="1" applyAlignment="1">
      <alignment vertical="center"/>
    </xf>
    <xf numFmtId="0" fontId="5" fillId="13" borderId="15" xfId="0" applyFont="1" applyFill="1" applyBorder="1" applyAlignment="1">
      <alignment vertical="center"/>
    </xf>
    <xf numFmtId="0" fontId="5" fillId="13" borderId="12" xfId="0" applyFont="1" applyFill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A40" totalsRowShown="0">
  <autoFilter ref="A1:A40"/>
  <tableColumns count="1">
    <tableColumn id="1" name="Añ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Q27"/>
  <sheetViews>
    <sheetView topLeftCell="I1" zoomScale="85" zoomScaleNormal="85" workbookViewId="0">
      <selection activeCell="BH20" sqref="BH20"/>
    </sheetView>
  </sheetViews>
  <sheetFormatPr baseColWidth="10" defaultRowHeight="15" x14ac:dyDescent="0.25"/>
  <cols>
    <col min="2" max="2" width="9.42578125" customWidth="1"/>
    <col min="3" max="3" width="10.85546875" hidden="1" customWidth="1"/>
    <col min="4" max="4" width="5" hidden="1" customWidth="1"/>
    <col min="5" max="7" width="3.7109375" hidden="1" customWidth="1"/>
    <col min="8" max="8" width="4.7109375" customWidth="1"/>
    <col min="9" max="9" width="3.7109375" customWidth="1"/>
    <col min="10" max="10" width="4.28515625" customWidth="1"/>
    <col min="11" max="11" width="4.140625" customWidth="1"/>
    <col min="12" max="12" width="4" customWidth="1"/>
    <col min="13" max="13" width="3.7109375" customWidth="1"/>
    <col min="14" max="15" width="4.140625" customWidth="1"/>
    <col min="16" max="16" width="4.7109375" customWidth="1"/>
    <col min="17" max="17" width="10.85546875" hidden="1" customWidth="1"/>
    <col min="18" max="18" width="4.140625" hidden="1" customWidth="1"/>
    <col min="19" max="19" width="3.85546875" hidden="1" customWidth="1"/>
    <col min="20" max="20" width="4" hidden="1" customWidth="1"/>
    <col min="21" max="21" width="3.85546875" hidden="1" customWidth="1"/>
    <col min="22" max="22" width="4.7109375" hidden="1" customWidth="1"/>
    <col min="23" max="29" width="3.7109375" customWidth="1"/>
    <col min="30" max="30" width="4.7109375" customWidth="1"/>
    <col min="31" max="31" width="10.85546875" hidden="1" customWidth="1"/>
    <col min="32" max="36" width="3.7109375" hidden="1" customWidth="1"/>
    <col min="37" max="43" width="3.7109375" customWidth="1"/>
    <col min="44" max="44" width="4.7109375" customWidth="1"/>
    <col min="45" max="45" width="10.85546875" hidden="1" customWidth="1"/>
    <col min="46" max="46" width="3.5703125" hidden="1" customWidth="1"/>
    <col min="47" max="50" width="3.7109375" hidden="1" customWidth="1"/>
    <col min="51" max="57" width="3.7109375" customWidth="1"/>
    <col min="58" max="59" width="5" customWidth="1"/>
    <col min="60" max="60" width="4.7109375" customWidth="1"/>
    <col min="61" max="61" width="26.7109375" customWidth="1"/>
    <col min="62" max="62" width="7.140625" customWidth="1"/>
    <col min="63" max="63" width="5.5703125" customWidth="1"/>
    <col min="67" max="67" width="3.7109375" customWidth="1"/>
    <col min="68" max="69" width="11.42578125" hidden="1" customWidth="1"/>
  </cols>
  <sheetData>
    <row r="1" spans="1:69" ht="21" thickBot="1" x14ac:dyDescent="0.35">
      <c r="A1" s="5"/>
      <c r="B1" s="5"/>
      <c r="C1" s="6"/>
      <c r="D1" s="6"/>
    </row>
    <row r="2" spans="1:69" x14ac:dyDescent="0.25">
      <c r="A2" t="s">
        <v>0</v>
      </c>
      <c r="B2">
        <v>2022</v>
      </c>
      <c r="E2">
        <v>1</v>
      </c>
      <c r="F2">
        <f>DAY(EOMONTH(C4,0))</f>
        <v>31</v>
      </c>
      <c r="G2">
        <f>WEEKDAY(DATE($B$2,E2,1),2)</f>
        <v>6</v>
      </c>
      <c r="I2" s="39" t="s">
        <v>2</v>
      </c>
      <c r="J2" s="39"/>
      <c r="K2" s="39"/>
      <c r="L2" s="39"/>
      <c r="M2" s="39"/>
      <c r="N2" s="39"/>
      <c r="O2" s="39"/>
      <c r="Q2" s="1">
        <f>DATE($B$2,S2,1)</f>
        <v>44652</v>
      </c>
      <c r="S2">
        <v>4</v>
      </c>
      <c r="T2">
        <f>DAY(EOMONTH(Q2,0))</f>
        <v>30</v>
      </c>
      <c r="U2">
        <f>WEEKDAY(DATE($B$2,S2,1),2)</f>
        <v>5</v>
      </c>
      <c r="W2" s="39" t="s">
        <v>12</v>
      </c>
      <c r="X2" s="39"/>
      <c r="Y2" s="39"/>
      <c r="Z2" s="39"/>
      <c r="AA2" s="39"/>
      <c r="AB2" s="39"/>
      <c r="AC2" s="39"/>
      <c r="AE2" s="1">
        <f>DATE($B$2,AG2,1)</f>
        <v>44743</v>
      </c>
      <c r="AG2">
        <v>7</v>
      </c>
      <c r="AH2">
        <f>DAY(EOMONTH(AE2,0))</f>
        <v>31</v>
      </c>
      <c r="AI2">
        <f>WEEKDAY(DATE($B$2,AG2,1),2)</f>
        <v>5</v>
      </c>
      <c r="AK2" s="38" t="s">
        <v>15</v>
      </c>
      <c r="AL2" s="38"/>
      <c r="AM2" s="38"/>
      <c r="AN2" s="38"/>
      <c r="AO2" s="38"/>
      <c r="AP2" s="38"/>
      <c r="AQ2" s="38"/>
      <c r="AS2" s="1">
        <f>DATE($B$2,AU2,1)</f>
        <v>44835</v>
      </c>
      <c r="AU2">
        <v>10</v>
      </c>
      <c r="AV2">
        <f>DAY(EOMONTH(AS2,0))</f>
        <v>31</v>
      </c>
      <c r="AW2">
        <f>WEEKDAY(DATE($B$2,AU2,1),2)</f>
        <v>6</v>
      </c>
      <c r="AY2" s="38" t="s">
        <v>18</v>
      </c>
      <c r="AZ2" s="38"/>
      <c r="BA2" s="38"/>
      <c r="BB2" s="38"/>
      <c r="BC2" s="38"/>
      <c r="BD2" s="38"/>
      <c r="BE2" s="38"/>
      <c r="BG2" s="19"/>
      <c r="BH2" s="20"/>
      <c r="BI2" s="34"/>
      <c r="BJ2" s="34"/>
      <c r="BK2" s="21"/>
    </row>
    <row r="3" spans="1:69" ht="15.75" thickBot="1" x14ac:dyDescent="0.3">
      <c r="A3" t="s">
        <v>1</v>
      </c>
      <c r="B3" s="4" t="str">
        <f>IF(OR(MOD(B2,400)=0, AND(MOD(B2,4)=0, MOD(B2,100)&lt;&gt;0)), "SI", "NO")</f>
        <v>NO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W3" s="2" t="s">
        <v>3</v>
      </c>
      <c r="X3" s="2" t="s">
        <v>4</v>
      </c>
      <c r="Y3" s="2" t="s">
        <v>5</v>
      </c>
      <c r="Z3" s="2" t="s">
        <v>6</v>
      </c>
      <c r="AA3" s="2" t="s">
        <v>7</v>
      </c>
      <c r="AB3" s="2" t="s">
        <v>8</v>
      </c>
      <c r="AC3" s="2" t="s">
        <v>9</v>
      </c>
      <c r="AK3" s="2" t="s">
        <v>3</v>
      </c>
      <c r="AL3" s="2" t="s">
        <v>4</v>
      </c>
      <c r="AM3" s="2" t="s">
        <v>5</v>
      </c>
      <c r="AN3" s="2" t="s">
        <v>6</v>
      </c>
      <c r="AO3" s="2" t="s">
        <v>7</v>
      </c>
      <c r="AP3" s="2" t="s">
        <v>8</v>
      </c>
      <c r="AQ3" s="2" t="s">
        <v>9</v>
      </c>
      <c r="AY3" s="2" t="s">
        <v>3</v>
      </c>
      <c r="AZ3" s="2" t="s">
        <v>4</v>
      </c>
      <c r="BA3" s="2" t="s">
        <v>5</v>
      </c>
      <c r="BB3" s="2" t="s">
        <v>6</v>
      </c>
      <c r="BC3" s="2" t="s">
        <v>7</v>
      </c>
      <c r="BD3" s="2" t="s">
        <v>8</v>
      </c>
      <c r="BE3" s="2" t="s">
        <v>9</v>
      </c>
      <c r="BG3" s="26"/>
      <c r="BH3" s="37" t="s">
        <v>30</v>
      </c>
      <c r="BI3" s="37"/>
      <c r="BJ3" s="37"/>
      <c r="BK3" s="28"/>
    </row>
    <row r="4" spans="1:69" ht="15.75" x14ac:dyDescent="0.3">
      <c r="C4" s="1">
        <f>DATE($B$2,E2,1)</f>
        <v>44562</v>
      </c>
      <c r="I4" s="3" t="str">
        <f>IF($G$2=1,1,"")</f>
        <v/>
      </c>
      <c r="J4" s="3" t="str">
        <f>IF(NOT(I4=""),I4+1,IF($G$2=2,1,""))</f>
        <v/>
      </c>
      <c r="K4" s="3" t="str">
        <f>IF(NOT(J4=""),J4+1,IF($G$2=3,1,""))</f>
        <v/>
      </c>
      <c r="L4" s="3" t="str">
        <f>IF(NOT(K4=""),K4+1,IF($G$2=4,1,""))</f>
        <v/>
      </c>
      <c r="M4" s="3" t="str">
        <f>IF(NOT(L4=""),L4+1,IF($G$2=5,1,""))</f>
        <v/>
      </c>
      <c r="N4" s="3">
        <f>IF(NOT(M4=""),M4+1,IF($G$2=6,1,""))</f>
        <v>1</v>
      </c>
      <c r="O4" s="3">
        <f>IF(NOT(N4=""),N4+1,IF($G$2=7,1,""))</f>
        <v>2</v>
      </c>
      <c r="W4" s="3" t="str">
        <f>IF($U$2=1,1,"")</f>
        <v/>
      </c>
      <c r="X4" s="3" t="str">
        <f>IF(NOT(W4=""),W4+1,IF($U$2=2,1,""))</f>
        <v/>
      </c>
      <c r="Y4" s="3" t="str">
        <f>IF(NOT(X4=""),X4+1,IF($U$2=3,1,""))</f>
        <v/>
      </c>
      <c r="Z4" s="3" t="str">
        <f>IF(NOT(Y4=""),Y4+1,IF($U$2=4,1,""))</f>
        <v/>
      </c>
      <c r="AA4" s="3">
        <f>IF(NOT(Z4=""),Z4+1,IF($U$2=5,1,""))</f>
        <v>1</v>
      </c>
      <c r="AB4" s="3">
        <f>IF(NOT(AA4=""),AA4+1,IF($U$2=6,1,""))</f>
        <v>2</v>
      </c>
      <c r="AC4" s="3">
        <f>IF(NOT(AB4=""),AB4+1,IF($U$2=7,1,""))</f>
        <v>3</v>
      </c>
      <c r="AK4" s="3" t="str">
        <f>IF($AI$2=1,1,"")</f>
        <v/>
      </c>
      <c r="AL4" s="3" t="str">
        <f>IF(NOT(AK4=""),AK4+1,IF($AI$2=2,1,""))</f>
        <v/>
      </c>
      <c r="AM4" s="3" t="str">
        <f>IF(NOT(AL4=""),AL4+1,IF($AI$2=3,1,""))</f>
        <v/>
      </c>
      <c r="AN4" s="3" t="str">
        <f>IF(NOT(AM4=""),AM4+1,IF($AI$2=4,1,""))</f>
        <v/>
      </c>
      <c r="AO4" s="3">
        <f>IF(NOT(AN4=""),AN4+1,IF($AI$2=5,1,""))</f>
        <v>1</v>
      </c>
      <c r="AP4" s="3">
        <f>IF(NOT(AO4=""),AO4+1,IF($AI$2=6,1,""))</f>
        <v>2</v>
      </c>
      <c r="AQ4" s="3">
        <f>IF(NOT(AP4=""),AP4+1,IF($AI$2=7,1,""))</f>
        <v>3</v>
      </c>
      <c r="AY4" s="3" t="str">
        <f>IF($AW$2=1,1,"")</f>
        <v/>
      </c>
      <c r="AZ4" s="3" t="str">
        <f>IF(NOT(AY4=""),AY4+1,IF($AW$2=2,1,""))</f>
        <v/>
      </c>
      <c r="BA4" s="3" t="str">
        <f>IF(NOT(AZ4=""),AZ4+1,IF($AW$2=3,1,""))</f>
        <v/>
      </c>
      <c r="BB4" s="3" t="str">
        <f>IF(NOT(BA4=""),BA4+1,IF($AW$2=4,1,""))</f>
        <v/>
      </c>
      <c r="BC4" s="3" t="str">
        <f>IF(NOT(BB4=""),BB4+1,IF($AW$2=5,1,""))</f>
        <v/>
      </c>
      <c r="BD4" s="3">
        <f>IF(NOT(BC4=""),BC4+1,IF($AW$2=6,1,""))</f>
        <v>1</v>
      </c>
      <c r="BE4" s="3">
        <f>IF(NOT(BD4=""),BD4+1,IF($AW$2=7,1,""))</f>
        <v>2</v>
      </c>
      <c r="BG4" s="22"/>
      <c r="BH4" s="23"/>
      <c r="BI4" s="34"/>
      <c r="BJ4" s="34"/>
      <c r="BK4" s="25"/>
      <c r="BL4" s="17"/>
      <c r="BM4" s="17"/>
      <c r="BN4" s="17"/>
      <c r="BO4" s="17"/>
      <c r="BP4" s="17"/>
      <c r="BQ4" s="17"/>
    </row>
    <row r="5" spans="1:69" ht="15.75" x14ac:dyDescent="0.3">
      <c r="I5" s="3">
        <f>IF(AND(O4&gt;0,O4&lt;$F$2),O4+1,"")</f>
        <v>3</v>
      </c>
      <c r="J5" s="3">
        <f t="shared" ref="J5:O5" si="0">IF(AND(I5&gt;0,I5&lt;$F$2),I5+1,"")</f>
        <v>4</v>
      </c>
      <c r="K5" s="3">
        <f t="shared" si="0"/>
        <v>5</v>
      </c>
      <c r="L5" s="3">
        <f t="shared" si="0"/>
        <v>6</v>
      </c>
      <c r="M5" s="3">
        <f t="shared" si="0"/>
        <v>7</v>
      </c>
      <c r="N5" s="3">
        <f t="shared" si="0"/>
        <v>8</v>
      </c>
      <c r="O5" s="3">
        <f t="shared" si="0"/>
        <v>9</v>
      </c>
      <c r="W5" s="3">
        <f>IF(AND(AC4&gt;0,AC4&lt;$T$2),AC4+1,"")</f>
        <v>4</v>
      </c>
      <c r="X5" s="3">
        <f t="shared" ref="X5:AC9" si="1">IF(AND(W5&gt;0,W5&lt;$T$2),W5+1,"")</f>
        <v>5</v>
      </c>
      <c r="Y5" s="3">
        <f t="shared" si="1"/>
        <v>6</v>
      </c>
      <c r="Z5" s="3">
        <f t="shared" si="1"/>
        <v>7</v>
      </c>
      <c r="AA5" s="3">
        <f t="shared" si="1"/>
        <v>8</v>
      </c>
      <c r="AB5" s="3">
        <f t="shared" si="1"/>
        <v>9</v>
      </c>
      <c r="AC5" s="3">
        <f t="shared" si="1"/>
        <v>10</v>
      </c>
      <c r="AK5" s="3">
        <f>IF(AND(AQ4&gt;0,AQ4&lt;$AH$2),AQ4+1,"")</f>
        <v>4</v>
      </c>
      <c r="AL5" s="3">
        <f t="shared" ref="AL5:AQ9" si="2">IF(AND(AK5&gt;0,AK5&lt;$AH$2),AK5+1,"")</f>
        <v>5</v>
      </c>
      <c r="AM5" s="3">
        <f t="shared" si="2"/>
        <v>6</v>
      </c>
      <c r="AN5" s="3">
        <f t="shared" si="2"/>
        <v>7</v>
      </c>
      <c r="AO5" s="3">
        <f t="shared" si="2"/>
        <v>8</v>
      </c>
      <c r="AP5" s="3">
        <f t="shared" si="2"/>
        <v>9</v>
      </c>
      <c r="AQ5" s="3">
        <f t="shared" si="2"/>
        <v>10</v>
      </c>
      <c r="AY5" s="3">
        <f>IF(AND(BE4&gt;0,BE4&lt;$AV$2),BE4+1,"")</f>
        <v>3</v>
      </c>
      <c r="AZ5" s="3">
        <f t="shared" ref="AZ5:BE5" si="3">IF(AND(AY5&gt;0,AY5&lt;$AV$2),AY5+1,"")</f>
        <v>4</v>
      </c>
      <c r="BA5" s="3">
        <f t="shared" si="3"/>
        <v>5</v>
      </c>
      <c r="BB5" s="3">
        <f t="shared" si="3"/>
        <v>6</v>
      </c>
      <c r="BC5" s="3">
        <f t="shared" si="3"/>
        <v>7</v>
      </c>
      <c r="BD5" s="3">
        <f t="shared" si="3"/>
        <v>8</v>
      </c>
      <c r="BE5" s="3">
        <f t="shared" si="3"/>
        <v>9</v>
      </c>
      <c r="BG5" s="22"/>
      <c r="BH5" s="9"/>
      <c r="BI5" s="35" t="s">
        <v>23</v>
      </c>
      <c r="BJ5" s="35"/>
      <c r="BK5" s="25"/>
      <c r="BL5" s="17"/>
      <c r="BM5" s="17"/>
      <c r="BN5" s="17"/>
      <c r="BO5" s="17"/>
      <c r="BP5" s="17"/>
      <c r="BQ5" s="17"/>
    </row>
    <row r="6" spans="1:69" ht="15.75" x14ac:dyDescent="0.3">
      <c r="A6" s="40"/>
      <c r="B6" s="40"/>
      <c r="I6" s="3">
        <f t="shared" ref="I6:I9" si="4">IF(AND(O5&gt;0,O5&lt;$F$2),O5+1,"")</f>
        <v>10</v>
      </c>
      <c r="J6" s="3">
        <f t="shared" ref="J6:O6" si="5">IF(AND(I6&gt;0,I6&lt;$F$2),I6+1,"")</f>
        <v>11</v>
      </c>
      <c r="K6" s="3">
        <f t="shared" si="5"/>
        <v>12</v>
      </c>
      <c r="L6" s="3">
        <f t="shared" si="5"/>
        <v>13</v>
      </c>
      <c r="M6" s="3">
        <f t="shared" si="5"/>
        <v>14</v>
      </c>
      <c r="N6" s="3">
        <f t="shared" si="5"/>
        <v>15</v>
      </c>
      <c r="O6" s="3">
        <f t="shared" si="5"/>
        <v>16</v>
      </c>
      <c r="W6" s="3">
        <f>IF(AND(AC5&gt;0,AC5&lt;$T$2),AC5+1,"")</f>
        <v>11</v>
      </c>
      <c r="X6" s="3">
        <f t="shared" si="1"/>
        <v>12</v>
      </c>
      <c r="Y6" s="3">
        <f t="shared" si="1"/>
        <v>13</v>
      </c>
      <c r="Z6" s="3">
        <f t="shared" si="1"/>
        <v>14</v>
      </c>
      <c r="AA6" s="3">
        <f t="shared" si="1"/>
        <v>15</v>
      </c>
      <c r="AB6" s="3">
        <f t="shared" si="1"/>
        <v>16</v>
      </c>
      <c r="AC6" s="3">
        <f t="shared" si="1"/>
        <v>17</v>
      </c>
      <c r="AK6" s="3">
        <f>IF(AND(AQ5&gt;0,AQ5&lt;$AH$2),AQ5+1,"")</f>
        <v>11</v>
      </c>
      <c r="AL6" s="3">
        <f t="shared" si="2"/>
        <v>12</v>
      </c>
      <c r="AM6" s="3">
        <f t="shared" si="2"/>
        <v>13</v>
      </c>
      <c r="AN6" s="3">
        <f t="shared" si="2"/>
        <v>14</v>
      </c>
      <c r="AO6" s="3">
        <f t="shared" si="2"/>
        <v>15</v>
      </c>
      <c r="AP6" s="3">
        <f t="shared" si="2"/>
        <v>16</v>
      </c>
      <c r="AQ6" s="3">
        <f t="shared" si="2"/>
        <v>17</v>
      </c>
      <c r="AY6" s="3">
        <f t="shared" ref="AY6:AY9" si="6">IF(AND(BE5&gt;0,BE5&lt;$AV$2),BE5+1,"")</f>
        <v>10</v>
      </c>
      <c r="AZ6" s="3">
        <f t="shared" ref="AZ6:BE6" si="7">IF(AND(AY6&gt;0,AY6&lt;$AV$2),AY6+1,"")</f>
        <v>11</v>
      </c>
      <c r="BA6" s="3">
        <f t="shared" si="7"/>
        <v>12</v>
      </c>
      <c r="BB6" s="3">
        <f t="shared" si="7"/>
        <v>13</v>
      </c>
      <c r="BC6" s="3">
        <f t="shared" si="7"/>
        <v>14</v>
      </c>
      <c r="BD6" s="3">
        <f t="shared" si="7"/>
        <v>15</v>
      </c>
      <c r="BE6" s="3">
        <f t="shared" si="7"/>
        <v>16</v>
      </c>
      <c r="BG6" s="22"/>
      <c r="BH6" s="16"/>
      <c r="BI6" s="35" t="s">
        <v>24</v>
      </c>
      <c r="BJ6" s="35"/>
      <c r="BK6" s="25"/>
      <c r="BL6" s="17"/>
      <c r="BM6" s="17"/>
      <c r="BN6" s="17"/>
      <c r="BO6" s="17"/>
      <c r="BP6" s="17"/>
      <c r="BQ6" s="17"/>
    </row>
    <row r="7" spans="1:69" ht="15.75" x14ac:dyDescent="0.3">
      <c r="I7" s="3">
        <f t="shared" si="4"/>
        <v>17</v>
      </c>
      <c r="J7" s="3">
        <f>IF(AND(I7&gt;0,I7&lt;$F$2),I7+1,"")</f>
        <v>18</v>
      </c>
      <c r="K7" s="3">
        <f t="shared" ref="K7:O7" si="8">IF(AND(J7&gt;0,J7&lt;$F$2),J7+1,"")</f>
        <v>19</v>
      </c>
      <c r="L7" s="3">
        <f t="shared" si="8"/>
        <v>20</v>
      </c>
      <c r="M7" s="3">
        <f t="shared" si="8"/>
        <v>21</v>
      </c>
      <c r="N7" s="3">
        <f t="shared" si="8"/>
        <v>22</v>
      </c>
      <c r="O7" s="3">
        <f t="shared" si="8"/>
        <v>23</v>
      </c>
      <c r="W7" s="3">
        <f>IF(AND(AC6&gt;0,AC6&lt;$T$2),AC6+1,"")</f>
        <v>18</v>
      </c>
      <c r="X7" s="3">
        <f t="shared" si="1"/>
        <v>19</v>
      </c>
      <c r="Y7" s="3">
        <f t="shared" si="1"/>
        <v>20</v>
      </c>
      <c r="Z7" s="3">
        <f t="shared" si="1"/>
        <v>21</v>
      </c>
      <c r="AA7" s="3">
        <f t="shared" si="1"/>
        <v>22</v>
      </c>
      <c r="AB7" s="3">
        <f t="shared" si="1"/>
        <v>23</v>
      </c>
      <c r="AC7" s="3">
        <f t="shared" si="1"/>
        <v>24</v>
      </c>
      <c r="AK7" s="3">
        <f>IF(AND(AQ6&gt;0,AQ6&lt;$AH$2),AQ6+1,"")</f>
        <v>18</v>
      </c>
      <c r="AL7" s="3">
        <f t="shared" si="2"/>
        <v>19</v>
      </c>
      <c r="AM7" s="3">
        <f t="shared" si="2"/>
        <v>20</v>
      </c>
      <c r="AN7" s="3">
        <f t="shared" si="2"/>
        <v>21</v>
      </c>
      <c r="AO7" s="3">
        <f t="shared" si="2"/>
        <v>22</v>
      </c>
      <c r="AP7" s="3">
        <f t="shared" si="2"/>
        <v>23</v>
      </c>
      <c r="AQ7" s="3">
        <f t="shared" si="2"/>
        <v>24</v>
      </c>
      <c r="AY7" s="3">
        <f t="shared" si="6"/>
        <v>17</v>
      </c>
      <c r="AZ7" s="3">
        <f t="shared" ref="AZ7:BE7" si="9">IF(AND(AY7&gt;0,AY7&lt;$AV$2),AY7+1,"")</f>
        <v>18</v>
      </c>
      <c r="BA7" s="3">
        <f t="shared" si="9"/>
        <v>19</v>
      </c>
      <c r="BB7" s="3">
        <f t="shared" si="9"/>
        <v>20</v>
      </c>
      <c r="BC7" s="3">
        <f t="shared" si="9"/>
        <v>21</v>
      </c>
      <c r="BD7" s="3">
        <f t="shared" si="9"/>
        <v>22</v>
      </c>
      <c r="BE7" s="3">
        <f t="shared" si="9"/>
        <v>23</v>
      </c>
      <c r="BG7" s="22"/>
      <c r="BH7" s="10"/>
      <c r="BI7" s="35" t="s">
        <v>25</v>
      </c>
      <c r="BJ7" s="35"/>
      <c r="BK7" s="25"/>
      <c r="BL7" s="17"/>
      <c r="BM7" s="17"/>
      <c r="BN7" s="17"/>
      <c r="BO7" s="17"/>
      <c r="BP7" s="17"/>
      <c r="BQ7" s="17"/>
    </row>
    <row r="8" spans="1:69" ht="15.75" x14ac:dyDescent="0.3">
      <c r="I8" s="3">
        <f t="shared" si="4"/>
        <v>24</v>
      </c>
      <c r="J8" s="3">
        <f t="shared" ref="J8:O8" si="10">IF(AND(I8&gt;0,I8&lt;$F$2),I8+1,"")</f>
        <v>25</v>
      </c>
      <c r="K8" s="3">
        <f t="shared" si="10"/>
        <v>26</v>
      </c>
      <c r="L8" s="3">
        <f t="shared" si="10"/>
        <v>27</v>
      </c>
      <c r="M8" s="3">
        <f t="shared" si="10"/>
        <v>28</v>
      </c>
      <c r="N8" s="3">
        <f t="shared" si="10"/>
        <v>29</v>
      </c>
      <c r="O8" s="3">
        <f t="shared" si="10"/>
        <v>30</v>
      </c>
      <c r="W8" s="3">
        <f>IF(AND(AC7&gt;0,AC7&lt;$T$2),AC7+1,"")</f>
        <v>25</v>
      </c>
      <c r="X8" s="3">
        <f t="shared" si="1"/>
        <v>26</v>
      </c>
      <c r="Y8" s="3">
        <f t="shared" si="1"/>
        <v>27</v>
      </c>
      <c r="Z8" s="3">
        <f t="shared" si="1"/>
        <v>28</v>
      </c>
      <c r="AA8" s="3">
        <f t="shared" si="1"/>
        <v>29</v>
      </c>
      <c r="AB8" s="3">
        <f t="shared" si="1"/>
        <v>30</v>
      </c>
      <c r="AC8" s="3" t="str">
        <f t="shared" si="1"/>
        <v/>
      </c>
      <c r="AK8" s="3">
        <f>IF(AND(AQ7&gt;0,AQ7&lt;$AH$2),AQ7+1,"")</f>
        <v>25</v>
      </c>
      <c r="AL8" s="3">
        <f t="shared" si="2"/>
        <v>26</v>
      </c>
      <c r="AM8" s="3">
        <f t="shared" si="2"/>
        <v>27</v>
      </c>
      <c r="AN8" s="3">
        <f t="shared" si="2"/>
        <v>28</v>
      </c>
      <c r="AO8" s="3">
        <f t="shared" si="2"/>
        <v>29</v>
      </c>
      <c r="AP8" s="3">
        <f t="shared" si="2"/>
        <v>30</v>
      </c>
      <c r="AQ8" s="3">
        <f t="shared" si="2"/>
        <v>31</v>
      </c>
      <c r="AY8" s="3">
        <f t="shared" si="6"/>
        <v>24</v>
      </c>
      <c r="AZ8" s="3">
        <f t="shared" ref="AZ8:BE8" si="11">IF(AND(AY8&gt;0,AY8&lt;$AV$2),AY8+1,"")</f>
        <v>25</v>
      </c>
      <c r="BA8" s="3">
        <f t="shared" si="11"/>
        <v>26</v>
      </c>
      <c r="BB8" s="3">
        <f t="shared" si="11"/>
        <v>27</v>
      </c>
      <c r="BC8" s="3">
        <f t="shared" si="11"/>
        <v>28</v>
      </c>
      <c r="BD8" s="3">
        <f t="shared" si="11"/>
        <v>29</v>
      </c>
      <c r="BE8" s="3">
        <f t="shared" si="11"/>
        <v>30</v>
      </c>
      <c r="BG8" s="22"/>
      <c r="BH8" s="11"/>
      <c r="BI8" s="35" t="s">
        <v>26</v>
      </c>
      <c r="BJ8" s="35"/>
      <c r="BK8" s="25"/>
      <c r="BL8" s="17"/>
      <c r="BM8" s="17"/>
      <c r="BN8" s="17"/>
      <c r="BO8" s="17"/>
      <c r="BP8" s="17"/>
      <c r="BQ8" s="17"/>
    </row>
    <row r="9" spans="1:69" ht="15.75" x14ac:dyDescent="0.3">
      <c r="I9" s="3">
        <f t="shared" si="4"/>
        <v>31</v>
      </c>
      <c r="J9" s="3" t="str">
        <f t="shared" ref="J9:O9" si="12">IF(AND(I9&gt;0,I9&lt;$F$2),I9+1,"")</f>
        <v/>
      </c>
      <c r="K9" s="3" t="str">
        <f t="shared" si="12"/>
        <v/>
      </c>
      <c r="L9" s="3" t="str">
        <f t="shared" si="12"/>
        <v/>
      </c>
      <c r="M9" s="3" t="str">
        <f t="shared" si="12"/>
        <v/>
      </c>
      <c r="N9" s="3" t="str">
        <f t="shared" si="12"/>
        <v/>
      </c>
      <c r="O9" s="3" t="str">
        <f t="shared" si="12"/>
        <v/>
      </c>
      <c r="W9" s="3" t="str">
        <f>IF(AND(AC8&gt;0,AC8&lt;$T$2),AC8+1,"")</f>
        <v/>
      </c>
      <c r="X9" s="3" t="str">
        <f t="shared" si="1"/>
        <v/>
      </c>
      <c r="Y9" s="3" t="str">
        <f t="shared" si="1"/>
        <v/>
      </c>
      <c r="Z9" s="3" t="str">
        <f t="shared" si="1"/>
        <v/>
      </c>
      <c r="AA9" s="3" t="str">
        <f t="shared" si="1"/>
        <v/>
      </c>
      <c r="AB9" s="3" t="str">
        <f t="shared" si="1"/>
        <v/>
      </c>
      <c r="AC9" s="3" t="str">
        <f t="shared" si="1"/>
        <v/>
      </c>
      <c r="AK9" s="3" t="str">
        <f>IF(AND(AQ8&gt;0,AQ8&lt;$AH$2),AQ8+1,"")</f>
        <v/>
      </c>
      <c r="AL9" s="3" t="str">
        <f t="shared" si="2"/>
        <v/>
      </c>
      <c r="AM9" s="3" t="str">
        <f t="shared" si="2"/>
        <v/>
      </c>
      <c r="AN9" s="3" t="str">
        <f t="shared" si="2"/>
        <v/>
      </c>
      <c r="AO9" s="3" t="str">
        <f t="shared" si="2"/>
        <v/>
      </c>
      <c r="AP9" s="3" t="str">
        <f t="shared" si="2"/>
        <v/>
      </c>
      <c r="AQ9" s="3" t="str">
        <f t="shared" si="2"/>
        <v/>
      </c>
      <c r="AY9" s="3">
        <f t="shared" si="6"/>
        <v>31</v>
      </c>
      <c r="AZ9" s="3" t="str">
        <f t="shared" ref="AZ9:BE9" si="13">IF(AND(AY9&gt;0,AY9&lt;$AV$2),AY9+1,"")</f>
        <v/>
      </c>
      <c r="BA9" s="3" t="str">
        <f t="shared" si="13"/>
        <v/>
      </c>
      <c r="BB9" s="3" t="str">
        <f t="shared" si="13"/>
        <v/>
      </c>
      <c r="BC9" s="3" t="str">
        <f t="shared" si="13"/>
        <v/>
      </c>
      <c r="BD9" s="3" t="str">
        <f t="shared" si="13"/>
        <v/>
      </c>
      <c r="BE9" s="3" t="str">
        <f t="shared" si="13"/>
        <v/>
      </c>
      <c r="BG9" s="22"/>
      <c r="BH9" s="12"/>
      <c r="BI9" s="35" t="s">
        <v>27</v>
      </c>
      <c r="BJ9" s="35"/>
      <c r="BK9" s="25"/>
      <c r="BL9" s="17"/>
      <c r="BM9" s="17"/>
      <c r="BN9" s="17"/>
      <c r="BO9" s="17"/>
      <c r="BP9" s="17"/>
      <c r="BQ9" s="17"/>
    </row>
    <row r="10" spans="1:69" ht="15.75" x14ac:dyDescent="0.3">
      <c r="A10" s="7"/>
      <c r="B10" s="7"/>
      <c r="C10" s="7"/>
      <c r="D10" s="7"/>
      <c r="E10" s="7"/>
      <c r="F10" s="7"/>
      <c r="G10" s="7"/>
      <c r="H10" s="7"/>
      <c r="I10" s="8"/>
      <c r="J10" s="8"/>
      <c r="K10" s="8"/>
      <c r="L10" s="8"/>
      <c r="M10" s="8"/>
      <c r="N10" s="8"/>
      <c r="O10" s="8"/>
      <c r="P10" s="7"/>
      <c r="Q10" s="7"/>
      <c r="R10" s="7"/>
      <c r="S10" s="7"/>
      <c r="T10" s="7"/>
      <c r="U10" s="7"/>
      <c r="V10" s="7"/>
      <c r="W10" s="8"/>
      <c r="X10" s="8"/>
      <c r="Y10" s="8"/>
      <c r="Z10" s="8"/>
      <c r="AA10" s="8"/>
      <c r="AB10" s="8"/>
      <c r="AC10" s="8"/>
      <c r="AD10" s="7"/>
      <c r="AE10" s="7"/>
      <c r="AF10" s="7"/>
      <c r="AG10" s="7"/>
      <c r="AH10" s="7"/>
      <c r="AI10" s="7"/>
      <c r="AJ10" s="7"/>
      <c r="AK10" s="8"/>
      <c r="AL10" s="8"/>
      <c r="AM10" s="8"/>
      <c r="AN10" s="8"/>
      <c r="AO10" s="8"/>
      <c r="AP10" s="8"/>
      <c r="AQ10" s="8"/>
      <c r="AR10" s="7"/>
      <c r="AS10" s="7"/>
      <c r="AT10" s="7"/>
      <c r="AU10" s="7"/>
      <c r="AV10" s="7"/>
      <c r="AW10" s="7"/>
      <c r="AX10" s="7"/>
      <c r="AY10" s="8"/>
      <c r="AZ10" s="8"/>
      <c r="BA10" s="8"/>
      <c r="BB10" s="8"/>
      <c r="BC10" s="8"/>
      <c r="BD10" s="8"/>
      <c r="BE10" s="8"/>
      <c r="BG10" s="22"/>
      <c r="BH10" s="13"/>
      <c r="BI10" s="35" t="s">
        <v>28</v>
      </c>
      <c r="BJ10" s="35"/>
      <c r="BK10" s="25"/>
      <c r="BL10" s="17"/>
      <c r="BM10" s="17"/>
      <c r="BN10" s="17"/>
      <c r="BO10" s="17"/>
      <c r="BP10" s="17"/>
      <c r="BQ10" s="17"/>
    </row>
    <row r="11" spans="1:69" ht="15.75" x14ac:dyDescent="0.3">
      <c r="C11" s="1">
        <f>DATE($B$2,E11,1)</f>
        <v>44593</v>
      </c>
      <c r="E11">
        <v>2</v>
      </c>
      <c r="F11">
        <f>DAY(EOMONTH(C11,0))</f>
        <v>28</v>
      </c>
      <c r="G11">
        <f>WEEKDAY(DATE($B$2,E11,1),2)</f>
        <v>2</v>
      </c>
      <c r="I11" s="38" t="s">
        <v>10</v>
      </c>
      <c r="J11" s="38"/>
      <c r="K11" s="38"/>
      <c r="L11" s="38"/>
      <c r="M11" s="38"/>
      <c r="N11" s="38"/>
      <c r="O11" s="38"/>
      <c r="Q11" s="1">
        <f>DATE($B$2,S11,1)</f>
        <v>44682</v>
      </c>
      <c r="S11">
        <v>5</v>
      </c>
      <c r="T11">
        <f>DAY(EOMONTH(Q11,0))</f>
        <v>31</v>
      </c>
      <c r="U11">
        <f>WEEKDAY(DATE($B$2,S11,1),2)</f>
        <v>7</v>
      </c>
      <c r="W11" s="38" t="s">
        <v>13</v>
      </c>
      <c r="X11" s="38"/>
      <c r="Y11" s="38"/>
      <c r="Z11" s="38"/>
      <c r="AA11" s="38"/>
      <c r="AB11" s="38"/>
      <c r="AC11" s="38"/>
      <c r="AE11" s="1">
        <f>DATE($B$2,AG11,1)</f>
        <v>44774</v>
      </c>
      <c r="AG11">
        <v>8</v>
      </c>
      <c r="AH11">
        <f>DAY(EOMONTH(AE11,0))</f>
        <v>31</v>
      </c>
      <c r="AI11">
        <f>WEEKDAY(DATE($B$2,AG11,1),2)</f>
        <v>1</v>
      </c>
      <c r="AK11" s="38" t="s">
        <v>16</v>
      </c>
      <c r="AL11" s="38"/>
      <c r="AM11" s="38"/>
      <c r="AN11" s="38"/>
      <c r="AO11" s="38"/>
      <c r="AP11" s="38"/>
      <c r="AQ11" s="38"/>
      <c r="AS11" s="1">
        <f>DATE($B$2,AU11,1)</f>
        <v>44866</v>
      </c>
      <c r="AU11">
        <v>11</v>
      </c>
      <c r="AV11">
        <f>DAY(EOMONTH(AS11,0))</f>
        <v>30</v>
      </c>
      <c r="AW11">
        <f>WEEKDAY(DATE($B$2,AU11,1),2)</f>
        <v>2</v>
      </c>
      <c r="AY11" s="38" t="s">
        <v>19</v>
      </c>
      <c r="AZ11" s="38"/>
      <c r="BA11" s="38"/>
      <c r="BB11" s="38"/>
      <c r="BC11" s="38"/>
      <c r="BD11" s="38"/>
      <c r="BE11" s="38"/>
      <c r="BG11" s="22"/>
      <c r="BH11" s="14"/>
      <c r="BI11" s="18" t="s">
        <v>29</v>
      </c>
      <c r="BJ11" s="18">
        <f>B2-1</f>
        <v>2021</v>
      </c>
      <c r="BK11" s="25"/>
      <c r="BL11" s="17"/>
      <c r="BN11" s="17"/>
      <c r="BO11" s="17"/>
      <c r="BP11" s="17"/>
      <c r="BQ11" s="17"/>
    </row>
    <row r="12" spans="1:69" ht="15.75" x14ac:dyDescent="0.3">
      <c r="I12" s="2" t="s">
        <v>3</v>
      </c>
      <c r="J12" s="2" t="s">
        <v>4</v>
      </c>
      <c r="K12" s="2" t="s">
        <v>5</v>
      </c>
      <c r="L12" s="2" t="s">
        <v>6</v>
      </c>
      <c r="M12" s="2" t="s">
        <v>7</v>
      </c>
      <c r="N12" s="2" t="s">
        <v>8</v>
      </c>
      <c r="O12" s="2" t="s">
        <v>9</v>
      </c>
      <c r="W12" s="2" t="s">
        <v>3</v>
      </c>
      <c r="X12" s="2" t="s">
        <v>4</v>
      </c>
      <c r="Y12" s="2" t="s">
        <v>5</v>
      </c>
      <c r="Z12" s="2" t="s">
        <v>6</v>
      </c>
      <c r="AA12" s="2" t="s">
        <v>7</v>
      </c>
      <c r="AB12" s="2" t="s">
        <v>8</v>
      </c>
      <c r="AC12" s="2" t="s">
        <v>9</v>
      </c>
      <c r="AK12" s="2" t="s">
        <v>3</v>
      </c>
      <c r="AL12" s="2" t="s">
        <v>4</v>
      </c>
      <c r="AM12" s="2" t="s">
        <v>5</v>
      </c>
      <c r="AN12" s="2" t="s">
        <v>6</v>
      </c>
      <c r="AO12" s="2" t="s">
        <v>7</v>
      </c>
      <c r="AP12" s="2" t="s">
        <v>8</v>
      </c>
      <c r="AQ12" s="2" t="s">
        <v>9</v>
      </c>
      <c r="AY12" s="2" t="s">
        <v>3</v>
      </c>
      <c r="AZ12" s="2" t="s">
        <v>4</v>
      </c>
      <c r="BA12" s="2" t="s">
        <v>5</v>
      </c>
      <c r="BB12" s="2" t="s">
        <v>6</v>
      </c>
      <c r="BC12" s="2" t="s">
        <v>7</v>
      </c>
      <c r="BD12" s="2" t="s">
        <v>8</v>
      </c>
      <c r="BE12" s="2" t="s">
        <v>9</v>
      </c>
      <c r="BG12" s="22"/>
      <c r="BH12" s="15"/>
      <c r="BI12" s="35" t="s">
        <v>22</v>
      </c>
      <c r="BJ12" s="35"/>
      <c r="BK12" s="25"/>
      <c r="BL12" s="17"/>
      <c r="BN12" s="17"/>
      <c r="BO12" s="17"/>
      <c r="BP12" s="17"/>
      <c r="BQ12" s="17"/>
    </row>
    <row r="13" spans="1:69" x14ac:dyDescent="0.25">
      <c r="I13" s="3" t="str">
        <f>IF($G$11=1,1,"")</f>
        <v/>
      </c>
      <c r="J13" s="3">
        <f>IF(NOT(I13=""),I13+1,IF($G$11=2,1,""))</f>
        <v>1</v>
      </c>
      <c r="K13" s="3">
        <f>IF(NOT(J13=""),J13+1,IF($G$11=3,1,""))</f>
        <v>2</v>
      </c>
      <c r="L13" s="3">
        <f>IF(NOT(K13=""),K13+1,IF($G$11=4,1,""))</f>
        <v>3</v>
      </c>
      <c r="M13" s="3">
        <f>IF(NOT(L13=""),L13+1,IF($G$11=5,1,""))</f>
        <v>4</v>
      </c>
      <c r="N13" s="3">
        <f>IF(NOT(M13=""),M13+1,IF($G$11=6,1,""))</f>
        <v>5</v>
      </c>
      <c r="O13" s="3">
        <f>IF(NOT(N13=""),N13+1,IF($G$11=7,1,""))</f>
        <v>6</v>
      </c>
      <c r="W13" s="3" t="str">
        <f>IF($U$11=1,1,"")</f>
        <v/>
      </c>
      <c r="X13" s="3" t="str">
        <f>IF(NOT(W13=""),W13+1,IF($U$11=2,1,""))</f>
        <v/>
      </c>
      <c r="Y13" s="3" t="str">
        <f>IF(NOT(X13=""),X13+1,IF($U$11=3,1,""))</f>
        <v/>
      </c>
      <c r="Z13" s="3" t="str">
        <f>IF(NOT(Y13=""),Y13+1,IF($U$11=4,1,""))</f>
        <v/>
      </c>
      <c r="AA13" s="3" t="str">
        <f>IF(NOT(Z13=""),Z13+1,IF($U$11=5,1,""))</f>
        <v/>
      </c>
      <c r="AB13" s="3" t="str">
        <f>IF(NOT(AA13=""),AA13+1,IF($U$11=6,1,""))</f>
        <v/>
      </c>
      <c r="AC13" s="3">
        <f>IF(NOT(AB13=""),AB13+1,IF($U$11=7,1,""))</f>
        <v>1</v>
      </c>
      <c r="AK13" s="3">
        <f>IF($AI$11=1,1,"")</f>
        <v>1</v>
      </c>
      <c r="AL13" s="3">
        <f>IF(NOT(AK13=""),AK13+1,IF($AI$11=2,1,""))</f>
        <v>2</v>
      </c>
      <c r="AM13" s="3">
        <f>IF(NOT(AL13=""),AL13+1,IF($AI$11=3,1,""))</f>
        <v>3</v>
      </c>
      <c r="AN13" s="3">
        <f>IF(NOT(AM13=""),AM13+1,IF($AI$11=4,1,""))</f>
        <v>4</v>
      </c>
      <c r="AO13" s="3">
        <f>IF(NOT(AN13=""),AN13+1,IF($AI$11=5,1,""))</f>
        <v>5</v>
      </c>
      <c r="AP13" s="3">
        <f>IF(NOT(AO13=""),AO13+1,IF($AI$11=6,1,""))</f>
        <v>6</v>
      </c>
      <c r="AQ13" s="3">
        <f>IF(NOT(AP13=""),AP13+1,IF($AI$11=7,1,""))</f>
        <v>7</v>
      </c>
      <c r="AY13" s="3" t="str">
        <f>IF($AW$11=1,1,"")</f>
        <v/>
      </c>
      <c r="AZ13" s="3">
        <f>IF(NOT(AY13=""),AY13+1,IF($AW$11=2,1,""))</f>
        <v>1</v>
      </c>
      <c r="BA13" s="3">
        <f>IF(NOT(AZ13=""),AZ13+1,IF($AW$11=3,1,""))</f>
        <v>2</v>
      </c>
      <c r="BB13" s="3">
        <f>IF(NOT(BA13=""),BA13+1,IF($AW$11=4,1,""))</f>
        <v>3</v>
      </c>
      <c r="BC13" s="3">
        <f>IF(NOT(BB13=""),BB13+1,IF($AW$11=5,1,""))</f>
        <v>4</v>
      </c>
      <c r="BD13" s="3">
        <f>IF(NOT(BC13=""),BC13+1,IF($AW$11=6,1,""))</f>
        <v>5</v>
      </c>
      <c r="BE13" s="3">
        <f>IF(NOT(BD13=""),BD13+1,IF($AW$11=7,1,""))</f>
        <v>6</v>
      </c>
      <c r="BG13" s="22"/>
      <c r="BH13" s="23"/>
      <c r="BI13" s="36"/>
      <c r="BJ13" s="36"/>
      <c r="BK13" s="24"/>
    </row>
    <row r="14" spans="1:69" ht="15.75" thickBot="1" x14ac:dyDescent="0.3">
      <c r="I14" s="3">
        <f>IF(AND(O13&gt;0,O13&lt;$F$11),O13+1,"")</f>
        <v>7</v>
      </c>
      <c r="J14" s="3">
        <f t="shared" ref="J14:O14" si="14">IF(AND(I14&gt;0,I14&lt;$F$11),I14+1,"")</f>
        <v>8</v>
      </c>
      <c r="K14" s="3">
        <f t="shared" si="14"/>
        <v>9</v>
      </c>
      <c r="L14" s="3">
        <f t="shared" si="14"/>
        <v>10</v>
      </c>
      <c r="M14" s="3">
        <f t="shared" si="14"/>
        <v>11</v>
      </c>
      <c r="N14" s="3">
        <f t="shared" si="14"/>
        <v>12</v>
      </c>
      <c r="O14" s="3">
        <f t="shared" si="14"/>
        <v>13</v>
      </c>
      <c r="W14" s="3">
        <f>IF(AND(AC13&gt;0,AC13&lt;$T$11),AC13+1,"")</f>
        <v>2</v>
      </c>
      <c r="X14" s="3">
        <f t="shared" ref="X14:AC18" si="15">IF(AND(W14&gt;0,W14&lt;$T$11),W14+1,"")</f>
        <v>3</v>
      </c>
      <c r="Y14" s="3">
        <f t="shared" si="15"/>
        <v>4</v>
      </c>
      <c r="Z14" s="3">
        <f t="shared" si="15"/>
        <v>5</v>
      </c>
      <c r="AA14" s="3">
        <f t="shared" si="15"/>
        <v>6</v>
      </c>
      <c r="AB14" s="3">
        <f t="shared" si="15"/>
        <v>7</v>
      </c>
      <c r="AC14" s="3">
        <f t="shared" si="15"/>
        <v>8</v>
      </c>
      <c r="AK14" s="3">
        <f>IF(AND(AQ13&gt;0,AQ13&lt;$AH$11),AQ13+1,"")</f>
        <v>8</v>
      </c>
      <c r="AL14" s="3">
        <f t="shared" ref="AL14:AQ18" si="16">IF(AND(AK14&gt;0,AK14&lt;$AH$11),AK14+1,"")</f>
        <v>9</v>
      </c>
      <c r="AM14" s="3">
        <f t="shared" si="16"/>
        <v>10</v>
      </c>
      <c r="AN14" s="3">
        <f t="shared" si="16"/>
        <v>11</v>
      </c>
      <c r="AO14" s="3">
        <f t="shared" si="16"/>
        <v>12</v>
      </c>
      <c r="AP14" s="3">
        <f t="shared" si="16"/>
        <v>13</v>
      </c>
      <c r="AQ14" s="3">
        <f t="shared" si="16"/>
        <v>14</v>
      </c>
      <c r="AY14" s="3">
        <f>IF(AND(BE13&gt;0,BE13&lt;$AV$11),BE13+1,"")</f>
        <v>7</v>
      </c>
      <c r="AZ14" s="3">
        <f t="shared" ref="AZ14:BE14" si="17">IF(AND(AY14&gt;0,AY14&lt;$AV$11),AY14+1,"")</f>
        <v>8</v>
      </c>
      <c r="BA14" s="3">
        <f t="shared" si="17"/>
        <v>9</v>
      </c>
      <c r="BB14" s="3">
        <f t="shared" si="17"/>
        <v>10</v>
      </c>
      <c r="BC14" s="3">
        <f t="shared" si="17"/>
        <v>11</v>
      </c>
      <c r="BD14" s="3">
        <f t="shared" si="17"/>
        <v>12</v>
      </c>
      <c r="BE14" s="3">
        <f t="shared" si="17"/>
        <v>13</v>
      </c>
      <c r="BG14" s="26"/>
      <c r="BH14" s="27"/>
      <c r="BI14" s="37"/>
      <c r="BJ14" s="37"/>
      <c r="BK14" s="28"/>
    </row>
    <row r="15" spans="1:69" x14ac:dyDescent="0.25">
      <c r="I15" s="3">
        <f t="shared" ref="I15:I18" si="18">IF(AND(O14&gt;0,O14&lt;$F$11),O14+1,"")</f>
        <v>14</v>
      </c>
      <c r="J15" s="3">
        <f t="shared" ref="J15:O15" si="19">IF(AND(I15&gt;0,I15&lt;$F$11),I15+1,"")</f>
        <v>15</v>
      </c>
      <c r="K15" s="3">
        <f t="shared" si="19"/>
        <v>16</v>
      </c>
      <c r="L15" s="3">
        <f t="shared" si="19"/>
        <v>17</v>
      </c>
      <c r="M15" s="3">
        <f t="shared" si="19"/>
        <v>18</v>
      </c>
      <c r="N15" s="3">
        <f t="shared" si="19"/>
        <v>19</v>
      </c>
      <c r="O15" s="3">
        <f t="shared" si="19"/>
        <v>20</v>
      </c>
      <c r="W15" s="3">
        <f>IF(AND(AC14&gt;0,AC14&lt;$T$11),AC14+1,"")</f>
        <v>9</v>
      </c>
      <c r="X15" s="3">
        <f t="shared" si="15"/>
        <v>10</v>
      </c>
      <c r="Y15" s="3">
        <f t="shared" si="15"/>
        <v>11</v>
      </c>
      <c r="Z15" s="3">
        <f t="shared" si="15"/>
        <v>12</v>
      </c>
      <c r="AA15" s="3">
        <f t="shared" si="15"/>
        <v>13</v>
      </c>
      <c r="AB15" s="3">
        <f t="shared" si="15"/>
        <v>14</v>
      </c>
      <c r="AC15" s="3">
        <f t="shared" si="15"/>
        <v>15</v>
      </c>
      <c r="AK15" s="3">
        <f>IF(AND(AQ14&gt;0,AQ14&lt;$AH$11),AQ14+1,"")</f>
        <v>15</v>
      </c>
      <c r="AL15" s="3">
        <f t="shared" si="16"/>
        <v>16</v>
      </c>
      <c r="AM15" s="3">
        <f t="shared" si="16"/>
        <v>17</v>
      </c>
      <c r="AN15" s="3">
        <f t="shared" si="16"/>
        <v>18</v>
      </c>
      <c r="AO15" s="3">
        <f t="shared" si="16"/>
        <v>19</v>
      </c>
      <c r="AP15" s="3">
        <f t="shared" si="16"/>
        <v>20</v>
      </c>
      <c r="AQ15" s="3">
        <f t="shared" si="16"/>
        <v>21</v>
      </c>
      <c r="AY15" s="3">
        <f t="shared" ref="AY15:AY18" si="20">IF(AND(BE14&gt;0,BE14&lt;$AV$11),BE14+1,"")</f>
        <v>14</v>
      </c>
      <c r="AZ15" s="3">
        <f t="shared" ref="AZ15:BE15" si="21">IF(AND(AY15&gt;0,AY15&lt;$AV$11),AY15+1,"")</f>
        <v>15</v>
      </c>
      <c r="BA15" s="3">
        <f t="shared" si="21"/>
        <v>16</v>
      </c>
      <c r="BB15" s="3">
        <f t="shared" si="21"/>
        <v>17</v>
      </c>
      <c r="BC15" s="3">
        <f t="shared" si="21"/>
        <v>18</v>
      </c>
      <c r="BD15" s="3">
        <f t="shared" si="21"/>
        <v>19</v>
      </c>
      <c r="BE15" s="3">
        <f t="shared" si="21"/>
        <v>20</v>
      </c>
    </row>
    <row r="16" spans="1:69" x14ac:dyDescent="0.25">
      <c r="I16" s="3">
        <f t="shared" si="18"/>
        <v>21</v>
      </c>
      <c r="J16" s="3">
        <f t="shared" ref="J16:O16" si="22">IF(AND(I16&gt;0,I16&lt;$F$11),I16+1,"")</f>
        <v>22</v>
      </c>
      <c r="K16" s="3">
        <f t="shared" si="22"/>
        <v>23</v>
      </c>
      <c r="L16" s="3">
        <f t="shared" si="22"/>
        <v>24</v>
      </c>
      <c r="M16" s="3">
        <f>IF(AND(L16&gt;0,L16&lt;$F$11),L16+1,"")</f>
        <v>25</v>
      </c>
      <c r="N16" s="3">
        <f t="shared" si="22"/>
        <v>26</v>
      </c>
      <c r="O16" s="3">
        <f t="shared" si="22"/>
        <v>27</v>
      </c>
      <c r="W16" s="3">
        <f>IF(AND(AC15&gt;0,AC15&lt;$T$11),AC15+1,"")</f>
        <v>16</v>
      </c>
      <c r="X16" s="3">
        <f t="shared" si="15"/>
        <v>17</v>
      </c>
      <c r="Y16" s="3">
        <f t="shared" si="15"/>
        <v>18</v>
      </c>
      <c r="Z16" s="3">
        <f t="shared" si="15"/>
        <v>19</v>
      </c>
      <c r="AA16" s="3">
        <f t="shared" si="15"/>
        <v>20</v>
      </c>
      <c r="AB16" s="3">
        <f t="shared" si="15"/>
        <v>21</v>
      </c>
      <c r="AC16" s="3">
        <f t="shared" si="15"/>
        <v>22</v>
      </c>
      <c r="AK16" s="3">
        <f>IF(AND(AQ15&gt;0,AQ15&lt;$AH$11),AQ15+1,"")</f>
        <v>22</v>
      </c>
      <c r="AL16" s="3">
        <f t="shared" si="16"/>
        <v>23</v>
      </c>
      <c r="AM16" s="3">
        <f t="shared" si="16"/>
        <v>24</v>
      </c>
      <c r="AN16" s="3">
        <f t="shared" si="16"/>
        <v>25</v>
      </c>
      <c r="AO16" s="3">
        <f t="shared" si="16"/>
        <v>26</v>
      </c>
      <c r="AP16" s="3">
        <f t="shared" si="16"/>
        <v>27</v>
      </c>
      <c r="AQ16" s="3">
        <f t="shared" si="16"/>
        <v>28</v>
      </c>
      <c r="AY16" s="3">
        <f t="shared" si="20"/>
        <v>21</v>
      </c>
      <c r="AZ16" s="3">
        <f t="shared" ref="AZ16:BE16" si="23">IF(AND(AY16&gt;0,AY16&lt;$AV$11),AY16+1,"")</f>
        <v>22</v>
      </c>
      <c r="BA16" s="3">
        <f t="shared" si="23"/>
        <v>23</v>
      </c>
      <c r="BB16" s="3">
        <f t="shared" si="23"/>
        <v>24</v>
      </c>
      <c r="BC16" s="3">
        <f t="shared" si="23"/>
        <v>25</v>
      </c>
      <c r="BD16" s="3">
        <f t="shared" si="23"/>
        <v>26</v>
      </c>
      <c r="BE16" s="3">
        <f t="shared" si="23"/>
        <v>27</v>
      </c>
    </row>
    <row r="17" spans="1:61" ht="15.75" thickBot="1" x14ac:dyDescent="0.3">
      <c r="I17" s="3">
        <f t="shared" si="18"/>
        <v>28</v>
      </c>
      <c r="J17" s="3" t="str">
        <f t="shared" ref="J17:O17" si="24">IF(AND(I17&gt;0,I17&lt;$F$11),I17+1,"")</f>
        <v/>
      </c>
      <c r="K17" s="3" t="str">
        <f t="shared" si="24"/>
        <v/>
      </c>
      <c r="L17" s="3" t="str">
        <f t="shared" si="24"/>
        <v/>
      </c>
      <c r="M17" s="3" t="str">
        <f t="shared" si="24"/>
        <v/>
      </c>
      <c r="N17" s="3" t="str">
        <f t="shared" si="24"/>
        <v/>
      </c>
      <c r="O17" s="3" t="str">
        <f t="shared" si="24"/>
        <v/>
      </c>
      <c r="W17" s="3">
        <f>IF(AND(AC16&gt;0,AC16&lt;$T$11),AC16+1,"")</f>
        <v>23</v>
      </c>
      <c r="X17" s="3">
        <f t="shared" si="15"/>
        <v>24</v>
      </c>
      <c r="Y17" s="3">
        <f t="shared" si="15"/>
        <v>25</v>
      </c>
      <c r="Z17" s="3">
        <f t="shared" si="15"/>
        <v>26</v>
      </c>
      <c r="AA17" s="3">
        <f t="shared" si="15"/>
        <v>27</v>
      </c>
      <c r="AB17" s="3">
        <f t="shared" si="15"/>
        <v>28</v>
      </c>
      <c r="AC17" s="3">
        <f t="shared" si="15"/>
        <v>29</v>
      </c>
      <c r="AK17" s="3">
        <f>IF(AND(AQ16&gt;0,AQ16&lt;$AH$11),AQ16+1,"")</f>
        <v>29</v>
      </c>
      <c r="AL17" s="3">
        <f t="shared" si="16"/>
        <v>30</v>
      </c>
      <c r="AM17" s="3">
        <f t="shared" si="16"/>
        <v>31</v>
      </c>
      <c r="AN17" s="3" t="str">
        <f t="shared" si="16"/>
        <v/>
      </c>
      <c r="AO17" s="3" t="str">
        <f t="shared" si="16"/>
        <v/>
      </c>
      <c r="AP17" s="3" t="str">
        <f t="shared" si="16"/>
        <v/>
      </c>
      <c r="AQ17" s="3" t="str">
        <f t="shared" si="16"/>
        <v/>
      </c>
      <c r="AY17" s="3">
        <f t="shared" si="20"/>
        <v>28</v>
      </c>
      <c r="AZ17" s="3">
        <f t="shared" ref="AZ17:BE17" si="25">IF(AND(AY17&gt;0,AY17&lt;$AV$11),AY17+1,"")</f>
        <v>29</v>
      </c>
      <c r="BA17" s="3">
        <f t="shared" si="25"/>
        <v>30</v>
      </c>
      <c r="BB17" s="3" t="str">
        <f t="shared" si="25"/>
        <v/>
      </c>
      <c r="BC17" s="3" t="str">
        <f t="shared" si="25"/>
        <v/>
      </c>
      <c r="BD17" s="3" t="str">
        <f t="shared" si="25"/>
        <v/>
      </c>
      <c r="BE17" s="3" t="str">
        <f t="shared" si="25"/>
        <v/>
      </c>
      <c r="BI17" t="s">
        <v>34</v>
      </c>
    </row>
    <row r="18" spans="1:61" ht="16.5" thickBot="1" x14ac:dyDescent="0.35">
      <c r="I18" s="3" t="str">
        <f t="shared" si="18"/>
        <v/>
      </c>
      <c r="J18" s="3" t="str">
        <f t="shared" ref="J18:O18" si="26">IF(AND(I18&gt;0,I18&lt;$F$11),I18+1,"")</f>
        <v/>
      </c>
      <c r="K18" s="3" t="str">
        <f t="shared" si="26"/>
        <v/>
      </c>
      <c r="L18" s="3" t="str">
        <f t="shared" si="26"/>
        <v/>
      </c>
      <c r="M18" s="3" t="str">
        <f t="shared" si="26"/>
        <v/>
      </c>
      <c r="N18" s="3" t="str">
        <f t="shared" si="26"/>
        <v/>
      </c>
      <c r="O18" s="3" t="str">
        <f t="shared" si="26"/>
        <v/>
      </c>
      <c r="W18" s="3">
        <f>IF(AND(AC17&gt;0,AC17&lt;$T$11),AC17+1,"")</f>
        <v>30</v>
      </c>
      <c r="X18" s="3">
        <f t="shared" si="15"/>
        <v>31</v>
      </c>
      <c r="Y18" s="3" t="str">
        <f t="shared" si="15"/>
        <v/>
      </c>
      <c r="Z18" s="3" t="str">
        <f t="shared" si="15"/>
        <v/>
      </c>
      <c r="AA18" s="3" t="str">
        <f t="shared" si="15"/>
        <v/>
      </c>
      <c r="AB18" s="3" t="str">
        <f t="shared" si="15"/>
        <v/>
      </c>
      <c r="AC18" s="3" t="str">
        <f t="shared" si="15"/>
        <v/>
      </c>
      <c r="AK18" s="3" t="str">
        <f>IF(AND(AQ17&gt;0,AQ17&lt;$AH$11),AQ17+1,"")</f>
        <v/>
      </c>
      <c r="AL18" s="3" t="str">
        <f t="shared" si="16"/>
        <v/>
      </c>
      <c r="AM18" s="3" t="str">
        <f t="shared" si="16"/>
        <v/>
      </c>
      <c r="AN18" s="3" t="str">
        <f t="shared" si="16"/>
        <v/>
      </c>
      <c r="AO18" s="3" t="str">
        <f t="shared" si="16"/>
        <v/>
      </c>
      <c r="AP18" s="3" t="str">
        <f t="shared" si="16"/>
        <v/>
      </c>
      <c r="AQ18" s="3" t="str">
        <f t="shared" si="16"/>
        <v/>
      </c>
      <c r="AY18" s="3" t="str">
        <f t="shared" si="20"/>
        <v/>
      </c>
      <c r="AZ18" s="3" t="str">
        <f t="shared" ref="AZ18:BE18" si="27">IF(AND(AY18&gt;0,AY18&lt;$AV$11),AY18+1,"")</f>
        <v/>
      </c>
      <c r="BA18" s="3" t="str">
        <f t="shared" si="27"/>
        <v/>
      </c>
      <c r="BB18" s="3" t="str">
        <f t="shared" si="27"/>
        <v/>
      </c>
      <c r="BC18" s="3" t="str">
        <f t="shared" si="27"/>
        <v/>
      </c>
      <c r="BD18" s="3" t="str">
        <f t="shared" si="27"/>
        <v/>
      </c>
      <c r="BE18" s="3" t="str">
        <f t="shared" si="27"/>
        <v/>
      </c>
      <c r="BH18" s="29" t="s">
        <v>0</v>
      </c>
      <c r="BI18" s="33">
        <f>B2</f>
        <v>2022</v>
      </c>
    </row>
    <row r="19" spans="1:61" x14ac:dyDescent="0.25">
      <c r="A19" s="7"/>
      <c r="B19" s="7"/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7"/>
      <c r="Q19" s="7"/>
      <c r="R19" s="7"/>
      <c r="S19" s="7"/>
      <c r="T19" s="7"/>
      <c r="U19" s="7"/>
      <c r="V19" s="7"/>
      <c r="W19" s="8"/>
      <c r="X19" s="8"/>
      <c r="Y19" s="8"/>
      <c r="Z19" s="8"/>
      <c r="AA19" s="8"/>
      <c r="AB19" s="8"/>
      <c r="AC19" s="8"/>
      <c r="AD19" s="7"/>
      <c r="AE19" s="7"/>
      <c r="AF19" s="7"/>
      <c r="AG19" s="7"/>
      <c r="AH19" s="7"/>
      <c r="AI19" s="7"/>
      <c r="AJ19" s="7"/>
      <c r="AK19" s="8"/>
      <c r="AL19" s="8"/>
      <c r="AM19" s="8"/>
      <c r="AN19" s="8"/>
      <c r="AO19" s="8"/>
      <c r="AP19" s="8"/>
      <c r="AQ19" s="8"/>
      <c r="AR19" s="7"/>
      <c r="AS19" s="7"/>
      <c r="AT19" s="7"/>
      <c r="AU19" s="7"/>
      <c r="AV19" s="7"/>
      <c r="AW19" s="7"/>
      <c r="AX19" s="7"/>
      <c r="AY19" s="8"/>
      <c r="AZ19" s="8"/>
      <c r="BA19" s="8"/>
      <c r="BB19" s="8"/>
      <c r="BC19" s="8"/>
      <c r="BD19" s="8"/>
      <c r="BE19" s="8"/>
      <c r="BF19" s="7"/>
      <c r="BG19" s="7"/>
      <c r="BH19" s="30">
        <v>23</v>
      </c>
      <c r="BI19" s="30" t="s">
        <v>31</v>
      </c>
    </row>
    <row r="20" spans="1:61" x14ac:dyDescent="0.25">
      <c r="C20" s="1">
        <f>DATE($B$2,E20,1)</f>
        <v>44621</v>
      </c>
      <c r="E20">
        <v>3</v>
      </c>
      <c r="F20">
        <f>DAY(EOMONTH(C20,0))</f>
        <v>31</v>
      </c>
      <c r="G20">
        <f>WEEKDAY(DATE($B$2,E20,1),2)</f>
        <v>2</v>
      </c>
      <c r="I20" s="38" t="s">
        <v>11</v>
      </c>
      <c r="J20" s="38"/>
      <c r="K20" s="38"/>
      <c r="L20" s="38"/>
      <c r="M20" s="38"/>
      <c r="N20" s="38"/>
      <c r="O20" s="38"/>
      <c r="Q20" s="1">
        <f>DATE($B$2,S20,1)</f>
        <v>44713</v>
      </c>
      <c r="S20">
        <v>6</v>
      </c>
      <c r="T20">
        <f>DAY(EOMONTH(Q20,0))</f>
        <v>30</v>
      </c>
      <c r="U20">
        <f>WEEKDAY(DATE($B$2,S20,1),2)</f>
        <v>3</v>
      </c>
      <c r="W20" s="38" t="s">
        <v>14</v>
      </c>
      <c r="X20" s="38"/>
      <c r="Y20" s="38"/>
      <c r="Z20" s="38"/>
      <c r="AA20" s="38"/>
      <c r="AB20" s="38"/>
      <c r="AC20" s="38"/>
      <c r="AE20" s="1">
        <f>DATE($B$2,AG20,1)</f>
        <v>44805</v>
      </c>
      <c r="AG20">
        <v>9</v>
      </c>
      <c r="AH20">
        <f>DAY(EOMONTH(AE20,0))</f>
        <v>30</v>
      </c>
      <c r="AI20">
        <f>WEEKDAY(DATE($B$2,AG20,1),2)</f>
        <v>4</v>
      </c>
      <c r="AK20" s="38" t="s">
        <v>17</v>
      </c>
      <c r="AL20" s="38"/>
      <c r="AM20" s="38"/>
      <c r="AN20" s="38"/>
      <c r="AO20" s="38"/>
      <c r="AP20" s="38"/>
      <c r="AQ20" s="38"/>
      <c r="AS20" s="1">
        <f>DATE($B$2,AU20,1)</f>
        <v>44896</v>
      </c>
      <c r="AU20">
        <v>12</v>
      </c>
      <c r="AV20">
        <f>DAY(EOMONTH(AS20,0))</f>
        <v>31</v>
      </c>
      <c r="AW20">
        <f>WEEKDAY(DATE($B$2,AU20,1),2)</f>
        <v>4</v>
      </c>
      <c r="AY20" s="38" t="s">
        <v>20</v>
      </c>
      <c r="AZ20" s="38"/>
      <c r="BA20" s="38"/>
      <c r="BB20" s="38"/>
      <c r="BC20" s="38"/>
      <c r="BD20" s="38"/>
      <c r="BE20" s="38"/>
      <c r="BH20" s="31">
        <v>23</v>
      </c>
      <c r="BI20" s="31" t="s">
        <v>32</v>
      </c>
    </row>
    <row r="21" spans="1:61" ht="15.75" thickBot="1" x14ac:dyDescent="0.3">
      <c r="I21" s="2" t="s">
        <v>3</v>
      </c>
      <c r="J21" s="2" t="s">
        <v>4</v>
      </c>
      <c r="K21" s="2" t="s">
        <v>5</v>
      </c>
      <c r="L21" s="2" t="s">
        <v>6</v>
      </c>
      <c r="M21" s="2" t="s">
        <v>7</v>
      </c>
      <c r="N21" s="2" t="s">
        <v>8</v>
      </c>
      <c r="O21" s="2" t="s">
        <v>9</v>
      </c>
      <c r="W21" s="2" t="s">
        <v>3</v>
      </c>
      <c r="X21" s="2" t="s">
        <v>4</v>
      </c>
      <c r="Y21" s="2" t="s">
        <v>5</v>
      </c>
      <c r="Z21" s="2" t="s">
        <v>6</v>
      </c>
      <c r="AA21" s="2" t="s">
        <v>7</v>
      </c>
      <c r="AB21" s="2" t="s">
        <v>8</v>
      </c>
      <c r="AC21" s="2" t="s">
        <v>9</v>
      </c>
      <c r="AK21" s="2" t="s">
        <v>3</v>
      </c>
      <c r="AL21" s="2" t="s">
        <v>4</v>
      </c>
      <c r="AM21" s="2" t="s">
        <v>5</v>
      </c>
      <c r="AN21" s="2" t="s">
        <v>6</v>
      </c>
      <c r="AO21" s="2" t="s">
        <v>7</v>
      </c>
      <c r="AP21" s="2" t="s">
        <v>8</v>
      </c>
      <c r="AQ21" s="2" t="s">
        <v>9</v>
      </c>
      <c r="AY21" s="2" t="s">
        <v>3</v>
      </c>
      <c r="AZ21" s="2" t="s">
        <v>4</v>
      </c>
      <c r="BA21" s="2" t="s">
        <v>5</v>
      </c>
      <c r="BB21" s="2" t="s">
        <v>6</v>
      </c>
      <c r="BC21" s="2" t="s">
        <v>7</v>
      </c>
      <c r="BD21" s="2" t="s">
        <v>8</v>
      </c>
      <c r="BE21" s="2" t="s">
        <v>9</v>
      </c>
      <c r="BH21" s="32">
        <f>BH19-BH20</f>
        <v>0</v>
      </c>
      <c r="BI21" s="32" t="s">
        <v>33</v>
      </c>
    </row>
    <row r="22" spans="1:61" x14ac:dyDescent="0.25">
      <c r="I22" s="3" t="str">
        <f>IF($G$20=1,1,"")</f>
        <v/>
      </c>
      <c r="J22" s="3">
        <f>IF(NOT(I22=""),I22+1,IF($G$20=2,1,""))</f>
        <v>1</v>
      </c>
      <c r="K22" s="3">
        <f>IF(NOT(J22=""),J22+1,IF($G$20=3,1,""))</f>
        <v>2</v>
      </c>
      <c r="L22" s="3">
        <f>IF(NOT(K22=""),K22+1,IF($G$20=4,1,""))</f>
        <v>3</v>
      </c>
      <c r="M22" s="3">
        <f>IF(NOT(L22=""),L22+1,IF($G$20=5,1,""))</f>
        <v>4</v>
      </c>
      <c r="N22" s="3">
        <f>IF(NOT(M22=""),M22+1,IF($G$20=6,1,""))</f>
        <v>5</v>
      </c>
      <c r="O22" s="3">
        <f>IF(NOT(N22=""),N22+1,IF($G$20=7,1,""))</f>
        <v>6</v>
      </c>
      <c r="W22" s="3" t="str">
        <f>IF($U$20=1,1,"")</f>
        <v/>
      </c>
      <c r="X22" s="3" t="str">
        <f>IF(NOT(W22=""),W22+1,IF($U$20=2,1,""))</f>
        <v/>
      </c>
      <c r="Y22" s="3">
        <f>IF(NOT(X22=""),X22+1,IF($U$20=3,1,""))</f>
        <v>1</v>
      </c>
      <c r="Z22" s="3">
        <f>IF(NOT(Y22=""),Y22+1,IF($U$20=4,1,""))</f>
        <v>2</v>
      </c>
      <c r="AA22" s="3">
        <f>IF(NOT(Z22=""),Z22+1,IF($U$20=5,1,""))</f>
        <v>3</v>
      </c>
      <c r="AB22" s="3">
        <f>IF(NOT(AA22=""),AA22+1,IF($U$20=6,1,""))</f>
        <v>4</v>
      </c>
      <c r="AC22" s="3">
        <f>IF(NOT(AB22=""),AB22+1,IF($U$20=7,1,""))</f>
        <v>5</v>
      </c>
      <c r="AK22" s="3" t="str">
        <f>IF($AI$20=1,1,"")</f>
        <v/>
      </c>
      <c r="AL22" s="3" t="str">
        <f>IF(NOT(AK22=""),AK22+1,IF($AI$20=2,1,""))</f>
        <v/>
      </c>
      <c r="AM22" s="3" t="str">
        <f>IF(NOT(AL22=""),AL22+1,IF($AI$20=3,1,""))</f>
        <v/>
      </c>
      <c r="AN22" s="3">
        <f>IF(NOT(AM22=""),AM22+1,IF($AI$20=4,1,""))</f>
        <v>1</v>
      </c>
      <c r="AO22" s="3">
        <f>IF(NOT(AN22=""),AN22+1,IF($AI$20=5,1,""))</f>
        <v>2</v>
      </c>
      <c r="AP22" s="3">
        <f>IF(NOT(AO22=""),AO22+1,IF($AI$20=6,1,""))</f>
        <v>3</v>
      </c>
      <c r="AQ22" s="3">
        <f>IF(NOT(AP22=""),AP22+1,IF($AI$20=7,1,""))</f>
        <v>4</v>
      </c>
      <c r="AY22" s="3" t="str">
        <f>IF($AW$20=1,1,"")</f>
        <v/>
      </c>
      <c r="AZ22" s="3" t="str">
        <f>IF(NOT(AY22=""),AY22+1,IF($AW$20=2,1,""))</f>
        <v/>
      </c>
      <c r="BA22" s="3" t="str">
        <f>IF(NOT(AZ22=""),AZ22+1,IF($AW$20=3,1,""))</f>
        <v/>
      </c>
      <c r="BB22" s="3">
        <f>IF(NOT(BA22=""),BA22+1,IF($AW$20=4,1,""))</f>
        <v>1</v>
      </c>
      <c r="BC22" s="3">
        <f>IF(NOT(BB22=""),BB22+1,IF($AW$20=5,1,""))</f>
        <v>2</v>
      </c>
      <c r="BD22" s="3">
        <f>IF(NOT(BC22=""),BC22+1,IF($AW$20=6,1,""))</f>
        <v>3</v>
      </c>
      <c r="BE22" s="3">
        <f>IF(NOT(BD22=""),BD22+1,IF($AW$20=7,1,""))</f>
        <v>4</v>
      </c>
    </row>
    <row r="23" spans="1:61" x14ac:dyDescent="0.25">
      <c r="I23" s="3">
        <f>IF(AND(O22&gt;0,O22&lt;$F$20),O22+1,"")</f>
        <v>7</v>
      </c>
      <c r="J23" s="3">
        <f t="shared" ref="J23:O23" si="28">IF(AND(I23&gt;0,I23&lt;$F$20),I23+1,"")</f>
        <v>8</v>
      </c>
      <c r="K23" s="3">
        <f t="shared" si="28"/>
        <v>9</v>
      </c>
      <c r="L23" s="3">
        <f t="shared" si="28"/>
        <v>10</v>
      </c>
      <c r="M23" s="3">
        <f t="shared" si="28"/>
        <v>11</v>
      </c>
      <c r="N23" s="3">
        <f t="shared" si="28"/>
        <v>12</v>
      </c>
      <c r="O23" s="3">
        <f t="shared" si="28"/>
        <v>13</v>
      </c>
      <c r="W23" s="3">
        <f>IF(AND(AC22&gt;0,AC22&lt;$T$20),AC22+1,"")</f>
        <v>6</v>
      </c>
      <c r="X23" s="3">
        <f t="shared" ref="X23:AC27" si="29">IF(AND(W23&gt;0,W23&lt;$T$20),W23+1,"")</f>
        <v>7</v>
      </c>
      <c r="Y23" s="3">
        <f t="shared" si="29"/>
        <v>8</v>
      </c>
      <c r="Z23" s="3">
        <f t="shared" si="29"/>
        <v>9</v>
      </c>
      <c r="AA23" s="3">
        <f t="shared" si="29"/>
        <v>10</v>
      </c>
      <c r="AB23" s="3">
        <f t="shared" si="29"/>
        <v>11</v>
      </c>
      <c r="AC23" s="3">
        <f t="shared" si="29"/>
        <v>12</v>
      </c>
      <c r="AK23" s="3">
        <f>IF(AND(AQ22&gt;0,AQ22&lt;$AH$20),AQ22+1,"")</f>
        <v>5</v>
      </c>
      <c r="AL23" s="3">
        <f t="shared" ref="AL23:AQ23" si="30">IF(AND(AK23&gt;0,AK23&lt;$AH$20),AK23+1,"")</f>
        <v>6</v>
      </c>
      <c r="AM23" s="3">
        <f t="shared" si="30"/>
        <v>7</v>
      </c>
      <c r="AN23" s="3">
        <f t="shared" si="30"/>
        <v>8</v>
      </c>
      <c r="AO23" s="3">
        <f t="shared" si="30"/>
        <v>9</v>
      </c>
      <c r="AP23" s="3">
        <f t="shared" si="30"/>
        <v>10</v>
      </c>
      <c r="AQ23" s="3">
        <f t="shared" si="30"/>
        <v>11</v>
      </c>
      <c r="AY23" s="3">
        <f>IF(AND(BE22&gt;0,BE22&lt;$AV$20),BE22+1,"")</f>
        <v>5</v>
      </c>
      <c r="AZ23" s="3">
        <f t="shared" ref="AZ23:BE23" si="31">IF(AND(AY23&gt;0,AY23&lt;$AV$20),AY23+1,"")</f>
        <v>6</v>
      </c>
      <c r="BA23" s="3">
        <f t="shared" si="31"/>
        <v>7</v>
      </c>
      <c r="BB23" s="3">
        <f t="shared" si="31"/>
        <v>8</v>
      </c>
      <c r="BC23" s="3">
        <f t="shared" si="31"/>
        <v>9</v>
      </c>
      <c r="BD23" s="3">
        <f t="shared" si="31"/>
        <v>10</v>
      </c>
      <c r="BE23" s="3">
        <f t="shared" si="31"/>
        <v>11</v>
      </c>
    </row>
    <row r="24" spans="1:61" x14ac:dyDescent="0.25">
      <c r="I24" s="3">
        <f t="shared" ref="I24:I27" si="32">IF(AND(O23&gt;0,O23&lt;$F$20),O23+1,"")</f>
        <v>14</v>
      </c>
      <c r="J24" s="3">
        <f t="shared" ref="J24:O24" si="33">IF(AND(I24&gt;0,I24&lt;$F$20),I24+1,"")</f>
        <v>15</v>
      </c>
      <c r="K24" s="3">
        <f t="shared" si="33"/>
        <v>16</v>
      </c>
      <c r="L24" s="3">
        <f>IF(AND(K24&gt;0,K24&lt;$F$20),K24+1,"")</f>
        <v>17</v>
      </c>
      <c r="M24" s="3">
        <f t="shared" si="33"/>
        <v>18</v>
      </c>
      <c r="N24" s="3">
        <f t="shared" si="33"/>
        <v>19</v>
      </c>
      <c r="O24" s="3">
        <f t="shared" si="33"/>
        <v>20</v>
      </c>
      <c r="W24" s="3">
        <f>IF(AND(AC23&gt;0,AC23&lt;$T$20),AC23+1,"")</f>
        <v>13</v>
      </c>
      <c r="X24" s="3">
        <f t="shared" si="29"/>
        <v>14</v>
      </c>
      <c r="Y24" s="3">
        <f t="shared" si="29"/>
        <v>15</v>
      </c>
      <c r="Z24" s="3">
        <f t="shared" si="29"/>
        <v>16</v>
      </c>
      <c r="AA24" s="3">
        <f t="shared" si="29"/>
        <v>17</v>
      </c>
      <c r="AB24" s="3">
        <f t="shared" si="29"/>
        <v>18</v>
      </c>
      <c r="AC24" s="3">
        <f t="shared" si="29"/>
        <v>19</v>
      </c>
      <c r="AK24" s="3">
        <f t="shared" ref="AK24:AK27" si="34">IF(AND(AQ23&gt;0,AQ23&lt;$AH$20),AQ23+1,"")</f>
        <v>12</v>
      </c>
      <c r="AL24" s="3">
        <f t="shared" ref="AL24:AQ24" si="35">IF(AND(AK24&gt;0,AK24&lt;$AH$20),AK24+1,"")</f>
        <v>13</v>
      </c>
      <c r="AM24" s="3">
        <f t="shared" si="35"/>
        <v>14</v>
      </c>
      <c r="AN24" s="3">
        <f t="shared" si="35"/>
        <v>15</v>
      </c>
      <c r="AO24" s="3">
        <f t="shared" si="35"/>
        <v>16</v>
      </c>
      <c r="AP24" s="3">
        <f t="shared" si="35"/>
        <v>17</v>
      </c>
      <c r="AQ24" s="3">
        <f t="shared" si="35"/>
        <v>18</v>
      </c>
      <c r="AY24" s="3">
        <f t="shared" ref="AY24:AY27" si="36">IF(AND(BE23&gt;0,BE23&lt;$AV$20),BE23+1,"")</f>
        <v>12</v>
      </c>
      <c r="AZ24" s="3">
        <f t="shared" ref="AZ24:BE24" si="37">IF(AND(AY24&gt;0,AY24&lt;$AV$20),AY24+1,"")</f>
        <v>13</v>
      </c>
      <c r="BA24" s="3">
        <f t="shared" si="37"/>
        <v>14</v>
      </c>
      <c r="BB24" s="3">
        <f t="shared" si="37"/>
        <v>15</v>
      </c>
      <c r="BC24" s="3">
        <f t="shared" si="37"/>
        <v>16</v>
      </c>
      <c r="BD24" s="3">
        <f t="shared" si="37"/>
        <v>17</v>
      </c>
      <c r="BE24" s="3">
        <f t="shared" si="37"/>
        <v>18</v>
      </c>
    </row>
    <row r="25" spans="1:61" x14ac:dyDescent="0.25">
      <c r="I25" s="3">
        <f t="shared" si="32"/>
        <v>21</v>
      </c>
      <c r="J25" s="3">
        <f t="shared" ref="J25:O25" si="38">IF(AND(I25&gt;0,I25&lt;$F$20),I25+1,"")</f>
        <v>22</v>
      </c>
      <c r="K25" s="3">
        <f t="shared" si="38"/>
        <v>23</v>
      </c>
      <c r="L25" s="3">
        <f t="shared" si="38"/>
        <v>24</v>
      </c>
      <c r="M25" s="3">
        <f t="shared" si="38"/>
        <v>25</v>
      </c>
      <c r="N25" s="3">
        <f t="shared" si="38"/>
        <v>26</v>
      </c>
      <c r="O25" s="3">
        <f t="shared" si="38"/>
        <v>27</v>
      </c>
      <c r="W25" s="3">
        <f>IF(AND(AC24&gt;0,AC24&lt;$T$20),AC24+1,"")</f>
        <v>20</v>
      </c>
      <c r="X25" s="3">
        <f t="shared" si="29"/>
        <v>21</v>
      </c>
      <c r="Y25" s="3">
        <f t="shared" si="29"/>
        <v>22</v>
      </c>
      <c r="Z25" s="3">
        <f t="shared" si="29"/>
        <v>23</v>
      </c>
      <c r="AA25" s="3">
        <f t="shared" si="29"/>
        <v>24</v>
      </c>
      <c r="AB25" s="3">
        <f t="shared" si="29"/>
        <v>25</v>
      </c>
      <c r="AC25" s="3">
        <f t="shared" si="29"/>
        <v>26</v>
      </c>
      <c r="AK25" s="3">
        <f t="shared" si="34"/>
        <v>19</v>
      </c>
      <c r="AL25" s="3">
        <f t="shared" ref="AL25:AQ25" si="39">IF(AND(AK25&gt;0,AK25&lt;$AH$20),AK25+1,"")</f>
        <v>20</v>
      </c>
      <c r="AM25" s="3">
        <f t="shared" si="39"/>
        <v>21</v>
      </c>
      <c r="AN25" s="3">
        <f t="shared" si="39"/>
        <v>22</v>
      </c>
      <c r="AO25" s="3">
        <f t="shared" si="39"/>
        <v>23</v>
      </c>
      <c r="AP25" s="3">
        <f t="shared" si="39"/>
        <v>24</v>
      </c>
      <c r="AQ25" s="3">
        <f t="shared" si="39"/>
        <v>25</v>
      </c>
      <c r="AY25" s="3">
        <f t="shared" si="36"/>
        <v>19</v>
      </c>
      <c r="AZ25" s="3">
        <f t="shared" ref="AZ25:BE25" si="40">IF(AND(AY25&gt;0,AY25&lt;$AV$20),AY25+1,"")</f>
        <v>20</v>
      </c>
      <c r="BA25" s="3">
        <f t="shared" si="40"/>
        <v>21</v>
      </c>
      <c r="BB25" s="3">
        <f t="shared" si="40"/>
        <v>22</v>
      </c>
      <c r="BC25" s="3">
        <f t="shared" si="40"/>
        <v>23</v>
      </c>
      <c r="BD25" s="3">
        <f t="shared" si="40"/>
        <v>24</v>
      </c>
      <c r="BE25" s="3">
        <f t="shared" si="40"/>
        <v>25</v>
      </c>
    </row>
    <row r="26" spans="1:61" x14ac:dyDescent="0.25">
      <c r="I26" s="3">
        <f t="shared" si="32"/>
        <v>28</v>
      </c>
      <c r="J26" s="3">
        <f t="shared" ref="J26:O26" si="41">IF(AND(I26&gt;0,I26&lt;$F$20),I26+1,"")</f>
        <v>29</v>
      </c>
      <c r="K26" s="3">
        <f t="shared" si="41"/>
        <v>30</v>
      </c>
      <c r="L26" s="3">
        <f t="shared" si="41"/>
        <v>31</v>
      </c>
      <c r="M26" s="3" t="str">
        <f t="shared" si="41"/>
        <v/>
      </c>
      <c r="N26" s="3" t="str">
        <f t="shared" si="41"/>
        <v/>
      </c>
      <c r="O26" s="3" t="str">
        <f t="shared" si="41"/>
        <v/>
      </c>
      <c r="W26" s="3">
        <f>IF(AND(AC25&gt;0,AC25&lt;$T$20),AC25+1,"")</f>
        <v>27</v>
      </c>
      <c r="X26" s="3">
        <f t="shared" si="29"/>
        <v>28</v>
      </c>
      <c r="Y26" s="3">
        <f t="shared" si="29"/>
        <v>29</v>
      </c>
      <c r="Z26" s="3">
        <f t="shared" si="29"/>
        <v>30</v>
      </c>
      <c r="AA26" s="3" t="str">
        <f t="shared" si="29"/>
        <v/>
      </c>
      <c r="AB26" s="3" t="str">
        <f t="shared" si="29"/>
        <v/>
      </c>
      <c r="AC26" s="3" t="str">
        <f t="shared" si="29"/>
        <v/>
      </c>
      <c r="AK26" s="3">
        <f t="shared" si="34"/>
        <v>26</v>
      </c>
      <c r="AL26" s="3">
        <f t="shared" ref="AL26:AQ26" si="42">IF(AND(AK26&gt;0,AK26&lt;$AH$20),AK26+1,"")</f>
        <v>27</v>
      </c>
      <c r="AM26" s="3">
        <f t="shared" si="42"/>
        <v>28</v>
      </c>
      <c r="AN26" s="3">
        <f t="shared" si="42"/>
        <v>29</v>
      </c>
      <c r="AO26" s="3">
        <f t="shared" si="42"/>
        <v>30</v>
      </c>
      <c r="AP26" s="3" t="str">
        <f t="shared" si="42"/>
        <v/>
      </c>
      <c r="AQ26" s="3" t="str">
        <f t="shared" si="42"/>
        <v/>
      </c>
      <c r="AY26" s="3">
        <f t="shared" si="36"/>
        <v>26</v>
      </c>
      <c r="AZ26" s="3">
        <f t="shared" ref="AZ26:BE26" si="43">IF(AND(AY26&gt;0,AY26&lt;$AV$20),AY26+1,"")</f>
        <v>27</v>
      </c>
      <c r="BA26" s="3">
        <f t="shared" si="43"/>
        <v>28</v>
      </c>
      <c r="BB26" s="3">
        <f t="shared" si="43"/>
        <v>29</v>
      </c>
      <c r="BC26" s="3">
        <f t="shared" si="43"/>
        <v>30</v>
      </c>
      <c r="BD26" s="3">
        <f t="shared" si="43"/>
        <v>31</v>
      </c>
      <c r="BE26" s="3" t="str">
        <f t="shared" si="43"/>
        <v/>
      </c>
    </row>
    <row r="27" spans="1:61" x14ac:dyDescent="0.25">
      <c r="I27" s="3" t="str">
        <f t="shared" si="32"/>
        <v/>
      </c>
      <c r="J27" s="3" t="str">
        <f t="shared" ref="J27:O27" si="44">IF(AND(I27&gt;0,I27&lt;$F$20),I27+1,"")</f>
        <v/>
      </c>
      <c r="K27" s="3" t="str">
        <f t="shared" si="44"/>
        <v/>
      </c>
      <c r="L27" s="3" t="str">
        <f t="shared" si="44"/>
        <v/>
      </c>
      <c r="M27" s="3" t="str">
        <f t="shared" si="44"/>
        <v/>
      </c>
      <c r="N27" s="3" t="str">
        <f t="shared" si="44"/>
        <v/>
      </c>
      <c r="O27" s="3" t="str">
        <f t="shared" si="44"/>
        <v/>
      </c>
      <c r="W27" s="3" t="str">
        <f>IF(AND(AC26&gt;0,AC26&lt;$T$20),AC26+1,"")</f>
        <v/>
      </c>
      <c r="X27" s="3" t="str">
        <f t="shared" si="29"/>
        <v/>
      </c>
      <c r="Y27" s="3" t="str">
        <f t="shared" si="29"/>
        <v/>
      </c>
      <c r="Z27" s="3" t="str">
        <f t="shared" si="29"/>
        <v/>
      </c>
      <c r="AA27" s="3" t="str">
        <f t="shared" si="29"/>
        <v/>
      </c>
      <c r="AB27" s="3" t="str">
        <f t="shared" si="29"/>
        <v/>
      </c>
      <c r="AC27" s="3" t="str">
        <f t="shared" si="29"/>
        <v/>
      </c>
      <c r="AK27" s="3" t="str">
        <f t="shared" si="34"/>
        <v/>
      </c>
      <c r="AL27" s="3" t="str">
        <f t="shared" ref="AL27:AQ27" si="45">IF(AND(AK27&gt;0,AK27&lt;$AH$20),AK27+1,"")</f>
        <v/>
      </c>
      <c r="AM27" s="3" t="str">
        <f t="shared" si="45"/>
        <v/>
      </c>
      <c r="AN27" s="3" t="str">
        <f t="shared" si="45"/>
        <v/>
      </c>
      <c r="AO27" s="3" t="str">
        <f t="shared" si="45"/>
        <v/>
      </c>
      <c r="AP27" s="3" t="str">
        <f t="shared" si="45"/>
        <v/>
      </c>
      <c r="AQ27" s="3" t="str">
        <f t="shared" si="45"/>
        <v/>
      </c>
      <c r="AY27" s="3" t="str">
        <f t="shared" si="36"/>
        <v/>
      </c>
      <c r="AZ27" s="3" t="str">
        <f t="shared" ref="AZ27:BE27" si="46">IF(AND(AY27&gt;0,AY27&lt;$AV$20),AY27+1,"")</f>
        <v/>
      </c>
      <c r="BA27" s="3" t="str">
        <f t="shared" si="46"/>
        <v/>
      </c>
      <c r="BB27" s="3" t="str">
        <f t="shared" si="46"/>
        <v/>
      </c>
      <c r="BC27" s="3" t="str">
        <f t="shared" si="46"/>
        <v/>
      </c>
      <c r="BD27" s="3" t="str">
        <f t="shared" si="46"/>
        <v/>
      </c>
      <c r="BE27" s="3" t="str">
        <f t="shared" si="46"/>
        <v/>
      </c>
    </row>
  </sheetData>
  <mergeCells count="25">
    <mergeCell ref="A6:B6"/>
    <mergeCell ref="AY2:BE2"/>
    <mergeCell ref="I2:O2"/>
    <mergeCell ref="W11:AC11"/>
    <mergeCell ref="W2:AC2"/>
    <mergeCell ref="I20:O20"/>
    <mergeCell ref="I11:O11"/>
    <mergeCell ref="AK20:AQ20"/>
    <mergeCell ref="AK11:AQ11"/>
    <mergeCell ref="AK2:AQ2"/>
    <mergeCell ref="W20:AC20"/>
    <mergeCell ref="BI12:BJ12"/>
    <mergeCell ref="BI13:BJ13"/>
    <mergeCell ref="BI14:BJ14"/>
    <mergeCell ref="BH3:BJ3"/>
    <mergeCell ref="AY20:BE20"/>
    <mergeCell ref="AY11:BE11"/>
    <mergeCell ref="BI2:BJ2"/>
    <mergeCell ref="BI7:BJ7"/>
    <mergeCell ref="BI8:BJ8"/>
    <mergeCell ref="BI9:BJ9"/>
    <mergeCell ref="BI10:BJ10"/>
    <mergeCell ref="BI5:BJ5"/>
    <mergeCell ref="BI6:BJ6"/>
    <mergeCell ref="BI4:BJ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Data!$A$2:$A$37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7"/>
  <sheetViews>
    <sheetView tabSelected="1" topLeftCell="I1" zoomScale="85" zoomScaleNormal="85" workbookViewId="0">
      <selection activeCell="BH20" sqref="BH20"/>
    </sheetView>
  </sheetViews>
  <sheetFormatPr baseColWidth="10" defaultRowHeight="15" x14ac:dyDescent="0.25"/>
  <cols>
    <col min="2" max="2" width="9.42578125" customWidth="1"/>
    <col min="3" max="3" width="10.85546875" hidden="1" customWidth="1"/>
    <col min="4" max="4" width="5" hidden="1" customWidth="1"/>
    <col min="5" max="7" width="3.7109375" hidden="1" customWidth="1"/>
    <col min="8" max="8" width="4.7109375" customWidth="1"/>
    <col min="9" max="9" width="3.7109375" customWidth="1"/>
    <col min="10" max="10" width="4.28515625" customWidth="1"/>
    <col min="11" max="11" width="4.140625" customWidth="1"/>
    <col min="12" max="12" width="4" customWidth="1"/>
    <col min="13" max="13" width="3.7109375" customWidth="1"/>
    <col min="14" max="15" width="4.140625" customWidth="1"/>
    <col min="16" max="16" width="4.7109375" customWidth="1"/>
    <col min="17" max="17" width="10.85546875" hidden="1" customWidth="1"/>
    <col min="18" max="18" width="4.140625" hidden="1" customWidth="1"/>
    <col min="19" max="19" width="3.85546875" hidden="1" customWidth="1"/>
    <col min="20" max="20" width="4" hidden="1" customWidth="1"/>
    <col min="21" max="21" width="3.85546875" hidden="1" customWidth="1"/>
    <col min="22" max="22" width="4.7109375" hidden="1" customWidth="1"/>
    <col min="23" max="29" width="3.7109375" customWidth="1"/>
    <col min="30" max="30" width="4.7109375" customWidth="1"/>
    <col min="31" max="31" width="10.85546875" hidden="1" customWidth="1"/>
    <col min="32" max="36" width="3.7109375" hidden="1" customWidth="1"/>
    <col min="37" max="43" width="3.7109375" customWidth="1"/>
    <col min="44" max="44" width="4.7109375" customWidth="1"/>
    <col min="45" max="45" width="10.85546875" hidden="1" customWidth="1"/>
    <col min="46" max="46" width="3.5703125" hidden="1" customWidth="1"/>
    <col min="47" max="50" width="3.7109375" hidden="1" customWidth="1"/>
    <col min="51" max="57" width="3.7109375" customWidth="1"/>
    <col min="58" max="59" width="5" customWidth="1"/>
    <col min="60" max="60" width="4.7109375" customWidth="1"/>
    <col min="61" max="61" width="26.7109375" customWidth="1"/>
    <col min="62" max="62" width="7.140625" customWidth="1"/>
    <col min="63" max="63" width="5.5703125" customWidth="1"/>
    <col min="67" max="67" width="3.7109375" customWidth="1"/>
    <col min="68" max="69" width="11.42578125" hidden="1" customWidth="1"/>
  </cols>
  <sheetData>
    <row r="1" spans="1:69" ht="21" thickBot="1" x14ac:dyDescent="0.35">
      <c r="A1" s="5"/>
      <c r="B1" s="5"/>
      <c r="C1" s="6"/>
      <c r="D1" s="6"/>
    </row>
    <row r="2" spans="1:69" x14ac:dyDescent="0.25">
      <c r="A2" t="s">
        <v>0</v>
      </c>
      <c r="B2">
        <v>2022</v>
      </c>
      <c r="E2">
        <v>1</v>
      </c>
      <c r="F2">
        <f>DAY(EOMONTH(C4,0))</f>
        <v>31</v>
      </c>
      <c r="G2">
        <f>WEEKDAY(DATE($B$2,E2,1),2)</f>
        <v>6</v>
      </c>
      <c r="I2" s="39" t="s">
        <v>2</v>
      </c>
      <c r="J2" s="39"/>
      <c r="K2" s="39"/>
      <c r="L2" s="39"/>
      <c r="M2" s="39"/>
      <c r="N2" s="39"/>
      <c r="O2" s="39"/>
      <c r="Q2" s="1">
        <f>DATE($B$2,S2,1)</f>
        <v>44652</v>
      </c>
      <c r="S2">
        <v>4</v>
      </c>
      <c r="T2">
        <f>DAY(EOMONTH(Q2,0))</f>
        <v>30</v>
      </c>
      <c r="U2">
        <f>WEEKDAY(DATE($B$2,S2,1),2)</f>
        <v>5</v>
      </c>
      <c r="W2" s="39" t="s">
        <v>12</v>
      </c>
      <c r="X2" s="39"/>
      <c r="Y2" s="39"/>
      <c r="Z2" s="39"/>
      <c r="AA2" s="39"/>
      <c r="AB2" s="39"/>
      <c r="AC2" s="39"/>
      <c r="AE2" s="1">
        <f>DATE($B$2,AG2,1)</f>
        <v>44743</v>
      </c>
      <c r="AG2">
        <v>7</v>
      </c>
      <c r="AH2">
        <f>DAY(EOMONTH(AE2,0))</f>
        <v>31</v>
      </c>
      <c r="AI2">
        <f>WEEKDAY(DATE($B$2,AG2,1),2)</f>
        <v>5</v>
      </c>
      <c r="AK2" s="38" t="s">
        <v>15</v>
      </c>
      <c r="AL2" s="38"/>
      <c r="AM2" s="38"/>
      <c r="AN2" s="38"/>
      <c r="AO2" s="38"/>
      <c r="AP2" s="38"/>
      <c r="AQ2" s="38"/>
      <c r="AS2" s="1">
        <f>DATE($B$2,AU2,1)</f>
        <v>44835</v>
      </c>
      <c r="AU2">
        <v>10</v>
      </c>
      <c r="AV2">
        <f>DAY(EOMONTH(AS2,0))</f>
        <v>31</v>
      </c>
      <c r="AW2">
        <f>WEEKDAY(DATE($B$2,AU2,1),2)</f>
        <v>6</v>
      </c>
      <c r="AY2" s="38" t="s">
        <v>18</v>
      </c>
      <c r="AZ2" s="38"/>
      <c r="BA2" s="38"/>
      <c r="BB2" s="38"/>
      <c r="BC2" s="38"/>
      <c r="BD2" s="38"/>
      <c r="BE2" s="38"/>
      <c r="BG2" s="19"/>
      <c r="BH2" s="20"/>
      <c r="BI2" s="34"/>
      <c r="BJ2" s="34"/>
      <c r="BK2" s="21"/>
    </row>
    <row r="3" spans="1:69" ht="15.75" thickBot="1" x14ac:dyDescent="0.3">
      <c r="A3" t="s">
        <v>1</v>
      </c>
      <c r="B3" s="4" t="str">
        <f>IF(OR(MOD(B2,400)=0, AND(MOD(B2,4)=0, MOD(B2,100)&lt;&gt;0)), "SI", "NO")</f>
        <v>NO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W3" s="2" t="s">
        <v>3</v>
      </c>
      <c r="X3" s="2" t="s">
        <v>4</v>
      </c>
      <c r="Y3" s="2" t="s">
        <v>5</v>
      </c>
      <c r="Z3" s="2" t="s">
        <v>6</v>
      </c>
      <c r="AA3" s="2" t="s">
        <v>7</v>
      </c>
      <c r="AB3" s="2" t="s">
        <v>8</v>
      </c>
      <c r="AC3" s="2" t="s">
        <v>9</v>
      </c>
      <c r="AK3" s="2" t="s">
        <v>3</v>
      </c>
      <c r="AL3" s="2" t="s">
        <v>4</v>
      </c>
      <c r="AM3" s="2" t="s">
        <v>5</v>
      </c>
      <c r="AN3" s="2" t="s">
        <v>6</v>
      </c>
      <c r="AO3" s="2" t="s">
        <v>7</v>
      </c>
      <c r="AP3" s="2" t="s">
        <v>8</v>
      </c>
      <c r="AQ3" s="2" t="s">
        <v>9</v>
      </c>
      <c r="AY3" s="2" t="s">
        <v>3</v>
      </c>
      <c r="AZ3" s="2" t="s">
        <v>4</v>
      </c>
      <c r="BA3" s="2" t="s">
        <v>5</v>
      </c>
      <c r="BB3" s="2" t="s">
        <v>6</v>
      </c>
      <c r="BC3" s="2" t="s">
        <v>7</v>
      </c>
      <c r="BD3" s="2" t="s">
        <v>8</v>
      </c>
      <c r="BE3" s="2" t="s">
        <v>9</v>
      </c>
      <c r="BG3" s="26"/>
      <c r="BH3" s="37" t="s">
        <v>30</v>
      </c>
      <c r="BI3" s="37"/>
      <c r="BJ3" s="37"/>
      <c r="BK3" s="28"/>
    </row>
    <row r="4" spans="1:69" ht="15.75" x14ac:dyDescent="0.3">
      <c r="C4" s="1">
        <f>DATE($B$2,E2,1)</f>
        <v>44562</v>
      </c>
      <c r="I4" s="3" t="str">
        <f>IF($G$2=1,1,"")</f>
        <v/>
      </c>
      <c r="J4" s="3" t="str">
        <f>IF(NOT(I4=""),I4+1,IF($G$2=2,1,""))</f>
        <v/>
      </c>
      <c r="K4" s="3" t="str">
        <f>IF(NOT(J4=""),J4+1,IF($G$2=3,1,""))</f>
        <v/>
      </c>
      <c r="L4" s="3" t="str">
        <f>IF(NOT(K4=""),K4+1,IF($G$2=4,1,""))</f>
        <v/>
      </c>
      <c r="M4" s="3" t="str">
        <f>IF(NOT(L4=""),L4+1,IF($G$2=5,1,""))</f>
        <v/>
      </c>
      <c r="N4" s="3">
        <f>IF(NOT(M4=""),M4+1,IF($G$2=6,1,""))</f>
        <v>1</v>
      </c>
      <c r="O4" s="3">
        <f>IF(NOT(N4=""),N4+1,IF($G$2=7,1,""))</f>
        <v>2</v>
      </c>
      <c r="W4" s="3" t="str">
        <f>IF($U$2=1,1,"")</f>
        <v/>
      </c>
      <c r="X4" s="3" t="str">
        <f>IF(NOT(W4=""),W4+1,IF($U$2=2,1,""))</f>
        <v/>
      </c>
      <c r="Y4" s="3" t="str">
        <f>IF(NOT(X4=""),X4+1,IF($U$2=3,1,""))</f>
        <v/>
      </c>
      <c r="Z4" s="3" t="str">
        <f>IF(NOT(Y4=""),Y4+1,IF($U$2=4,1,""))</f>
        <v/>
      </c>
      <c r="AA4" s="3">
        <f>IF(NOT(Z4=""),Z4+1,IF($U$2=5,1,""))</f>
        <v>1</v>
      </c>
      <c r="AB4" s="3">
        <f>IF(NOT(AA4=""),AA4+1,IF($U$2=6,1,""))</f>
        <v>2</v>
      </c>
      <c r="AC4" s="3">
        <f>IF(NOT(AB4=""),AB4+1,IF($U$2=7,1,""))</f>
        <v>3</v>
      </c>
      <c r="AK4" s="3" t="str">
        <f>IF($AI$2=1,1,"")</f>
        <v/>
      </c>
      <c r="AL4" s="3" t="str">
        <f>IF(NOT(AK4=""),AK4+1,IF($AI$2=2,1,""))</f>
        <v/>
      </c>
      <c r="AM4" s="3" t="str">
        <f>IF(NOT(AL4=""),AL4+1,IF($AI$2=3,1,""))</f>
        <v/>
      </c>
      <c r="AN4" s="3" t="str">
        <f>IF(NOT(AM4=""),AM4+1,IF($AI$2=4,1,""))</f>
        <v/>
      </c>
      <c r="AO4" s="3">
        <f>IF(NOT(AN4=""),AN4+1,IF($AI$2=5,1,""))</f>
        <v>1</v>
      </c>
      <c r="AP4" s="3">
        <f>IF(NOT(AO4=""),AO4+1,IF($AI$2=6,1,""))</f>
        <v>2</v>
      </c>
      <c r="AQ4" s="3">
        <f>IF(NOT(AP4=""),AP4+1,IF($AI$2=7,1,""))</f>
        <v>3</v>
      </c>
      <c r="AY4" s="3" t="str">
        <f>IF($AW$2=1,1,"")</f>
        <v/>
      </c>
      <c r="AZ4" s="3" t="str">
        <f>IF(NOT(AY4=""),AY4+1,IF($AW$2=2,1,""))</f>
        <v/>
      </c>
      <c r="BA4" s="3" t="str">
        <f>IF(NOT(AZ4=""),AZ4+1,IF($AW$2=3,1,""))</f>
        <v/>
      </c>
      <c r="BB4" s="3" t="str">
        <f>IF(NOT(BA4=""),BA4+1,IF($AW$2=4,1,""))</f>
        <v/>
      </c>
      <c r="BC4" s="3" t="str">
        <f>IF(NOT(BB4=""),BB4+1,IF($AW$2=5,1,""))</f>
        <v/>
      </c>
      <c r="BD4" s="3">
        <f>IF(NOT(BC4=""),BC4+1,IF($AW$2=6,1,""))</f>
        <v>1</v>
      </c>
      <c r="BE4" s="3">
        <f>IF(NOT(BD4=""),BD4+1,IF($AW$2=7,1,""))</f>
        <v>2</v>
      </c>
      <c r="BG4" s="22"/>
      <c r="BH4" s="23"/>
      <c r="BI4" s="34"/>
      <c r="BJ4" s="34"/>
      <c r="BK4" s="25"/>
      <c r="BL4" s="17"/>
      <c r="BM4" s="17"/>
      <c r="BN4" s="17"/>
      <c r="BO4" s="17"/>
      <c r="BP4" s="17"/>
      <c r="BQ4" s="17"/>
    </row>
    <row r="5" spans="1:69" ht="15.75" x14ac:dyDescent="0.3">
      <c r="I5" s="3">
        <f>IF(AND(O4&gt;0,O4&lt;$F$2),O4+1,"")</f>
        <v>3</v>
      </c>
      <c r="J5" s="3">
        <f t="shared" ref="J5:O7" si="0">IF(AND(I5&gt;0,I5&lt;$F$2),I5+1,"")</f>
        <v>4</v>
      </c>
      <c r="K5" s="3">
        <f t="shared" si="0"/>
        <v>5</v>
      </c>
      <c r="L5" s="3">
        <f t="shared" si="0"/>
        <v>6</v>
      </c>
      <c r="M5" s="3">
        <f t="shared" si="0"/>
        <v>7</v>
      </c>
      <c r="N5" s="3">
        <f t="shared" si="0"/>
        <v>8</v>
      </c>
      <c r="O5" s="3">
        <f t="shared" si="0"/>
        <v>9</v>
      </c>
      <c r="W5" s="3">
        <f>IF(AND(AC4&gt;0,AC4&lt;$T$2),AC4+1,"")</f>
        <v>4</v>
      </c>
      <c r="X5" s="3">
        <f t="shared" ref="X5:AC9" si="1">IF(AND(W5&gt;0,W5&lt;$T$2),W5+1,"")</f>
        <v>5</v>
      </c>
      <c r="Y5" s="3">
        <f t="shared" si="1"/>
        <v>6</v>
      </c>
      <c r="Z5" s="3">
        <f t="shared" si="1"/>
        <v>7</v>
      </c>
      <c r="AA5" s="3">
        <f t="shared" si="1"/>
        <v>8</v>
      </c>
      <c r="AB5" s="3">
        <f t="shared" si="1"/>
        <v>9</v>
      </c>
      <c r="AC5" s="3">
        <f t="shared" si="1"/>
        <v>10</v>
      </c>
      <c r="AK5" s="3">
        <f>IF(AND(AQ4&gt;0,AQ4&lt;$AH$2),AQ4+1,"")</f>
        <v>4</v>
      </c>
      <c r="AL5" s="3">
        <f t="shared" ref="AL5:AQ9" si="2">IF(AND(AK5&gt;0,AK5&lt;$AH$2),AK5+1,"")</f>
        <v>5</v>
      </c>
      <c r="AM5" s="3">
        <f t="shared" si="2"/>
        <v>6</v>
      </c>
      <c r="AN5" s="3">
        <f t="shared" si="2"/>
        <v>7</v>
      </c>
      <c r="AO5" s="3">
        <f t="shared" si="2"/>
        <v>8</v>
      </c>
      <c r="AP5" s="3">
        <f t="shared" si="2"/>
        <v>9</v>
      </c>
      <c r="AQ5" s="3">
        <f t="shared" si="2"/>
        <v>10</v>
      </c>
      <c r="AY5" s="3">
        <f>IF(AND(BE4&gt;0,BE4&lt;$AV$2),BE4+1,"")</f>
        <v>3</v>
      </c>
      <c r="AZ5" s="3">
        <f t="shared" ref="AZ5:BE9" si="3">IF(AND(AY5&gt;0,AY5&lt;$AV$2),AY5+1,"")</f>
        <v>4</v>
      </c>
      <c r="BA5" s="3">
        <f t="shared" si="3"/>
        <v>5</v>
      </c>
      <c r="BB5" s="3">
        <f t="shared" si="3"/>
        <v>6</v>
      </c>
      <c r="BC5" s="3">
        <f t="shared" si="3"/>
        <v>7</v>
      </c>
      <c r="BD5" s="3">
        <f t="shared" si="3"/>
        <v>8</v>
      </c>
      <c r="BE5" s="3">
        <f t="shared" si="3"/>
        <v>9</v>
      </c>
      <c r="BG5" s="22"/>
      <c r="BH5" s="9"/>
      <c r="BI5" s="35" t="s">
        <v>23</v>
      </c>
      <c r="BJ5" s="35"/>
      <c r="BK5" s="25"/>
      <c r="BL5" s="17"/>
      <c r="BM5" s="17"/>
      <c r="BN5" s="17"/>
      <c r="BO5" s="17"/>
      <c r="BP5" s="17"/>
      <c r="BQ5" s="17"/>
    </row>
    <row r="6" spans="1:69" ht="15.75" x14ac:dyDescent="0.3">
      <c r="A6" s="40"/>
      <c r="B6" s="40"/>
      <c r="I6" s="3">
        <f t="shared" ref="I6:I9" si="4">IF(AND(O5&gt;0,O5&lt;$F$2),O5+1,"")</f>
        <v>10</v>
      </c>
      <c r="J6" s="3">
        <f t="shared" si="0"/>
        <v>11</v>
      </c>
      <c r="K6" s="3">
        <f t="shared" si="0"/>
        <v>12</v>
      </c>
      <c r="L6" s="3">
        <f t="shared" si="0"/>
        <v>13</v>
      </c>
      <c r="M6" s="3">
        <f t="shared" si="0"/>
        <v>14</v>
      </c>
      <c r="N6" s="3">
        <f t="shared" si="0"/>
        <v>15</v>
      </c>
      <c r="O6" s="3">
        <f t="shared" si="0"/>
        <v>16</v>
      </c>
      <c r="W6" s="3">
        <f>IF(AND(AC5&gt;0,AC5&lt;$T$2),AC5+1,"")</f>
        <v>11</v>
      </c>
      <c r="X6" s="3">
        <f t="shared" si="1"/>
        <v>12</v>
      </c>
      <c r="Y6" s="3">
        <f t="shared" si="1"/>
        <v>13</v>
      </c>
      <c r="Z6" s="3">
        <f t="shared" si="1"/>
        <v>14</v>
      </c>
      <c r="AA6" s="3">
        <f t="shared" si="1"/>
        <v>15</v>
      </c>
      <c r="AB6" s="3">
        <f t="shared" si="1"/>
        <v>16</v>
      </c>
      <c r="AC6" s="3">
        <f t="shared" si="1"/>
        <v>17</v>
      </c>
      <c r="AK6" s="3">
        <f>IF(AND(AQ5&gt;0,AQ5&lt;$AH$2),AQ5+1,"")</f>
        <v>11</v>
      </c>
      <c r="AL6" s="3">
        <f t="shared" si="2"/>
        <v>12</v>
      </c>
      <c r="AM6" s="3">
        <f t="shared" si="2"/>
        <v>13</v>
      </c>
      <c r="AN6" s="3">
        <f t="shared" si="2"/>
        <v>14</v>
      </c>
      <c r="AO6" s="3">
        <f t="shared" si="2"/>
        <v>15</v>
      </c>
      <c r="AP6" s="3">
        <f t="shared" si="2"/>
        <v>16</v>
      </c>
      <c r="AQ6" s="3">
        <f t="shared" si="2"/>
        <v>17</v>
      </c>
      <c r="AY6" s="3">
        <f t="shared" ref="AY6:AY9" si="5">IF(AND(BE5&gt;0,BE5&lt;$AV$2),BE5+1,"")</f>
        <v>10</v>
      </c>
      <c r="AZ6" s="3">
        <f t="shared" si="3"/>
        <v>11</v>
      </c>
      <c r="BA6" s="3">
        <f t="shared" si="3"/>
        <v>12</v>
      </c>
      <c r="BB6" s="3">
        <f t="shared" si="3"/>
        <v>13</v>
      </c>
      <c r="BC6" s="3">
        <f t="shared" si="3"/>
        <v>14</v>
      </c>
      <c r="BD6" s="3">
        <f t="shared" si="3"/>
        <v>15</v>
      </c>
      <c r="BE6" s="3">
        <f t="shared" si="3"/>
        <v>16</v>
      </c>
      <c r="BG6" s="22"/>
      <c r="BH6" s="16"/>
      <c r="BI6" s="35" t="s">
        <v>24</v>
      </c>
      <c r="BJ6" s="35"/>
      <c r="BK6" s="25"/>
      <c r="BL6" s="17"/>
      <c r="BM6" s="17"/>
      <c r="BN6" s="17"/>
      <c r="BO6" s="17"/>
      <c r="BP6" s="17"/>
      <c r="BQ6" s="17"/>
    </row>
    <row r="7" spans="1:69" ht="15.75" x14ac:dyDescent="0.3">
      <c r="I7" s="3">
        <f t="shared" si="4"/>
        <v>17</v>
      </c>
      <c r="J7" s="3">
        <f>IF(AND(I7&gt;0,I7&lt;$F$2),I7+1,"")</f>
        <v>18</v>
      </c>
      <c r="K7" s="3">
        <f t="shared" si="0"/>
        <v>19</v>
      </c>
      <c r="L7" s="3">
        <f t="shared" si="0"/>
        <v>20</v>
      </c>
      <c r="M7" s="3">
        <f t="shared" si="0"/>
        <v>21</v>
      </c>
      <c r="N7" s="3">
        <f t="shared" si="0"/>
        <v>22</v>
      </c>
      <c r="O7" s="3">
        <f t="shared" si="0"/>
        <v>23</v>
      </c>
      <c r="W7" s="3">
        <f>IF(AND(AC6&gt;0,AC6&lt;$T$2),AC6+1,"")</f>
        <v>18</v>
      </c>
      <c r="X7" s="3">
        <f t="shared" si="1"/>
        <v>19</v>
      </c>
      <c r="Y7" s="3">
        <f t="shared" si="1"/>
        <v>20</v>
      </c>
      <c r="Z7" s="3">
        <f t="shared" si="1"/>
        <v>21</v>
      </c>
      <c r="AA7" s="3">
        <f t="shared" si="1"/>
        <v>22</v>
      </c>
      <c r="AB7" s="3">
        <f t="shared" si="1"/>
        <v>23</v>
      </c>
      <c r="AC7" s="3">
        <f t="shared" si="1"/>
        <v>24</v>
      </c>
      <c r="AK7" s="3">
        <f>IF(AND(AQ6&gt;0,AQ6&lt;$AH$2),AQ6+1,"")</f>
        <v>18</v>
      </c>
      <c r="AL7" s="3">
        <f t="shared" si="2"/>
        <v>19</v>
      </c>
      <c r="AM7" s="3">
        <f t="shared" si="2"/>
        <v>20</v>
      </c>
      <c r="AN7" s="3">
        <f t="shared" si="2"/>
        <v>21</v>
      </c>
      <c r="AO7" s="3">
        <f t="shared" si="2"/>
        <v>22</v>
      </c>
      <c r="AP7" s="3">
        <f t="shared" si="2"/>
        <v>23</v>
      </c>
      <c r="AQ7" s="3">
        <f t="shared" si="2"/>
        <v>24</v>
      </c>
      <c r="AY7" s="3">
        <f t="shared" si="5"/>
        <v>17</v>
      </c>
      <c r="AZ7" s="3">
        <f t="shared" si="3"/>
        <v>18</v>
      </c>
      <c r="BA7" s="3">
        <f t="shared" si="3"/>
        <v>19</v>
      </c>
      <c r="BB7" s="3">
        <f t="shared" si="3"/>
        <v>20</v>
      </c>
      <c r="BC7" s="3">
        <f t="shared" si="3"/>
        <v>21</v>
      </c>
      <c r="BD7" s="3">
        <f t="shared" si="3"/>
        <v>22</v>
      </c>
      <c r="BE7" s="3">
        <f t="shared" si="3"/>
        <v>23</v>
      </c>
      <c r="BG7" s="22"/>
      <c r="BH7" s="10"/>
      <c r="BI7" s="35" t="s">
        <v>25</v>
      </c>
      <c r="BJ7" s="35"/>
      <c r="BK7" s="25"/>
      <c r="BL7" s="17"/>
      <c r="BM7" s="17"/>
      <c r="BN7" s="17"/>
      <c r="BO7" s="17"/>
      <c r="BP7" s="17"/>
      <c r="BQ7" s="17"/>
    </row>
    <row r="8" spans="1:69" ht="15.75" x14ac:dyDescent="0.3">
      <c r="I8" s="3">
        <f t="shared" si="4"/>
        <v>24</v>
      </c>
      <c r="J8" s="3">
        <f t="shared" ref="J8:O9" si="6">IF(AND(I8&gt;0,I8&lt;$F$2),I8+1,"")</f>
        <v>25</v>
      </c>
      <c r="K8" s="3">
        <f t="shared" si="6"/>
        <v>26</v>
      </c>
      <c r="L8" s="3">
        <f t="shared" si="6"/>
        <v>27</v>
      </c>
      <c r="M8" s="3">
        <f t="shared" si="6"/>
        <v>28</v>
      </c>
      <c r="N8" s="3">
        <f t="shared" si="6"/>
        <v>29</v>
      </c>
      <c r="O8" s="3">
        <f t="shared" si="6"/>
        <v>30</v>
      </c>
      <c r="W8" s="3">
        <f>IF(AND(AC7&gt;0,AC7&lt;$T$2),AC7+1,"")</f>
        <v>25</v>
      </c>
      <c r="X8" s="3">
        <f t="shared" si="1"/>
        <v>26</v>
      </c>
      <c r="Y8" s="3">
        <f t="shared" si="1"/>
        <v>27</v>
      </c>
      <c r="Z8" s="3">
        <f t="shared" si="1"/>
        <v>28</v>
      </c>
      <c r="AA8" s="3">
        <f t="shared" si="1"/>
        <v>29</v>
      </c>
      <c r="AB8" s="3">
        <f t="shared" si="1"/>
        <v>30</v>
      </c>
      <c r="AC8" s="3" t="str">
        <f t="shared" si="1"/>
        <v/>
      </c>
      <c r="AK8" s="3">
        <f>IF(AND(AQ7&gt;0,AQ7&lt;$AH$2),AQ7+1,"")</f>
        <v>25</v>
      </c>
      <c r="AL8" s="3">
        <f t="shared" si="2"/>
        <v>26</v>
      </c>
      <c r="AM8" s="3">
        <f t="shared" si="2"/>
        <v>27</v>
      </c>
      <c r="AN8" s="3">
        <f t="shared" si="2"/>
        <v>28</v>
      </c>
      <c r="AO8" s="3">
        <f t="shared" si="2"/>
        <v>29</v>
      </c>
      <c r="AP8" s="3">
        <f t="shared" si="2"/>
        <v>30</v>
      </c>
      <c r="AQ8" s="3">
        <f t="shared" si="2"/>
        <v>31</v>
      </c>
      <c r="AY8" s="3">
        <f t="shared" si="5"/>
        <v>24</v>
      </c>
      <c r="AZ8" s="3">
        <f t="shared" si="3"/>
        <v>25</v>
      </c>
      <c r="BA8" s="3">
        <f t="shared" si="3"/>
        <v>26</v>
      </c>
      <c r="BB8" s="3">
        <f t="shared" si="3"/>
        <v>27</v>
      </c>
      <c r="BC8" s="3">
        <f t="shared" si="3"/>
        <v>28</v>
      </c>
      <c r="BD8" s="3">
        <f t="shared" si="3"/>
        <v>29</v>
      </c>
      <c r="BE8" s="3">
        <f t="shared" si="3"/>
        <v>30</v>
      </c>
      <c r="BG8" s="22"/>
      <c r="BH8" s="11"/>
      <c r="BI8" s="35" t="s">
        <v>26</v>
      </c>
      <c r="BJ8" s="35"/>
      <c r="BK8" s="25"/>
      <c r="BL8" s="17"/>
      <c r="BM8" s="17"/>
      <c r="BN8" s="17"/>
      <c r="BO8" s="17"/>
      <c r="BP8" s="17"/>
      <c r="BQ8" s="17"/>
    </row>
    <row r="9" spans="1:69" ht="15.75" x14ac:dyDescent="0.3">
      <c r="I9" s="3">
        <f t="shared" si="4"/>
        <v>31</v>
      </c>
      <c r="J9" s="3" t="str">
        <f t="shared" si="6"/>
        <v/>
      </c>
      <c r="K9" s="3" t="str">
        <f t="shared" si="6"/>
        <v/>
      </c>
      <c r="L9" s="3" t="str">
        <f t="shared" si="6"/>
        <v/>
      </c>
      <c r="M9" s="3" t="str">
        <f t="shared" si="6"/>
        <v/>
      </c>
      <c r="N9" s="3" t="str">
        <f t="shared" si="6"/>
        <v/>
      </c>
      <c r="O9" s="3" t="str">
        <f t="shared" si="6"/>
        <v/>
      </c>
      <c r="W9" s="3" t="str">
        <f>IF(AND(AC8&gt;0,AC8&lt;$T$2),AC8+1,"")</f>
        <v/>
      </c>
      <c r="X9" s="3" t="str">
        <f t="shared" si="1"/>
        <v/>
      </c>
      <c r="Y9" s="3" t="str">
        <f t="shared" si="1"/>
        <v/>
      </c>
      <c r="Z9" s="3" t="str">
        <f t="shared" si="1"/>
        <v/>
      </c>
      <c r="AA9" s="3" t="str">
        <f t="shared" si="1"/>
        <v/>
      </c>
      <c r="AB9" s="3" t="str">
        <f t="shared" si="1"/>
        <v/>
      </c>
      <c r="AC9" s="3" t="str">
        <f t="shared" si="1"/>
        <v/>
      </c>
      <c r="AK9" s="3" t="str">
        <f>IF(AND(AQ8&gt;0,AQ8&lt;$AH$2),AQ8+1,"")</f>
        <v/>
      </c>
      <c r="AL9" s="3" t="str">
        <f t="shared" si="2"/>
        <v/>
      </c>
      <c r="AM9" s="3" t="str">
        <f t="shared" si="2"/>
        <v/>
      </c>
      <c r="AN9" s="3" t="str">
        <f t="shared" si="2"/>
        <v/>
      </c>
      <c r="AO9" s="3" t="str">
        <f t="shared" si="2"/>
        <v/>
      </c>
      <c r="AP9" s="3" t="str">
        <f t="shared" si="2"/>
        <v/>
      </c>
      <c r="AQ9" s="3" t="str">
        <f t="shared" si="2"/>
        <v/>
      </c>
      <c r="AY9" s="3">
        <f t="shared" si="5"/>
        <v>31</v>
      </c>
      <c r="AZ9" s="3" t="str">
        <f t="shared" si="3"/>
        <v/>
      </c>
      <c r="BA9" s="3" t="str">
        <f t="shared" si="3"/>
        <v/>
      </c>
      <c r="BB9" s="3" t="str">
        <f t="shared" si="3"/>
        <v/>
      </c>
      <c r="BC9" s="3" t="str">
        <f t="shared" si="3"/>
        <v/>
      </c>
      <c r="BD9" s="3" t="str">
        <f t="shared" si="3"/>
        <v/>
      </c>
      <c r="BE9" s="3" t="str">
        <f t="shared" si="3"/>
        <v/>
      </c>
      <c r="BG9" s="22"/>
      <c r="BH9" s="12"/>
      <c r="BI9" s="35" t="s">
        <v>27</v>
      </c>
      <c r="BJ9" s="35"/>
      <c r="BK9" s="25"/>
      <c r="BL9" s="17"/>
      <c r="BM9" s="17"/>
      <c r="BN9" s="17"/>
      <c r="BO9" s="17"/>
      <c r="BP9" s="17"/>
      <c r="BQ9" s="17"/>
    </row>
    <row r="10" spans="1:69" ht="15.75" x14ac:dyDescent="0.3">
      <c r="A10" s="7"/>
      <c r="B10" s="7"/>
      <c r="C10" s="7"/>
      <c r="D10" s="7"/>
      <c r="E10" s="7"/>
      <c r="F10" s="7"/>
      <c r="G10" s="7"/>
      <c r="H10" s="7"/>
      <c r="I10" s="8"/>
      <c r="J10" s="8"/>
      <c r="K10" s="8"/>
      <c r="L10" s="8"/>
      <c r="M10" s="8"/>
      <c r="N10" s="8"/>
      <c r="O10" s="8"/>
      <c r="P10" s="7"/>
      <c r="Q10" s="7"/>
      <c r="R10" s="7"/>
      <c r="S10" s="7"/>
      <c r="T10" s="7"/>
      <c r="U10" s="7"/>
      <c r="V10" s="7"/>
      <c r="W10" s="8"/>
      <c r="X10" s="8"/>
      <c r="Y10" s="8"/>
      <c r="Z10" s="8"/>
      <c r="AA10" s="8"/>
      <c r="AB10" s="8"/>
      <c r="AC10" s="8"/>
      <c r="AD10" s="7"/>
      <c r="AE10" s="7"/>
      <c r="AF10" s="7"/>
      <c r="AG10" s="7"/>
      <c r="AH10" s="7"/>
      <c r="AI10" s="7"/>
      <c r="AJ10" s="7"/>
      <c r="AK10" s="8"/>
      <c r="AL10" s="8"/>
      <c r="AM10" s="8"/>
      <c r="AN10" s="8"/>
      <c r="AO10" s="8"/>
      <c r="AP10" s="8"/>
      <c r="AQ10" s="8"/>
      <c r="AR10" s="7"/>
      <c r="AS10" s="7"/>
      <c r="AT10" s="7"/>
      <c r="AU10" s="7"/>
      <c r="AV10" s="7"/>
      <c r="AW10" s="7"/>
      <c r="AX10" s="7"/>
      <c r="AY10" s="8"/>
      <c r="AZ10" s="8"/>
      <c r="BA10" s="8"/>
      <c r="BB10" s="8"/>
      <c r="BC10" s="8"/>
      <c r="BD10" s="8"/>
      <c r="BE10" s="8"/>
      <c r="BG10" s="22"/>
      <c r="BH10" s="13"/>
      <c r="BI10" s="35" t="s">
        <v>28</v>
      </c>
      <c r="BJ10" s="35"/>
      <c r="BK10" s="25"/>
      <c r="BL10" s="17"/>
      <c r="BM10" s="17"/>
      <c r="BN10" s="17"/>
      <c r="BO10" s="17"/>
      <c r="BP10" s="17"/>
      <c r="BQ10" s="17"/>
    </row>
    <row r="11" spans="1:69" ht="15.75" x14ac:dyDescent="0.3">
      <c r="C11" s="1">
        <f>DATE($B$2,E11,1)</f>
        <v>44593</v>
      </c>
      <c r="E11">
        <v>2</v>
      </c>
      <c r="F11">
        <f>DAY(EOMONTH(C11,0))</f>
        <v>28</v>
      </c>
      <c r="G11">
        <f>WEEKDAY(DATE($B$2,E11,1),2)</f>
        <v>2</v>
      </c>
      <c r="I11" s="38" t="s">
        <v>10</v>
      </c>
      <c r="J11" s="38"/>
      <c r="K11" s="38"/>
      <c r="L11" s="38"/>
      <c r="M11" s="38"/>
      <c r="N11" s="38"/>
      <c r="O11" s="38"/>
      <c r="Q11" s="1">
        <f>DATE($B$2,S11,1)</f>
        <v>44682</v>
      </c>
      <c r="S11">
        <v>5</v>
      </c>
      <c r="T11">
        <f>DAY(EOMONTH(Q11,0))</f>
        <v>31</v>
      </c>
      <c r="U11">
        <f>WEEKDAY(DATE($B$2,S11,1),2)</f>
        <v>7</v>
      </c>
      <c r="W11" s="38" t="s">
        <v>13</v>
      </c>
      <c r="X11" s="38"/>
      <c r="Y11" s="38"/>
      <c r="Z11" s="38"/>
      <c r="AA11" s="38"/>
      <c r="AB11" s="38"/>
      <c r="AC11" s="38"/>
      <c r="AE11" s="1">
        <f>DATE($B$2,AG11,1)</f>
        <v>44774</v>
      </c>
      <c r="AG11">
        <v>8</v>
      </c>
      <c r="AH11">
        <f>DAY(EOMONTH(AE11,0))</f>
        <v>31</v>
      </c>
      <c r="AI11">
        <f>WEEKDAY(DATE($B$2,AG11,1),2)</f>
        <v>1</v>
      </c>
      <c r="AK11" s="38" t="s">
        <v>16</v>
      </c>
      <c r="AL11" s="38"/>
      <c r="AM11" s="38"/>
      <c r="AN11" s="38"/>
      <c r="AO11" s="38"/>
      <c r="AP11" s="38"/>
      <c r="AQ11" s="38"/>
      <c r="AS11" s="1">
        <f>DATE($B$2,AU11,1)</f>
        <v>44866</v>
      </c>
      <c r="AU11">
        <v>11</v>
      </c>
      <c r="AV11">
        <f>DAY(EOMONTH(AS11,0))</f>
        <v>30</v>
      </c>
      <c r="AW11">
        <f>WEEKDAY(DATE($B$2,AU11,1),2)</f>
        <v>2</v>
      </c>
      <c r="AY11" s="38" t="s">
        <v>19</v>
      </c>
      <c r="AZ11" s="38"/>
      <c r="BA11" s="38"/>
      <c r="BB11" s="38"/>
      <c r="BC11" s="38"/>
      <c r="BD11" s="38"/>
      <c r="BE11" s="38"/>
      <c r="BG11" s="22"/>
      <c r="BH11" s="14"/>
      <c r="BI11" s="18" t="s">
        <v>29</v>
      </c>
      <c r="BJ11" s="18">
        <f>B2-1</f>
        <v>2021</v>
      </c>
      <c r="BK11" s="25"/>
      <c r="BL11" s="17"/>
      <c r="BN11" s="17"/>
      <c r="BO11" s="17"/>
      <c r="BP11" s="17"/>
      <c r="BQ11" s="17"/>
    </row>
    <row r="12" spans="1:69" ht="15.75" x14ac:dyDescent="0.3">
      <c r="I12" s="2" t="s">
        <v>3</v>
      </c>
      <c r="J12" s="2" t="s">
        <v>4</v>
      </c>
      <c r="K12" s="2" t="s">
        <v>5</v>
      </c>
      <c r="L12" s="2" t="s">
        <v>6</v>
      </c>
      <c r="M12" s="2" t="s">
        <v>7</v>
      </c>
      <c r="N12" s="2" t="s">
        <v>8</v>
      </c>
      <c r="O12" s="2" t="s">
        <v>9</v>
      </c>
      <c r="W12" s="2" t="s">
        <v>3</v>
      </c>
      <c r="X12" s="2" t="s">
        <v>4</v>
      </c>
      <c r="Y12" s="2" t="s">
        <v>5</v>
      </c>
      <c r="Z12" s="2" t="s">
        <v>6</v>
      </c>
      <c r="AA12" s="2" t="s">
        <v>7</v>
      </c>
      <c r="AB12" s="2" t="s">
        <v>8</v>
      </c>
      <c r="AC12" s="2" t="s">
        <v>9</v>
      </c>
      <c r="AK12" s="2" t="s">
        <v>3</v>
      </c>
      <c r="AL12" s="2" t="s">
        <v>4</v>
      </c>
      <c r="AM12" s="2" t="s">
        <v>5</v>
      </c>
      <c r="AN12" s="2" t="s">
        <v>6</v>
      </c>
      <c r="AO12" s="2" t="s">
        <v>7</v>
      </c>
      <c r="AP12" s="2" t="s">
        <v>8</v>
      </c>
      <c r="AQ12" s="2" t="s">
        <v>9</v>
      </c>
      <c r="AY12" s="2" t="s">
        <v>3</v>
      </c>
      <c r="AZ12" s="2" t="s">
        <v>4</v>
      </c>
      <c r="BA12" s="2" t="s">
        <v>5</v>
      </c>
      <c r="BB12" s="2" t="s">
        <v>6</v>
      </c>
      <c r="BC12" s="2" t="s">
        <v>7</v>
      </c>
      <c r="BD12" s="2" t="s">
        <v>8</v>
      </c>
      <c r="BE12" s="2" t="s">
        <v>9</v>
      </c>
      <c r="BG12" s="22"/>
      <c r="BH12" s="15"/>
      <c r="BI12" s="35" t="s">
        <v>22</v>
      </c>
      <c r="BJ12" s="35"/>
      <c r="BK12" s="25"/>
      <c r="BL12" s="17"/>
      <c r="BN12" s="17"/>
      <c r="BO12" s="17"/>
      <c r="BP12" s="17"/>
      <c r="BQ12" s="17"/>
    </row>
    <row r="13" spans="1:69" x14ac:dyDescent="0.25">
      <c r="I13" s="3" t="str">
        <f>IF($G$11=1,1,"")</f>
        <v/>
      </c>
      <c r="J13" s="3">
        <f>IF(NOT(I13=""),I13+1,IF($G$11=2,1,""))</f>
        <v>1</v>
      </c>
      <c r="K13" s="3">
        <f>IF(NOT(J13=""),J13+1,IF($G$11=3,1,""))</f>
        <v>2</v>
      </c>
      <c r="L13" s="3">
        <f>IF(NOT(K13=""),K13+1,IF($G$11=4,1,""))</f>
        <v>3</v>
      </c>
      <c r="M13" s="3">
        <f>IF(NOT(L13=""),L13+1,IF($G$11=5,1,""))</f>
        <v>4</v>
      </c>
      <c r="N13" s="3">
        <f>IF(NOT(M13=""),M13+1,IF($G$11=6,1,""))</f>
        <v>5</v>
      </c>
      <c r="O13" s="3">
        <f>IF(NOT(N13=""),N13+1,IF($G$11=7,1,""))</f>
        <v>6</v>
      </c>
      <c r="W13" s="3" t="str">
        <f>IF($U$11=1,1,"")</f>
        <v/>
      </c>
      <c r="X13" s="3" t="str">
        <f>IF(NOT(W13=""),W13+1,IF($U$11=2,1,""))</f>
        <v/>
      </c>
      <c r="Y13" s="3" t="str">
        <f>IF(NOT(X13=""),X13+1,IF($U$11=3,1,""))</f>
        <v/>
      </c>
      <c r="Z13" s="3" t="str">
        <f>IF(NOT(Y13=""),Y13+1,IF($U$11=4,1,""))</f>
        <v/>
      </c>
      <c r="AA13" s="3" t="str">
        <f>IF(NOT(Z13=""),Z13+1,IF($U$11=5,1,""))</f>
        <v/>
      </c>
      <c r="AB13" s="3" t="str">
        <f>IF(NOT(AA13=""),AA13+1,IF($U$11=6,1,""))</f>
        <v/>
      </c>
      <c r="AC13" s="3">
        <f>IF(NOT(AB13=""),AB13+1,IF($U$11=7,1,""))</f>
        <v>1</v>
      </c>
      <c r="AK13" s="3">
        <f>IF($AI$11=1,1,"")</f>
        <v>1</v>
      </c>
      <c r="AL13" s="3">
        <f>IF(NOT(AK13=""),AK13+1,IF($AI$11=2,1,""))</f>
        <v>2</v>
      </c>
      <c r="AM13" s="3">
        <f>IF(NOT(AL13=""),AL13+1,IF($AI$11=3,1,""))</f>
        <v>3</v>
      </c>
      <c r="AN13" s="3">
        <f>IF(NOT(AM13=""),AM13+1,IF($AI$11=4,1,""))</f>
        <v>4</v>
      </c>
      <c r="AO13" s="3">
        <f>IF(NOT(AN13=""),AN13+1,IF($AI$11=5,1,""))</f>
        <v>5</v>
      </c>
      <c r="AP13" s="3">
        <f>IF(NOT(AO13=""),AO13+1,IF($AI$11=6,1,""))</f>
        <v>6</v>
      </c>
      <c r="AQ13" s="3">
        <f>IF(NOT(AP13=""),AP13+1,IF($AI$11=7,1,""))</f>
        <v>7</v>
      </c>
      <c r="AY13" s="3" t="str">
        <f>IF($AW$11=1,1,"")</f>
        <v/>
      </c>
      <c r="AZ13" s="3">
        <f>IF(NOT(AY13=""),AY13+1,IF($AW$11=2,1,""))</f>
        <v>1</v>
      </c>
      <c r="BA13" s="3">
        <f>IF(NOT(AZ13=""),AZ13+1,IF($AW$11=3,1,""))</f>
        <v>2</v>
      </c>
      <c r="BB13" s="3">
        <f>IF(NOT(BA13=""),BA13+1,IF($AW$11=4,1,""))</f>
        <v>3</v>
      </c>
      <c r="BC13" s="3">
        <f>IF(NOT(BB13=""),BB13+1,IF($AW$11=5,1,""))</f>
        <v>4</v>
      </c>
      <c r="BD13" s="3">
        <f>IF(NOT(BC13=""),BC13+1,IF($AW$11=6,1,""))</f>
        <v>5</v>
      </c>
      <c r="BE13" s="3">
        <f>IF(NOT(BD13=""),BD13+1,IF($AW$11=7,1,""))</f>
        <v>6</v>
      </c>
      <c r="BG13" s="22"/>
      <c r="BH13" s="23"/>
      <c r="BI13" s="36"/>
      <c r="BJ13" s="36"/>
      <c r="BK13" s="24"/>
    </row>
    <row r="14" spans="1:69" ht="15.75" thickBot="1" x14ac:dyDescent="0.3">
      <c r="I14" s="3">
        <f>IF(AND(O13&gt;0,O13&lt;$F$11),O13+1,"")</f>
        <v>7</v>
      </c>
      <c r="J14" s="3">
        <f t="shared" ref="J14:O18" si="7">IF(AND(I14&gt;0,I14&lt;$F$11),I14+1,"")</f>
        <v>8</v>
      </c>
      <c r="K14" s="3">
        <f t="shared" si="7"/>
        <v>9</v>
      </c>
      <c r="L14" s="3">
        <f t="shared" si="7"/>
        <v>10</v>
      </c>
      <c r="M14" s="3">
        <f t="shared" si="7"/>
        <v>11</v>
      </c>
      <c r="N14" s="3">
        <f t="shared" si="7"/>
        <v>12</v>
      </c>
      <c r="O14" s="3">
        <f t="shared" si="7"/>
        <v>13</v>
      </c>
      <c r="W14" s="3">
        <f>IF(AND(AC13&gt;0,AC13&lt;$T$11),AC13+1,"")</f>
        <v>2</v>
      </c>
      <c r="X14" s="3">
        <f t="shared" ref="X14:AC18" si="8">IF(AND(W14&gt;0,W14&lt;$T$11),W14+1,"")</f>
        <v>3</v>
      </c>
      <c r="Y14" s="3">
        <f t="shared" si="8"/>
        <v>4</v>
      </c>
      <c r="Z14" s="3">
        <f t="shared" si="8"/>
        <v>5</v>
      </c>
      <c r="AA14" s="3">
        <f t="shared" si="8"/>
        <v>6</v>
      </c>
      <c r="AB14" s="3">
        <f t="shared" si="8"/>
        <v>7</v>
      </c>
      <c r="AC14" s="3">
        <f t="shared" si="8"/>
        <v>8</v>
      </c>
      <c r="AK14" s="3">
        <f>IF(AND(AQ13&gt;0,AQ13&lt;$AH$11),AQ13+1,"")</f>
        <v>8</v>
      </c>
      <c r="AL14" s="3">
        <f t="shared" ref="AL14:AQ18" si="9">IF(AND(AK14&gt;0,AK14&lt;$AH$11),AK14+1,"")</f>
        <v>9</v>
      </c>
      <c r="AM14" s="3">
        <f t="shared" si="9"/>
        <v>10</v>
      </c>
      <c r="AN14" s="3">
        <f t="shared" si="9"/>
        <v>11</v>
      </c>
      <c r="AO14" s="3">
        <f t="shared" si="9"/>
        <v>12</v>
      </c>
      <c r="AP14" s="3">
        <f t="shared" si="9"/>
        <v>13</v>
      </c>
      <c r="AQ14" s="3">
        <f t="shared" si="9"/>
        <v>14</v>
      </c>
      <c r="AY14" s="3">
        <f>IF(AND(BE13&gt;0,BE13&lt;$AV$11),BE13+1,"")</f>
        <v>7</v>
      </c>
      <c r="AZ14" s="3">
        <f t="shared" ref="AZ14:BE18" si="10">IF(AND(AY14&gt;0,AY14&lt;$AV$11),AY14+1,"")</f>
        <v>8</v>
      </c>
      <c r="BA14" s="3">
        <f t="shared" si="10"/>
        <v>9</v>
      </c>
      <c r="BB14" s="3">
        <f t="shared" si="10"/>
        <v>10</v>
      </c>
      <c r="BC14" s="3">
        <f t="shared" si="10"/>
        <v>11</v>
      </c>
      <c r="BD14" s="3">
        <f t="shared" si="10"/>
        <v>12</v>
      </c>
      <c r="BE14" s="3">
        <f t="shared" si="10"/>
        <v>13</v>
      </c>
      <c r="BG14" s="26"/>
      <c r="BH14" s="27"/>
      <c r="BI14" s="37"/>
      <c r="BJ14" s="37"/>
      <c r="BK14" s="28"/>
    </row>
    <row r="15" spans="1:69" x14ac:dyDescent="0.25">
      <c r="I15" s="3">
        <f t="shared" ref="I15:I18" si="11">IF(AND(O14&gt;0,O14&lt;$F$11),O14+1,"")</f>
        <v>14</v>
      </c>
      <c r="J15" s="3">
        <f t="shared" si="7"/>
        <v>15</v>
      </c>
      <c r="K15" s="3">
        <f t="shared" si="7"/>
        <v>16</v>
      </c>
      <c r="L15" s="3">
        <f t="shared" si="7"/>
        <v>17</v>
      </c>
      <c r="M15" s="3">
        <f t="shared" si="7"/>
        <v>18</v>
      </c>
      <c r="N15" s="3">
        <f t="shared" si="7"/>
        <v>19</v>
      </c>
      <c r="O15" s="3">
        <f t="shared" si="7"/>
        <v>20</v>
      </c>
      <c r="W15" s="3">
        <f>IF(AND(AC14&gt;0,AC14&lt;$T$11),AC14+1,"")</f>
        <v>9</v>
      </c>
      <c r="X15" s="3">
        <f t="shared" si="8"/>
        <v>10</v>
      </c>
      <c r="Y15" s="3">
        <f t="shared" si="8"/>
        <v>11</v>
      </c>
      <c r="Z15" s="3">
        <f t="shared" si="8"/>
        <v>12</v>
      </c>
      <c r="AA15" s="3">
        <f t="shared" si="8"/>
        <v>13</v>
      </c>
      <c r="AB15" s="3">
        <f t="shared" si="8"/>
        <v>14</v>
      </c>
      <c r="AC15" s="3">
        <f t="shared" si="8"/>
        <v>15</v>
      </c>
      <c r="AK15" s="3">
        <f>IF(AND(AQ14&gt;0,AQ14&lt;$AH$11),AQ14+1,"")</f>
        <v>15</v>
      </c>
      <c r="AL15" s="3">
        <f t="shared" si="9"/>
        <v>16</v>
      </c>
      <c r="AM15" s="3">
        <f t="shared" si="9"/>
        <v>17</v>
      </c>
      <c r="AN15" s="3">
        <f t="shared" si="9"/>
        <v>18</v>
      </c>
      <c r="AO15" s="3">
        <f t="shared" si="9"/>
        <v>19</v>
      </c>
      <c r="AP15" s="3">
        <f t="shared" si="9"/>
        <v>20</v>
      </c>
      <c r="AQ15" s="3">
        <f t="shared" si="9"/>
        <v>21</v>
      </c>
      <c r="AY15" s="3">
        <f t="shared" ref="AY15:AY18" si="12">IF(AND(BE14&gt;0,BE14&lt;$AV$11),BE14+1,"")</f>
        <v>14</v>
      </c>
      <c r="AZ15" s="3">
        <f t="shared" si="10"/>
        <v>15</v>
      </c>
      <c r="BA15" s="3">
        <f t="shared" si="10"/>
        <v>16</v>
      </c>
      <c r="BB15" s="3">
        <f t="shared" si="10"/>
        <v>17</v>
      </c>
      <c r="BC15" s="3">
        <f t="shared" si="10"/>
        <v>18</v>
      </c>
      <c r="BD15" s="3">
        <f t="shared" si="10"/>
        <v>19</v>
      </c>
      <c r="BE15" s="3">
        <f t="shared" si="10"/>
        <v>20</v>
      </c>
    </row>
    <row r="16" spans="1:69" x14ac:dyDescent="0.25">
      <c r="I16" s="3">
        <f t="shared" si="11"/>
        <v>21</v>
      </c>
      <c r="J16" s="3">
        <f t="shared" si="7"/>
        <v>22</v>
      </c>
      <c r="K16" s="3">
        <f t="shared" si="7"/>
        <v>23</v>
      </c>
      <c r="L16" s="3">
        <f t="shared" si="7"/>
        <v>24</v>
      </c>
      <c r="M16" s="3">
        <f>IF(AND(L16&gt;0,L16&lt;$F$11),L16+1,"")</f>
        <v>25</v>
      </c>
      <c r="N16" s="3">
        <f t="shared" si="7"/>
        <v>26</v>
      </c>
      <c r="O16" s="3">
        <f t="shared" si="7"/>
        <v>27</v>
      </c>
      <c r="W16" s="3">
        <f>IF(AND(AC15&gt;0,AC15&lt;$T$11),AC15+1,"")</f>
        <v>16</v>
      </c>
      <c r="X16" s="3">
        <f t="shared" si="8"/>
        <v>17</v>
      </c>
      <c r="Y16" s="3">
        <f t="shared" si="8"/>
        <v>18</v>
      </c>
      <c r="Z16" s="3">
        <f t="shared" si="8"/>
        <v>19</v>
      </c>
      <c r="AA16" s="3">
        <f t="shared" si="8"/>
        <v>20</v>
      </c>
      <c r="AB16" s="3">
        <f t="shared" si="8"/>
        <v>21</v>
      </c>
      <c r="AC16" s="3">
        <f t="shared" si="8"/>
        <v>22</v>
      </c>
      <c r="AK16" s="3">
        <f>IF(AND(AQ15&gt;0,AQ15&lt;$AH$11),AQ15+1,"")</f>
        <v>22</v>
      </c>
      <c r="AL16" s="3">
        <f t="shared" si="9"/>
        <v>23</v>
      </c>
      <c r="AM16" s="3">
        <f t="shared" si="9"/>
        <v>24</v>
      </c>
      <c r="AN16" s="3">
        <f t="shared" si="9"/>
        <v>25</v>
      </c>
      <c r="AO16" s="3">
        <f t="shared" si="9"/>
        <v>26</v>
      </c>
      <c r="AP16" s="3">
        <f t="shared" si="9"/>
        <v>27</v>
      </c>
      <c r="AQ16" s="3">
        <f t="shared" si="9"/>
        <v>28</v>
      </c>
      <c r="AY16" s="3">
        <f t="shared" si="12"/>
        <v>21</v>
      </c>
      <c r="AZ16" s="3">
        <f t="shared" si="10"/>
        <v>22</v>
      </c>
      <c r="BA16" s="3">
        <f t="shared" si="10"/>
        <v>23</v>
      </c>
      <c r="BB16" s="3">
        <f t="shared" si="10"/>
        <v>24</v>
      </c>
      <c r="BC16" s="3">
        <f t="shared" si="10"/>
        <v>25</v>
      </c>
      <c r="BD16" s="3">
        <f t="shared" si="10"/>
        <v>26</v>
      </c>
      <c r="BE16" s="3">
        <f t="shared" si="10"/>
        <v>27</v>
      </c>
    </row>
    <row r="17" spans="1:61" ht="15.75" thickBot="1" x14ac:dyDescent="0.3">
      <c r="I17" s="3">
        <f t="shared" si="11"/>
        <v>28</v>
      </c>
      <c r="J17" s="3" t="str">
        <f t="shared" si="7"/>
        <v/>
      </c>
      <c r="K17" s="3" t="str">
        <f t="shared" si="7"/>
        <v/>
      </c>
      <c r="L17" s="3" t="str">
        <f t="shared" si="7"/>
        <v/>
      </c>
      <c r="M17" s="3" t="str">
        <f t="shared" si="7"/>
        <v/>
      </c>
      <c r="N17" s="3" t="str">
        <f t="shared" si="7"/>
        <v/>
      </c>
      <c r="O17" s="3" t="str">
        <f t="shared" si="7"/>
        <v/>
      </c>
      <c r="W17" s="3">
        <f>IF(AND(AC16&gt;0,AC16&lt;$T$11),AC16+1,"")</f>
        <v>23</v>
      </c>
      <c r="X17" s="3">
        <f t="shared" si="8"/>
        <v>24</v>
      </c>
      <c r="Y17" s="3">
        <f t="shared" si="8"/>
        <v>25</v>
      </c>
      <c r="Z17" s="3">
        <f t="shared" si="8"/>
        <v>26</v>
      </c>
      <c r="AA17" s="3">
        <f t="shared" si="8"/>
        <v>27</v>
      </c>
      <c r="AB17" s="3">
        <f t="shared" si="8"/>
        <v>28</v>
      </c>
      <c r="AC17" s="3">
        <f t="shared" si="8"/>
        <v>29</v>
      </c>
      <c r="AK17" s="3">
        <f>IF(AND(AQ16&gt;0,AQ16&lt;$AH$11),AQ16+1,"")</f>
        <v>29</v>
      </c>
      <c r="AL17" s="3">
        <f t="shared" si="9"/>
        <v>30</v>
      </c>
      <c r="AM17" s="3">
        <f t="shared" si="9"/>
        <v>31</v>
      </c>
      <c r="AN17" s="3" t="str">
        <f t="shared" si="9"/>
        <v/>
      </c>
      <c r="AO17" s="3" t="str">
        <f t="shared" si="9"/>
        <v/>
      </c>
      <c r="AP17" s="3" t="str">
        <f t="shared" si="9"/>
        <v/>
      </c>
      <c r="AQ17" s="3" t="str">
        <f t="shared" si="9"/>
        <v/>
      </c>
      <c r="AY17" s="3">
        <f t="shared" si="12"/>
        <v>28</v>
      </c>
      <c r="AZ17" s="3">
        <f t="shared" si="10"/>
        <v>29</v>
      </c>
      <c r="BA17" s="3">
        <f t="shared" si="10"/>
        <v>30</v>
      </c>
      <c r="BB17" s="3" t="str">
        <f t="shared" si="10"/>
        <v/>
      </c>
      <c r="BC17" s="3" t="str">
        <f t="shared" si="10"/>
        <v/>
      </c>
      <c r="BD17" s="3" t="str">
        <f t="shared" si="10"/>
        <v/>
      </c>
      <c r="BE17" s="3" t="str">
        <f t="shared" si="10"/>
        <v/>
      </c>
      <c r="BI17" t="s">
        <v>34</v>
      </c>
    </row>
    <row r="18" spans="1:61" ht="16.5" thickBot="1" x14ac:dyDescent="0.35">
      <c r="I18" s="3" t="str">
        <f t="shared" si="11"/>
        <v/>
      </c>
      <c r="J18" s="3" t="str">
        <f t="shared" si="7"/>
        <v/>
      </c>
      <c r="K18" s="3" t="str">
        <f t="shared" si="7"/>
        <v/>
      </c>
      <c r="L18" s="3" t="str">
        <f t="shared" si="7"/>
        <v/>
      </c>
      <c r="M18" s="3" t="str">
        <f t="shared" si="7"/>
        <v/>
      </c>
      <c r="N18" s="3" t="str">
        <f t="shared" si="7"/>
        <v/>
      </c>
      <c r="O18" s="3" t="str">
        <f t="shared" si="7"/>
        <v/>
      </c>
      <c r="W18" s="3">
        <f>IF(AND(AC17&gt;0,AC17&lt;$T$11),AC17+1,"")</f>
        <v>30</v>
      </c>
      <c r="X18" s="3">
        <f t="shared" si="8"/>
        <v>31</v>
      </c>
      <c r="Y18" s="3" t="str">
        <f t="shared" si="8"/>
        <v/>
      </c>
      <c r="Z18" s="3" t="str">
        <f t="shared" si="8"/>
        <v/>
      </c>
      <c r="AA18" s="3" t="str">
        <f t="shared" si="8"/>
        <v/>
      </c>
      <c r="AB18" s="3" t="str">
        <f t="shared" si="8"/>
        <v/>
      </c>
      <c r="AC18" s="3" t="str">
        <f t="shared" si="8"/>
        <v/>
      </c>
      <c r="AK18" s="3" t="str">
        <f>IF(AND(AQ17&gt;0,AQ17&lt;$AH$11),AQ17+1,"")</f>
        <v/>
      </c>
      <c r="AL18" s="3" t="str">
        <f t="shared" si="9"/>
        <v/>
      </c>
      <c r="AM18" s="3" t="str">
        <f t="shared" si="9"/>
        <v/>
      </c>
      <c r="AN18" s="3" t="str">
        <f t="shared" si="9"/>
        <v/>
      </c>
      <c r="AO18" s="3" t="str">
        <f t="shared" si="9"/>
        <v/>
      </c>
      <c r="AP18" s="3" t="str">
        <f t="shared" si="9"/>
        <v/>
      </c>
      <c r="AQ18" s="3" t="str">
        <f t="shared" si="9"/>
        <v/>
      </c>
      <c r="AY18" s="3" t="str">
        <f t="shared" si="12"/>
        <v/>
      </c>
      <c r="AZ18" s="3" t="str">
        <f t="shared" si="10"/>
        <v/>
      </c>
      <c r="BA18" s="3" t="str">
        <f t="shared" si="10"/>
        <v/>
      </c>
      <c r="BB18" s="3" t="str">
        <f t="shared" si="10"/>
        <v/>
      </c>
      <c r="BC18" s="3" t="str">
        <f t="shared" si="10"/>
        <v/>
      </c>
      <c r="BD18" s="3" t="str">
        <f t="shared" si="10"/>
        <v/>
      </c>
      <c r="BE18" s="3" t="str">
        <f t="shared" si="10"/>
        <v/>
      </c>
      <c r="BH18" s="29" t="s">
        <v>0</v>
      </c>
      <c r="BI18" s="33">
        <f>B2</f>
        <v>2022</v>
      </c>
    </row>
    <row r="19" spans="1:61" x14ac:dyDescent="0.25">
      <c r="A19" s="7"/>
      <c r="B19" s="7"/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7"/>
      <c r="Q19" s="7"/>
      <c r="R19" s="7"/>
      <c r="S19" s="7"/>
      <c r="T19" s="7"/>
      <c r="U19" s="7"/>
      <c r="V19" s="7"/>
      <c r="W19" s="8"/>
      <c r="X19" s="8"/>
      <c r="Y19" s="8"/>
      <c r="Z19" s="8"/>
      <c r="AA19" s="8"/>
      <c r="AB19" s="8"/>
      <c r="AC19" s="8"/>
      <c r="AD19" s="7"/>
      <c r="AE19" s="7"/>
      <c r="AF19" s="7"/>
      <c r="AG19" s="7"/>
      <c r="AH19" s="7"/>
      <c r="AI19" s="7"/>
      <c r="AJ19" s="7"/>
      <c r="AK19" s="8"/>
      <c r="AL19" s="8"/>
      <c r="AM19" s="8"/>
      <c r="AN19" s="8"/>
      <c r="AO19" s="8"/>
      <c r="AP19" s="8"/>
      <c r="AQ19" s="8"/>
      <c r="AR19" s="7"/>
      <c r="AS19" s="7"/>
      <c r="AT19" s="7"/>
      <c r="AU19" s="7"/>
      <c r="AV19" s="7"/>
      <c r="AW19" s="7"/>
      <c r="AX19" s="7"/>
      <c r="AY19" s="8"/>
      <c r="AZ19" s="8"/>
      <c r="BA19" s="8"/>
      <c r="BB19" s="8"/>
      <c r="BC19" s="8"/>
      <c r="BD19" s="8"/>
      <c r="BE19" s="8"/>
      <c r="BF19" s="7"/>
      <c r="BG19" s="7"/>
      <c r="BH19" s="30">
        <v>23</v>
      </c>
      <c r="BI19" s="30" t="s">
        <v>31</v>
      </c>
    </row>
    <row r="20" spans="1:61" x14ac:dyDescent="0.25">
      <c r="C20" s="1">
        <f>DATE($B$2,E20,1)</f>
        <v>44621</v>
      </c>
      <c r="E20">
        <v>3</v>
      </c>
      <c r="F20">
        <f>DAY(EOMONTH(C20,0))</f>
        <v>31</v>
      </c>
      <c r="G20">
        <f>WEEKDAY(DATE($B$2,E20,1),2)</f>
        <v>2</v>
      </c>
      <c r="I20" s="38" t="s">
        <v>11</v>
      </c>
      <c r="J20" s="38"/>
      <c r="K20" s="38"/>
      <c r="L20" s="38"/>
      <c r="M20" s="38"/>
      <c r="N20" s="38"/>
      <c r="O20" s="38"/>
      <c r="Q20" s="1">
        <f>DATE($B$2,S20,1)</f>
        <v>44713</v>
      </c>
      <c r="S20">
        <v>6</v>
      </c>
      <c r="T20">
        <f>DAY(EOMONTH(Q20,0))</f>
        <v>30</v>
      </c>
      <c r="U20">
        <f>WEEKDAY(DATE($B$2,S20,1),2)</f>
        <v>3</v>
      </c>
      <c r="W20" s="38" t="s">
        <v>14</v>
      </c>
      <c r="X20" s="38"/>
      <c r="Y20" s="38"/>
      <c r="Z20" s="38"/>
      <c r="AA20" s="38"/>
      <c r="AB20" s="38"/>
      <c r="AC20" s="38"/>
      <c r="AE20" s="1">
        <f>DATE($B$2,AG20,1)</f>
        <v>44805</v>
      </c>
      <c r="AG20">
        <v>9</v>
      </c>
      <c r="AH20">
        <f>DAY(EOMONTH(AE20,0))</f>
        <v>30</v>
      </c>
      <c r="AI20">
        <f>WEEKDAY(DATE($B$2,AG20,1),2)</f>
        <v>4</v>
      </c>
      <c r="AK20" s="38" t="s">
        <v>17</v>
      </c>
      <c r="AL20" s="38"/>
      <c r="AM20" s="38"/>
      <c r="AN20" s="38"/>
      <c r="AO20" s="38"/>
      <c r="AP20" s="38"/>
      <c r="AQ20" s="38"/>
      <c r="AS20" s="1">
        <f>DATE($B$2,AU20,1)</f>
        <v>44896</v>
      </c>
      <c r="AU20">
        <v>12</v>
      </c>
      <c r="AV20">
        <f>DAY(EOMONTH(AS20,0))</f>
        <v>31</v>
      </c>
      <c r="AW20">
        <f>WEEKDAY(DATE($B$2,AU20,1),2)</f>
        <v>4</v>
      </c>
      <c r="AY20" s="38" t="s">
        <v>20</v>
      </c>
      <c r="AZ20" s="38"/>
      <c r="BA20" s="38"/>
      <c r="BB20" s="38"/>
      <c r="BC20" s="38"/>
      <c r="BD20" s="38"/>
      <c r="BE20" s="38"/>
      <c r="BH20" s="31">
        <v>23</v>
      </c>
      <c r="BI20" s="31" t="s">
        <v>32</v>
      </c>
    </row>
    <row r="21" spans="1:61" ht="15.75" thickBot="1" x14ac:dyDescent="0.3">
      <c r="I21" s="2" t="s">
        <v>3</v>
      </c>
      <c r="J21" s="2" t="s">
        <v>4</v>
      </c>
      <c r="K21" s="2" t="s">
        <v>5</v>
      </c>
      <c r="L21" s="2" t="s">
        <v>6</v>
      </c>
      <c r="M21" s="2" t="s">
        <v>7</v>
      </c>
      <c r="N21" s="2" t="s">
        <v>8</v>
      </c>
      <c r="O21" s="2" t="s">
        <v>9</v>
      </c>
      <c r="W21" s="2" t="s">
        <v>3</v>
      </c>
      <c r="X21" s="2" t="s">
        <v>4</v>
      </c>
      <c r="Y21" s="2" t="s">
        <v>5</v>
      </c>
      <c r="Z21" s="2" t="s">
        <v>6</v>
      </c>
      <c r="AA21" s="2" t="s">
        <v>7</v>
      </c>
      <c r="AB21" s="2" t="s">
        <v>8</v>
      </c>
      <c r="AC21" s="2" t="s">
        <v>9</v>
      </c>
      <c r="AK21" s="2" t="s">
        <v>3</v>
      </c>
      <c r="AL21" s="2" t="s">
        <v>4</v>
      </c>
      <c r="AM21" s="2" t="s">
        <v>5</v>
      </c>
      <c r="AN21" s="2" t="s">
        <v>6</v>
      </c>
      <c r="AO21" s="2" t="s">
        <v>7</v>
      </c>
      <c r="AP21" s="2" t="s">
        <v>8</v>
      </c>
      <c r="AQ21" s="2" t="s">
        <v>9</v>
      </c>
      <c r="AY21" s="2" t="s">
        <v>3</v>
      </c>
      <c r="AZ21" s="2" t="s">
        <v>4</v>
      </c>
      <c r="BA21" s="2" t="s">
        <v>5</v>
      </c>
      <c r="BB21" s="2" t="s">
        <v>6</v>
      </c>
      <c r="BC21" s="2" t="s">
        <v>7</v>
      </c>
      <c r="BD21" s="2" t="s">
        <v>8</v>
      </c>
      <c r="BE21" s="2" t="s">
        <v>9</v>
      </c>
      <c r="BH21" s="32">
        <f>BH19-BH20</f>
        <v>0</v>
      </c>
      <c r="BI21" s="32" t="s">
        <v>33</v>
      </c>
    </row>
    <row r="22" spans="1:61" x14ac:dyDescent="0.25">
      <c r="I22" s="3" t="str">
        <f>IF($G$20=1,1,"")</f>
        <v/>
      </c>
      <c r="J22" s="3">
        <f>IF(NOT(I22=""),I22+1,IF($G$20=2,1,""))</f>
        <v>1</v>
      </c>
      <c r="K22" s="3">
        <f>IF(NOT(J22=""),J22+1,IF($G$20=3,1,""))</f>
        <v>2</v>
      </c>
      <c r="L22" s="3">
        <f>IF(NOT(K22=""),K22+1,IF($G$20=4,1,""))</f>
        <v>3</v>
      </c>
      <c r="M22" s="3">
        <f>IF(NOT(L22=""),L22+1,IF($G$20=5,1,""))</f>
        <v>4</v>
      </c>
      <c r="N22" s="3">
        <f>IF(NOT(M22=""),M22+1,IF($G$20=6,1,""))</f>
        <v>5</v>
      </c>
      <c r="O22" s="3">
        <f>IF(NOT(N22=""),N22+1,IF($G$20=7,1,""))</f>
        <v>6</v>
      </c>
      <c r="W22" s="3" t="str">
        <f>IF($U$20=1,1,"")</f>
        <v/>
      </c>
      <c r="X22" s="3" t="str">
        <f>IF(NOT(W22=""),W22+1,IF($U$20=2,1,""))</f>
        <v/>
      </c>
      <c r="Y22" s="3">
        <f>IF(NOT(X22=""),X22+1,IF($U$20=3,1,""))</f>
        <v>1</v>
      </c>
      <c r="Z22" s="3">
        <f>IF(NOT(Y22=""),Y22+1,IF($U$20=4,1,""))</f>
        <v>2</v>
      </c>
      <c r="AA22" s="3">
        <f>IF(NOT(Z22=""),Z22+1,IF($U$20=5,1,""))</f>
        <v>3</v>
      </c>
      <c r="AB22" s="3">
        <f>IF(NOT(AA22=""),AA22+1,IF($U$20=6,1,""))</f>
        <v>4</v>
      </c>
      <c r="AC22" s="3">
        <f>IF(NOT(AB22=""),AB22+1,IF($U$20=7,1,""))</f>
        <v>5</v>
      </c>
      <c r="AK22" s="3" t="str">
        <f>IF($AI$20=1,1,"")</f>
        <v/>
      </c>
      <c r="AL22" s="3" t="str">
        <f>IF(NOT(AK22=""),AK22+1,IF($AI$20=2,1,""))</f>
        <v/>
      </c>
      <c r="AM22" s="3" t="str">
        <f>IF(NOT(AL22=""),AL22+1,IF($AI$20=3,1,""))</f>
        <v/>
      </c>
      <c r="AN22" s="3">
        <f>IF(NOT(AM22=""),AM22+1,IF($AI$20=4,1,""))</f>
        <v>1</v>
      </c>
      <c r="AO22" s="3">
        <f>IF(NOT(AN22=""),AN22+1,IF($AI$20=5,1,""))</f>
        <v>2</v>
      </c>
      <c r="AP22" s="3">
        <f>IF(NOT(AO22=""),AO22+1,IF($AI$20=6,1,""))</f>
        <v>3</v>
      </c>
      <c r="AQ22" s="3">
        <f>IF(NOT(AP22=""),AP22+1,IF($AI$20=7,1,""))</f>
        <v>4</v>
      </c>
      <c r="AY22" s="3" t="str">
        <f>IF($AW$20=1,1,"")</f>
        <v/>
      </c>
      <c r="AZ22" s="3" t="str">
        <f>IF(NOT(AY22=""),AY22+1,IF($AW$20=2,1,""))</f>
        <v/>
      </c>
      <c r="BA22" s="3" t="str">
        <f>IF(NOT(AZ22=""),AZ22+1,IF($AW$20=3,1,""))</f>
        <v/>
      </c>
      <c r="BB22" s="3">
        <f>IF(NOT(BA22=""),BA22+1,IF($AW$20=4,1,""))</f>
        <v>1</v>
      </c>
      <c r="BC22" s="3">
        <f>IF(NOT(BB22=""),BB22+1,IF($AW$20=5,1,""))</f>
        <v>2</v>
      </c>
      <c r="BD22" s="3">
        <f>IF(NOT(BC22=""),BC22+1,IF($AW$20=6,1,""))</f>
        <v>3</v>
      </c>
      <c r="BE22" s="3">
        <f>IF(NOT(BD22=""),BD22+1,IF($AW$20=7,1,""))</f>
        <v>4</v>
      </c>
    </row>
    <row r="23" spans="1:61" x14ac:dyDescent="0.25">
      <c r="I23" s="3">
        <f>IF(AND(O22&gt;0,O22&lt;$F$20),O22+1,"")</f>
        <v>7</v>
      </c>
      <c r="J23" s="3">
        <f t="shared" ref="J23:O27" si="13">IF(AND(I23&gt;0,I23&lt;$F$20),I23+1,"")</f>
        <v>8</v>
      </c>
      <c r="K23" s="3">
        <f t="shared" si="13"/>
        <v>9</v>
      </c>
      <c r="L23" s="3">
        <f t="shared" si="13"/>
        <v>10</v>
      </c>
      <c r="M23" s="3">
        <f t="shared" si="13"/>
        <v>11</v>
      </c>
      <c r="N23" s="3">
        <f t="shared" si="13"/>
        <v>12</v>
      </c>
      <c r="O23" s="3">
        <f t="shared" si="13"/>
        <v>13</v>
      </c>
      <c r="W23" s="3">
        <f>IF(AND(AC22&gt;0,AC22&lt;$T$20),AC22+1,"")</f>
        <v>6</v>
      </c>
      <c r="X23" s="3">
        <f t="shared" ref="X23:AC27" si="14">IF(AND(W23&gt;0,W23&lt;$T$20),W23+1,"")</f>
        <v>7</v>
      </c>
      <c r="Y23" s="3">
        <f t="shared" si="14"/>
        <v>8</v>
      </c>
      <c r="Z23" s="3">
        <f t="shared" si="14"/>
        <v>9</v>
      </c>
      <c r="AA23" s="3">
        <f t="shared" si="14"/>
        <v>10</v>
      </c>
      <c r="AB23" s="3">
        <f t="shared" si="14"/>
        <v>11</v>
      </c>
      <c r="AC23" s="3">
        <f t="shared" si="14"/>
        <v>12</v>
      </c>
      <c r="AK23" s="3">
        <f>IF(AND(AQ22&gt;0,AQ22&lt;$AH$20),AQ22+1,"")</f>
        <v>5</v>
      </c>
      <c r="AL23" s="3">
        <f t="shared" ref="AL23:AQ27" si="15">IF(AND(AK23&gt;0,AK23&lt;$AH$20),AK23+1,"")</f>
        <v>6</v>
      </c>
      <c r="AM23" s="3">
        <f t="shared" si="15"/>
        <v>7</v>
      </c>
      <c r="AN23" s="3">
        <f t="shared" si="15"/>
        <v>8</v>
      </c>
      <c r="AO23" s="3">
        <f t="shared" si="15"/>
        <v>9</v>
      </c>
      <c r="AP23" s="3">
        <f t="shared" si="15"/>
        <v>10</v>
      </c>
      <c r="AQ23" s="3">
        <f t="shared" si="15"/>
        <v>11</v>
      </c>
      <c r="AY23" s="3">
        <f>IF(AND(BE22&gt;0,BE22&lt;$AV$20),BE22+1,"")</f>
        <v>5</v>
      </c>
      <c r="AZ23" s="3">
        <f t="shared" ref="AZ23:BE27" si="16">IF(AND(AY23&gt;0,AY23&lt;$AV$20),AY23+1,"")</f>
        <v>6</v>
      </c>
      <c r="BA23" s="3">
        <f t="shared" si="16"/>
        <v>7</v>
      </c>
      <c r="BB23" s="3">
        <f t="shared" si="16"/>
        <v>8</v>
      </c>
      <c r="BC23" s="3">
        <f t="shared" si="16"/>
        <v>9</v>
      </c>
      <c r="BD23" s="3">
        <f t="shared" si="16"/>
        <v>10</v>
      </c>
      <c r="BE23" s="3">
        <f t="shared" si="16"/>
        <v>11</v>
      </c>
    </row>
    <row r="24" spans="1:61" x14ac:dyDescent="0.25">
      <c r="I24" s="3">
        <f t="shared" ref="I24:I27" si="17">IF(AND(O23&gt;0,O23&lt;$F$20),O23+1,"")</f>
        <v>14</v>
      </c>
      <c r="J24" s="3">
        <f t="shared" si="13"/>
        <v>15</v>
      </c>
      <c r="K24" s="3">
        <f t="shared" si="13"/>
        <v>16</v>
      </c>
      <c r="L24" s="3">
        <f>IF(AND(K24&gt;0,K24&lt;$F$20),K24+1,"")</f>
        <v>17</v>
      </c>
      <c r="M24" s="3">
        <f t="shared" si="13"/>
        <v>18</v>
      </c>
      <c r="N24" s="3">
        <f t="shared" si="13"/>
        <v>19</v>
      </c>
      <c r="O24" s="3">
        <f t="shared" si="13"/>
        <v>20</v>
      </c>
      <c r="W24" s="3">
        <f>IF(AND(AC23&gt;0,AC23&lt;$T$20),AC23+1,"")</f>
        <v>13</v>
      </c>
      <c r="X24" s="3">
        <f t="shared" si="14"/>
        <v>14</v>
      </c>
      <c r="Y24" s="3">
        <f t="shared" si="14"/>
        <v>15</v>
      </c>
      <c r="Z24" s="3">
        <f t="shared" si="14"/>
        <v>16</v>
      </c>
      <c r="AA24" s="3">
        <f t="shared" si="14"/>
        <v>17</v>
      </c>
      <c r="AB24" s="3">
        <f t="shared" si="14"/>
        <v>18</v>
      </c>
      <c r="AC24" s="3">
        <f t="shared" si="14"/>
        <v>19</v>
      </c>
      <c r="AK24" s="3">
        <f t="shared" ref="AK24:AK27" si="18">IF(AND(AQ23&gt;0,AQ23&lt;$AH$20),AQ23+1,"")</f>
        <v>12</v>
      </c>
      <c r="AL24" s="3">
        <f t="shared" si="15"/>
        <v>13</v>
      </c>
      <c r="AM24" s="3">
        <f t="shared" si="15"/>
        <v>14</v>
      </c>
      <c r="AN24" s="3">
        <f t="shared" si="15"/>
        <v>15</v>
      </c>
      <c r="AO24" s="3">
        <f t="shared" si="15"/>
        <v>16</v>
      </c>
      <c r="AP24" s="3">
        <f t="shared" si="15"/>
        <v>17</v>
      </c>
      <c r="AQ24" s="3">
        <f t="shared" si="15"/>
        <v>18</v>
      </c>
      <c r="AY24" s="3">
        <f t="shared" ref="AY24:AY27" si="19">IF(AND(BE23&gt;0,BE23&lt;$AV$20),BE23+1,"")</f>
        <v>12</v>
      </c>
      <c r="AZ24" s="3">
        <f t="shared" si="16"/>
        <v>13</v>
      </c>
      <c r="BA24" s="3">
        <f t="shared" si="16"/>
        <v>14</v>
      </c>
      <c r="BB24" s="3">
        <f t="shared" si="16"/>
        <v>15</v>
      </c>
      <c r="BC24" s="3">
        <f t="shared" si="16"/>
        <v>16</v>
      </c>
      <c r="BD24" s="3">
        <f t="shared" si="16"/>
        <v>17</v>
      </c>
      <c r="BE24" s="3">
        <f t="shared" si="16"/>
        <v>18</v>
      </c>
    </row>
    <row r="25" spans="1:61" x14ac:dyDescent="0.25">
      <c r="I25" s="3">
        <f t="shared" si="17"/>
        <v>21</v>
      </c>
      <c r="J25" s="3">
        <f t="shared" si="13"/>
        <v>22</v>
      </c>
      <c r="K25" s="3">
        <f t="shared" si="13"/>
        <v>23</v>
      </c>
      <c r="L25" s="3">
        <f t="shared" si="13"/>
        <v>24</v>
      </c>
      <c r="M25" s="3">
        <f t="shared" si="13"/>
        <v>25</v>
      </c>
      <c r="N25" s="3">
        <f t="shared" si="13"/>
        <v>26</v>
      </c>
      <c r="O25" s="3">
        <f t="shared" si="13"/>
        <v>27</v>
      </c>
      <c r="W25" s="3">
        <f>IF(AND(AC24&gt;0,AC24&lt;$T$20),AC24+1,"")</f>
        <v>20</v>
      </c>
      <c r="X25" s="3">
        <f t="shared" si="14"/>
        <v>21</v>
      </c>
      <c r="Y25" s="3">
        <f t="shared" si="14"/>
        <v>22</v>
      </c>
      <c r="Z25" s="3">
        <f t="shared" si="14"/>
        <v>23</v>
      </c>
      <c r="AA25" s="3">
        <f t="shared" si="14"/>
        <v>24</v>
      </c>
      <c r="AB25" s="3">
        <f t="shared" si="14"/>
        <v>25</v>
      </c>
      <c r="AC25" s="3">
        <f t="shared" si="14"/>
        <v>26</v>
      </c>
      <c r="AK25" s="3">
        <f t="shared" si="18"/>
        <v>19</v>
      </c>
      <c r="AL25" s="3">
        <f t="shared" si="15"/>
        <v>20</v>
      </c>
      <c r="AM25" s="3">
        <f t="shared" si="15"/>
        <v>21</v>
      </c>
      <c r="AN25" s="3">
        <f t="shared" si="15"/>
        <v>22</v>
      </c>
      <c r="AO25" s="3">
        <f t="shared" si="15"/>
        <v>23</v>
      </c>
      <c r="AP25" s="3">
        <f t="shared" si="15"/>
        <v>24</v>
      </c>
      <c r="AQ25" s="3">
        <f t="shared" si="15"/>
        <v>25</v>
      </c>
      <c r="AY25" s="3">
        <f t="shared" si="19"/>
        <v>19</v>
      </c>
      <c r="AZ25" s="3">
        <f t="shared" si="16"/>
        <v>20</v>
      </c>
      <c r="BA25" s="3">
        <f t="shared" si="16"/>
        <v>21</v>
      </c>
      <c r="BB25" s="3">
        <f t="shared" si="16"/>
        <v>22</v>
      </c>
      <c r="BC25" s="3">
        <f t="shared" si="16"/>
        <v>23</v>
      </c>
      <c r="BD25" s="3">
        <f t="shared" si="16"/>
        <v>24</v>
      </c>
      <c r="BE25" s="3">
        <f t="shared" si="16"/>
        <v>25</v>
      </c>
    </row>
    <row r="26" spans="1:61" x14ac:dyDescent="0.25">
      <c r="I26" s="3">
        <f t="shared" si="17"/>
        <v>28</v>
      </c>
      <c r="J26" s="3">
        <f t="shared" si="13"/>
        <v>29</v>
      </c>
      <c r="K26" s="3">
        <f t="shared" si="13"/>
        <v>30</v>
      </c>
      <c r="L26" s="3">
        <f t="shared" si="13"/>
        <v>31</v>
      </c>
      <c r="M26" s="3" t="str">
        <f t="shared" si="13"/>
        <v/>
      </c>
      <c r="N26" s="3" t="str">
        <f t="shared" si="13"/>
        <v/>
      </c>
      <c r="O26" s="3" t="str">
        <f t="shared" si="13"/>
        <v/>
      </c>
      <c r="W26" s="3">
        <f>IF(AND(AC25&gt;0,AC25&lt;$T$20),AC25+1,"")</f>
        <v>27</v>
      </c>
      <c r="X26" s="3">
        <f t="shared" si="14"/>
        <v>28</v>
      </c>
      <c r="Y26" s="3">
        <f t="shared" si="14"/>
        <v>29</v>
      </c>
      <c r="Z26" s="3">
        <f t="shared" si="14"/>
        <v>30</v>
      </c>
      <c r="AA26" s="3" t="str">
        <f t="shared" si="14"/>
        <v/>
      </c>
      <c r="AB26" s="3" t="str">
        <f t="shared" si="14"/>
        <v/>
      </c>
      <c r="AC26" s="3" t="str">
        <f t="shared" si="14"/>
        <v/>
      </c>
      <c r="AK26" s="3">
        <f t="shared" si="18"/>
        <v>26</v>
      </c>
      <c r="AL26" s="3">
        <f t="shared" si="15"/>
        <v>27</v>
      </c>
      <c r="AM26" s="3">
        <f t="shared" si="15"/>
        <v>28</v>
      </c>
      <c r="AN26" s="3">
        <f t="shared" si="15"/>
        <v>29</v>
      </c>
      <c r="AO26" s="3">
        <f t="shared" si="15"/>
        <v>30</v>
      </c>
      <c r="AP26" s="3" t="str">
        <f t="shared" si="15"/>
        <v/>
      </c>
      <c r="AQ26" s="3" t="str">
        <f t="shared" si="15"/>
        <v/>
      </c>
      <c r="AY26" s="3">
        <f t="shared" si="19"/>
        <v>26</v>
      </c>
      <c r="AZ26" s="3">
        <f t="shared" si="16"/>
        <v>27</v>
      </c>
      <c r="BA26" s="3">
        <f t="shared" si="16"/>
        <v>28</v>
      </c>
      <c r="BB26" s="3">
        <f t="shared" si="16"/>
        <v>29</v>
      </c>
      <c r="BC26" s="3">
        <f t="shared" si="16"/>
        <v>30</v>
      </c>
      <c r="BD26" s="3">
        <f t="shared" si="16"/>
        <v>31</v>
      </c>
      <c r="BE26" s="3" t="str">
        <f t="shared" si="16"/>
        <v/>
      </c>
    </row>
    <row r="27" spans="1:61" x14ac:dyDescent="0.25">
      <c r="I27" s="3" t="str">
        <f t="shared" si="17"/>
        <v/>
      </c>
      <c r="J27" s="3" t="str">
        <f t="shared" si="13"/>
        <v/>
      </c>
      <c r="K27" s="3" t="str">
        <f t="shared" si="13"/>
        <v/>
      </c>
      <c r="L27" s="3" t="str">
        <f t="shared" si="13"/>
        <v/>
      </c>
      <c r="M27" s="3" t="str">
        <f t="shared" si="13"/>
        <v/>
      </c>
      <c r="N27" s="3" t="str">
        <f t="shared" si="13"/>
        <v/>
      </c>
      <c r="O27" s="3" t="str">
        <f t="shared" si="13"/>
        <v/>
      </c>
      <c r="W27" s="3" t="str">
        <f>IF(AND(AC26&gt;0,AC26&lt;$T$20),AC26+1,"")</f>
        <v/>
      </c>
      <c r="X27" s="3" t="str">
        <f t="shared" si="14"/>
        <v/>
      </c>
      <c r="Y27" s="3" t="str">
        <f t="shared" si="14"/>
        <v/>
      </c>
      <c r="Z27" s="3" t="str">
        <f t="shared" si="14"/>
        <v/>
      </c>
      <c r="AA27" s="3" t="str">
        <f t="shared" si="14"/>
        <v/>
      </c>
      <c r="AB27" s="3" t="str">
        <f t="shared" si="14"/>
        <v/>
      </c>
      <c r="AC27" s="3" t="str">
        <f t="shared" si="14"/>
        <v/>
      </c>
      <c r="AK27" s="3" t="str">
        <f t="shared" si="18"/>
        <v/>
      </c>
      <c r="AL27" s="3" t="str">
        <f t="shared" si="15"/>
        <v/>
      </c>
      <c r="AM27" s="3" t="str">
        <f t="shared" si="15"/>
        <v/>
      </c>
      <c r="AN27" s="3" t="str">
        <f t="shared" si="15"/>
        <v/>
      </c>
      <c r="AO27" s="3" t="str">
        <f t="shared" si="15"/>
        <v/>
      </c>
      <c r="AP27" s="3" t="str">
        <f t="shared" si="15"/>
        <v/>
      </c>
      <c r="AQ27" s="3" t="str">
        <f t="shared" si="15"/>
        <v/>
      </c>
      <c r="AY27" s="3" t="str">
        <f t="shared" si="19"/>
        <v/>
      </c>
      <c r="AZ27" s="3" t="str">
        <f t="shared" si="16"/>
        <v/>
      </c>
      <c r="BA27" s="3" t="str">
        <f t="shared" si="16"/>
        <v/>
      </c>
      <c r="BB27" s="3" t="str">
        <f t="shared" si="16"/>
        <v/>
      </c>
      <c r="BC27" s="3" t="str">
        <f t="shared" si="16"/>
        <v/>
      </c>
      <c r="BD27" s="3" t="str">
        <f t="shared" si="16"/>
        <v/>
      </c>
      <c r="BE27" s="3" t="str">
        <f t="shared" si="16"/>
        <v/>
      </c>
    </row>
  </sheetData>
  <mergeCells count="25">
    <mergeCell ref="BI12:BJ12"/>
    <mergeCell ref="BI13:BJ13"/>
    <mergeCell ref="BI14:BJ14"/>
    <mergeCell ref="I20:O20"/>
    <mergeCell ref="W20:AC20"/>
    <mergeCell ref="AK20:AQ20"/>
    <mergeCell ref="AY20:BE20"/>
    <mergeCell ref="BI9:BJ9"/>
    <mergeCell ref="BI10:BJ10"/>
    <mergeCell ref="I11:O11"/>
    <mergeCell ref="W11:AC11"/>
    <mergeCell ref="AK11:AQ11"/>
    <mergeCell ref="AY11:BE11"/>
    <mergeCell ref="BI4:BJ4"/>
    <mergeCell ref="BI5:BJ5"/>
    <mergeCell ref="A6:B6"/>
    <mergeCell ref="BI6:BJ6"/>
    <mergeCell ref="BI7:BJ7"/>
    <mergeCell ref="BI8:BJ8"/>
    <mergeCell ref="I2:O2"/>
    <mergeCell ref="W2:AC2"/>
    <mergeCell ref="AK2:AQ2"/>
    <mergeCell ref="AY2:BE2"/>
    <mergeCell ref="BI2:BJ2"/>
    <mergeCell ref="BH3:BJ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Data!$A$2:$A$37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37"/>
  <sheetViews>
    <sheetView workbookViewId="0">
      <selection activeCell="H13" sqref="H13"/>
    </sheetView>
  </sheetViews>
  <sheetFormatPr baseColWidth="10" defaultRowHeight="15" x14ac:dyDescent="0.25"/>
  <cols>
    <col min="2" max="4" width="12" customWidth="1"/>
  </cols>
  <sheetData>
    <row r="1" spans="1:1" x14ac:dyDescent="0.25">
      <c r="A1" t="s">
        <v>21</v>
      </c>
    </row>
    <row r="2" spans="1:1" x14ac:dyDescent="0.25">
      <c r="A2">
        <v>2000</v>
      </c>
    </row>
    <row r="3" spans="1:1" x14ac:dyDescent="0.25">
      <c r="A3">
        <v>2001</v>
      </c>
    </row>
    <row r="4" spans="1:1" x14ac:dyDescent="0.25">
      <c r="A4">
        <v>2002</v>
      </c>
    </row>
    <row r="5" spans="1:1" x14ac:dyDescent="0.25">
      <c r="A5">
        <v>2003</v>
      </c>
    </row>
    <row r="6" spans="1:1" x14ac:dyDescent="0.25">
      <c r="A6">
        <v>2004</v>
      </c>
    </row>
    <row r="7" spans="1:1" x14ac:dyDescent="0.25">
      <c r="A7">
        <v>2005</v>
      </c>
    </row>
    <row r="8" spans="1:1" x14ac:dyDescent="0.25">
      <c r="A8">
        <v>2006</v>
      </c>
    </row>
    <row r="9" spans="1:1" x14ac:dyDescent="0.25">
      <c r="A9">
        <v>2007</v>
      </c>
    </row>
    <row r="10" spans="1:1" x14ac:dyDescent="0.25">
      <c r="A10">
        <v>2008</v>
      </c>
    </row>
    <row r="11" spans="1:1" x14ac:dyDescent="0.25">
      <c r="A11">
        <v>2009</v>
      </c>
    </row>
    <row r="12" spans="1:1" x14ac:dyDescent="0.25">
      <c r="A12">
        <v>2010</v>
      </c>
    </row>
    <row r="13" spans="1:1" x14ac:dyDescent="0.25">
      <c r="A13">
        <v>2011</v>
      </c>
    </row>
    <row r="14" spans="1:1" x14ac:dyDescent="0.25">
      <c r="A14">
        <v>2012</v>
      </c>
    </row>
    <row r="15" spans="1:1" x14ac:dyDescent="0.25">
      <c r="A15">
        <v>2013</v>
      </c>
    </row>
    <row r="16" spans="1:1" x14ac:dyDescent="0.25">
      <c r="A16">
        <v>2014</v>
      </c>
    </row>
    <row r="17" spans="1:1" x14ac:dyDescent="0.25">
      <c r="A17">
        <v>2015</v>
      </c>
    </row>
    <row r="18" spans="1:1" x14ac:dyDescent="0.25">
      <c r="A18">
        <v>2016</v>
      </c>
    </row>
    <row r="19" spans="1:1" x14ac:dyDescent="0.25">
      <c r="A19">
        <v>2017</v>
      </c>
    </row>
    <row r="20" spans="1:1" x14ac:dyDescent="0.25">
      <c r="A20">
        <v>2018</v>
      </c>
    </row>
    <row r="21" spans="1:1" x14ac:dyDescent="0.25">
      <c r="A21">
        <v>2019</v>
      </c>
    </row>
    <row r="22" spans="1:1" x14ac:dyDescent="0.25">
      <c r="A22">
        <v>2020</v>
      </c>
    </row>
    <row r="23" spans="1:1" x14ac:dyDescent="0.25">
      <c r="A23">
        <v>2021</v>
      </c>
    </row>
    <row r="24" spans="1:1" x14ac:dyDescent="0.25">
      <c r="A24">
        <v>2022</v>
      </c>
    </row>
    <row r="25" spans="1:1" x14ac:dyDescent="0.25">
      <c r="A25">
        <v>2023</v>
      </c>
    </row>
    <row r="26" spans="1:1" x14ac:dyDescent="0.25">
      <c r="A26">
        <v>2024</v>
      </c>
    </row>
    <row r="27" spans="1:1" x14ac:dyDescent="0.25">
      <c r="A27">
        <v>2025</v>
      </c>
    </row>
    <row r="28" spans="1:1" x14ac:dyDescent="0.25">
      <c r="A28">
        <v>2026</v>
      </c>
    </row>
    <row r="29" spans="1:1" x14ac:dyDescent="0.25">
      <c r="A29">
        <v>2027</v>
      </c>
    </row>
    <row r="30" spans="1:1" x14ac:dyDescent="0.25">
      <c r="A30">
        <v>2028</v>
      </c>
    </row>
    <row r="31" spans="1:1" x14ac:dyDescent="0.25">
      <c r="A31">
        <v>2029</v>
      </c>
    </row>
    <row r="32" spans="1:1" x14ac:dyDescent="0.25">
      <c r="A32">
        <v>2030</v>
      </c>
    </row>
    <row r="33" spans="1:1" x14ac:dyDescent="0.25">
      <c r="A33">
        <v>2031</v>
      </c>
    </row>
    <row r="34" spans="1:1" x14ac:dyDescent="0.25">
      <c r="A34">
        <v>2032</v>
      </c>
    </row>
    <row r="35" spans="1:1" x14ac:dyDescent="0.25">
      <c r="A35">
        <v>2033</v>
      </c>
    </row>
    <row r="36" spans="1:1" x14ac:dyDescent="0.25">
      <c r="A36">
        <v>2034</v>
      </c>
    </row>
    <row r="37" spans="1:1" x14ac:dyDescent="0.25">
      <c r="A37">
        <v>2035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</vt:lpstr>
      <vt:lpstr>PLANTILLA</vt:lpstr>
      <vt:lpstr>Data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Pedro Cuenca Sevilla</dc:creator>
  <cp:lastModifiedBy>Juan Pedro Cuenca Sevilla</cp:lastModifiedBy>
  <dcterms:created xsi:type="dcterms:W3CDTF">2020-03-11T13:09:42Z</dcterms:created>
  <dcterms:modified xsi:type="dcterms:W3CDTF">2020-03-24T15:38:50Z</dcterms:modified>
</cp:coreProperties>
</file>