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7310" windowHeight="481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<sst xmlns="http://schemas.openxmlformats.org/spreadsheetml/2006/main" uniqueCount="1" count="1">
  <si>
    <t>sos_asst</t>
  </si>
</sst>
</file>

<file path=xl/styles.xml><?xml version="1.0" encoding="utf-8"?>
<styleSheet xmlns="http://schemas.openxmlformats.org/spreadsheetml/2006/main">
  <numFmts count="1">
    <numFmt formatCode="0.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1"/>
  <sheetViews>
    <sheetView topLeftCell="B1" workbookViewId="0" tabSelected="1">
      <pane ySplit="1" topLeftCell="A4" activePane="bottomLeft" state="frozen"/>
      <selection pane="bottomLeft" activeCell="Q1" sqref="Q1:Q1048576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s">
        <v>0</v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>
        <v>0.56899999999999995</v>
      </c>
      <c r="F2">
        <v>0.56899999999999995</v>
      </c>
      <c r="G2">
        <v>0.56899999999999995</v>
      </c>
      <c r="H2">
        <v>1</v>
      </c>
      <c r="I2">
        <v>1</v>
      </c>
      <c r="J2">
        <v>1</v>
      </c>
      <c r="K2">
        <v>0.55400000000000005</v>
      </c>
      <c r="L2">
        <v>0.55400000000000005</v>
      </c>
      <c r="M2">
        <v>0.55400000000000005</v>
      </c>
      <c r="N2">
        <v>1</v>
      </c>
      <c r="O2">
        <v>1</v>
      </c>
      <c r="P2">
        <v>1</v>
      </c>
      <c r="Q2">
        <v>0.623</v>
      </c>
      <c r="R2">
        <v>0.623</v>
      </c>
      <c r="S2">
        <v>0.623</v>
      </c>
    </row>
    <row r="3" spans="1:16381">
      <c r="A3" s="2" t="inlineStr">
        <is>
          <t>fraction</t>
        </is>
      </c>
      <c r="B3" s="2">
        <f>B10/$B$11</f>
        <v>0.097631906938097215</v>
      </c>
      <c r="C3" s="2">
        <f>C10/$B$11</f>
        <v>0</v>
      </c>
      <c r="D3" s="2">
        <f>D10/$B$11</f>
        <v>0.066472787702534272</v>
      </c>
      <c r="E3" s="2">
        <f>E10/$B$11</f>
        <v>0.083090984628167844</v>
      </c>
      <c r="F3" s="2">
        <f>F10/$B$11</f>
        <v>0.10386373078520982</v>
      </c>
      <c r="G3" s="2">
        <f>G10/$B$11</f>
        <v>0.10386373078520982</v>
      </c>
      <c r="H3" s="2">
        <f>H10/$B$11</f>
        <v>0.050685500623182382</v>
      </c>
      <c r="I3" s="2">
        <f>I10/$B$11</f>
        <v>0.016618196925633568</v>
      </c>
      <c r="J3" s="2">
        <f>J10/$B$11</f>
        <v>0.012463647694225177</v>
      </c>
      <c r="K3" s="2">
        <f>K10/$B$11</f>
        <v>0.049854590776900708</v>
      </c>
      <c r="L3" s="2">
        <f>L10/$B$11</f>
        <v>0.083090984628167844</v>
      </c>
      <c r="M3" s="2">
        <f>M10/$B$11</f>
        <v>0.045700041545492315</v>
      </c>
      <c r="N3" s="2">
        <f>N10/$B$11</f>
        <v>0.033236393851267136</v>
      </c>
      <c r="O3" s="2">
        <f>O10/$B$11</f>
        <v>0.029081844619858747</v>
      </c>
      <c r="P3" s="2">
        <f>P10/$B$11</f>
        <v>0.037390943082675529</v>
      </c>
      <c r="Q3" s="2">
        <f>Q10/$B$11</f>
        <v>0.049854590776900708</v>
      </c>
      <c r="R3" s="2">
        <f>R10/$B$11</f>
        <v>0.070627336933942672</v>
      </c>
      <c r="S3" s="2">
        <f>S10/$B$11</f>
        <v>0.066472787702534272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</row>
    <row r="4" spans="1:16381">
      <c r="A4" s="3" t="inlineStr">
        <is>
          <t>salary</t>
        </is>
      </c>
      <c r="B4" s="3">
        <f>850*24</f>
        <v>20400</v>
      </c>
      <c r="C4" s="3">
        <v>0</v>
      </c>
      <c r="D4" s="3">
        <v>63100</v>
      </c>
      <c r="E4" s="3">
        <v>63100</v>
      </c>
      <c r="F4" s="3">
        <v>69917</v>
      </c>
      <c r="G4" s="3">
        <v>87796</v>
      </c>
      <c r="H4" s="3">
        <f>850*24</f>
        <v>20400</v>
      </c>
      <c r="I4" s="3">
        <v>35057</v>
      </c>
      <c r="J4" s="3">
        <v>63100</v>
      </c>
      <c r="K4" s="3">
        <v>80590</v>
      </c>
      <c r="L4" s="3">
        <v>92339</v>
      </c>
      <c r="M4" s="3">
        <v>101158</v>
      </c>
      <c r="N4" s="3">
        <f>850*24</f>
        <v>20400</v>
      </c>
      <c r="O4" s="3">
        <v>42741</v>
      </c>
      <c r="P4" s="3">
        <v>64566</v>
      </c>
      <c r="Q4" s="3">
        <v>64566</v>
      </c>
      <c r="R4" s="3">
        <v>72012</v>
      </c>
      <c r="S4" s="3">
        <v>97446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</row>
    <row r="5" spans="1:16381">
      <c r="A5" s="3" t="inlineStr">
        <is>
          <t>health</t>
        </is>
      </c>
      <c r="B5" s="3">
        <v>0</v>
      </c>
      <c r="C5" s="3">
        <f>C4*0.40000000000000002</f>
        <v>0</v>
      </c>
      <c r="D5" s="3">
        <f>D4*0.40000000000000002</f>
        <v>25240</v>
      </c>
      <c r="E5" s="3">
        <f>E4*0.40000000000000002</f>
        <v>25240</v>
      </c>
      <c r="F5" s="3">
        <f>F4*0.40000000000000002</f>
        <v>27966.800000000003</v>
      </c>
      <c r="G5" s="3">
        <f>G4*0.40000000000000002</f>
        <v>35118.400000000001</v>
      </c>
      <c r="H5" s="3">
        <v>0</v>
      </c>
      <c r="I5" s="3">
        <f>I4*0.40000000000000002</f>
        <v>14022.800000000001</v>
      </c>
      <c r="J5" s="3">
        <f>J4*0.40000000000000002</f>
        <v>25240</v>
      </c>
      <c r="K5" s="3">
        <f>K4*0.40000000000000002</f>
        <v>32236</v>
      </c>
      <c r="L5" s="3">
        <f>L4*0.40000000000000002</f>
        <v>36935.599999999999</v>
      </c>
      <c r="M5" s="3">
        <f>M4*0.40000000000000002</f>
        <v>40463.200000000004</v>
      </c>
      <c r="N5" s="3">
        <v>0</v>
      </c>
      <c r="O5" s="3">
        <f>O4*0.40000000000000002</f>
        <v>17096.400000000001</v>
      </c>
      <c r="P5" s="3">
        <f>P4*0.40000000000000002</f>
        <v>25826.400000000001</v>
      </c>
      <c r="Q5" s="3">
        <f>Q4*0.40000000000000002</f>
        <v>25826.400000000001</v>
      </c>
      <c r="R5" s="3">
        <f>R4*0.40000000000000002</f>
        <v>28804.800000000003</v>
      </c>
      <c r="S5" s="3">
        <f>S4*0.40000000000000002</f>
        <v>38978.400000000001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v>23.5</v>
      </c>
      <c r="C10">
        <v>0</v>
      </c>
      <c r="D10">
        <f>11+5</f>
        <v>16</v>
      </c>
      <c r="E10">
        <v>20</v>
      </c>
      <c r="F10">
        <v>25</v>
      </c>
      <c r="G10">
        <f>30-5</f>
        <v>25</v>
      </c>
      <c r="H10">
        <v>12.199999999999999</v>
      </c>
      <c r="I10">
        <v>4</v>
      </c>
      <c r="J10">
        <f>2+1</f>
        <v>3</v>
      </c>
      <c r="K10">
        <v>12</v>
      </c>
      <c r="L10">
        <v>20</v>
      </c>
      <c r="M10">
        <f>12-1</f>
        <v>11</v>
      </c>
      <c r="N10"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2017-11-13T20:59:37Z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