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iteso01-my.sharepoint.com/personal/vortega_iteso_mx/Documents/2020-1-Ene-Jul/BDTD/Proyecto/F1/"/>
    </mc:Choice>
  </mc:AlternateContent>
  <bookViews>
    <workbookView xWindow="0" yWindow="0" windowWidth="28800" windowHeight="12300"/>
  </bookViews>
  <sheets>
    <sheet name="FASE-1" sheetId="1" r:id="rId1"/>
    <sheet name="FASE-2" sheetId="4"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4" l="1"/>
  <c r="C32" i="4" s="1"/>
  <c r="B24" i="4"/>
  <c r="B32" i="4" s="1"/>
  <c r="B24" i="1" l="1"/>
  <c r="C24" i="1"/>
  <c r="B32" i="1"/>
  <c r="C32" i="1"/>
</calcChain>
</file>

<file path=xl/sharedStrings.xml><?xml version="1.0" encoding="utf-8"?>
<sst xmlns="http://schemas.openxmlformats.org/spreadsheetml/2006/main" count="317" uniqueCount="153">
  <si>
    <t xml:space="preserve">Calificación FASE1 del proyecto </t>
  </si>
  <si>
    <r>
      <t>4.</t>
    </r>
    <r>
      <rPr>
        <sz val="7"/>
        <color rgb="FF000000"/>
        <rFont val="Times New Roman"/>
        <family val="1"/>
      </rPr>
      <t xml:space="preserve">       </t>
    </r>
    <r>
      <rPr>
        <sz val="11"/>
        <color rgb="FF000000"/>
        <rFont val="Calibri"/>
        <family val="2"/>
        <scheme val="minor"/>
      </rPr>
      <t>Proyecto Visual Studio.</t>
    </r>
    <r>
      <rPr>
        <b/>
        <sz val="11"/>
        <color rgb="FF000000"/>
        <rFont val="Calibri"/>
        <family val="2"/>
        <scheme val="minor"/>
      </rPr>
      <t xml:space="preserve"> </t>
    </r>
    <r>
      <rPr>
        <sz val="11"/>
        <color rgb="FF000000"/>
        <rFont val="Calibri"/>
        <family val="2"/>
        <scheme val="minor"/>
      </rPr>
      <t xml:space="preserve"> Archivo ZIP o 7Z </t>
    </r>
    <r>
      <rPr>
        <b/>
        <sz val="11"/>
        <color rgb="FF000000"/>
        <rFont val="Calibri"/>
        <family val="2"/>
        <scheme val="minor"/>
      </rPr>
      <t>[30 puntos menos si no se entrega]</t>
    </r>
  </si>
  <si>
    <r>
      <t>3.</t>
    </r>
    <r>
      <rPr>
        <sz val="7"/>
        <color rgb="FF000000"/>
        <rFont val="Times New Roman"/>
        <family val="1"/>
      </rPr>
      <t xml:space="preserve">       </t>
    </r>
    <r>
      <rPr>
        <sz val="11"/>
        <color rgb="FF000000"/>
        <rFont val="Calibri"/>
        <family val="2"/>
        <scheme val="minor"/>
      </rPr>
      <t xml:space="preserve">Respaldo base de datos dimensional. Archivo BAK </t>
    </r>
    <r>
      <rPr>
        <b/>
        <sz val="11"/>
        <color rgb="FF000000"/>
        <rFont val="Calibri"/>
        <family val="2"/>
        <scheme val="minor"/>
      </rPr>
      <t>[30 puntos menos si no se entrega]</t>
    </r>
  </si>
  <si>
    <r>
      <t>2.</t>
    </r>
    <r>
      <rPr>
        <sz val="7"/>
        <color rgb="FF000000"/>
        <rFont val="Times New Roman"/>
        <family val="1"/>
      </rPr>
      <t xml:space="preserve">       </t>
    </r>
    <r>
      <rPr>
        <i/>
        <sz val="11"/>
        <color rgb="FF000000"/>
        <rFont val="Calibri"/>
        <family val="2"/>
        <scheme val="minor"/>
      </rPr>
      <t xml:space="preserve">Stored Procedures. </t>
    </r>
    <r>
      <rPr>
        <sz val="11"/>
        <color rgb="FF000000"/>
        <rFont val="Calibri"/>
        <family val="2"/>
        <scheme val="minor"/>
      </rPr>
      <t xml:space="preserve">Archivos SQL </t>
    </r>
    <r>
      <rPr>
        <b/>
        <sz val="11"/>
        <color rgb="FF000000"/>
        <rFont val="Calibri"/>
        <family val="2"/>
        <scheme val="minor"/>
      </rPr>
      <t>[30 puntos menos si no se entrega]</t>
    </r>
  </si>
  <si>
    <r>
      <t>1.</t>
    </r>
    <r>
      <rPr>
        <sz val="7"/>
        <color rgb="FF000000"/>
        <rFont val="Times New Roman"/>
        <family val="1"/>
      </rPr>
      <t xml:space="preserve">       </t>
    </r>
    <r>
      <rPr>
        <sz val="11"/>
        <color rgb="FF000000"/>
        <rFont val="Calibri"/>
        <family val="2"/>
        <scheme val="minor"/>
      </rPr>
      <t xml:space="preserve">Cubos sin conexión. Archivos CUB </t>
    </r>
    <r>
      <rPr>
        <b/>
        <sz val="11"/>
        <color rgb="FF000000"/>
        <rFont val="Calibri"/>
        <family val="2"/>
        <scheme val="minor"/>
      </rPr>
      <t>[30 puntos menos si no se entrega]</t>
    </r>
  </si>
  <si>
    <t>Equipo</t>
  </si>
  <si>
    <t>Puntaje Máximo</t>
  </si>
  <si>
    <t>Archivos de apoyo</t>
  </si>
  <si>
    <t>El 50% de los integrantes del equipo respondió correctamente menos del 60% de las preguntas.  [Se restan 60 puntos]</t>
  </si>
  <si>
    <t>El 60% de los integrantes del equipo respondió correctamente menos del 60% de las preguntas.  [Se restan 50 puntos]</t>
  </si>
  <si>
    <t>El 60% de los integrantes del equipo respondió correctamente el 60% de las preguntas.  [Se restan 40 puntos]</t>
  </si>
  <si>
    <t>El 70% de los integrantes del equipo respondió correctamente el 80% de las preguntas.  [Se restan 30 puntos]</t>
  </si>
  <si>
    <t>El 90% de los integrantes del equipo respondió correctamente el 80% de las preguntas.  [Se restan 20 puntos]</t>
  </si>
  <si>
    <t>El 100% de los integrantes del equipo respondió correctamente el 90% de las preguntas.  [Se restan 10 puntos]</t>
  </si>
  <si>
    <t>El 100% de los integrantes del equipo respondió correctamente el 100% de las preguntas.  [No se resta ningún punto]</t>
  </si>
  <si>
    <t>El texto no tiene un hilo conductor, no hay continuidad entre la introducción y las conclusiones. Tiene más de diez faltas de ortografía o errores de redacción. No aparece.</t>
  </si>
  <si>
    <t>El texto no tiene un hilo conductor, no hay continuidad entre la introducción y las conclusiones. Tiene más de cinco faltas de ortografía o errores de redacción.</t>
  </si>
  <si>
    <t>El texto tiene un hilo conductor, hay continuidad entre la introducción y las conclusiones. Tiene menos de cinco faltas de ortografía o errores de redacción.</t>
  </si>
  <si>
    <t>El texto tiene un hilo conductor, hay continuidad entre la introducción y las conclusiones. Tiene menos de tres faltas de ortografía o errores de redacción.</t>
  </si>
  <si>
    <t>El texto tiene un hilo conductor, hay continuidad entre la introducción y las conclusiones. No tiene faltas de ortografía ni errores de redacción.</t>
  </si>
  <si>
    <t>El texto tiene un hilo conductor, hay continuidad entre la introducción y las conclusiones. Separa conclusiones de recomendaciones. No tiene faltas de ortografía ni errores de redacción.</t>
  </si>
  <si>
    <t>El texto tiene un hilo conductor, hay continuidad entre la introducción el desarrollo y las conclusiones. Separa conclusiones de recomendaciones. No tiene faltas de ortografía ni errores de redacción.</t>
  </si>
  <si>
    <t>De menos del 50% de los cubos rescata al menos 10 elementos de interés resultantes del cruce de los datos calculados y las dimensiones. Redacta al menos una viñeta por hallazgo y se apoya de gráficas, tablas o datos puntales generadas con el cubo de información. No se presenta.</t>
  </si>
  <si>
    <t>Solo del 50% de los cubos rescata al menos 10 elementos de interés resultantes del cruce de los datos calculados y las dimensiones. Redacta al menos una viñeta por hallazgo y se apoya de gráficas, tablas o datos puntales generadas con el cubo de información.</t>
  </si>
  <si>
    <t>Del 60% de los cubos rescata al menos 10 elementos de interés resultantes del cruce de los datos calculados y las dimensiones. Redacta al menos una viñeta por hallazgo y se apoya de gráficas, tablas o datos puntales generadas con el cubo de información.</t>
  </si>
  <si>
    <t>Del 70% de los cubos rescata al menos 10 elementos de interés resultantes del cruce de los datos calculados y las dimensiones. Redacta al menos una viñeta por hallazgo y se apoya de gráficas, tablas o datos puntales generadas con el cubo de información.</t>
  </si>
  <si>
    <t>Del 80% de los cubos rescata al menos 10 elementos de interés resultantes del cruce de los datos calculados y las dimensiones. Redacta al menos una viñeta por hallazgo y se apoya de gráficas, tablas o datos puntales generadas con el cubo de información.</t>
  </si>
  <si>
    <t>Del 90% de los cubos rescata al menos 10 elementos de interés resultantes del cruce de los datos calculados y las dimensiones. Redacta al menos una viñeta por hallazgo y se apoya de gráficas, tablas o datos puntales generadas con el cubo de información.</t>
  </si>
  <si>
    <t>Por cada cubo rescata al menos 10 elementos de interés resultantes del cruce de los datos calculados y las dimensiones. Redacta al menos una viñeta por hallazgo y se apoya de gráficas, tablas o datos puntales generadas con el cubo de información.</t>
  </si>
  <si>
    <t>Hay evidencia (cubo VS SQL o MDX VS SQL) de que el menos del 50% de los casos de prueba y son correctas o no aparece</t>
  </si>
  <si>
    <t>Hay evidencia (cubo VS SQL o MDX VS SQL) de que el menos del 60% de los casos de prueba y son correctas</t>
  </si>
  <si>
    <t>Hay evidencia (cubo VS SQL o MDX VS SQL) de que el 60% de los casos de prueba y son correctas</t>
  </si>
  <si>
    <t>Hay evidencia (cubo VS SQL o MDX VS SQL) de que el 70% de los casos de prueba y son correctas</t>
  </si>
  <si>
    <t>Hay evidencia (cubo VS SQL o MDX VS SQL) de que el 80% de los casos de prueba y son correctas</t>
  </si>
  <si>
    <t>Hay evidencia (cubo VS SQL o MDX VS SQL) de que el 90% de los casos de prueba y son correctas</t>
  </si>
  <si>
    <t>Hay evidencia (cubo VS SQL o MDX VS SQL) de que el 100% de los casos de prueba y son correctas</t>
  </si>
  <si>
    <t>Hay una captura de pantalla de menos del 50% de los modelos dimensionales creados en Visual Studio o no aparece</t>
  </si>
  <si>
    <t>Hay una captura de pantalla de menos del 60% de los modelos dimensionales creados en Visual Studio</t>
  </si>
  <si>
    <t>Hay una captura de pantalla del 60% de los modelos dimensionales creados en Visual Studio</t>
  </si>
  <si>
    <t>Hay una captura de pantalla del 70% de los modelos dimensionales creados en Visual Studio</t>
  </si>
  <si>
    <t>Hay una captura de pantalla del 80% de los modelos dimensionales creados en Visual Studio</t>
  </si>
  <si>
    <t>Hay una captura de pantalla del 90% de los modelos dimensionales creados en Visual Studio</t>
  </si>
  <si>
    <t>Hay una captura de pantalla del 100% de los modelos dimensionales creados en Visual Studio</t>
  </si>
  <si>
    <t>Hay una consulta por cada requerimientos y menos del 50% son correctas o no aparecen</t>
  </si>
  <si>
    <t>Hay una consulta por cada requerimientos y el 50% son correctas</t>
  </si>
  <si>
    <t>Hay una consulta por cada requerimientos y el 60% son correctas</t>
  </si>
  <si>
    <t>Hay una consulta por cada requerimientos y el 70% son correctas</t>
  </si>
  <si>
    <t>Hay una consulta por cada requerimientos y el 80% son correctas</t>
  </si>
  <si>
    <t>Hay una consulta por cada requerimientos y el 90% son correctas</t>
  </si>
  <si>
    <t>Hay consultas para el 100% de los requerimientos y son correctas</t>
  </si>
  <si>
    <t>Cumple con menos del 50% de los requerimientos o no aparece</t>
  </si>
  <si>
    <t>Cumple con menos del 60% de los requerimientos</t>
  </si>
  <si>
    <t>Cumple con el 60% de los requerimientos</t>
  </si>
  <si>
    <t>Cumple con el 70% de los requerimientos</t>
  </si>
  <si>
    <t>Cumple con el 80% de los requerimientos</t>
  </si>
  <si>
    <t>Cumple con el 90% de los requerimientos</t>
  </si>
  <si>
    <t>Cumple con el 100% de los requerimientos</t>
  </si>
  <si>
    <t>Aparece menos del 50% de los requisitos del proyecto o no aparece</t>
  </si>
  <si>
    <t>Aparece menos del 60% de los requisitos del proyecto</t>
  </si>
  <si>
    <t>Aparece el 60% de los requisitos del proyecto</t>
  </si>
  <si>
    <t>Aparece el 70% de los requisitos del proyecto</t>
  </si>
  <si>
    <t>Aparece el 80% de los requisitos del proyecto</t>
  </si>
  <si>
    <t>Aparece el 90% de los requisitos del proyecto</t>
  </si>
  <si>
    <t>Aparece el 100% de los requisitos del proyecto</t>
  </si>
  <si>
    <t>El texto tiene un hilo conductor, hace referencia a la bibliografía de apoyo dando claridad a menos del 60% de los conceptos tratados en las primeras 8 semanas de clase. Tiene más de diez errores de ortografía o redacción.</t>
  </si>
  <si>
    <t>El texto tiene un hilo conductor, hace referencia a la bibliografía de apoyo dando claridad al 60% de los conceptos tratados en las primeras 8 semanas de clase. No tiene más de diez errores de ortografía o redacción.</t>
  </si>
  <si>
    <t>El texto tiene un hilo conductor, hace referencia a la bibliografía de apoyo dando claridad al 80% de los conceptos tratados en las primeras 8 semanas de clase. No tiene más de cinco errores de ortografía o redacción.</t>
  </si>
  <si>
    <t>El texto tiene un hilo conductor, hace referencia a la bibliografía de apoyo dando claridad al 80% de los conceptos tratados en las primeras 8 semanas de clase. No tiene más de tres errores de ortografía o redacción.</t>
  </si>
  <si>
    <t>El texto tiene un hilo conductor, hace referencia a la bibliografía de apoyo dando claridad al 80% de los conceptos tratados en las primeras 8 semanas de clase. No tiene faltas de ortografía ni errores de redacción.</t>
  </si>
  <si>
    <t>El texto tiene un hilo conductor, hace referencia a la bibliografía de apoyo dando claridad al 90% de los conceptos tratados en las primeras 8 semanas de clase. No tiene faltas de ortografía ni errores de redacción.</t>
  </si>
  <si>
    <t>El texto tiene un hilo conductor, hace referencia a la bibliografía de apoyo dando claridad al 100% de los conceptos tratados en las primeras 8 semanas de clase. No tiene faltas de ortografía ni errores de redacción.</t>
  </si>
  <si>
    <t>No aparece</t>
  </si>
  <si>
    <t>Contiene un índice sin hipervínculos a cada página y no está actualizado.</t>
  </si>
  <si>
    <t>Contiene un índice sin hipervínculos a cada página.</t>
  </si>
  <si>
    <t xml:space="preserve">Contiene un índice sin hipervínculos a cada página. Todas las páginas del documento están numeradas. </t>
  </si>
  <si>
    <t xml:space="preserve">Contiene un índice sin hipervínculos a cada página. Usa títulos y subtítulo en cada sección de su documento. Todas las páginas del documento están numeradas. Todas las páginas del documento tienen la fecha como pie de página. </t>
  </si>
  <si>
    <t>Contiene un índice sin hipervínculos a cada página. Usa títulos y subtítulo en cada sección de su documento.  Todas las páginas del documento están numeradas. Todas las páginas del documento tienen la fecha como pie de página. Todas las páginas tienen las iniciales de la materia como encabezado.</t>
  </si>
  <si>
    <t>Contiene un índice con hipervínculos a cada página. Todas las páginas del documento están numeradas. Usa títulos y subtítulo en cada sección de su documento. Todas las páginas del documento tienen la fecha como pie de página. Todas las páginas tienen las iniciales de la materia como encabezado.</t>
  </si>
  <si>
    <t>No aparece o contiene menos del 50 % de los requisitos</t>
  </si>
  <si>
    <t>Contiene menos del 60% de los requisitos</t>
  </si>
  <si>
    <t>Contiene el 60% de los requisitos</t>
  </si>
  <si>
    <t>Contiene el 70% de los requisitos</t>
  </si>
  <si>
    <t>Contiene el 80% de los requisitos</t>
  </si>
  <si>
    <t>Contiene el 90% de los requisitos</t>
  </si>
  <si>
    <t>Contiene el nombre completo de todos los integrantes. El número de expediente, la carrera y el porcentaje de créditos aprobados de cada integrante. El nombre de la universidad. El nombre de la materia. El nombre del profesor. La fecha de entrega</t>
  </si>
  <si>
    <t>0</t>
  </si>
  <si>
    <t>50</t>
  </si>
  <si>
    <t>60</t>
  </si>
  <si>
    <t>70</t>
  </si>
  <si>
    <t>80</t>
  </si>
  <si>
    <t>90</t>
  </si>
  <si>
    <t>100</t>
  </si>
  <si>
    <t>Puntaje máximo</t>
  </si>
  <si>
    <t>Documento</t>
  </si>
  <si>
    <t>Tiene al menos 6 referencias y al menos dos ellas son artículos de revista o conferencia. Todas las referencias utilizan el formato IEEE o APA</t>
  </si>
  <si>
    <t>Tiene al menos 6 referencias y una de ellas es un artículo de revista o conferencia. Todas las referencias utilizan el formato IEEE o APA</t>
  </si>
  <si>
    <t>Tiene al menos 6 referencias y ninguna de ellas es un artículo de revista o conferencia. Todas las referencias utilizan el formato IEEE o APA</t>
  </si>
  <si>
    <t>Tiene al menos 5 referencias y ninguna de ellas es un artículo de revista o conferencia. Todas las referencias utilizan el formato IEEE o APA</t>
  </si>
  <si>
    <t>Tiene al menos 4 referencias y ninguna de ellas es un artículo de revista o conferencia. Todas las referencias utilizan el formato IEEE o APA</t>
  </si>
  <si>
    <t>Tiene al menos de 4 referencias y ninguna de ellas es un artículo de revista o conferencia. Todas las referencias utilizan el formato IEEE o APA</t>
  </si>
  <si>
    <t>Tiene al menos de 4 referencias y ninguna de ellas es un artículo de revista o conferencia. Alguna de las referencias no utiliza el formato IEEE o APA</t>
  </si>
  <si>
    <r>
      <t>1.</t>
    </r>
    <r>
      <rPr>
        <sz val="7"/>
        <color rgb="FF000000"/>
        <rFont val="Times New Roman"/>
        <family val="1"/>
      </rPr>
      <t xml:space="preserve">    </t>
    </r>
    <r>
      <rPr>
        <sz val="11"/>
        <color rgb="FF000000"/>
        <rFont val="Calibri"/>
        <family val="2"/>
        <scheme val="minor"/>
      </rPr>
      <t xml:space="preserve">Portada </t>
    </r>
    <r>
      <rPr>
        <b/>
        <sz val="11"/>
        <color rgb="FF000000"/>
        <rFont val="Calibri"/>
        <family val="2"/>
        <scheme val="minor"/>
      </rPr>
      <t>[2 puntos]</t>
    </r>
  </si>
  <si>
    <r>
      <t>2.</t>
    </r>
    <r>
      <rPr>
        <sz val="7"/>
        <color rgb="FF000000"/>
        <rFont val="Times New Roman"/>
        <family val="1"/>
      </rPr>
      <t xml:space="preserve">    </t>
    </r>
    <r>
      <rPr>
        <sz val="11"/>
        <color rgb="FF000000"/>
        <rFont val="Calibri"/>
        <family val="2"/>
        <scheme val="minor"/>
      </rPr>
      <t xml:space="preserve">Índice </t>
    </r>
    <r>
      <rPr>
        <b/>
        <sz val="11"/>
        <color rgb="FF000000"/>
        <rFont val="Calibri"/>
        <family val="2"/>
        <scheme val="minor"/>
      </rPr>
      <t>[2 puntos]</t>
    </r>
  </si>
  <si>
    <r>
      <t>3.</t>
    </r>
    <r>
      <rPr>
        <sz val="7"/>
        <color rgb="FF000000"/>
        <rFont val="Times New Roman"/>
        <family val="1"/>
      </rPr>
      <t xml:space="preserve">    </t>
    </r>
    <r>
      <rPr>
        <sz val="11"/>
        <color rgb="FF000000"/>
        <rFont val="Calibri"/>
        <family val="2"/>
        <scheme val="minor"/>
      </rPr>
      <t xml:space="preserve">Introducción del tema con referencias a su bibliografía </t>
    </r>
    <r>
      <rPr>
        <b/>
        <sz val="11"/>
        <color rgb="FF000000"/>
        <rFont val="Calibri"/>
        <family val="2"/>
        <scheme val="minor"/>
      </rPr>
      <t>[6 puntos]</t>
    </r>
  </si>
  <si>
    <r>
      <t>4.</t>
    </r>
    <r>
      <rPr>
        <sz val="7"/>
        <color rgb="FF000000"/>
        <rFont val="Times New Roman"/>
        <family val="1"/>
      </rPr>
      <t xml:space="preserve">    </t>
    </r>
    <r>
      <rPr>
        <sz val="11"/>
        <color rgb="FF000000"/>
        <rFont val="Calibri"/>
        <family val="2"/>
        <scheme val="minor"/>
      </rPr>
      <t xml:space="preserve">Requerimientos de información de cada cubo </t>
    </r>
    <r>
      <rPr>
        <b/>
        <sz val="11"/>
        <color rgb="FF000000"/>
        <rFont val="Calibri"/>
        <family val="2"/>
        <scheme val="minor"/>
      </rPr>
      <t>[1 punto]</t>
    </r>
  </si>
  <si>
    <r>
      <t>5.</t>
    </r>
    <r>
      <rPr>
        <sz val="7"/>
        <color rgb="FF000000"/>
        <rFont val="Times New Roman"/>
        <family val="1"/>
      </rPr>
      <t xml:space="preserve">    </t>
    </r>
    <r>
      <rPr>
        <sz val="11"/>
        <color rgb="FF000000"/>
        <rFont val="Calibri"/>
        <family val="2"/>
        <scheme val="minor"/>
      </rPr>
      <t xml:space="preserve">Imágenes de los modelos dimensionales utilizados </t>
    </r>
    <r>
      <rPr>
        <b/>
        <sz val="11"/>
        <color rgb="FF000000"/>
        <rFont val="Calibri"/>
        <family val="2"/>
        <scheme val="minor"/>
      </rPr>
      <t>[20 puntos]</t>
    </r>
  </si>
  <si>
    <r>
      <t>6.</t>
    </r>
    <r>
      <rPr>
        <sz val="7"/>
        <color rgb="FF000000"/>
        <rFont val="Times New Roman"/>
        <family val="1"/>
      </rPr>
      <t xml:space="preserve">    </t>
    </r>
    <r>
      <rPr>
        <i/>
        <sz val="11"/>
        <color rgb="FF000000"/>
        <rFont val="Calibri"/>
        <family val="2"/>
        <scheme val="minor"/>
      </rPr>
      <t>Stored Procedures</t>
    </r>
    <r>
      <rPr>
        <sz val="11"/>
        <color rgb="FF000000"/>
        <rFont val="Calibri"/>
        <family val="2"/>
        <scheme val="minor"/>
      </rPr>
      <t xml:space="preserve"> comentados </t>
    </r>
    <r>
      <rPr>
        <b/>
        <sz val="11"/>
        <color rgb="FF000000"/>
        <rFont val="Calibri"/>
        <family val="2"/>
        <scheme val="minor"/>
      </rPr>
      <t>[10 puntos]</t>
    </r>
  </si>
  <si>
    <r>
      <t>7.</t>
    </r>
    <r>
      <rPr>
        <sz val="7"/>
        <color rgb="FF000000"/>
        <rFont val="Times New Roman"/>
        <family val="1"/>
      </rPr>
      <t xml:space="preserve">    </t>
    </r>
    <r>
      <rPr>
        <sz val="11"/>
        <color rgb="FF000000"/>
        <rFont val="Calibri"/>
        <family val="2"/>
        <scheme val="minor"/>
      </rPr>
      <t xml:space="preserve">Consultas MDX comentadas </t>
    </r>
    <r>
      <rPr>
        <b/>
        <sz val="11"/>
        <color rgb="FF000000"/>
        <rFont val="Calibri"/>
        <family val="2"/>
        <scheme val="minor"/>
      </rPr>
      <t>[20 puntos]</t>
    </r>
  </si>
  <si>
    <r>
      <t>8.</t>
    </r>
    <r>
      <rPr>
        <sz val="7"/>
        <color rgb="FF000000"/>
        <rFont val="Times New Roman"/>
        <family val="1"/>
      </rPr>
      <t xml:space="preserve">    </t>
    </r>
    <r>
      <rPr>
        <sz val="11"/>
        <color rgb="FF000000"/>
        <rFont val="Calibri"/>
        <family val="2"/>
        <scheme val="minor"/>
      </rPr>
      <t xml:space="preserve">Imágenes de los cubos creados </t>
    </r>
    <r>
      <rPr>
        <b/>
        <sz val="11"/>
        <color rgb="FF000000"/>
        <rFont val="Calibri"/>
        <family val="2"/>
        <scheme val="minor"/>
      </rPr>
      <t>[5 puntos]</t>
    </r>
  </si>
  <si>
    <r>
      <t>9.</t>
    </r>
    <r>
      <rPr>
        <sz val="7"/>
        <color rgb="FF000000"/>
        <rFont val="Times New Roman"/>
        <family val="1"/>
      </rPr>
      <t xml:space="preserve">    </t>
    </r>
    <r>
      <rPr>
        <sz val="11"/>
        <color rgb="FF000000"/>
        <rFont val="Calibri"/>
        <family val="2"/>
        <scheme val="minor"/>
      </rPr>
      <t xml:space="preserve">Al menos 15 casos de prueba por cubo creado </t>
    </r>
    <r>
      <rPr>
        <b/>
        <sz val="11"/>
        <color rgb="FF000000"/>
        <rFont val="Calibri"/>
        <family val="2"/>
        <scheme val="minor"/>
      </rPr>
      <t>[15 puntos]</t>
    </r>
  </si>
  <si>
    <r>
      <t>12.</t>
    </r>
    <r>
      <rPr>
        <sz val="7"/>
        <color rgb="FF000000"/>
        <rFont val="Times New Roman"/>
        <family val="1"/>
      </rPr>
      <t xml:space="preserve">                    </t>
    </r>
    <r>
      <rPr>
        <sz val="11"/>
        <color rgb="FF000000"/>
        <rFont val="Calibri"/>
        <family val="2"/>
        <scheme val="minor"/>
      </rPr>
      <t xml:space="preserve">Hallazgos encontrados con los grafos </t>
    </r>
    <r>
      <rPr>
        <b/>
        <sz val="8"/>
        <color rgb="FF000000"/>
        <rFont val="Calibri"/>
        <family val="2"/>
        <scheme val="minor"/>
      </rPr>
      <t>[No aplica para esta fase]</t>
    </r>
  </si>
  <si>
    <r>
      <t>13.</t>
    </r>
    <r>
      <rPr>
        <sz val="7"/>
        <color rgb="FF000000"/>
        <rFont val="Times New Roman"/>
        <family val="1"/>
      </rPr>
      <t xml:space="preserve">                    </t>
    </r>
    <r>
      <rPr>
        <sz val="11"/>
        <color rgb="FF000000"/>
        <rFont val="Calibri"/>
        <family val="2"/>
        <scheme val="minor"/>
      </rPr>
      <t xml:space="preserve">Imágenes del tablero de control creados </t>
    </r>
    <r>
      <rPr>
        <b/>
        <sz val="8"/>
        <color rgb="FF000000"/>
        <rFont val="Calibri"/>
        <family val="2"/>
        <scheme val="minor"/>
      </rPr>
      <t>[No aplica para esta fase]</t>
    </r>
  </si>
  <si>
    <r>
      <t>14.</t>
    </r>
    <r>
      <rPr>
        <sz val="7"/>
        <color rgb="FF000000"/>
        <rFont val="Times New Roman"/>
        <family val="1"/>
      </rPr>
      <t xml:space="preserve">                    </t>
    </r>
    <r>
      <rPr>
        <sz val="11"/>
        <color rgb="FF000000"/>
        <rFont val="Calibri"/>
        <family val="2"/>
        <scheme val="minor"/>
      </rPr>
      <t xml:space="preserve">Hallazgos de los tableros </t>
    </r>
    <r>
      <rPr>
        <b/>
        <sz val="8"/>
        <color rgb="FF000000"/>
        <rFont val="Calibri"/>
        <family val="2"/>
        <scheme val="minor"/>
      </rPr>
      <t>[No aplica para esta fase]</t>
    </r>
  </si>
  <si>
    <r>
      <t>15.</t>
    </r>
    <r>
      <rPr>
        <sz val="7"/>
        <color rgb="FF000000"/>
        <rFont val="Times New Roman"/>
        <family val="1"/>
      </rPr>
      <t xml:space="preserve">                    </t>
    </r>
    <r>
      <rPr>
        <sz val="11"/>
        <color rgb="FF000000"/>
        <rFont val="Calibri"/>
        <family val="2"/>
        <scheme val="minor"/>
      </rPr>
      <t xml:space="preserve">Hallazgos de los cubos </t>
    </r>
    <r>
      <rPr>
        <b/>
        <sz val="11"/>
        <color rgb="FF000000"/>
        <rFont val="Calibri"/>
        <family val="2"/>
        <scheme val="minor"/>
      </rPr>
      <t>[10 puntos]</t>
    </r>
  </si>
  <si>
    <r>
      <t>16.</t>
    </r>
    <r>
      <rPr>
        <sz val="7"/>
        <color rgb="FF000000"/>
        <rFont val="Times New Roman"/>
        <family val="1"/>
      </rPr>
      <t xml:space="preserve">    </t>
    </r>
    <r>
      <rPr>
        <sz val="11"/>
        <color rgb="FF000000"/>
        <rFont val="Calibri"/>
        <family val="2"/>
        <scheme val="minor"/>
      </rPr>
      <t xml:space="preserve">Requerimientos de información para algoritmos </t>
    </r>
    <r>
      <rPr>
        <b/>
        <sz val="11"/>
        <color rgb="FF000000"/>
        <rFont val="Calibri"/>
        <family val="2"/>
        <scheme val="minor"/>
      </rPr>
      <t>[No aplica para esta fase]</t>
    </r>
  </si>
  <si>
    <r>
      <t>17.</t>
    </r>
    <r>
      <rPr>
        <sz val="7"/>
        <color rgb="FF000000"/>
        <rFont val="Times New Roman"/>
        <family val="1"/>
      </rPr>
      <t xml:space="preserve">                    </t>
    </r>
    <r>
      <rPr>
        <sz val="11"/>
        <color rgb="FF000000"/>
        <rFont val="Calibri"/>
        <family val="2"/>
        <scheme val="minor"/>
      </rPr>
      <t xml:space="preserve">Estructura de la (las) tablas para aplicar los algoritmos de minería de datos </t>
    </r>
    <r>
      <rPr>
        <b/>
        <sz val="8"/>
        <color rgb="FF000000"/>
        <rFont val="Calibri"/>
        <family val="2"/>
        <scheme val="minor"/>
      </rPr>
      <t>[No aplica para esta fase]</t>
    </r>
  </si>
  <si>
    <r>
      <t>18.</t>
    </r>
    <r>
      <rPr>
        <sz val="7"/>
        <color rgb="FF000000"/>
        <rFont val="Times New Roman"/>
        <family val="1"/>
      </rPr>
      <t xml:space="preserve">                    </t>
    </r>
    <r>
      <rPr>
        <sz val="11"/>
        <color rgb="FF000000"/>
        <rFont val="Calibri"/>
        <family val="2"/>
        <scheme val="minor"/>
      </rPr>
      <t xml:space="preserve">Gráficas con hallazgos por algoritmo aplicado </t>
    </r>
    <r>
      <rPr>
        <b/>
        <sz val="8"/>
        <color rgb="FF000000"/>
        <rFont val="Calibri"/>
        <family val="2"/>
        <scheme val="minor"/>
      </rPr>
      <t>[No aplica para esta fase]</t>
    </r>
  </si>
  <si>
    <r>
      <t>19.</t>
    </r>
    <r>
      <rPr>
        <sz val="7"/>
        <color rgb="FF000000"/>
        <rFont val="Times New Roman"/>
        <family val="1"/>
      </rPr>
      <t xml:space="preserve">                    </t>
    </r>
    <r>
      <rPr>
        <sz val="11"/>
        <color rgb="FF000000"/>
        <rFont val="Calibri"/>
        <family val="2"/>
        <scheme val="minor"/>
      </rPr>
      <t xml:space="preserve">Conclusiones y recomendaciones </t>
    </r>
    <r>
      <rPr>
        <b/>
        <sz val="11"/>
        <color rgb="FF000000"/>
        <rFont val="Calibri"/>
        <family val="2"/>
        <scheme val="minor"/>
      </rPr>
      <t>[6 puntos]</t>
    </r>
  </si>
  <si>
    <r>
      <t>20.</t>
    </r>
    <r>
      <rPr>
        <sz val="7"/>
        <color rgb="FF000000"/>
        <rFont val="Times New Roman"/>
        <family val="1"/>
      </rPr>
      <t xml:space="preserve">                    </t>
    </r>
    <r>
      <rPr>
        <sz val="11"/>
        <color rgb="FF000000"/>
        <rFont val="Calibri"/>
        <family val="2"/>
        <scheme val="minor"/>
      </rPr>
      <t xml:space="preserve">Bibliografía de apoyo en formato IEEE o APA. Mínimo seis </t>
    </r>
    <r>
      <rPr>
        <b/>
        <sz val="11"/>
        <color rgb="FF000000"/>
        <rFont val="Calibri"/>
        <family val="2"/>
        <scheme val="minor"/>
      </rPr>
      <t>[3 puntos]</t>
    </r>
    <r>
      <rPr>
        <sz val="11"/>
        <color rgb="FF000000"/>
        <rFont val="Calibri"/>
        <family val="2"/>
        <scheme val="minor"/>
      </rPr>
      <t xml:space="preserve">   </t>
    </r>
  </si>
  <si>
    <t>21.    Respuesta a las preguntas de revisión del proyecto</t>
  </si>
  <si>
    <r>
      <t xml:space="preserve">2.  Script de cypher para pasar la BD relacional a grafos. Y con las consultas en Neo4J (cql o txt)  </t>
    </r>
    <r>
      <rPr>
        <b/>
        <sz val="11"/>
        <color rgb="FF000000"/>
        <rFont val="Calibri"/>
        <family val="2"/>
        <scheme val="minor"/>
      </rPr>
      <t>[30 puntos menos si no se entrega]</t>
    </r>
  </si>
  <si>
    <r>
      <t xml:space="preserve">1.  Archivos de tableros de control (PBIx) </t>
    </r>
    <r>
      <rPr>
        <b/>
        <sz val="11"/>
        <color rgb="FF000000"/>
        <rFont val="Calibri"/>
        <family val="2"/>
        <scheme val="minor"/>
      </rPr>
      <t>[30 puntos menos si no se entrega]</t>
    </r>
  </si>
  <si>
    <r>
      <t xml:space="preserve">3.  Archivos CSV para importar los nodoos y relaciones a NEO4J.  Archivo ZIP o 7Z </t>
    </r>
    <r>
      <rPr>
        <b/>
        <sz val="11"/>
        <color rgb="FF000000"/>
        <rFont val="Calibri"/>
        <family val="2"/>
        <scheme val="minor"/>
      </rPr>
      <t>[30 puntos menos si no se entrega]</t>
    </r>
  </si>
  <si>
    <r>
      <t>4.  Flujos de los algoritmos de minería de datos aplicados (KNWF).</t>
    </r>
    <r>
      <rPr>
        <b/>
        <sz val="11"/>
        <color rgb="FF000000"/>
        <rFont val="Calibri"/>
        <family val="2"/>
        <scheme val="minor"/>
      </rPr>
      <t xml:space="preserve"> </t>
    </r>
    <r>
      <rPr>
        <sz val="11"/>
        <color rgb="FF000000"/>
        <rFont val="Calibri"/>
        <family val="2"/>
        <scheme val="minor"/>
      </rPr>
      <t xml:space="preserve"> Archivo ZIP o 7Z </t>
    </r>
    <r>
      <rPr>
        <b/>
        <sz val="11"/>
        <color rgb="FF000000"/>
        <rFont val="Calibri"/>
        <family val="2"/>
        <scheme val="minor"/>
      </rPr>
      <t>[30 puntos menos si no se entrega]</t>
    </r>
  </si>
  <si>
    <r>
      <t>10.</t>
    </r>
    <r>
      <rPr>
        <sz val="7"/>
        <color rgb="FF000000"/>
        <rFont val="Times New Roman"/>
        <family val="1"/>
      </rPr>
      <t xml:space="preserve">    </t>
    </r>
    <r>
      <rPr>
        <sz val="11"/>
        <color rgb="FF000000"/>
        <rFont val="Calibri"/>
        <family val="2"/>
        <scheme val="minor"/>
      </rPr>
      <t xml:space="preserve">Requerimientos de información para grafos y tableros </t>
    </r>
    <r>
      <rPr>
        <b/>
        <sz val="11"/>
        <color rgb="FF000000"/>
        <rFont val="Calibri"/>
        <family val="2"/>
        <scheme val="minor"/>
      </rPr>
      <t>[No aplica para esta fase]</t>
    </r>
  </si>
  <si>
    <r>
      <t>11.</t>
    </r>
    <r>
      <rPr>
        <sz val="7"/>
        <color rgb="FF000000"/>
        <rFont val="Times New Roman"/>
        <family val="1"/>
      </rPr>
      <t xml:space="preserve">                    </t>
    </r>
    <r>
      <rPr>
        <sz val="11"/>
        <color rgb="FF000000"/>
        <rFont val="Calibri"/>
        <family val="2"/>
        <scheme val="minor"/>
      </rPr>
      <t xml:space="preserve">Imágenes o tablas resultado de los grafos utilizados </t>
    </r>
    <r>
      <rPr>
        <b/>
        <sz val="8"/>
        <color rgb="FF000000"/>
        <rFont val="Calibri"/>
        <family val="2"/>
        <scheme val="minor"/>
      </rPr>
      <t>[No aplica para esta fase]</t>
    </r>
  </si>
  <si>
    <r>
      <t>19.</t>
    </r>
    <r>
      <rPr>
        <sz val="7"/>
        <color rgb="FF000000"/>
        <rFont val="Times New Roman"/>
        <family val="1"/>
      </rPr>
      <t xml:space="preserve">                    </t>
    </r>
    <r>
      <rPr>
        <sz val="11"/>
        <color rgb="FF000000"/>
        <rFont val="Calibri"/>
        <family val="2"/>
        <scheme val="minor"/>
      </rPr>
      <t xml:space="preserve">Conclusiones y recomendaciones  integrando fases 1 y 2 </t>
    </r>
    <r>
      <rPr>
        <b/>
        <sz val="11"/>
        <color rgb="FF000000"/>
        <rFont val="Calibri"/>
        <family val="2"/>
        <scheme val="minor"/>
      </rPr>
      <t>[6 puntos]</t>
    </r>
  </si>
  <si>
    <r>
      <t>20.</t>
    </r>
    <r>
      <rPr>
        <sz val="7"/>
        <color rgb="FF000000"/>
        <rFont val="Times New Roman"/>
        <family val="1"/>
      </rPr>
      <t xml:space="preserve">                    </t>
    </r>
    <r>
      <rPr>
        <sz val="11"/>
        <color rgb="FF000000"/>
        <rFont val="Calibri"/>
        <family val="2"/>
        <scheme val="minor"/>
      </rPr>
      <t xml:space="preserve">Bibliografía de apoyo en formato IEEE o APA. Mínimo seis. Integrando fases 1 y 2 </t>
    </r>
    <r>
      <rPr>
        <b/>
        <sz val="11"/>
        <color rgb="FF000000"/>
        <rFont val="Calibri"/>
        <family val="2"/>
        <scheme val="minor"/>
      </rPr>
      <t>[3 puntos]</t>
    </r>
    <r>
      <rPr>
        <sz val="11"/>
        <color rgb="FF000000"/>
        <rFont val="Calibri"/>
        <family val="2"/>
        <scheme val="minor"/>
      </rPr>
      <t xml:space="preserve">   </t>
    </r>
  </si>
  <si>
    <r>
      <t>2.</t>
    </r>
    <r>
      <rPr>
        <sz val="7"/>
        <color rgb="FF000000"/>
        <rFont val="Times New Roman"/>
        <family val="1"/>
      </rPr>
      <t xml:space="preserve">    </t>
    </r>
    <r>
      <rPr>
        <sz val="11"/>
        <color rgb="FF000000"/>
        <rFont val="Calibri"/>
        <family val="2"/>
        <scheme val="minor"/>
      </rPr>
      <t xml:space="preserve">Índice integrando fases 1 y 2 </t>
    </r>
    <r>
      <rPr>
        <b/>
        <sz val="11"/>
        <color rgb="FF000000"/>
        <rFont val="Calibri"/>
        <family val="2"/>
        <scheme val="minor"/>
      </rPr>
      <t>[2 puntos]</t>
    </r>
  </si>
  <si>
    <r>
      <t>3.</t>
    </r>
    <r>
      <rPr>
        <sz val="7"/>
        <color rgb="FF000000"/>
        <rFont val="Times New Roman"/>
        <family val="1"/>
      </rPr>
      <t xml:space="preserve">    </t>
    </r>
    <r>
      <rPr>
        <sz val="11"/>
        <color rgb="FF000000"/>
        <rFont val="Calibri"/>
        <family val="2"/>
        <scheme val="minor"/>
      </rPr>
      <t xml:space="preserve">Introducción del tema con referencias a su bibliografía. Integrando fases 1 y 2 </t>
    </r>
    <r>
      <rPr>
        <b/>
        <sz val="11"/>
        <color rgb="FF000000"/>
        <rFont val="Calibri"/>
        <family val="2"/>
        <scheme val="minor"/>
      </rPr>
      <t>[6 puntos]</t>
    </r>
  </si>
  <si>
    <t>Del 90% de los grafos rescata al menos 10 elementos de interés resultantes del análisis de los grafos. Redaccta al menos una viñeta por hallazgo y se apoya de gráficas, tablas o datos puntales generadas con los grafos.</t>
  </si>
  <si>
    <t>Por cada grafo rescata al menos 10 elementos de interés resultantes del análisis de los grafos. Redaccta al menos una viñeta por hallazgo y se apoya de gráficas, tablas o datos puntales generadas con los grafos.</t>
  </si>
  <si>
    <t>Del 80% de los grafos rescata al menos 10 elementos de interés resultantes del análisis de los grafos. Redaccta al menos una viñeta por hallazgo y se apoya de gráficas, tablas o datos puntales generadas con los grafos.</t>
  </si>
  <si>
    <t>Del 70% de los grafos rescata al menos 10 elementos de interés resultantes del análisis de los grafos. Redaccta al menos una viñeta por hallazgo y se apoya de gráficas, tablas o datos puntales generadas con los grafos.</t>
  </si>
  <si>
    <t>Del 60% de los grafos rescata al menos 10 elementos de interés resultantes del análisis de los grafos. Redaccta al menos una viñeta por hallazgo y se apoya de gráficas, tablas o datos puntales generadas con los grafos.</t>
  </si>
  <si>
    <t>Del 50% de los grafos rescata al menos 10 elementos de interés resultantes del análisis de los grafos. Redaccta al menos una viñeta por hallazgo y se apoya de gráficas, tablas o datos puntales generadas con los grafos.</t>
  </si>
  <si>
    <t>De menos del 50% de los grafos rescata al menos 10 elementos de interés resultantes del análisis de los grafos. Redaccta al menos una viñeta por hallazgo y se apoya de gráficas, tablas o datos puntales generadas con los grafos.</t>
  </si>
  <si>
    <t>Por cada tablero rescata al menos 10 elementos de interés resultantes del análisis del mismo. Redaccta al menos una viñeta por hallazgo y se apoya de gráficas, tablas o datos puntales generadas con los tableros.</t>
  </si>
  <si>
    <t>Del 90% de los tableros rescata al menos 10 elementos de interés resultantes del análisis del mismo. Redaccta al menos una viñeta por hallazgo y se apoya de gráficas, tablas o datos puntales generadas con los tableros.</t>
  </si>
  <si>
    <t>Del 80% de los tableros rescata al menos 10 elementos de interés resultantes del análisis del mismo. Redaccta al menos una viñeta por hallazgo y se apoya de gráficas, tablas o datos puntales generadas con los tableros.</t>
  </si>
  <si>
    <t>Del 70% de los tableros rescata al menos 10 elementos de interés resultantes del análisis del mismo. Redaccta al menos una viñeta por hallazgo y se apoya de gráficas, tablas o datos puntales generadas con los tableros.</t>
  </si>
  <si>
    <t>Del 60% de los tableros rescata al menos 10 elementos de interés resultantes del análisis del mismo. Redaccta al menos una viñeta por hallazgo y se apoya de gráficas, tablas o datos puntales generadas con los tableros.</t>
  </si>
  <si>
    <t>Del 50% de los tableros rescata al menos 10 elementos de interés resultantes del análisis del mismo. Redaccta al menos una viñeta por hallazgo y se apoya de gráficas, tablas o datos puntales generadas con los tableros.</t>
  </si>
  <si>
    <t>De menos del 50% de los tableros rescata al menos 10 elementos de interés resultantes del análisis del mismo. Redaccta al menos una viñeta por hallazgo y se apoya de gráficas, tablas o datos puntales generadas con los tableros.</t>
  </si>
  <si>
    <t>Por cada algoritmo aplicado rescata al menos 10 elementos de interés resultantes del análisis del mismo. Redaccta al menos una viñeta por hallazgo y se apoya de gráficas, tablas o datos puntales generadas con los algortimos.</t>
  </si>
  <si>
    <t>Del 90% de los algoritmos aplicados rescata al menos 10 elementos de interés resultantes del análisis del mismo. Redaccta al menos una viñeta por hallazgo y se apoya de gráficas, tablas o datos puntales generadas con los algortimos.</t>
  </si>
  <si>
    <t>Del 80% de los algoritmos aplicados rescata al menos 10 elementos de interés resultantes del análisis del mismo. Redaccta al menos una viñeta por hallazgo y se apoya de gráficas, tablas o datos puntales generadas con los algortimos.</t>
  </si>
  <si>
    <t>Del 70% de los algoritmos aplicados rescata al menos 10 elementos de interés resultantes del análisis del mismo. Redaccta al menos una viñeta por hallazgo y se apoya de gráficas, tablas o datos puntales generadas con los algortimos.</t>
  </si>
  <si>
    <t>Del 60% de los algoritmos aplicados rescata al menos 10 elementos de interés resultantes del análisis del mismo. Redaccta al menos una viñeta por hallazgo y se apoya de gráficas, tablas o datos puntales generadas con los algortimos.</t>
  </si>
  <si>
    <t>Del 50% de los algoritmos aplicados rescata al menos 10 elementos de interés resultantes del análisis del mismo. Redaccta al menos una viñeta por hallazgo y se apoya de gráficas, tablas o datos puntales generadas con los algortimos.</t>
  </si>
  <si>
    <t>Menos del 50% de los algoritmos aplicados rescata al menos 10 elementos de interés resultantes del análisis del mismo. Redaccta al menos una viñeta por hallazgo y se apoya de gráficas, tablas o datos puntales generadas con los algortimos.</t>
  </si>
  <si>
    <t xml:space="preserve">Calificación FASE2 del proyecto </t>
  </si>
  <si>
    <r>
      <t xml:space="preserve">5.  El documento no incluye los 20 puntos de la fase 1 y 2. Además de las correcciones requeridas de la primera fase </t>
    </r>
    <r>
      <rPr>
        <b/>
        <sz val="11"/>
        <color rgb="FF000000"/>
        <rFont val="Calibri"/>
        <family val="2"/>
        <scheme val="minor"/>
      </rPr>
      <t>[40 puntos menos si no se entrega completo]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</si>
</sst>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4"/>
      <color theme="1"/>
      <name val="Calibri"/>
      <family val="2"/>
      <scheme val="minor"/>
    </font>
    <font>
      <sz val="14"/>
      <color theme="8" tint="-0.249977111117893"/>
      <name val="Calibri"/>
      <family val="2"/>
      <scheme val="minor"/>
    </font>
    <font>
      <sz val="16"/>
      <color theme="1"/>
      <name val="Calibri"/>
      <family val="2"/>
      <scheme val="minor"/>
    </font>
    <font>
      <sz val="11"/>
      <color rgb="FF000000"/>
      <name val="Calibri"/>
      <family val="2"/>
      <scheme val="minor"/>
    </font>
    <font>
      <sz val="7"/>
      <color rgb="FF000000"/>
      <name val="Times New Roman"/>
      <family val="1"/>
    </font>
    <font>
      <b/>
      <sz val="11"/>
      <color rgb="FF000000"/>
      <name val="Calibri"/>
      <family val="2"/>
      <scheme val="minor"/>
    </font>
    <font>
      <i/>
      <sz val="11"/>
      <color rgb="FF000000"/>
      <name val="Calibri"/>
      <family val="2"/>
      <scheme val="minor"/>
    </font>
    <font>
      <sz val="10"/>
      <color theme="1"/>
      <name val="Calibri"/>
      <family val="2"/>
      <scheme val="minor"/>
    </font>
    <font>
      <sz val="10"/>
      <color theme="8" tint="-0.249977111117893"/>
      <name val="Calibri"/>
      <family val="2"/>
      <scheme val="minor"/>
    </font>
    <font>
      <sz val="10"/>
      <color rgb="FF305496"/>
      <name val="Calibri"/>
      <family val="2"/>
      <scheme val="minor"/>
    </font>
    <font>
      <b/>
      <sz val="8"/>
      <color rgb="FF000000"/>
      <name val="Calibri"/>
      <family val="2"/>
      <scheme val="minor"/>
    </font>
    <font>
      <sz val="14"/>
      <color theme="1"/>
      <name val="Calibri"/>
      <scheme val="minor"/>
    </font>
    <font>
      <sz val="14"/>
      <color theme="8" tint="-0.249977111117893"/>
      <name val="Calibri"/>
      <scheme val="minor"/>
    </font>
    <font>
      <sz val="10"/>
      <color theme="8" tint="-0.249977111117893"/>
      <name val="Calibri"/>
      <scheme val="minor"/>
    </font>
  </fonts>
  <fills count="5">
    <fill>
      <patternFill patternType="none"/>
    </fill>
    <fill>
      <patternFill patternType="gray125"/>
    </fill>
    <fill>
      <patternFill patternType="solid">
        <fgColor rgb="FFFFFF00"/>
        <bgColor indexed="64"/>
      </patternFill>
    </fill>
    <fill>
      <patternFill patternType="solid">
        <fgColor rgb="FFD9D9D9"/>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applyAlignment="1">
      <alignment horizontal="center"/>
    </xf>
    <xf numFmtId="0" fontId="1" fillId="2" borderId="0" xfId="0" applyFont="1" applyFill="1" applyAlignment="1">
      <alignment horizontal="center"/>
    </xf>
    <xf numFmtId="0" fontId="0" fillId="2" borderId="0" xfId="0" applyFill="1"/>
    <xf numFmtId="0" fontId="2" fillId="0" borderId="0" xfId="0" applyFont="1" applyAlignment="1">
      <alignment horizontal="center"/>
    </xf>
    <xf numFmtId="0" fontId="1" fillId="0" borderId="0" xfId="0" applyFont="1" applyAlignment="1">
      <alignment horizontal="center"/>
    </xf>
    <xf numFmtId="0" fontId="3" fillId="0" borderId="0" xfId="0" applyFont="1"/>
    <xf numFmtId="0" fontId="4" fillId="0" borderId="0" xfId="0" applyFont="1" applyAlignment="1">
      <alignment horizontal="left" vertical="center" indent="2"/>
    </xf>
    <xf numFmtId="0" fontId="0" fillId="0" borderId="0" xfId="0"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4" fillId="0" borderId="0" xfId="0" applyFont="1" applyAlignment="1">
      <alignment horizontal="left" vertical="center" indent="1"/>
    </xf>
    <xf numFmtId="0" fontId="10" fillId="3" borderId="0" xfId="0" applyFont="1" applyFill="1" applyBorder="1" applyAlignment="1">
      <alignment horizontal="center" vertical="center" wrapText="1"/>
    </xf>
    <xf numFmtId="0" fontId="10" fillId="0" borderId="0" xfId="0" applyFont="1" applyBorder="1" applyAlignment="1">
      <alignment horizontal="center" vertical="center" wrapText="1"/>
    </xf>
    <xf numFmtId="0" fontId="8" fillId="4" borderId="0" xfId="0" applyFont="1" applyFill="1" applyAlignment="1">
      <alignment horizontal="center" vertical="center" wrapText="1"/>
    </xf>
    <xf numFmtId="0" fontId="9" fillId="4" borderId="0" xfId="0" applyFont="1" applyFill="1" applyAlignment="1">
      <alignment horizontal="center" vertical="center" wrapText="1"/>
    </xf>
    <xf numFmtId="0" fontId="2" fillId="4" borderId="0" xfId="0" applyFont="1" applyFill="1" applyAlignment="1">
      <alignment horizontal="center" vertical="center"/>
    </xf>
    <xf numFmtId="0" fontId="1" fillId="4" borderId="0" xfId="0" applyFont="1" applyFill="1" applyAlignment="1">
      <alignment horizontal="center" vertical="center"/>
    </xf>
    <xf numFmtId="0" fontId="12" fillId="4" borderId="0" xfId="0" applyFont="1" applyFill="1" applyAlignment="1">
      <alignment horizontal="center" vertical="center"/>
    </xf>
    <xf numFmtId="0" fontId="13" fillId="4" borderId="0" xfId="0" applyFont="1" applyFill="1" applyAlignment="1">
      <alignment horizontal="center" vertical="center"/>
    </xf>
    <xf numFmtId="0" fontId="14" fillId="4" borderId="0" xfId="0" applyFont="1" applyFill="1" applyAlignment="1">
      <alignment horizontal="center" vertical="center" wrapText="1"/>
    </xf>
    <xf numFmtId="0" fontId="12" fillId="2" borderId="0" xfId="0" applyFont="1" applyFill="1" applyAlignment="1">
      <alignment horizontal="center"/>
    </xf>
  </cellXfs>
  <cellStyles count="1">
    <cellStyle name="Normal" xfId="0" builtinId="0"/>
  </cellStyles>
  <dxfs count="32">
    <dxf>
      <font>
        <b val="0"/>
        <i val="0"/>
        <strike val="0"/>
        <condense val="0"/>
        <extend val="0"/>
        <outline val="0"/>
        <shadow val="0"/>
        <u val="none"/>
        <vertAlign val="baseline"/>
        <sz val="14"/>
        <color theme="1"/>
        <name val="Calibri"/>
        <scheme val="minor"/>
      </font>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4"/>
        <color theme="1"/>
        <name val="Calibri"/>
        <scheme val="minor"/>
      </font>
      <fill>
        <patternFill patternType="solid">
          <fgColor indexed="64"/>
          <bgColor rgb="FFFFFF00"/>
        </patternFill>
      </fill>
      <alignment horizontal="center" vertical="bottom" textRotation="0" wrapText="0" indent="0" justifyLastLine="0" shrinkToFit="0" readingOrder="0"/>
    </dxf>
    <dxf>
      <fill>
        <patternFill patternType="solid">
          <fgColor indexed="64"/>
          <bgColor rgb="FFFFFF00"/>
        </patternFill>
      </fill>
    </dxf>
    <dxf>
      <fill>
        <patternFill patternType="solid">
          <fgColor rgb="FF000000"/>
          <bgColor rgb="FFFFFF00"/>
        </patternFill>
      </fill>
    </dxf>
    <dxf>
      <alignment horizontal="center" vertical="center" textRotation="0" wrapText="1" indent="0" justifyLastLine="0" shrinkToFit="0" readingOrder="0"/>
    </dxf>
    <dxf>
      <font>
        <strike val="0"/>
        <outline val="0"/>
        <shadow val="0"/>
        <u val="none"/>
        <vertAlign val="baseline"/>
        <sz val="10"/>
        <color theme="8" tint="-0.249977111117893"/>
        <name val="Calibri"/>
        <scheme val="minor"/>
      </font>
      <alignment horizontal="center" vertical="center" textRotation="0" wrapText="1" indent="0" justifyLastLine="0" shrinkToFit="0" readingOrder="0"/>
    </dxf>
    <dxf>
      <font>
        <strike val="0"/>
        <outline val="0"/>
        <shadow val="0"/>
        <u val="none"/>
        <vertAlign val="baseline"/>
        <sz val="10"/>
        <color theme="8" tint="-0.249977111117893"/>
        <name val="Calibri"/>
        <scheme val="minor"/>
      </font>
      <alignment horizontal="center" vertical="center" textRotation="0" wrapText="1" indent="0" justifyLastLine="0" shrinkToFit="0" readingOrder="0"/>
    </dxf>
    <dxf>
      <font>
        <strike val="0"/>
        <outline val="0"/>
        <shadow val="0"/>
        <u val="none"/>
        <vertAlign val="baseline"/>
        <sz val="10"/>
        <color theme="8" tint="-0.249977111117893"/>
        <name val="Calibri"/>
        <scheme val="minor"/>
      </font>
      <alignment horizontal="center" vertical="center" textRotation="0" wrapText="1" indent="0" justifyLastLine="0" shrinkToFit="0" readingOrder="0"/>
    </dxf>
    <dxf>
      <font>
        <strike val="0"/>
        <outline val="0"/>
        <shadow val="0"/>
        <u val="none"/>
        <vertAlign val="baseline"/>
        <sz val="10"/>
        <color theme="8" tint="-0.249977111117893"/>
        <name val="Calibri"/>
        <scheme val="minor"/>
      </font>
      <alignment horizontal="center" vertical="center" textRotation="0" wrapText="1" indent="0" justifyLastLine="0" shrinkToFit="0" readingOrder="0"/>
    </dxf>
    <dxf>
      <font>
        <strike val="0"/>
        <outline val="0"/>
        <shadow val="0"/>
        <u val="none"/>
        <vertAlign val="baseline"/>
        <sz val="10"/>
        <color theme="8" tint="-0.249977111117893"/>
        <name val="Calibri"/>
        <scheme val="minor"/>
      </font>
      <alignment horizontal="center" vertical="center" textRotation="0" wrapText="1" indent="0" justifyLastLine="0" shrinkToFit="0" readingOrder="0"/>
    </dxf>
    <dxf>
      <font>
        <strike val="0"/>
        <outline val="0"/>
        <shadow val="0"/>
        <u val="none"/>
        <vertAlign val="baseline"/>
        <sz val="10"/>
        <color theme="8" tint="-0.249977111117893"/>
        <name val="Calibri"/>
        <scheme val="minor"/>
      </font>
      <alignment horizontal="center" vertical="center" textRotation="0" wrapText="1" indent="0" justifyLastLine="0" shrinkToFit="0" readingOrder="0"/>
    </dxf>
    <dxf>
      <font>
        <strike val="0"/>
        <outline val="0"/>
        <shadow val="0"/>
        <u val="none"/>
        <vertAlign val="baseline"/>
        <sz val="10"/>
        <color theme="8" tint="-0.249977111117893"/>
        <name val="Calibri"/>
        <scheme val="minor"/>
      </font>
      <alignment horizontal="center" vertical="center" textRotation="0" wrapText="1" indent="0" justifyLastLine="0" shrinkToFit="0" readingOrder="0"/>
    </dxf>
    <dxf>
      <font>
        <strike val="0"/>
        <outline val="0"/>
        <shadow val="0"/>
        <u val="none"/>
        <vertAlign val="baseline"/>
        <sz val="14"/>
        <color theme="8" tint="-0.249977111117893"/>
        <name val="Calibri"/>
        <scheme val="minor"/>
      </font>
      <alignment horizontal="center" vertical="center" textRotation="0" wrapText="0" indent="0" justifyLastLine="0" shrinkToFit="0" readingOrder="0"/>
    </dxf>
    <dxf>
      <font>
        <strike val="0"/>
        <outline val="0"/>
        <shadow val="0"/>
        <u val="none"/>
        <vertAlign val="baseline"/>
        <sz val="14"/>
        <color theme="1"/>
        <name val="Calibri"/>
        <scheme val="minor"/>
      </font>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4"/>
        <color theme="1"/>
        <name val="Calibri"/>
        <scheme val="minor"/>
      </font>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4"/>
        <color theme="1"/>
        <name val="Calibri"/>
        <scheme val="minor"/>
      </font>
      <fill>
        <patternFill patternType="solid">
          <fgColor indexed="64"/>
          <bgColor rgb="FFFFFF00"/>
        </patternFill>
      </fill>
      <alignment horizontal="center" vertical="bottom" textRotation="0" wrapText="0" indent="0" justifyLastLine="0" shrinkToFit="0" readingOrder="0"/>
    </dxf>
    <dxf>
      <fill>
        <patternFill patternType="solid">
          <fgColor indexed="64"/>
          <bgColor rgb="FFFFFF00"/>
        </patternFill>
      </fill>
    </dxf>
    <dxf>
      <fill>
        <patternFill patternType="solid">
          <fgColor rgb="FF000000"/>
          <bgColor rgb="FFFFFF00"/>
        </patternFill>
      </fill>
    </dxf>
    <dxf>
      <alignment horizontal="center" vertical="center" textRotation="0" wrapText="1" indent="0" justifyLastLine="0" shrinkToFit="0" readingOrder="0"/>
    </dxf>
    <dxf>
      <font>
        <strike val="0"/>
        <outline val="0"/>
        <shadow val="0"/>
        <u val="none"/>
        <vertAlign val="baseline"/>
        <sz val="10"/>
        <color theme="8" tint="-0.249977111117893"/>
        <name val="Calibri"/>
        <scheme val="minor"/>
      </font>
      <alignment horizontal="center" vertical="center" textRotation="0" wrapText="1" indent="0" justifyLastLine="0" shrinkToFit="0" readingOrder="0"/>
    </dxf>
    <dxf>
      <font>
        <strike val="0"/>
        <outline val="0"/>
        <shadow val="0"/>
        <u val="none"/>
        <vertAlign val="baseline"/>
        <sz val="10"/>
        <color theme="8" tint="-0.249977111117893"/>
        <name val="Calibri"/>
        <scheme val="minor"/>
      </font>
      <alignment horizontal="center" vertical="center" textRotation="0" wrapText="1" indent="0" justifyLastLine="0" shrinkToFit="0" readingOrder="0"/>
    </dxf>
    <dxf>
      <font>
        <strike val="0"/>
        <outline val="0"/>
        <shadow val="0"/>
        <u val="none"/>
        <vertAlign val="baseline"/>
        <sz val="10"/>
        <color theme="8" tint="-0.249977111117893"/>
        <name val="Calibri"/>
        <scheme val="minor"/>
      </font>
      <alignment horizontal="center" vertical="center" textRotation="0" wrapText="1" indent="0" justifyLastLine="0" shrinkToFit="0" readingOrder="0"/>
    </dxf>
    <dxf>
      <font>
        <strike val="0"/>
        <outline val="0"/>
        <shadow val="0"/>
        <u val="none"/>
        <vertAlign val="baseline"/>
        <sz val="10"/>
        <color theme="8" tint="-0.249977111117893"/>
        <name val="Calibri"/>
        <scheme val="minor"/>
      </font>
      <alignment horizontal="center" vertical="center" textRotation="0" wrapText="1" indent="0" justifyLastLine="0" shrinkToFit="0" readingOrder="0"/>
    </dxf>
    <dxf>
      <font>
        <strike val="0"/>
        <outline val="0"/>
        <shadow val="0"/>
        <u val="none"/>
        <vertAlign val="baseline"/>
        <sz val="10"/>
        <color theme="8" tint="-0.249977111117893"/>
        <name val="Calibri"/>
        <scheme val="minor"/>
      </font>
      <alignment horizontal="center" vertical="center" textRotation="0" wrapText="1" indent="0" justifyLastLine="0" shrinkToFit="0" readingOrder="0"/>
    </dxf>
    <dxf>
      <font>
        <strike val="0"/>
        <outline val="0"/>
        <shadow val="0"/>
        <u val="none"/>
        <vertAlign val="baseline"/>
        <sz val="10"/>
        <color theme="8" tint="-0.249977111117893"/>
        <name val="Calibri"/>
        <scheme val="minor"/>
      </font>
      <alignment horizontal="center" vertical="center" textRotation="0" wrapText="1" indent="0" justifyLastLine="0" shrinkToFit="0" readingOrder="0"/>
    </dxf>
    <dxf>
      <font>
        <strike val="0"/>
        <outline val="0"/>
        <shadow val="0"/>
        <u val="none"/>
        <vertAlign val="baseline"/>
        <sz val="10"/>
        <color theme="8" tint="-0.249977111117893"/>
        <name val="Calibri"/>
        <scheme val="minor"/>
      </font>
      <alignment horizontal="center" vertical="center" textRotation="0" wrapText="1" indent="0" justifyLastLine="0" shrinkToFit="0" readingOrder="0"/>
    </dxf>
    <dxf>
      <font>
        <strike val="0"/>
        <outline val="0"/>
        <shadow val="0"/>
        <u val="none"/>
        <vertAlign val="baseline"/>
        <sz val="14"/>
        <color theme="8" tint="-0.249977111117893"/>
        <name val="Calibri"/>
        <scheme val="minor"/>
      </font>
      <alignment horizontal="center" vertical="center" textRotation="0" wrapText="0" indent="0" justifyLastLine="0" shrinkToFit="0" readingOrder="0"/>
    </dxf>
    <dxf>
      <font>
        <strike val="0"/>
        <outline val="0"/>
        <shadow val="0"/>
        <u val="none"/>
        <vertAlign val="baseline"/>
        <sz val="14"/>
        <color theme="1"/>
        <name val="Calibri"/>
        <scheme val="minor"/>
      </font>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a1365256" displayName="Tabla1365256" ref="A1:J23" totalsRowShown="0" headerRowDxfId="31">
  <autoFilter ref="A1:J23"/>
  <tableColumns count="10">
    <tableColumn id="1" name="Documento" dataDxfId="30"/>
    <tableColumn id="3" name="Puntaje máximo" dataDxfId="29"/>
    <tableColumn id="4" name="Equipo" dataDxfId="28"/>
    <tableColumn id="2" name="100" dataDxfId="27"/>
    <tableColumn id="5" name="90" dataDxfId="26"/>
    <tableColumn id="6" name="80" dataDxfId="25"/>
    <tableColumn id="7" name="70" dataDxfId="24"/>
    <tableColumn id="8" name="60" dataDxfId="23"/>
    <tableColumn id="9" name="50" dataDxfId="22"/>
    <tableColumn id="10" name="0" dataDxfId="21"/>
  </tableColumns>
  <tableStyleInfo name="TableStyleMedium15" showFirstColumn="0" showLastColumn="0" showRowStripes="1" showColumnStripes="0"/>
</table>
</file>

<file path=xl/tables/table2.xml><?xml version="1.0" encoding="utf-8"?>
<table xmlns="http://schemas.openxmlformats.org/spreadsheetml/2006/main" id="2" name="Tabla44215357" displayName="Tabla44215357" ref="A26:C32" totalsRowCount="1" headerRowDxfId="20" totalsRowDxfId="19">
  <autoFilter ref="A26:C31"/>
  <tableColumns count="3">
    <tableColumn id="1" name="Archivos de apoyo" totalsRowLabel="Calificación FASE1 del proyecto " totalsRowDxfId="18"/>
    <tableColumn id="2" name="Puntaje Máximo" totalsRowFunction="custom" totalsRowDxfId="17">
      <totalsRowFormula>B24+SUM(Tabla44215357[Puntaje Máximo])</totalsRowFormula>
    </tableColumn>
    <tableColumn id="3" name="Equipo" totalsRowFunction="custom" totalsRowDxfId="16">
      <calculatedColumnFormula>#REF!</calculatedColumnFormula>
      <totalsRowFormula>C24+SUM(Tabla44215357[Equipo])</totalsRowFormula>
    </tableColumn>
  </tableColumns>
  <tableStyleInfo name="TableStyleMedium15" showFirstColumn="0" showLastColumn="0" showRowStripes="1" showColumnStripes="0"/>
</table>
</file>

<file path=xl/tables/table3.xml><?xml version="1.0" encoding="utf-8"?>
<table xmlns="http://schemas.openxmlformats.org/spreadsheetml/2006/main" id="7" name="Tabla13652568" displayName="Tabla13652568" ref="A1:J23" totalsRowShown="0" headerRowDxfId="15">
  <autoFilter ref="A1:J23"/>
  <tableColumns count="10">
    <tableColumn id="1" name="Documento" dataDxfId="14"/>
    <tableColumn id="3" name="Puntaje máximo" dataDxfId="13"/>
    <tableColumn id="4" name="Equipo" dataDxfId="12"/>
    <tableColumn id="2" name="100" dataDxfId="11"/>
    <tableColumn id="5" name="90" dataDxfId="10"/>
    <tableColumn id="6" name="80" dataDxfId="9"/>
    <tableColumn id="7" name="70" dataDxfId="8"/>
    <tableColumn id="8" name="60" dataDxfId="7"/>
    <tableColumn id="9" name="50" dataDxfId="6"/>
    <tableColumn id="10" name="0" dataDxfId="5"/>
  </tableColumns>
  <tableStyleInfo name="TableStyleMedium15" showFirstColumn="0" showLastColumn="0" showRowStripes="1" showColumnStripes="0"/>
</table>
</file>

<file path=xl/tables/table4.xml><?xml version="1.0" encoding="utf-8"?>
<table xmlns="http://schemas.openxmlformats.org/spreadsheetml/2006/main" id="8" name="Tabla442153579" displayName="Tabla442153579" ref="A26:C32" totalsRowCount="1" headerRowDxfId="4" totalsRowDxfId="3">
  <autoFilter ref="A26:C31"/>
  <tableColumns count="3">
    <tableColumn id="1" name="Archivos de apoyo" totalsRowLabel="Calificación FASE2 del proyecto " totalsRowDxfId="2"/>
    <tableColumn id="2" name="Puntaje Máximo" totalsRowFunction="custom" totalsRowDxfId="1">
      <totalsRowFormula>B24+SUM(Tabla442153579[Puntaje Máximo])</totalsRowFormula>
    </tableColumn>
    <tableColumn id="3" name="Equipo" totalsRowFunction="custom" totalsRowDxfId="0">
      <calculatedColumnFormula>#REF!</calculatedColumnFormula>
      <totalsRowFormula>C24+SUM(Tabla442153579[Equipo])</totalsRowFormula>
    </tableColumn>
  </tableColumns>
  <tableStyleInfo name="TableStyleMedium15"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abSelected="1" workbookViewId="0">
      <selection activeCell="B21" sqref="B21"/>
    </sheetView>
  </sheetViews>
  <sheetFormatPr baseColWidth="10" defaultRowHeight="15" x14ac:dyDescent="0.25"/>
  <cols>
    <col min="1" max="1" width="95.85546875" bestFit="1" customWidth="1"/>
    <col min="2" max="2" width="12.5703125" style="1" customWidth="1"/>
    <col min="3" max="3" width="10.28515625" customWidth="1"/>
    <col min="4" max="10" width="20.7109375" customWidth="1"/>
  </cols>
  <sheetData>
    <row r="1" spans="1:10" ht="30" x14ac:dyDescent="0.25">
      <c r="A1" s="8" t="s">
        <v>93</v>
      </c>
      <c r="B1" s="8" t="s">
        <v>92</v>
      </c>
      <c r="C1" s="8" t="s">
        <v>5</v>
      </c>
      <c r="D1" s="8" t="s">
        <v>91</v>
      </c>
      <c r="E1" s="8" t="s">
        <v>90</v>
      </c>
      <c r="F1" s="8" t="s">
        <v>89</v>
      </c>
      <c r="G1" s="8" t="s">
        <v>88</v>
      </c>
      <c r="H1" s="8" t="s">
        <v>87</v>
      </c>
      <c r="I1" s="8" t="s">
        <v>86</v>
      </c>
      <c r="J1" s="8" t="s">
        <v>85</v>
      </c>
    </row>
    <row r="2" spans="1:10" ht="153" x14ac:dyDescent="0.25">
      <c r="A2" s="14" t="s">
        <v>101</v>
      </c>
      <c r="B2" s="12">
        <v>2</v>
      </c>
      <c r="C2" s="11"/>
      <c r="D2" s="10" t="s">
        <v>84</v>
      </c>
      <c r="E2" s="10" t="s">
        <v>83</v>
      </c>
      <c r="F2" s="10" t="s">
        <v>82</v>
      </c>
      <c r="G2" s="10" t="s">
        <v>81</v>
      </c>
      <c r="H2" s="10" t="s">
        <v>80</v>
      </c>
      <c r="I2" s="10" t="s">
        <v>79</v>
      </c>
      <c r="J2" s="10" t="s">
        <v>78</v>
      </c>
    </row>
    <row r="3" spans="1:10" ht="191.25" x14ac:dyDescent="0.25">
      <c r="A3" s="14" t="s">
        <v>102</v>
      </c>
      <c r="B3" s="12">
        <v>2</v>
      </c>
      <c r="C3" s="11"/>
      <c r="D3" s="10" t="s">
        <v>77</v>
      </c>
      <c r="E3" s="10" t="s">
        <v>76</v>
      </c>
      <c r="F3" s="10" t="s">
        <v>75</v>
      </c>
      <c r="G3" s="10" t="s">
        <v>74</v>
      </c>
      <c r="H3" s="10" t="s">
        <v>73</v>
      </c>
      <c r="I3" s="10" t="s">
        <v>72</v>
      </c>
      <c r="J3" s="10" t="s">
        <v>71</v>
      </c>
    </row>
    <row r="4" spans="1:10" ht="140.25" x14ac:dyDescent="0.25">
      <c r="A4" s="14" t="s">
        <v>103</v>
      </c>
      <c r="B4" s="12">
        <v>6</v>
      </c>
      <c r="C4" s="11"/>
      <c r="D4" s="10" t="s">
        <v>70</v>
      </c>
      <c r="E4" s="10" t="s">
        <v>69</v>
      </c>
      <c r="F4" s="10" t="s">
        <v>68</v>
      </c>
      <c r="G4" s="10" t="s">
        <v>67</v>
      </c>
      <c r="H4" s="10" t="s">
        <v>66</v>
      </c>
      <c r="I4" s="10" t="s">
        <v>65</v>
      </c>
      <c r="J4" s="10" t="s">
        <v>64</v>
      </c>
    </row>
    <row r="5" spans="1:10" ht="38.25" x14ac:dyDescent="0.25">
      <c r="A5" s="14" t="s">
        <v>104</v>
      </c>
      <c r="B5" s="12">
        <v>1</v>
      </c>
      <c r="C5" s="11"/>
      <c r="D5" s="10" t="s">
        <v>63</v>
      </c>
      <c r="E5" s="10" t="s">
        <v>62</v>
      </c>
      <c r="F5" s="10" t="s">
        <v>61</v>
      </c>
      <c r="G5" s="10" t="s">
        <v>60</v>
      </c>
      <c r="H5" s="10" t="s">
        <v>59</v>
      </c>
      <c r="I5" s="10" t="s">
        <v>58</v>
      </c>
      <c r="J5" s="10" t="s">
        <v>57</v>
      </c>
    </row>
    <row r="6" spans="1:10" ht="51" x14ac:dyDescent="0.25">
      <c r="A6" s="14" t="s">
        <v>105</v>
      </c>
      <c r="B6" s="12">
        <v>20</v>
      </c>
      <c r="C6" s="11"/>
      <c r="D6" s="10" t="s">
        <v>56</v>
      </c>
      <c r="E6" s="10" t="s">
        <v>55</v>
      </c>
      <c r="F6" s="10" t="s">
        <v>54</v>
      </c>
      <c r="G6" s="10" t="s">
        <v>53</v>
      </c>
      <c r="H6" s="10" t="s">
        <v>52</v>
      </c>
      <c r="I6" s="10" t="s">
        <v>51</v>
      </c>
      <c r="J6" s="10" t="s">
        <v>50</v>
      </c>
    </row>
    <row r="7" spans="1:10" ht="51" x14ac:dyDescent="0.25">
      <c r="A7" s="14" t="s">
        <v>106</v>
      </c>
      <c r="B7" s="12">
        <v>10</v>
      </c>
      <c r="C7" s="11"/>
      <c r="D7" s="10" t="s">
        <v>56</v>
      </c>
      <c r="E7" s="10" t="s">
        <v>55</v>
      </c>
      <c r="F7" s="10" t="s">
        <v>54</v>
      </c>
      <c r="G7" s="10" t="s">
        <v>53</v>
      </c>
      <c r="H7" s="10" t="s">
        <v>52</v>
      </c>
      <c r="I7" s="10" t="s">
        <v>51</v>
      </c>
      <c r="J7" s="10" t="s">
        <v>50</v>
      </c>
    </row>
    <row r="8" spans="1:10" ht="51" x14ac:dyDescent="0.25">
      <c r="A8" s="14" t="s">
        <v>107</v>
      </c>
      <c r="B8" s="12">
        <v>20</v>
      </c>
      <c r="C8" s="11"/>
      <c r="D8" s="10" t="s">
        <v>49</v>
      </c>
      <c r="E8" s="10" t="s">
        <v>48</v>
      </c>
      <c r="F8" s="10" t="s">
        <v>47</v>
      </c>
      <c r="G8" s="10" t="s">
        <v>46</v>
      </c>
      <c r="H8" s="10" t="s">
        <v>45</v>
      </c>
      <c r="I8" s="10" t="s">
        <v>44</v>
      </c>
      <c r="J8" s="10" t="s">
        <v>43</v>
      </c>
    </row>
    <row r="9" spans="1:10" ht="76.5" x14ac:dyDescent="0.25">
      <c r="A9" s="14" t="s">
        <v>108</v>
      </c>
      <c r="B9" s="12">
        <v>5</v>
      </c>
      <c r="C9" s="11"/>
      <c r="D9" s="10" t="s">
        <v>42</v>
      </c>
      <c r="E9" s="10" t="s">
        <v>41</v>
      </c>
      <c r="F9" s="10" t="s">
        <v>40</v>
      </c>
      <c r="G9" s="10" t="s">
        <v>39</v>
      </c>
      <c r="H9" s="10" t="s">
        <v>38</v>
      </c>
      <c r="I9" s="10" t="s">
        <v>37</v>
      </c>
      <c r="J9" s="10" t="s">
        <v>36</v>
      </c>
    </row>
    <row r="10" spans="1:10" ht="76.5" x14ac:dyDescent="0.25">
      <c r="A10" s="14" t="s">
        <v>109</v>
      </c>
      <c r="B10" s="12">
        <v>15</v>
      </c>
      <c r="C10" s="11"/>
      <c r="D10" s="10" t="s">
        <v>35</v>
      </c>
      <c r="E10" s="10" t="s">
        <v>34</v>
      </c>
      <c r="F10" s="10" t="s">
        <v>33</v>
      </c>
      <c r="G10" s="10" t="s">
        <v>32</v>
      </c>
      <c r="H10" s="10" t="s">
        <v>31</v>
      </c>
      <c r="I10" s="10" t="s">
        <v>30</v>
      </c>
      <c r="J10" s="10" t="s">
        <v>29</v>
      </c>
    </row>
    <row r="11" spans="1:10" ht="18.75" x14ac:dyDescent="0.25">
      <c r="A11" s="14" t="s">
        <v>124</v>
      </c>
      <c r="B11" s="21">
        <v>0</v>
      </c>
      <c r="C11" s="22"/>
      <c r="D11" s="23"/>
      <c r="E11" s="23"/>
      <c r="F11" s="23"/>
      <c r="G11" s="23"/>
      <c r="H11" s="23"/>
      <c r="I11" s="23"/>
      <c r="J11" s="23"/>
    </row>
    <row r="12" spans="1:10" ht="18.75" x14ac:dyDescent="0.25">
      <c r="A12" s="14" t="s">
        <v>125</v>
      </c>
      <c r="B12" s="20">
        <v>0</v>
      </c>
      <c r="C12" s="19"/>
      <c r="D12" s="18"/>
      <c r="E12" s="17"/>
      <c r="F12" s="17"/>
      <c r="G12" s="17"/>
      <c r="H12" s="17"/>
      <c r="I12" s="17"/>
      <c r="J12" s="17"/>
    </row>
    <row r="13" spans="1:10" ht="18.75" x14ac:dyDescent="0.25">
      <c r="A13" s="14" t="s">
        <v>110</v>
      </c>
      <c r="B13" s="20">
        <v>0</v>
      </c>
      <c r="C13" s="19"/>
      <c r="D13" s="18"/>
      <c r="E13" s="17"/>
      <c r="F13" s="17"/>
      <c r="G13" s="17"/>
      <c r="H13" s="17"/>
      <c r="I13" s="17"/>
      <c r="J13" s="17"/>
    </row>
    <row r="14" spans="1:10" ht="18.75" x14ac:dyDescent="0.25">
      <c r="A14" s="14" t="s">
        <v>111</v>
      </c>
      <c r="B14" s="21">
        <v>0</v>
      </c>
      <c r="C14" s="22"/>
      <c r="D14" s="23"/>
      <c r="E14" s="23"/>
      <c r="F14" s="23"/>
      <c r="G14" s="23"/>
      <c r="H14" s="23"/>
      <c r="I14" s="23"/>
      <c r="J14" s="23"/>
    </row>
    <row r="15" spans="1:10" ht="18.75" x14ac:dyDescent="0.25">
      <c r="A15" s="14" t="s">
        <v>112</v>
      </c>
      <c r="B15" s="20">
        <v>0</v>
      </c>
      <c r="C15" s="19"/>
      <c r="D15" s="18"/>
      <c r="E15" s="17"/>
      <c r="F15" s="17"/>
      <c r="G15" s="17"/>
      <c r="H15" s="17"/>
      <c r="I15" s="17"/>
      <c r="J15" s="17"/>
    </row>
    <row r="16" spans="1:10" ht="165.75" x14ac:dyDescent="0.25">
      <c r="A16" s="14" t="s">
        <v>113</v>
      </c>
      <c r="B16" s="12">
        <v>10</v>
      </c>
      <c r="C16" s="11"/>
      <c r="D16" s="10" t="s">
        <v>28</v>
      </c>
      <c r="E16" s="10" t="s">
        <v>27</v>
      </c>
      <c r="F16" s="10" t="s">
        <v>26</v>
      </c>
      <c r="G16" s="10" t="s">
        <v>25</v>
      </c>
      <c r="H16" s="10" t="s">
        <v>24</v>
      </c>
      <c r="I16" s="10" t="s">
        <v>23</v>
      </c>
      <c r="J16" s="10" t="s">
        <v>22</v>
      </c>
    </row>
    <row r="17" spans="1:10" ht="18.75" x14ac:dyDescent="0.25">
      <c r="A17" s="14" t="s">
        <v>114</v>
      </c>
      <c r="B17" s="21">
        <v>0</v>
      </c>
      <c r="C17" s="22"/>
      <c r="D17" s="23"/>
      <c r="E17" s="23"/>
      <c r="F17" s="23"/>
      <c r="G17" s="23"/>
      <c r="H17" s="23"/>
      <c r="I17" s="23"/>
      <c r="J17" s="23"/>
    </row>
    <row r="18" spans="1:10" ht="18.75" x14ac:dyDescent="0.25">
      <c r="A18" s="14" t="s">
        <v>115</v>
      </c>
      <c r="B18" s="20">
        <v>0</v>
      </c>
      <c r="C18" s="19"/>
      <c r="D18" s="18"/>
      <c r="E18" s="17"/>
      <c r="F18" s="17"/>
      <c r="G18" s="17"/>
      <c r="H18" s="17"/>
      <c r="I18" s="17"/>
      <c r="J18" s="17"/>
    </row>
    <row r="19" spans="1:10" ht="18.75" x14ac:dyDescent="0.25">
      <c r="A19" s="14" t="s">
        <v>116</v>
      </c>
      <c r="B19" s="20">
        <v>0</v>
      </c>
      <c r="C19" s="19"/>
      <c r="D19" s="18"/>
      <c r="E19" s="17"/>
      <c r="F19" s="17"/>
      <c r="G19" s="17"/>
      <c r="H19" s="17"/>
      <c r="I19" s="17"/>
      <c r="J19" s="17"/>
    </row>
    <row r="20" spans="1:10" ht="127.5" x14ac:dyDescent="0.25">
      <c r="A20" s="14" t="s">
        <v>117</v>
      </c>
      <c r="B20" s="12">
        <v>6</v>
      </c>
      <c r="C20" s="11"/>
      <c r="D20" s="16" t="s">
        <v>21</v>
      </c>
      <c r="E20" s="16" t="s">
        <v>20</v>
      </c>
      <c r="F20" s="16" t="s">
        <v>19</v>
      </c>
      <c r="G20" s="16" t="s">
        <v>18</v>
      </c>
      <c r="H20" s="16" t="s">
        <v>17</v>
      </c>
      <c r="I20" s="16" t="s">
        <v>16</v>
      </c>
      <c r="J20" s="16" t="s">
        <v>15</v>
      </c>
    </row>
    <row r="21" spans="1:10" ht="89.25" x14ac:dyDescent="0.25">
      <c r="A21" s="14" t="s">
        <v>118</v>
      </c>
      <c r="B21" s="12">
        <v>3</v>
      </c>
      <c r="C21" s="11"/>
      <c r="D21" s="15" t="s">
        <v>94</v>
      </c>
      <c r="E21" s="15" t="s">
        <v>95</v>
      </c>
      <c r="F21" s="15" t="s">
        <v>96</v>
      </c>
      <c r="G21" s="15" t="s">
        <v>97</v>
      </c>
      <c r="H21" s="15" t="s">
        <v>98</v>
      </c>
      <c r="I21" s="15" t="s">
        <v>99</v>
      </c>
      <c r="J21" s="15" t="s">
        <v>100</v>
      </c>
    </row>
    <row r="22" spans="1:10" ht="76.5" x14ac:dyDescent="0.25">
      <c r="A22" s="14" t="s">
        <v>119</v>
      </c>
      <c r="B22" s="12">
        <v>0</v>
      </c>
      <c r="C22" s="11"/>
      <c r="D22" s="10" t="s">
        <v>14</v>
      </c>
      <c r="E22" s="10" t="s">
        <v>13</v>
      </c>
      <c r="F22" s="10" t="s">
        <v>12</v>
      </c>
      <c r="G22" s="10" t="s">
        <v>11</v>
      </c>
      <c r="H22" s="10" t="s">
        <v>10</v>
      </c>
      <c r="I22" s="10" t="s">
        <v>9</v>
      </c>
      <c r="J22" s="10" t="s">
        <v>8</v>
      </c>
    </row>
    <row r="23" spans="1:10" ht="18.75" x14ac:dyDescent="0.25">
      <c r="A23" s="13"/>
      <c r="B23" s="12"/>
      <c r="C23" s="11"/>
      <c r="D23" s="10"/>
      <c r="E23" s="9"/>
      <c r="F23" s="9"/>
      <c r="G23" s="9"/>
      <c r="H23" s="9"/>
      <c r="I23" s="9"/>
      <c r="J23" s="9"/>
    </row>
    <row r="24" spans="1:10" ht="18.75" x14ac:dyDescent="0.3">
      <c r="B24" s="5">
        <f>SUM(B2:B23)</f>
        <v>100</v>
      </c>
      <c r="C24" s="4">
        <f>SUM(C2:C23)</f>
        <v>0</v>
      </c>
    </row>
    <row r="26" spans="1:10" ht="30" x14ac:dyDescent="0.25">
      <c r="A26" s="8" t="s">
        <v>7</v>
      </c>
      <c r="B26" s="8" t="s">
        <v>6</v>
      </c>
      <c r="C26" s="8" t="s">
        <v>5</v>
      </c>
    </row>
    <row r="27" spans="1:10" ht="18.75" x14ac:dyDescent="0.3">
      <c r="A27" s="7" t="s">
        <v>4</v>
      </c>
      <c r="B27" s="5">
        <v>-30</v>
      </c>
      <c r="C27" s="4"/>
    </row>
    <row r="28" spans="1:10" ht="18.75" x14ac:dyDescent="0.3">
      <c r="A28" s="7" t="s">
        <v>3</v>
      </c>
      <c r="B28" s="5">
        <v>-30</v>
      </c>
      <c r="C28" s="4"/>
    </row>
    <row r="29" spans="1:10" ht="18.75" x14ac:dyDescent="0.3">
      <c r="A29" s="7" t="s">
        <v>2</v>
      </c>
      <c r="B29" s="5">
        <v>-30</v>
      </c>
      <c r="C29" s="4"/>
    </row>
    <row r="30" spans="1:10" ht="18.75" x14ac:dyDescent="0.3">
      <c r="A30" s="7" t="s">
        <v>1</v>
      </c>
      <c r="B30" s="5">
        <v>-30</v>
      </c>
      <c r="C30" s="4"/>
    </row>
    <row r="31" spans="1:10" ht="21" x14ac:dyDescent="0.35">
      <c r="A31" s="6"/>
      <c r="B31" s="5"/>
      <c r="C31" s="4"/>
    </row>
    <row r="32" spans="1:10" ht="18.75" x14ac:dyDescent="0.3">
      <c r="A32" s="3" t="s">
        <v>0</v>
      </c>
      <c r="B32" s="2">
        <f>B24+SUM(Tabla44215357[Puntaje Máximo])</f>
        <v>-20</v>
      </c>
      <c r="C32" s="2">
        <f>C24+SUM(Tabla44215357[Equipo])</f>
        <v>0</v>
      </c>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opLeftCell="A19" workbookViewId="0">
      <selection activeCell="A31" sqref="A31"/>
    </sheetView>
  </sheetViews>
  <sheetFormatPr baseColWidth="10" defaultRowHeight="15" x14ac:dyDescent="0.25"/>
  <cols>
    <col min="1" max="1" width="118" customWidth="1"/>
    <col min="2" max="2" width="12.5703125" style="1" customWidth="1"/>
    <col min="3" max="3" width="10.28515625" customWidth="1"/>
    <col min="4" max="10" width="20.7109375" customWidth="1"/>
  </cols>
  <sheetData>
    <row r="1" spans="1:10" ht="30" x14ac:dyDescent="0.25">
      <c r="A1" s="8" t="s">
        <v>93</v>
      </c>
      <c r="B1" s="8" t="s">
        <v>92</v>
      </c>
      <c r="C1" s="8" t="s">
        <v>5</v>
      </c>
      <c r="D1" s="8" t="s">
        <v>91</v>
      </c>
      <c r="E1" s="8" t="s">
        <v>90</v>
      </c>
      <c r="F1" s="8" t="s">
        <v>89</v>
      </c>
      <c r="G1" s="8" t="s">
        <v>88</v>
      </c>
      <c r="H1" s="8" t="s">
        <v>87</v>
      </c>
      <c r="I1" s="8" t="s">
        <v>86</v>
      </c>
      <c r="J1" s="8" t="s">
        <v>85</v>
      </c>
    </row>
    <row r="2" spans="1:10" ht="153" x14ac:dyDescent="0.25">
      <c r="A2" s="14" t="s">
        <v>101</v>
      </c>
      <c r="B2" s="12">
        <v>2</v>
      </c>
      <c r="C2" s="11"/>
      <c r="D2" s="10" t="s">
        <v>84</v>
      </c>
      <c r="E2" s="10" t="s">
        <v>83</v>
      </c>
      <c r="F2" s="10" t="s">
        <v>82</v>
      </c>
      <c r="G2" s="10" t="s">
        <v>81</v>
      </c>
      <c r="H2" s="10" t="s">
        <v>80</v>
      </c>
      <c r="I2" s="10" t="s">
        <v>79</v>
      </c>
      <c r="J2" s="10" t="s">
        <v>78</v>
      </c>
    </row>
    <row r="3" spans="1:10" ht="191.25" x14ac:dyDescent="0.25">
      <c r="A3" s="14" t="s">
        <v>128</v>
      </c>
      <c r="B3" s="12">
        <v>2</v>
      </c>
      <c r="C3" s="11"/>
      <c r="D3" s="10" t="s">
        <v>77</v>
      </c>
      <c r="E3" s="10" t="s">
        <v>76</v>
      </c>
      <c r="F3" s="10" t="s">
        <v>75</v>
      </c>
      <c r="G3" s="10" t="s">
        <v>74</v>
      </c>
      <c r="H3" s="10" t="s">
        <v>73</v>
      </c>
      <c r="I3" s="10" t="s">
        <v>72</v>
      </c>
      <c r="J3" s="10" t="s">
        <v>71</v>
      </c>
    </row>
    <row r="4" spans="1:10" ht="140.25" x14ac:dyDescent="0.25">
      <c r="A4" s="14" t="s">
        <v>129</v>
      </c>
      <c r="B4" s="12">
        <v>6</v>
      </c>
      <c r="C4" s="11"/>
      <c r="D4" s="10" t="s">
        <v>70</v>
      </c>
      <c r="E4" s="10" t="s">
        <v>69</v>
      </c>
      <c r="F4" s="10" t="s">
        <v>68</v>
      </c>
      <c r="G4" s="10" t="s">
        <v>67</v>
      </c>
      <c r="H4" s="10" t="s">
        <v>66</v>
      </c>
      <c r="I4" s="10" t="s">
        <v>65</v>
      </c>
      <c r="J4" s="10" t="s">
        <v>64</v>
      </c>
    </row>
    <row r="5" spans="1:10" ht="38.25" x14ac:dyDescent="0.25">
      <c r="A5" s="14" t="s">
        <v>104</v>
      </c>
      <c r="B5" s="12"/>
      <c r="C5" s="11"/>
      <c r="D5" s="10" t="s">
        <v>63</v>
      </c>
      <c r="E5" s="10" t="s">
        <v>62</v>
      </c>
      <c r="F5" s="10" t="s">
        <v>61</v>
      </c>
      <c r="G5" s="10" t="s">
        <v>60</v>
      </c>
      <c r="H5" s="10" t="s">
        <v>59</v>
      </c>
      <c r="I5" s="10" t="s">
        <v>58</v>
      </c>
      <c r="J5" s="10" t="s">
        <v>57</v>
      </c>
    </row>
    <row r="6" spans="1:10" ht="51" x14ac:dyDescent="0.25">
      <c r="A6" s="14" t="s">
        <v>105</v>
      </c>
      <c r="B6" s="12"/>
      <c r="C6" s="11"/>
      <c r="D6" s="10" t="s">
        <v>56</v>
      </c>
      <c r="E6" s="10" t="s">
        <v>55</v>
      </c>
      <c r="F6" s="10" t="s">
        <v>54</v>
      </c>
      <c r="G6" s="10" t="s">
        <v>53</v>
      </c>
      <c r="H6" s="10" t="s">
        <v>52</v>
      </c>
      <c r="I6" s="10" t="s">
        <v>51</v>
      </c>
      <c r="J6" s="10" t="s">
        <v>50</v>
      </c>
    </row>
    <row r="7" spans="1:10" ht="51" x14ac:dyDescent="0.25">
      <c r="A7" s="14" t="s">
        <v>106</v>
      </c>
      <c r="B7" s="12"/>
      <c r="C7" s="11"/>
      <c r="D7" s="10" t="s">
        <v>56</v>
      </c>
      <c r="E7" s="10" t="s">
        <v>55</v>
      </c>
      <c r="F7" s="10" t="s">
        <v>54</v>
      </c>
      <c r="G7" s="10" t="s">
        <v>53</v>
      </c>
      <c r="H7" s="10" t="s">
        <v>52</v>
      </c>
      <c r="I7" s="10" t="s">
        <v>51</v>
      </c>
      <c r="J7" s="10" t="s">
        <v>50</v>
      </c>
    </row>
    <row r="8" spans="1:10" ht="51" x14ac:dyDescent="0.25">
      <c r="A8" s="14" t="s">
        <v>107</v>
      </c>
      <c r="B8" s="12"/>
      <c r="C8" s="11"/>
      <c r="D8" s="10" t="s">
        <v>49</v>
      </c>
      <c r="E8" s="10" t="s">
        <v>48</v>
      </c>
      <c r="F8" s="10" t="s">
        <v>47</v>
      </c>
      <c r="G8" s="10" t="s">
        <v>46</v>
      </c>
      <c r="H8" s="10" t="s">
        <v>45</v>
      </c>
      <c r="I8" s="10" t="s">
        <v>44</v>
      </c>
      <c r="J8" s="10" t="s">
        <v>43</v>
      </c>
    </row>
    <row r="9" spans="1:10" ht="76.5" x14ac:dyDescent="0.25">
      <c r="A9" s="14" t="s">
        <v>108</v>
      </c>
      <c r="B9" s="12"/>
      <c r="C9" s="11"/>
      <c r="D9" s="10" t="s">
        <v>42</v>
      </c>
      <c r="E9" s="10" t="s">
        <v>41</v>
      </c>
      <c r="F9" s="10" t="s">
        <v>40</v>
      </c>
      <c r="G9" s="10" t="s">
        <v>39</v>
      </c>
      <c r="H9" s="10" t="s">
        <v>38</v>
      </c>
      <c r="I9" s="10" t="s">
        <v>37</v>
      </c>
      <c r="J9" s="10" t="s">
        <v>36</v>
      </c>
    </row>
    <row r="10" spans="1:10" ht="76.5" x14ac:dyDescent="0.25">
      <c r="A10" s="14" t="s">
        <v>109</v>
      </c>
      <c r="B10" s="12"/>
      <c r="C10" s="11"/>
      <c r="D10" s="10" t="s">
        <v>35</v>
      </c>
      <c r="E10" s="10" t="s">
        <v>34</v>
      </c>
      <c r="F10" s="10" t="s">
        <v>33</v>
      </c>
      <c r="G10" s="10" t="s">
        <v>32</v>
      </c>
      <c r="H10" s="10" t="s">
        <v>31</v>
      </c>
      <c r="I10" s="10" t="s">
        <v>30</v>
      </c>
      <c r="J10" s="10" t="s">
        <v>29</v>
      </c>
    </row>
    <row r="11" spans="1:10" ht="38.25" x14ac:dyDescent="0.25">
      <c r="A11" s="14" t="s">
        <v>124</v>
      </c>
      <c r="B11" s="21">
        <v>1</v>
      </c>
      <c r="C11" s="22"/>
      <c r="D11" s="10" t="s">
        <v>63</v>
      </c>
      <c r="E11" s="10" t="s">
        <v>62</v>
      </c>
      <c r="F11" s="10" t="s">
        <v>61</v>
      </c>
      <c r="G11" s="10" t="s">
        <v>60</v>
      </c>
      <c r="H11" s="10" t="s">
        <v>59</v>
      </c>
      <c r="I11" s="10" t="s">
        <v>58</v>
      </c>
      <c r="J11" s="10" t="s">
        <v>57</v>
      </c>
    </row>
    <row r="12" spans="1:10" ht="51" x14ac:dyDescent="0.25">
      <c r="A12" s="14" t="s">
        <v>125</v>
      </c>
      <c r="B12" s="20">
        <v>17</v>
      </c>
      <c r="C12" s="19"/>
      <c r="D12" s="10" t="s">
        <v>56</v>
      </c>
      <c r="E12" s="10" t="s">
        <v>55</v>
      </c>
      <c r="F12" s="10" t="s">
        <v>54</v>
      </c>
      <c r="G12" s="10" t="s">
        <v>53</v>
      </c>
      <c r="H12" s="10" t="s">
        <v>52</v>
      </c>
      <c r="I12" s="10" t="s">
        <v>51</v>
      </c>
      <c r="J12" s="10" t="s">
        <v>50</v>
      </c>
    </row>
    <row r="13" spans="1:10" ht="127.5" x14ac:dyDescent="0.25">
      <c r="A13" s="14" t="s">
        <v>110</v>
      </c>
      <c r="B13" s="20">
        <v>10</v>
      </c>
      <c r="C13" s="19"/>
      <c r="D13" s="10" t="s">
        <v>131</v>
      </c>
      <c r="E13" s="10" t="s">
        <v>130</v>
      </c>
      <c r="F13" s="10" t="s">
        <v>132</v>
      </c>
      <c r="G13" s="10" t="s">
        <v>133</v>
      </c>
      <c r="H13" s="10" t="s">
        <v>134</v>
      </c>
      <c r="I13" s="10" t="s">
        <v>135</v>
      </c>
      <c r="J13" s="10" t="s">
        <v>136</v>
      </c>
    </row>
    <row r="14" spans="1:10" ht="51" x14ac:dyDescent="0.25">
      <c r="A14" s="14" t="s">
        <v>111</v>
      </c>
      <c r="B14" s="21">
        <v>16</v>
      </c>
      <c r="C14" s="22"/>
      <c r="D14" s="10" t="s">
        <v>56</v>
      </c>
      <c r="E14" s="10" t="s">
        <v>55</v>
      </c>
      <c r="F14" s="10" t="s">
        <v>54</v>
      </c>
      <c r="G14" s="10" t="s">
        <v>53</v>
      </c>
      <c r="H14" s="10" t="s">
        <v>52</v>
      </c>
      <c r="I14" s="10" t="s">
        <v>51</v>
      </c>
      <c r="J14" s="10" t="s">
        <v>50</v>
      </c>
    </row>
    <row r="15" spans="1:10" ht="140.25" x14ac:dyDescent="0.25">
      <c r="A15" s="14" t="s">
        <v>112</v>
      </c>
      <c r="B15" s="20">
        <v>10</v>
      </c>
      <c r="C15" s="19"/>
      <c r="D15" s="10" t="s">
        <v>137</v>
      </c>
      <c r="E15" s="10" t="s">
        <v>138</v>
      </c>
      <c r="F15" s="10" t="s">
        <v>139</v>
      </c>
      <c r="G15" s="10" t="s">
        <v>140</v>
      </c>
      <c r="H15" s="10" t="s">
        <v>141</v>
      </c>
      <c r="I15" s="10" t="s">
        <v>142</v>
      </c>
      <c r="J15" s="10" t="s">
        <v>143</v>
      </c>
    </row>
    <row r="16" spans="1:10" ht="165.75" x14ac:dyDescent="0.25">
      <c r="A16" s="14" t="s">
        <v>113</v>
      </c>
      <c r="B16" s="12"/>
      <c r="C16" s="11"/>
      <c r="D16" s="10" t="s">
        <v>28</v>
      </c>
      <c r="E16" s="10" t="s">
        <v>27</v>
      </c>
      <c r="F16" s="10" t="s">
        <v>26</v>
      </c>
      <c r="G16" s="10" t="s">
        <v>25</v>
      </c>
      <c r="H16" s="10" t="s">
        <v>24</v>
      </c>
      <c r="I16" s="10" t="s">
        <v>23</v>
      </c>
      <c r="J16" s="10" t="s">
        <v>22</v>
      </c>
    </row>
    <row r="17" spans="1:10" ht="38.25" x14ac:dyDescent="0.25">
      <c r="A17" s="14" t="s">
        <v>114</v>
      </c>
      <c r="B17" s="21">
        <v>1</v>
      </c>
      <c r="C17" s="22"/>
      <c r="D17" s="10" t="s">
        <v>63</v>
      </c>
      <c r="E17" s="10" t="s">
        <v>62</v>
      </c>
      <c r="F17" s="10" t="s">
        <v>61</v>
      </c>
      <c r="G17" s="10" t="s">
        <v>60</v>
      </c>
      <c r="H17" s="10" t="s">
        <v>59</v>
      </c>
      <c r="I17" s="10" t="s">
        <v>58</v>
      </c>
      <c r="J17" s="10" t="s">
        <v>57</v>
      </c>
    </row>
    <row r="18" spans="1:10" ht="51" x14ac:dyDescent="0.25">
      <c r="A18" s="14" t="s">
        <v>115</v>
      </c>
      <c r="B18" s="20">
        <v>16</v>
      </c>
      <c r="C18" s="19"/>
      <c r="D18" s="10" t="s">
        <v>56</v>
      </c>
      <c r="E18" s="10" t="s">
        <v>55</v>
      </c>
      <c r="F18" s="10" t="s">
        <v>54</v>
      </c>
      <c r="G18" s="10" t="s">
        <v>53</v>
      </c>
      <c r="H18" s="10" t="s">
        <v>52</v>
      </c>
      <c r="I18" s="10" t="s">
        <v>51</v>
      </c>
      <c r="J18" s="10" t="s">
        <v>50</v>
      </c>
    </row>
    <row r="19" spans="1:10" ht="140.25" x14ac:dyDescent="0.25">
      <c r="A19" s="14" t="s">
        <v>116</v>
      </c>
      <c r="B19" s="20">
        <v>10</v>
      </c>
      <c r="C19" s="19"/>
      <c r="D19" s="10" t="s">
        <v>144</v>
      </c>
      <c r="E19" s="10" t="s">
        <v>145</v>
      </c>
      <c r="F19" s="10" t="s">
        <v>146</v>
      </c>
      <c r="G19" s="10" t="s">
        <v>147</v>
      </c>
      <c r="H19" s="10" t="s">
        <v>148</v>
      </c>
      <c r="I19" s="10" t="s">
        <v>149</v>
      </c>
      <c r="J19" s="10" t="s">
        <v>150</v>
      </c>
    </row>
    <row r="20" spans="1:10" ht="127.5" x14ac:dyDescent="0.25">
      <c r="A20" s="14" t="s">
        <v>126</v>
      </c>
      <c r="B20" s="12">
        <v>6</v>
      </c>
      <c r="C20" s="11"/>
      <c r="D20" s="16" t="s">
        <v>21</v>
      </c>
      <c r="E20" s="16" t="s">
        <v>20</v>
      </c>
      <c r="F20" s="16" t="s">
        <v>19</v>
      </c>
      <c r="G20" s="16" t="s">
        <v>18</v>
      </c>
      <c r="H20" s="16" t="s">
        <v>17</v>
      </c>
      <c r="I20" s="16" t="s">
        <v>16</v>
      </c>
      <c r="J20" s="16" t="s">
        <v>15</v>
      </c>
    </row>
    <row r="21" spans="1:10" ht="89.25" x14ac:dyDescent="0.25">
      <c r="A21" s="14" t="s">
        <v>127</v>
      </c>
      <c r="B21" s="12">
        <v>3</v>
      </c>
      <c r="C21" s="11"/>
      <c r="D21" s="15" t="s">
        <v>94</v>
      </c>
      <c r="E21" s="15" t="s">
        <v>95</v>
      </c>
      <c r="F21" s="15" t="s">
        <v>96</v>
      </c>
      <c r="G21" s="15" t="s">
        <v>97</v>
      </c>
      <c r="H21" s="15" t="s">
        <v>98</v>
      </c>
      <c r="I21" s="15" t="s">
        <v>99</v>
      </c>
      <c r="J21" s="15" t="s">
        <v>100</v>
      </c>
    </row>
    <row r="22" spans="1:10" ht="76.5" x14ac:dyDescent="0.25">
      <c r="A22" s="14" t="s">
        <v>119</v>
      </c>
      <c r="B22" s="12">
        <v>0</v>
      </c>
      <c r="C22" s="11"/>
      <c r="D22" s="10" t="s">
        <v>14</v>
      </c>
      <c r="E22" s="10" t="s">
        <v>13</v>
      </c>
      <c r="F22" s="10" t="s">
        <v>12</v>
      </c>
      <c r="G22" s="10" t="s">
        <v>11</v>
      </c>
      <c r="H22" s="10" t="s">
        <v>10</v>
      </c>
      <c r="I22" s="10" t="s">
        <v>9</v>
      </c>
      <c r="J22" s="10" t="s">
        <v>8</v>
      </c>
    </row>
    <row r="23" spans="1:10" ht="18.75" x14ac:dyDescent="0.25">
      <c r="A23" s="13"/>
      <c r="B23" s="12"/>
      <c r="C23" s="11"/>
      <c r="D23" s="10"/>
      <c r="E23" s="9"/>
      <c r="F23" s="9"/>
      <c r="G23" s="9"/>
      <c r="H23" s="9"/>
      <c r="I23" s="9"/>
      <c r="J23" s="9"/>
    </row>
    <row r="24" spans="1:10" ht="18.75" x14ac:dyDescent="0.3">
      <c r="B24" s="5">
        <f>SUM(B2:B23)</f>
        <v>100</v>
      </c>
      <c r="C24" s="4">
        <f>SUM(C2:C23)</f>
        <v>0</v>
      </c>
    </row>
    <row r="26" spans="1:10" ht="30" x14ac:dyDescent="0.25">
      <c r="A26" s="8" t="s">
        <v>7</v>
      </c>
      <c r="B26" s="8" t="s">
        <v>6</v>
      </c>
      <c r="C26" s="8" t="s">
        <v>5</v>
      </c>
    </row>
    <row r="27" spans="1:10" ht="18.75" x14ac:dyDescent="0.3">
      <c r="A27" s="7" t="s">
        <v>121</v>
      </c>
      <c r="B27" s="5">
        <v>-30</v>
      </c>
      <c r="C27" s="4"/>
    </row>
    <row r="28" spans="1:10" ht="18.75" x14ac:dyDescent="0.3">
      <c r="A28" s="7" t="s">
        <v>120</v>
      </c>
      <c r="B28" s="5">
        <v>-30</v>
      </c>
      <c r="C28" s="4"/>
    </row>
    <row r="29" spans="1:10" ht="18.75" x14ac:dyDescent="0.3">
      <c r="A29" s="7" t="s">
        <v>122</v>
      </c>
      <c r="B29" s="5">
        <v>-30</v>
      </c>
      <c r="C29" s="4"/>
    </row>
    <row r="30" spans="1:10" ht="18.75" x14ac:dyDescent="0.3">
      <c r="A30" s="7" t="s">
        <v>123</v>
      </c>
      <c r="B30" s="5">
        <v>-30</v>
      </c>
      <c r="C30" s="4"/>
    </row>
    <row r="31" spans="1:10" ht="18.75" x14ac:dyDescent="0.3">
      <c r="A31" s="7" t="s">
        <v>152</v>
      </c>
      <c r="B31" s="5">
        <v>-40</v>
      </c>
      <c r="C31" s="4"/>
    </row>
    <row r="32" spans="1:10" ht="18.75" x14ac:dyDescent="0.3">
      <c r="A32" s="3" t="s">
        <v>151</v>
      </c>
      <c r="B32" s="24">
        <f>B24+SUM(Tabla442153579[Puntaje Máximo])</f>
        <v>-60</v>
      </c>
      <c r="C32" s="24">
        <f>C24+SUM(Tabla442153579[Equipo])</f>
        <v>0</v>
      </c>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FASE-1</vt:lpstr>
      <vt:lpstr>FASE-2</vt:lpstr>
    </vt:vector>
  </TitlesOfParts>
  <Company>ITESO A.C.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ORTEGA GUZMAN, VICTOR HUGO</dc:creator>
  <cp:lastModifiedBy>ORTEGA GUZMAN, VICTOR HUGO</cp:lastModifiedBy>
  <dcterms:created xsi:type="dcterms:W3CDTF">2019-03-06T22:43:39Z</dcterms:created>
  <dcterms:modified xsi:type="dcterms:W3CDTF">2020-02-06T01:05:18Z</dcterms:modified>
</cp:coreProperties>
</file>